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Q:\ADD Directorate\Local Policy Analysis\LGF\Settlement\2021-22 Provisional Settlement\Document 11 - Core Spending Power summary\"/>
    </mc:Choice>
  </mc:AlternateContent>
  <xr:revisionPtr revIDLastSave="0" documentId="13_ncr:1_{3775DCB2-7896-4181-AB0E-223B18184257}" xr6:coauthVersionLast="45" xr6:coauthVersionMax="45" xr10:uidLastSave="{00000000-0000-0000-0000-000000000000}"/>
  <bookViews>
    <workbookView xWindow="-108" yWindow="-108" windowWidth="23256" windowHeight="11508" xr2:uid="{090AC67C-A325-4D09-8CEB-D08280FD91EF}"/>
  </bookViews>
  <sheets>
    <sheet name="Core Spending Power - Summary" sheetId="8" r:id="rId1"/>
    <sheet name="Per Dwelling" sheetId="5" r:id="rId2"/>
    <sheet name="Input" sheetId="3"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123Graph_A" localSheetId="0" hidden="1">'[1]Model inputs'!#REF!</definedName>
    <definedName name="__123Graph_A" hidden="1">'[1]Model inputs'!#REF!</definedName>
    <definedName name="__123Graph_AALLTAX" localSheetId="0" hidden="1">'[2]Forecast data'!#REF!</definedName>
    <definedName name="__123Graph_AALLTAX" hidden="1">'[2]Forecast data'!#REF!</definedName>
    <definedName name="__123Graph_ACFSINDIV" localSheetId="0" hidden="1">[3]Data!#REF!</definedName>
    <definedName name="__123Graph_ACFSINDIV" hidden="1">[3]Data!#REF!</definedName>
    <definedName name="__123Graph_ACHGSPD1" hidden="1">'[4]CHGSPD19.FIN'!$B$10:$B$20</definedName>
    <definedName name="__123Graph_ACHGSPD2" hidden="1">'[4]CHGSPD19.FIN'!$E$11:$E$20</definedName>
    <definedName name="__123Graph_ADUMMY" hidden="1">[5]weekly!#REF!</definedName>
    <definedName name="__123Graph_AEFF" localSheetId="0" hidden="1">'[6]T3 Page 1'!#REF!</definedName>
    <definedName name="__123Graph_AEFF" hidden="1">'[6]T3 Page 1'!#REF!</definedName>
    <definedName name="__123Graph_AGR14PBF1" hidden="1">'[7]HIS19FIN(A)'!$AF$70:$AF$81</definedName>
    <definedName name="__123Graph_AHOMEVAT" hidden="1">'[2]Forecast data'!#REF!</definedName>
    <definedName name="__123Graph_AIMPORT" hidden="1">'[2]Forecast data'!#REF!</definedName>
    <definedName name="__123Graph_ALBFFIN" localSheetId="0" hidden="1">'[6]FC Page 1'!#REF!</definedName>
    <definedName name="__123Graph_ALBFFIN" hidden="1">'[6]FC Page 1'!#REF!</definedName>
    <definedName name="__123Graph_ALBFFIN2" hidden="1">'[7]HIS19FIN(A)'!$K$59:$Q$59</definedName>
    <definedName name="__123Graph_ALBFHIC2" hidden="1">'[7]HIS19FIN(A)'!$D$59:$J$59</definedName>
    <definedName name="__123Graph_ALCB" hidden="1">'[7]HIS19FIN(A)'!$D$83:$I$83</definedName>
    <definedName name="__123Graph_AMAIN" hidden="1">[5]weekly!#REF!</definedName>
    <definedName name="__123Graph_AMONTHLY" hidden="1">[5]weekly!#REF!</definedName>
    <definedName name="__123Graph_AMONTHLY2" hidden="1">[5]weekly!#REF!</definedName>
    <definedName name="__123Graph_ANACFIN" hidden="1">'[7]HIS19FIN(A)'!$K$97:$Q$97</definedName>
    <definedName name="__123Graph_ANACHIC" hidden="1">'[7]HIS19FIN(A)'!$D$97:$J$97</definedName>
    <definedName name="__123Graph_APDNUMBERS" hidden="1">'[8]SUMMARY TABLE'!$U$6:$U$49</definedName>
    <definedName name="__123Graph_APDTRENDS" hidden="1">'[8]SUMMARY TABLE'!$S$23:$S$46</definedName>
    <definedName name="__123Graph_APIC" localSheetId="0" hidden="1">'[6]T3 Page 1'!#REF!</definedName>
    <definedName name="__123Graph_APIC" hidden="1">'[6]T3 Page 1'!#REF!</definedName>
    <definedName name="__123Graph_ATOBREV" localSheetId="0" hidden="1">'[2]Forecast data'!#REF!</definedName>
    <definedName name="__123Graph_ATOBREV" hidden="1">'[2]Forecast data'!#REF!</definedName>
    <definedName name="__123Graph_ATOTAL" localSheetId="0" hidden="1">'[2]Forecast data'!#REF!</definedName>
    <definedName name="__123Graph_ATOTAL" hidden="1">'[2]Forecast data'!#REF!</definedName>
    <definedName name="__123Graph_B" localSheetId="0" hidden="1">'[1]Model inputs'!#REF!</definedName>
    <definedName name="__123Graph_B" hidden="1">'[1]Model inputs'!#REF!</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DUMMY" hidden="1">[5]weekly!#REF!</definedName>
    <definedName name="__123Graph_BEFF" localSheetId="0" hidden="1">'[6]T3 Page 1'!#REF!</definedName>
    <definedName name="__123Graph_BEFF" hidden="1">'[6]T3 Page 1'!#REF!</definedName>
    <definedName name="__123Graph_BHOMEVAT" localSheetId="0" hidden="1">'[2]Forecast data'!#REF!</definedName>
    <definedName name="__123Graph_BHOMEVAT" hidden="1">'[2]Forecast data'!#REF!</definedName>
    <definedName name="__123Graph_BIMPORT" localSheetId="0" hidden="1">'[2]Forecast data'!#REF!</definedName>
    <definedName name="__123Graph_BIMPORT" hidden="1">'[2]Forecast data'!#REF!</definedName>
    <definedName name="__123Graph_BLBF" hidden="1">'[6]T3 Page 1'!#REF!</definedName>
    <definedName name="__123Graph_BLBFFIN" hidden="1">'[6]FC Page 1'!#REF!</definedName>
    <definedName name="__123Graph_BLCB" hidden="1">'[7]HIS19FIN(A)'!$D$79:$I$79</definedName>
    <definedName name="__123Graph_BMAIN" hidden="1">[5]weekly!#REF!</definedName>
    <definedName name="__123Graph_BMONTHLY" hidden="1">[5]weekly!#REF!</definedName>
    <definedName name="__123Graph_BMONTHLY2" hidden="1">[5]weekly!#REF!</definedName>
    <definedName name="__123Graph_BPDTRENDS" hidden="1">'[8]SUMMARY TABLE'!$T$23:$T$46</definedName>
    <definedName name="__123Graph_BPIC" localSheetId="0" hidden="1">'[6]T3 Page 1'!#REF!</definedName>
    <definedName name="__123Graph_BPIC" hidden="1">'[6]T3 Page 1'!#REF!</definedName>
    <definedName name="__123Graph_BTOTAL" localSheetId="0" hidden="1">'[2]Forecast data'!#REF!</definedName>
    <definedName name="__123Graph_BTOTAL" hidden="1">'[2]Forecast data'!#REF!</definedName>
    <definedName name="__123Graph_CACT13BUD" localSheetId="0" hidden="1">'[6]FC Page 1'!#REF!</definedName>
    <definedName name="__123Graph_CACT13BUD" hidden="1">'[6]FC Page 1'!#REF!</definedName>
    <definedName name="__123Graph_CCFSINDIV" localSheetId="0" hidden="1">[3]Data!#REF!</definedName>
    <definedName name="__123Graph_CCFSINDIV" hidden="1">[3]Data!#REF!</definedName>
    <definedName name="__123Graph_CCFSUK" hidden="1">[3]Data!#REF!</definedName>
    <definedName name="__123Graph_CDUMMY" hidden="1">[5]weekly!#REF!</definedName>
    <definedName name="__123Graph_CEFF" hidden="1">'[6]T3 Page 1'!#REF!</definedName>
    <definedName name="__123Graph_CGR14PBF1" hidden="1">'[7]HIS19FIN(A)'!$AK$70:$AK$81</definedName>
    <definedName name="__123Graph_CLBF" localSheetId="0" hidden="1">'[6]T3 Page 1'!#REF!</definedName>
    <definedName name="__123Graph_CLBF" hidden="1">'[6]T3 Page 1'!#REF!</definedName>
    <definedName name="__123Graph_CMONTHLY" localSheetId="0" hidden="1">[5]weekly!#REF!</definedName>
    <definedName name="__123Graph_CMONTHLY" hidden="1">[5]weekly!#REF!</definedName>
    <definedName name="__123Graph_CMONTHLY2" localSheetId="0" hidden="1">[5]weekly!#REF!</definedName>
    <definedName name="__123Graph_CMONTHLY2" hidden="1">[5]weekly!#REF!</definedName>
    <definedName name="__123Graph_CPIC" localSheetId="0" hidden="1">'[6]T3 Page 1'!#REF!</definedName>
    <definedName name="__123Graph_CPIC" hidden="1">'[6]T3 Page 1'!#REF!</definedName>
    <definedName name="__123Graph_DACT13BUD" hidden="1">'[6]FC Page 1'!#REF!</definedName>
    <definedName name="__123Graph_DCFSINDIV" hidden="1">[3]Data!#REF!</definedName>
    <definedName name="__123Graph_DCFSUK" hidden="1">[3]Data!#REF!</definedName>
    <definedName name="__123Graph_DEFF" hidden="1">'[6]T3 Page 1'!#REF!</definedName>
    <definedName name="__123Graph_DGR14PBF1" hidden="1">'[7]HIS19FIN(A)'!$AH$70:$AH$81</definedName>
    <definedName name="__123Graph_DLBF" localSheetId="0" hidden="1">'[6]T3 Page 1'!#REF!</definedName>
    <definedName name="__123Graph_DLBF" hidden="1">'[6]T3 Page 1'!#REF!</definedName>
    <definedName name="__123Graph_DMONTHLY2" localSheetId="0" hidden="1">[5]weekly!#REF!</definedName>
    <definedName name="__123Graph_DMONTHLY2" hidden="1">[5]weekly!#REF!</definedName>
    <definedName name="__123Graph_DPIC" localSheetId="0" hidden="1">'[6]T3 Page 1'!#REF!</definedName>
    <definedName name="__123Graph_DPIC" hidden="1">'[6]T3 Page 1'!#REF!</definedName>
    <definedName name="__123Graph_EACT13BUD" localSheetId="0" hidden="1">'[6]FC Page 1'!#REF!</definedName>
    <definedName name="__123Graph_EACT13BUD" hidden="1">'[6]FC Page 1'!#REF!</definedName>
    <definedName name="__123Graph_ECFSINDIV" hidden="1">[3]Data!#REF!</definedName>
    <definedName name="__123Graph_ECFSUK" hidden="1">[3]Data!#REF!</definedName>
    <definedName name="__123Graph_EEFF" hidden="1">'[6]T3 Page 1'!#REF!</definedName>
    <definedName name="__123Graph_EEFFHIC" hidden="1">'[6]FC Page 1'!#REF!</definedName>
    <definedName name="__123Graph_EGR14PBF1" hidden="1">'[7]HIS19FIN(A)'!$AG$67:$AG$67</definedName>
    <definedName name="__123Graph_ELBF" localSheetId="0" hidden="1">'[6]T3 Page 1'!#REF!</definedName>
    <definedName name="__123Graph_ELBF" hidden="1">'[6]T3 Page 1'!#REF!</definedName>
    <definedName name="__123Graph_EMONTHLY2" localSheetId="0" hidden="1">[5]weekly!#REF!</definedName>
    <definedName name="__123Graph_EMONTHLY2" hidden="1">[5]weekly!#REF!</definedName>
    <definedName name="__123Graph_EPIC" localSheetId="0" hidden="1">'[6]T3 Page 1'!#REF!</definedName>
    <definedName name="__123Graph_EPIC" hidden="1">'[6]T3 Page 1'!#REF!</definedName>
    <definedName name="__123Graph_FACT13BUD" localSheetId="0" hidden="1">'[6]FC Page 1'!#REF!</definedName>
    <definedName name="__123Graph_FACT13BUD" hidden="1">'[6]FC Page 1'!#REF!</definedName>
    <definedName name="__123Graph_FCFSUK" hidden="1">[3]Data!#REF!</definedName>
    <definedName name="__123Graph_FEFF" hidden="1">'[6]T3 Page 1'!#REF!</definedName>
    <definedName name="__123Graph_FEFFHIC" hidden="1">'[6]FC Page 1'!#REF!</definedName>
    <definedName name="__123Graph_FGR14PBF1" hidden="1">'[7]HIS19FIN(A)'!$AH$67:$AH$67</definedName>
    <definedName name="__123Graph_FLBF" localSheetId="0" hidden="1">'[6]T3 Page 1'!#REF!</definedName>
    <definedName name="__123Graph_FLBF" hidden="1">'[6]T3 Page 1'!#REF!</definedName>
    <definedName name="__123Graph_FMONTHLY2" localSheetId="0" hidden="1">[5]weekly!#REF!</definedName>
    <definedName name="__123Graph_FMONTHLY2" hidden="1">[5]weekly!#REF!</definedName>
    <definedName name="__123Graph_FPIC" localSheetId="0" hidden="1">'[6]T3 Page 1'!#REF!</definedName>
    <definedName name="__123Graph_FPIC" hidden="1">'[6]T3 Page 1'!#REF!</definedName>
    <definedName name="__123Graph_LBL_ARESID" hidden="1">'[7]HIS19FIN(A)'!$R$3:$W$3</definedName>
    <definedName name="__123Graph_LBL_BRESID" hidden="1">'[7]HIS19FIN(A)'!$R$3:$W$3</definedName>
    <definedName name="__123Graph_X" hidden="1">'[2]Forecast data'!#REF!</definedName>
    <definedName name="__123Graph_XACTHIC" localSheetId="0" hidden="1">'[6]FC Page 1'!#REF!</definedName>
    <definedName name="__123Graph_XACTHIC" hidden="1">'[6]FC Page 1'!#REF!</definedName>
    <definedName name="__123Graph_XALLTAX" localSheetId="0" hidden="1">'[2]Forecast data'!#REF!</definedName>
    <definedName name="__123Graph_XALLTAX" hidden="1">'[2]Forecast data'!#REF!</definedName>
    <definedName name="__123Graph_XCHGSPD1" hidden="1">'[4]CHGSPD19.FIN'!$A$10:$A$25</definedName>
    <definedName name="__123Graph_XCHGSPD2" hidden="1">'[4]CHGSPD19.FIN'!$A$11:$A$25</definedName>
    <definedName name="__123Graph_XEFF" localSheetId="0" hidden="1">'[6]T3 Page 1'!#REF!</definedName>
    <definedName name="__123Graph_XEFF" hidden="1">'[6]T3 Page 1'!#REF!</definedName>
    <definedName name="__123Graph_XGR14PBF1" hidden="1">'[7]HIS19FIN(A)'!$AL$70:$AL$81</definedName>
    <definedName name="__123Graph_XHOMEVAT" hidden="1">'[2]Forecast data'!#REF!</definedName>
    <definedName name="__123Graph_XIMPORT" hidden="1">'[2]Forecast data'!#REF!</definedName>
    <definedName name="__123Graph_XLBF" localSheetId="0" hidden="1">'[6]T3 Page 1'!#REF!</definedName>
    <definedName name="__123Graph_XLBF" hidden="1">'[6]T3 Page 1'!#REF!</definedName>
    <definedName name="__123Graph_XLBFFIN2" hidden="1">'[7]HIS19FIN(A)'!$K$61:$Q$61</definedName>
    <definedName name="__123Graph_XLBFHIC" hidden="1">'[7]HIS19FIN(A)'!$D$61:$J$61</definedName>
    <definedName name="__123Graph_XLBFHIC2" hidden="1">'[7]HIS19FIN(A)'!$D$61:$J$61</definedName>
    <definedName name="__123Graph_XLCB" hidden="1">'[7]HIS19FIN(A)'!$D$79:$I$79</definedName>
    <definedName name="__123Graph_XMAIN" hidden="1">[5]weekly!#REF!</definedName>
    <definedName name="__123Graph_XMONTHLY" hidden="1">[5]weekly!#REF!</definedName>
    <definedName name="__123Graph_XMONTHLY2" hidden="1">[5]weekly!#REF!</definedName>
    <definedName name="__123Graph_XNACFIN" hidden="1">'[7]HIS19FIN(A)'!$K$95:$Q$95</definedName>
    <definedName name="__123Graph_XNACHIC" hidden="1">'[7]HIS19FIN(A)'!$D$95:$J$95</definedName>
    <definedName name="__123Graph_XPDNUMBERS" hidden="1">'[8]SUMMARY TABLE'!$Q$6:$Q$49</definedName>
    <definedName name="__123Graph_XPDTRENDS" hidden="1">'[8]SUMMARY TABLE'!$P$23:$P$46</definedName>
    <definedName name="__123Graph_XPIC" localSheetId="0" hidden="1">'[6]T3 Page 1'!#REF!</definedName>
    <definedName name="__123Graph_XPIC" hidden="1">'[6]T3 Page 1'!#REF!</definedName>
    <definedName name="__123Graph_XSTAG2ALL" localSheetId="0" hidden="1">'[2]Forecast data'!#REF!</definedName>
    <definedName name="__123Graph_XSTAG2ALL" hidden="1">'[2]Forecast data'!#REF!</definedName>
    <definedName name="__123Graph_XSTAG2EC" localSheetId="0" hidden="1">'[2]Forecast data'!#REF!</definedName>
    <definedName name="__123Graph_XSTAG2EC" hidden="1">'[2]Forecast data'!#REF!</definedName>
    <definedName name="__123Graph_XTOBREV" localSheetId="0" hidden="1">'[2]Forecast data'!#REF!</definedName>
    <definedName name="__123Graph_XTOBREV" hidden="1">'[2]Forecast data'!#REF!</definedName>
    <definedName name="__123Graph_XTOTAL" hidden="1">'[2]Forecast data'!#REF!</definedName>
    <definedName name="_1__123Graph_ACHART_15" hidden="1">[9]USGC!$B$34:$B$53</definedName>
    <definedName name="_10__123Graph_XCHART_15" hidden="1">[9]USGC!$A$34:$A$53</definedName>
    <definedName name="_2__123Graph_BCHART_10" hidden="1">[9]USGC!$L$34:$L$53</definedName>
    <definedName name="_3__123Graph_BCHART_13" hidden="1">[9]USGC!$R$34:$R$53</definedName>
    <definedName name="_4__123Graph_BCHART_15" hidden="1">[9]USGC!$C$34:$C$53</definedName>
    <definedName name="_5__123Graph_CCHART_10" hidden="1">[9]USGC!$F$34:$F$53</definedName>
    <definedName name="_6__123Graph_CCHART_13" hidden="1">[9]USGC!$O$34:$O$53</definedName>
    <definedName name="_7__123Graph_CCHART_15" hidden="1">[9]USGC!$D$34:$D$53</definedName>
    <definedName name="_8__123Graph_XCHART_10" hidden="1">[9]USGC!$A$34:$A$53</definedName>
    <definedName name="_9__123Graph_XCHART_13" hidden="1">[9]USGC!$A$34:$A$53</definedName>
    <definedName name="_AMO_UniqueIdentifier" hidden="1">"'ffa00cf8-6c1d-44ea-bc41-890a9792086d'"</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4</definedName>
    <definedName name="_AtRisk_SimSetting_ReportsList_1" hidden="1">4</definedName>
    <definedName name="_AtRisk_SimSetting_SimName001" hidden="1">"Historical"</definedName>
    <definedName name="_AtRisk_SimSetting_SimName002" hidden="1">"Household projections"</definedName>
    <definedName name="_AtRisk_SimSetting_SimName003" hidden="1">"Local plans"</definedName>
    <definedName name="_AtRisk_SimSetting_SimName004" hidden="1">"Adjusted local plans"</definedName>
    <definedName name="_AtRisk_SimSetting_SimName005" hidden="1">"Manual"</definedName>
    <definedName name="_AtRisk_SimSetting_SimName006" hidden="1">"Min Net Additions"</definedName>
    <definedName name="_AtRisk_SimSetting_SimName007" hidden="1">"Central Net Additions"</definedName>
    <definedName name="_AtRisk_SimSetting_SimName008" hidden="1">"Max Net Additions"</definedName>
    <definedName name="_AtRisk_SimSetting_SimNameCount" hidden="1">8</definedName>
    <definedName name="_AtRisk_SimSetting_SimNameCount_1" hidden="1">8</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Behavior_1" hidden="1">1</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localSheetId="0" hidden="1">'Core Spending Power - Summary'!$A$24:$E$415</definedName>
    <definedName name="_xlnm._FilterDatabase" localSheetId="1" hidden="1">'Per Dwelling'!$A$11:$M$382</definedName>
    <definedName name="_xlnm._FilterDatabase" hidden="1">#REF!</definedName>
    <definedName name="_FilterDatabase1" localSheetId="0" hidden="1">#REF!</definedName>
    <definedName name="_FilterDatabase1" hidden="1">#REF!</definedName>
    <definedName name="_FliterDatabase2" localSheetId="0" hidden="1">#REF!</definedName>
    <definedName name="_FliterDatabase2" hidden="1">#REF!</definedName>
    <definedName name="_Key1" localSheetId="0" hidden="1">#REF!</definedName>
    <definedName name="_Key1" localSheetId="1" hidden="1">#REF!</definedName>
    <definedName name="_Key1" hidden="1">#REF!</definedName>
    <definedName name="_Order1" hidden="1">255</definedName>
    <definedName name="_Order2" hidden="1">0</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Sort" localSheetId="0" hidden="1">#REF!</definedName>
    <definedName name="_Sort" hidden="1">#REF!</definedName>
    <definedName name="a" localSheetId="0" hidden="1">{#N/A,#N/A,FALSE,"TMCOMP96";#N/A,#N/A,FALSE,"MAT96";#N/A,#N/A,FALSE,"FANDA96";#N/A,#N/A,FALSE,"INTRAN96";#N/A,#N/A,FALSE,"NAA9697";#N/A,#N/A,FALSE,"ECWEBB";#N/A,#N/A,FALSE,"MFT96";#N/A,#N/A,FALSE,"CTrecon"}</definedName>
    <definedName name="a" localSheetId="1" hidden="1">{#N/A,#N/A,FALSE,"TMCOMP96";#N/A,#N/A,FALSE,"MAT96";#N/A,#N/A,FALSE,"FANDA96";#N/A,#N/A,FALSE,"INTRAN96";#N/A,#N/A,FALSE,"NAA9697";#N/A,#N/A,FALSE,"ECWEBB";#N/A,#N/A,FALSE,"MFT96";#N/A,#N/A,FALSE,"CTrecon"}</definedName>
    <definedName name="a" hidden="1">{#N/A,#N/A,FALSE,"TMCOMP96";#N/A,#N/A,FALSE,"MAT96";#N/A,#N/A,FALSE,"FANDA96";#N/A,#N/A,FALSE,"INTRAN96";#N/A,#N/A,FALSE,"NAA9697";#N/A,#N/A,FALSE,"ECWEBB";#N/A,#N/A,FALSE,"MFT96";#N/A,#N/A,FALSE,"CTrecon"}</definedName>
    <definedName name="a_1" localSheetId="0" hidden="1">{#N/A,#N/A,FALSE,"TMCOMP96";#N/A,#N/A,FALSE,"MAT96";#N/A,#N/A,FALSE,"FANDA96";#N/A,#N/A,FALSE,"INTRAN96";#N/A,#N/A,FALSE,"NAA9697";#N/A,#N/A,FALSE,"ECWEBB";#N/A,#N/A,FALSE,"MFT96";#N/A,#N/A,FALSE,"CTrecon"}</definedName>
    <definedName name="a_1" localSheetId="1" hidden="1">{#N/A,#N/A,FALSE,"TMCOMP96";#N/A,#N/A,FALSE,"MAT96";#N/A,#N/A,FALSE,"FANDA96";#N/A,#N/A,FALSE,"INTRAN96";#N/A,#N/A,FALSE,"NAA9697";#N/A,#N/A,FALSE,"ECWEBB";#N/A,#N/A,FALSE,"MFT96";#N/A,#N/A,FALSE,"CTrecon"}</definedName>
    <definedName name="a_1" hidden="1">{#N/A,#N/A,FALSE,"TMCOMP96";#N/A,#N/A,FALSE,"MAT96";#N/A,#N/A,FALSE,"FANDA96";#N/A,#N/A,FALSE,"INTRAN96";#N/A,#N/A,FALSE,"NAA9697";#N/A,#N/A,FALSE,"ECWEBB";#N/A,#N/A,FALSE,"MFT96";#N/A,#N/A,FALSE,"CTrecon"}</definedName>
    <definedName name="a_2" localSheetId="0" hidden="1">{#N/A,#N/A,FALSE,"TMCOMP96";#N/A,#N/A,FALSE,"MAT96";#N/A,#N/A,FALSE,"FANDA96";#N/A,#N/A,FALSE,"INTRAN96";#N/A,#N/A,FALSE,"NAA9697";#N/A,#N/A,FALSE,"ECWEBB";#N/A,#N/A,FALSE,"MFT96";#N/A,#N/A,FALSE,"CTrecon"}</definedName>
    <definedName name="a_2" localSheetId="1" hidden="1">{#N/A,#N/A,FALSE,"TMCOMP96";#N/A,#N/A,FALSE,"MAT96";#N/A,#N/A,FALSE,"FANDA96";#N/A,#N/A,FALSE,"INTRAN96";#N/A,#N/A,FALSE,"NAA9697";#N/A,#N/A,FALSE,"ECWEBB";#N/A,#N/A,FALSE,"MFT96";#N/A,#N/A,FALSE,"CTrecon"}</definedName>
    <definedName name="a_2"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localSheetId="1"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_1" localSheetId="0" hidden="1">{#N/A,#N/A,FALSE,"TMCOMP96";#N/A,#N/A,FALSE,"MAT96";#N/A,#N/A,FALSE,"FANDA96";#N/A,#N/A,FALSE,"INTRAN96";#N/A,#N/A,FALSE,"NAA9697";#N/A,#N/A,FALSE,"ECWEBB";#N/A,#N/A,FALSE,"MFT96";#N/A,#N/A,FALSE,"CTrecon"}</definedName>
    <definedName name="asdas_1" localSheetId="1" hidden="1">{#N/A,#N/A,FALSE,"TMCOMP96";#N/A,#N/A,FALSE,"MAT96";#N/A,#N/A,FALSE,"FANDA96";#N/A,#N/A,FALSE,"INTRAN96";#N/A,#N/A,FALSE,"NAA9697";#N/A,#N/A,FALSE,"ECWEBB";#N/A,#N/A,FALSE,"MFT96";#N/A,#N/A,FALSE,"CTrecon"}</definedName>
    <definedName name="asdas_1" hidden="1">{#N/A,#N/A,FALSE,"TMCOMP96";#N/A,#N/A,FALSE,"MAT96";#N/A,#N/A,FALSE,"FANDA96";#N/A,#N/A,FALSE,"INTRAN96";#N/A,#N/A,FALSE,"NAA9697";#N/A,#N/A,FALSE,"ECWEBB";#N/A,#N/A,FALSE,"MFT96";#N/A,#N/A,FALSE,"CTrecon"}</definedName>
    <definedName name="asdas_2" localSheetId="0" hidden="1">{#N/A,#N/A,FALSE,"TMCOMP96";#N/A,#N/A,FALSE,"MAT96";#N/A,#N/A,FALSE,"FANDA96";#N/A,#N/A,FALSE,"INTRAN96";#N/A,#N/A,FALSE,"NAA9697";#N/A,#N/A,FALSE,"ECWEBB";#N/A,#N/A,FALSE,"MFT96";#N/A,#N/A,FALSE,"CTrecon"}</definedName>
    <definedName name="asdas_2" localSheetId="1" hidden="1">{#N/A,#N/A,FALSE,"TMCOMP96";#N/A,#N/A,FALSE,"MAT96";#N/A,#N/A,FALSE,"FANDA96";#N/A,#N/A,FALSE,"INTRAN96";#N/A,#N/A,FALSE,"NAA9697";#N/A,#N/A,FALSE,"ECWEBB";#N/A,#N/A,FALSE,"MFT96";#N/A,#N/A,FALSE,"CTrecon"}</definedName>
    <definedName name="asdas_2" hidden="1">{#N/A,#N/A,FALSE,"TMCOMP96";#N/A,#N/A,FALSE,"MAT96";#N/A,#N/A,FALSE,"FANDA96";#N/A,#N/A,FALSE,"INTRAN96";#N/A,#N/A,FALSE,"NAA9697";#N/A,#N/A,FALSE,"ECWEBB";#N/A,#N/A,FALSE,"MFT96";#N/A,#N/A,FALSE,"CTrecon"}</definedName>
    <definedName name="asdas17aug" localSheetId="0" hidden="1">{#N/A,#N/A,FALSE,"TMCOMP96";#N/A,#N/A,FALSE,"MAT96";#N/A,#N/A,FALSE,"FANDA96";#N/A,#N/A,FALSE,"INTRAN96";#N/A,#N/A,FALSE,"NAA9697";#N/A,#N/A,FALSE,"ECWEBB";#N/A,#N/A,FALSE,"MFT96";#N/A,#N/A,FALSE,"CTrecon"}</definedName>
    <definedName name="asdas17aug" localSheetId="1" hidden="1">{#N/A,#N/A,FALSE,"TMCOMP96";#N/A,#N/A,FALSE,"MAT96";#N/A,#N/A,FALSE,"FANDA96";#N/A,#N/A,FALSE,"INTRAN96";#N/A,#N/A,FALSE,"NAA9697";#N/A,#N/A,FALSE,"ECWEBB";#N/A,#N/A,FALSE,"MFT96";#N/A,#N/A,FALSE,"CTrecon"}</definedName>
    <definedName name="asdas17aug" hidden="1">{#N/A,#N/A,FALSE,"TMCOMP96";#N/A,#N/A,FALSE,"MAT96";#N/A,#N/A,FALSE,"FANDA96";#N/A,#N/A,FALSE,"INTRAN96";#N/A,#N/A,FALSE,"NAA9697";#N/A,#N/A,FALSE,"ECWEBB";#N/A,#N/A,FALSE,"MFT96";#N/A,#N/A,FALSE,"CTrecon"}</definedName>
    <definedName name="ASDASFD" localSheetId="0" hidden="1">{#N/A,#N/A,FALSE,"TMCOMP96";#N/A,#N/A,FALSE,"MAT96";#N/A,#N/A,FALSE,"FANDA96";#N/A,#N/A,FALSE,"INTRAN96";#N/A,#N/A,FALSE,"NAA9697";#N/A,#N/A,FALSE,"ECWEBB";#N/A,#N/A,FALSE,"MFT96";#N/A,#N/A,FALSE,"CTrecon"}</definedName>
    <definedName name="ASDASFD" localSheetId="1"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F" localSheetId="0" hidden="1">{#N/A,#N/A,FALSE,"TMCOMP96";#N/A,#N/A,FALSE,"MAT96";#N/A,#N/A,FALSE,"FANDA96";#N/A,#N/A,FALSE,"INTRAN96";#N/A,#N/A,FALSE,"NAA9697";#N/A,#N/A,FALSE,"ECWEBB";#N/A,#N/A,FALSE,"MFT96";#N/A,#N/A,FALSE,"CTrecon"}</definedName>
    <definedName name="ASDF" localSheetId="1"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localSheetId="0" hidden="1">{#N/A,#N/A,FALSE,"TMCOMP96";#N/A,#N/A,FALSE,"MAT96";#N/A,#N/A,FALSE,"FANDA96";#N/A,#N/A,FALSE,"INTRAN96";#N/A,#N/A,FALSE,"NAA9697";#N/A,#N/A,FALSE,"ECWEBB";#N/A,#N/A,FALSE,"MFT96";#N/A,#N/A,FALSE,"CTrecon"}</definedName>
    <definedName name="ASDFA" localSheetId="1"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localSheetId="0" hidden="1">{#N/A,#N/A,FALSE,"TMCOMP96";#N/A,#N/A,FALSE,"MAT96";#N/A,#N/A,FALSE,"FANDA96";#N/A,#N/A,FALSE,"INTRAN96";#N/A,#N/A,FALSE,"NAA9697";#N/A,#N/A,FALSE,"ECWEBB";#N/A,#N/A,FALSE,"MFT96";#N/A,#N/A,FALSE,"CTrecon"}</definedName>
    <definedName name="ASFD" localSheetId="1"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 localSheetId="0" hidden="1">{#N/A,#N/A,FALSE,"TMCOMP96";#N/A,#N/A,FALSE,"MAT96";#N/A,#N/A,FALSE,"FANDA96";#N/A,#N/A,FALSE,"INTRAN96";#N/A,#N/A,FALSE,"NAA9697";#N/A,#N/A,FALSE,"ECWEBB";#N/A,#N/A,FALSE,"MFT96";#N/A,#N/A,FALSE,"CTrecon"}</definedName>
    <definedName name="b" localSheetId="1" hidden="1">{#N/A,#N/A,FALSE,"TMCOMP96";#N/A,#N/A,FALSE,"MAT96";#N/A,#N/A,FALSE,"FANDA96";#N/A,#N/A,FALSE,"INTRAN96";#N/A,#N/A,FALSE,"NAA9697";#N/A,#N/A,FALSE,"ECWEBB";#N/A,#N/A,FALSE,"MFT96";#N/A,#N/A,FALSE,"CTrecon"}</definedName>
    <definedName name="b" hidden="1">{#N/A,#N/A,FALSE,"TMCOMP96";#N/A,#N/A,FALSE,"MAT96";#N/A,#N/A,FALSE,"FANDA96";#N/A,#N/A,FALSE,"INTRAN96";#N/A,#N/A,FALSE,"NAA9697";#N/A,#N/A,FALSE,"ECWEBB";#N/A,#N/A,FALSE,"MFT96";#N/A,#N/A,FALSE,"CTrecon"}</definedName>
    <definedName name="b_1" localSheetId="0" hidden="1">{#N/A,#N/A,FALSE,"TMCOMP96";#N/A,#N/A,FALSE,"MAT96";#N/A,#N/A,FALSE,"FANDA96";#N/A,#N/A,FALSE,"INTRAN96";#N/A,#N/A,FALSE,"NAA9697";#N/A,#N/A,FALSE,"ECWEBB";#N/A,#N/A,FALSE,"MFT96";#N/A,#N/A,FALSE,"CTrecon"}</definedName>
    <definedName name="b_1" localSheetId="1" hidden="1">{#N/A,#N/A,FALSE,"TMCOMP96";#N/A,#N/A,FALSE,"MAT96";#N/A,#N/A,FALSE,"FANDA96";#N/A,#N/A,FALSE,"INTRAN96";#N/A,#N/A,FALSE,"NAA9697";#N/A,#N/A,FALSE,"ECWEBB";#N/A,#N/A,FALSE,"MFT96";#N/A,#N/A,FALSE,"CTrecon"}</definedName>
    <definedName name="b_1" hidden="1">{#N/A,#N/A,FALSE,"TMCOMP96";#N/A,#N/A,FALSE,"MAT96";#N/A,#N/A,FALSE,"FANDA96";#N/A,#N/A,FALSE,"INTRAN96";#N/A,#N/A,FALSE,"NAA9697";#N/A,#N/A,FALSE,"ECWEBB";#N/A,#N/A,FALSE,"MFT96";#N/A,#N/A,FALSE,"CTrecon"}</definedName>
    <definedName name="b_2" localSheetId="0" hidden="1">{#N/A,#N/A,FALSE,"TMCOMP96";#N/A,#N/A,FALSE,"MAT96";#N/A,#N/A,FALSE,"FANDA96";#N/A,#N/A,FALSE,"INTRAN96";#N/A,#N/A,FALSE,"NAA9697";#N/A,#N/A,FALSE,"ECWEBB";#N/A,#N/A,FALSE,"MFT96";#N/A,#N/A,FALSE,"CTrecon"}</definedName>
    <definedName name="b_2" localSheetId="1" hidden="1">{#N/A,#N/A,FALSE,"TMCOMP96";#N/A,#N/A,FALSE,"MAT96";#N/A,#N/A,FALSE,"FANDA96";#N/A,#N/A,FALSE,"INTRAN96";#N/A,#N/A,FALSE,"NAA9697";#N/A,#N/A,FALSE,"ECWEBB";#N/A,#N/A,FALSE,"MFT96";#N/A,#N/A,FALSE,"CTrecon"}</definedName>
    <definedName name="b_2" hidden="1">{#N/A,#N/A,FALSE,"TMCOMP96";#N/A,#N/A,FALSE,"MAT96";#N/A,#N/A,FALSE,"FANDA96";#N/A,#N/A,FALSE,"INTRAN96";#N/A,#N/A,FALSE,"NAA9697";#N/A,#N/A,FALSE,"ECWEBB";#N/A,#N/A,FALSE,"MFT96";#N/A,#N/A,FALSE,"CTrecon"}</definedName>
    <definedName name="blarg"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'[10]4.6 ten year bonds'!$A$4</definedName>
    <definedName name="BLPH2" hidden="1">'[10]4.6 ten year bonds'!$D$4</definedName>
    <definedName name="BLPH3" hidden="1">'[10]4.6 ten year bonds'!$G$4</definedName>
    <definedName name="BLPH4" hidden="1">'[10]4.6 ten year bonds'!$J$4</definedName>
    <definedName name="BLPH5" hidden="1">'[10]4.6 ten year bonds'!$M$4</definedName>
    <definedName name="CSP" hidden="1">'[11]Model inputs'!#REF!</definedName>
    <definedName name="dgsgf" localSheetId="0" hidden="1">{#N/A,#N/A,FALSE,"TMCOMP96";#N/A,#N/A,FALSE,"MAT96";#N/A,#N/A,FALSE,"FANDA96";#N/A,#N/A,FALSE,"INTRAN96";#N/A,#N/A,FALSE,"NAA9697";#N/A,#N/A,FALSE,"ECWEBB";#N/A,#N/A,FALSE,"MFT96";#N/A,#N/A,FALSE,"CTrecon"}</definedName>
    <definedName name="dgsgf" localSheetId="1"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_1" localSheetId="0" hidden="1">{#N/A,#N/A,FALSE,"TMCOMP96";#N/A,#N/A,FALSE,"MAT96";#N/A,#N/A,FALSE,"FANDA96";#N/A,#N/A,FALSE,"INTRAN96";#N/A,#N/A,FALSE,"NAA9697";#N/A,#N/A,FALSE,"ECWEBB";#N/A,#N/A,FALSE,"MFT96";#N/A,#N/A,FALSE,"CTrecon"}</definedName>
    <definedName name="dgsgf_1" localSheetId="1" hidden="1">{#N/A,#N/A,FALSE,"TMCOMP96";#N/A,#N/A,FALSE,"MAT96";#N/A,#N/A,FALSE,"FANDA96";#N/A,#N/A,FALSE,"INTRAN96";#N/A,#N/A,FALSE,"NAA9697";#N/A,#N/A,FALSE,"ECWEBB";#N/A,#N/A,FALSE,"MFT96";#N/A,#N/A,FALSE,"CTrecon"}</definedName>
    <definedName name="dgsgf_1" hidden="1">{#N/A,#N/A,FALSE,"TMCOMP96";#N/A,#N/A,FALSE,"MAT96";#N/A,#N/A,FALSE,"FANDA96";#N/A,#N/A,FALSE,"INTRAN96";#N/A,#N/A,FALSE,"NAA9697";#N/A,#N/A,FALSE,"ECWEBB";#N/A,#N/A,FALSE,"MFT96";#N/A,#N/A,FALSE,"CTrecon"}</definedName>
    <definedName name="dgsgf_2" localSheetId="0" hidden="1">{#N/A,#N/A,FALSE,"TMCOMP96";#N/A,#N/A,FALSE,"MAT96";#N/A,#N/A,FALSE,"FANDA96";#N/A,#N/A,FALSE,"INTRAN96";#N/A,#N/A,FALSE,"NAA9697";#N/A,#N/A,FALSE,"ECWEBB";#N/A,#N/A,FALSE,"MFT96";#N/A,#N/A,FALSE,"CTrecon"}</definedName>
    <definedName name="dgsgf_2" localSheetId="1" hidden="1">{#N/A,#N/A,FALSE,"TMCOMP96";#N/A,#N/A,FALSE,"MAT96";#N/A,#N/A,FALSE,"FANDA96";#N/A,#N/A,FALSE,"INTRAN96";#N/A,#N/A,FALSE,"NAA9697";#N/A,#N/A,FALSE,"ECWEBB";#N/A,#N/A,FALSE,"MFT96";#N/A,#N/A,FALSE,"CTrecon"}</definedName>
    <definedName name="dgsgf_2" hidden="1">{#N/A,#N/A,FALSE,"TMCOMP96";#N/A,#N/A,FALSE,"MAT96";#N/A,#N/A,FALSE,"FANDA96";#N/A,#N/A,FALSE,"INTRAN96";#N/A,#N/A,FALSE,"NAA9697";#N/A,#N/A,FALSE,"ECWEBB";#N/A,#N/A,FALSE,"MFT96";#N/A,#N/A,FALSE,"CTrecon"}</definedName>
    <definedName name="Distribution" localSheetId="0" hidden="1">#REF!</definedName>
    <definedName name="Distribution" hidden="1">#REF!</definedName>
    <definedName name="eh" localSheetId="0" hidden="1">{"'Trust by name'!$A$6:$E$350","'Trust by name'!$A$1:$D$348"}</definedName>
    <definedName name="eh" localSheetId="1" hidden="1">{"'Trust by name'!$A$6:$E$350","'Trust by name'!$A$1:$D$348"}</definedName>
    <definedName name="eh" hidden="1">{"'Trust by name'!$A$6:$E$350","'Trust by name'!$A$1:$D$348"}</definedName>
    <definedName name="ExtraProfiles" localSheetId="0" hidden="1">#REF!</definedName>
    <definedName name="ExtraProfiles" hidden="1">#REF!</definedName>
    <definedName name="FDDD" localSheetId="0" hidden="1">{#N/A,#N/A,FALSE,"TMCOMP96";#N/A,#N/A,FALSE,"MAT96";#N/A,#N/A,FALSE,"FANDA96";#N/A,#N/A,FALSE,"INTRAN96";#N/A,#N/A,FALSE,"NAA9697";#N/A,#N/A,FALSE,"ECWEBB";#N/A,#N/A,FALSE,"MFT96";#N/A,#N/A,FALSE,"CTrecon"}</definedName>
    <definedName name="FDDD" localSheetId="1" hidden="1">{#N/A,#N/A,FALSE,"TMCOMP96";#N/A,#N/A,FALSE,"MAT96";#N/A,#N/A,FALSE,"FANDA96";#N/A,#N/A,FALSE,"INTRAN96";#N/A,#N/A,FALSE,"NAA9697";#N/A,#N/A,FALSE,"ECWEBB";#N/A,#N/A,FALSE,"MFT96";#N/A,#N/A,FALSE,"CTrecon"}</definedName>
    <definedName name="FDDD"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localSheetId="1"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_1" localSheetId="0" hidden="1">{#N/A,#N/A,FALSE,"TMCOMP96";#N/A,#N/A,FALSE,"MAT96";#N/A,#N/A,FALSE,"FANDA96";#N/A,#N/A,FALSE,"INTRAN96";#N/A,#N/A,FALSE,"NAA9697";#N/A,#N/A,FALSE,"ECWEBB";#N/A,#N/A,FALSE,"MFT96";#N/A,#N/A,FALSE,"CTrecon"}</definedName>
    <definedName name="fg_1" localSheetId="1" hidden="1">{#N/A,#N/A,FALSE,"TMCOMP96";#N/A,#N/A,FALSE,"MAT96";#N/A,#N/A,FALSE,"FANDA96";#N/A,#N/A,FALSE,"INTRAN96";#N/A,#N/A,FALSE,"NAA9697";#N/A,#N/A,FALSE,"ECWEBB";#N/A,#N/A,FALSE,"MFT96";#N/A,#N/A,FALSE,"CTrecon"}</definedName>
    <definedName name="fg_1" hidden="1">{#N/A,#N/A,FALSE,"TMCOMP96";#N/A,#N/A,FALSE,"MAT96";#N/A,#N/A,FALSE,"FANDA96";#N/A,#N/A,FALSE,"INTRAN96";#N/A,#N/A,FALSE,"NAA9697";#N/A,#N/A,FALSE,"ECWEBB";#N/A,#N/A,FALSE,"MFT96";#N/A,#N/A,FALSE,"CTrecon"}</definedName>
    <definedName name="fg_2" localSheetId="0" hidden="1">{#N/A,#N/A,FALSE,"TMCOMP96";#N/A,#N/A,FALSE,"MAT96";#N/A,#N/A,FALSE,"FANDA96";#N/A,#N/A,FALSE,"INTRAN96";#N/A,#N/A,FALSE,"NAA9697";#N/A,#N/A,FALSE,"ECWEBB";#N/A,#N/A,FALSE,"MFT96";#N/A,#N/A,FALSE,"CTrecon"}</definedName>
    <definedName name="fg_2" localSheetId="1" hidden="1">{#N/A,#N/A,FALSE,"TMCOMP96";#N/A,#N/A,FALSE,"MAT96";#N/A,#N/A,FALSE,"FANDA96";#N/A,#N/A,FALSE,"INTRAN96";#N/A,#N/A,FALSE,"NAA9697";#N/A,#N/A,FALSE,"ECWEBB";#N/A,#N/A,FALSE,"MFT96";#N/A,#N/A,FALSE,"CTrecon"}</definedName>
    <definedName name="fg_2"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fd_1" localSheetId="0" hidden="1">{#N/A,#N/A,FALSE,"TMCOMP96";#N/A,#N/A,FALSE,"MAT96";#N/A,#N/A,FALSE,"FANDA96";#N/A,#N/A,FALSE,"INTRAN96";#N/A,#N/A,FALSE,"NAA9697";#N/A,#N/A,FALSE,"ECWEBB";#N/A,#N/A,FALSE,"MFT96";#N/A,#N/A,FALSE,"CTrecon"}</definedName>
    <definedName name="fgfd_1" localSheetId="1" hidden="1">{#N/A,#N/A,FALSE,"TMCOMP96";#N/A,#N/A,FALSE,"MAT96";#N/A,#N/A,FALSE,"FANDA96";#N/A,#N/A,FALSE,"INTRAN96";#N/A,#N/A,FALSE,"NAA9697";#N/A,#N/A,FALSE,"ECWEBB";#N/A,#N/A,FALSE,"MFT96";#N/A,#N/A,FALSE,"CTrecon"}</definedName>
    <definedName name="fgfd_1" hidden="1">{#N/A,#N/A,FALSE,"TMCOMP96";#N/A,#N/A,FALSE,"MAT96";#N/A,#N/A,FALSE,"FANDA96";#N/A,#N/A,FALSE,"INTRAN96";#N/A,#N/A,FALSE,"NAA9697";#N/A,#N/A,FALSE,"ECWEBB";#N/A,#N/A,FALSE,"MFT96";#N/A,#N/A,FALSE,"CTrecon"}</definedName>
    <definedName name="fgfd_2" localSheetId="0" hidden="1">{#N/A,#N/A,FALSE,"TMCOMP96";#N/A,#N/A,FALSE,"MAT96";#N/A,#N/A,FALSE,"FANDA96";#N/A,#N/A,FALSE,"INTRAN96";#N/A,#N/A,FALSE,"NAA9697";#N/A,#N/A,FALSE,"ECWEBB";#N/A,#N/A,FALSE,"MFT96";#N/A,#N/A,FALSE,"CTrecon"}</definedName>
    <definedName name="fgfd_2" localSheetId="1" hidden="1">{#N/A,#N/A,FALSE,"TMCOMP96";#N/A,#N/A,FALSE,"MAT96";#N/A,#N/A,FALSE,"FANDA96";#N/A,#N/A,FALSE,"INTRAN96";#N/A,#N/A,FALSE,"NAA9697";#N/A,#N/A,FALSE,"ECWEBB";#N/A,#N/A,FALSE,"MFT96";#N/A,#N/A,FALSE,"CTrecon"}</definedName>
    <definedName name="fgfd_2" hidden="1">{#N/A,#N/A,FALSE,"TMCOMP96";#N/A,#N/A,FALSE,"MAT96";#N/A,#N/A,FALSE,"FANDA96";#N/A,#N/A,FALSE,"INTRAN96";#N/A,#N/A,FALSE,"NAA9697";#N/A,#N/A,FALSE,"ECWEBB";#N/A,#N/A,FALSE,"MFT96";#N/A,#N/A,FALSE,"CTrecon"}</definedName>
    <definedName name="fghfgh" localSheetId="0" hidden="1">{#N/A,#N/A,FALSE,"TMCOMP96";#N/A,#N/A,FALSE,"MAT96";#N/A,#N/A,FALSE,"FANDA96";#N/A,#N/A,FALSE,"INTRAN96";#N/A,#N/A,FALSE,"NAA9697";#N/A,#N/A,FALSE,"ECWEBB";#N/A,#N/A,FALSE,"MFT96";#N/A,#N/A,FALSE,"CTrecon"}</definedName>
    <definedName name="fghfgh" localSheetId="1"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yu" hidden="1">'[2]Forecast data'!#REF!</definedName>
    <definedName name="ghj" localSheetId="0" hidden="1">{#N/A,#N/A,FALSE,"TMCOMP96";#N/A,#N/A,FALSE,"MAT96";#N/A,#N/A,FALSE,"FANDA96";#N/A,#N/A,FALSE,"INTRAN96";#N/A,#N/A,FALSE,"NAA9697";#N/A,#N/A,FALSE,"ECWEBB";#N/A,#N/A,FALSE,"MFT96";#N/A,#N/A,FALSE,"CTrecon"}</definedName>
    <definedName name="ghj" localSheetId="1"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hj_1" localSheetId="0" hidden="1">{#N/A,#N/A,FALSE,"TMCOMP96";#N/A,#N/A,FALSE,"MAT96";#N/A,#N/A,FALSE,"FANDA96";#N/A,#N/A,FALSE,"INTRAN96";#N/A,#N/A,FALSE,"NAA9697";#N/A,#N/A,FALSE,"ECWEBB";#N/A,#N/A,FALSE,"MFT96";#N/A,#N/A,FALSE,"CTrecon"}</definedName>
    <definedName name="ghj_1" localSheetId="1" hidden="1">{#N/A,#N/A,FALSE,"TMCOMP96";#N/A,#N/A,FALSE,"MAT96";#N/A,#N/A,FALSE,"FANDA96";#N/A,#N/A,FALSE,"INTRAN96";#N/A,#N/A,FALSE,"NAA9697";#N/A,#N/A,FALSE,"ECWEBB";#N/A,#N/A,FALSE,"MFT96";#N/A,#N/A,FALSE,"CTrecon"}</definedName>
    <definedName name="ghj_1" hidden="1">{#N/A,#N/A,FALSE,"TMCOMP96";#N/A,#N/A,FALSE,"MAT96";#N/A,#N/A,FALSE,"FANDA96";#N/A,#N/A,FALSE,"INTRAN96";#N/A,#N/A,FALSE,"NAA9697";#N/A,#N/A,FALSE,"ECWEBB";#N/A,#N/A,FALSE,"MFT96";#N/A,#N/A,FALSE,"CTrecon"}</definedName>
    <definedName name="ghj_2" localSheetId="0" hidden="1">{#N/A,#N/A,FALSE,"TMCOMP96";#N/A,#N/A,FALSE,"MAT96";#N/A,#N/A,FALSE,"FANDA96";#N/A,#N/A,FALSE,"INTRAN96";#N/A,#N/A,FALSE,"NAA9697";#N/A,#N/A,FALSE,"ECWEBB";#N/A,#N/A,FALSE,"MFT96";#N/A,#N/A,FALSE,"CTrecon"}</definedName>
    <definedName name="ghj_2" localSheetId="1" hidden="1">{#N/A,#N/A,FALSE,"TMCOMP96";#N/A,#N/A,FALSE,"MAT96";#N/A,#N/A,FALSE,"FANDA96";#N/A,#N/A,FALSE,"INTRAN96";#N/A,#N/A,FALSE,"NAA9697";#N/A,#N/A,FALSE,"ECWEBB";#N/A,#N/A,FALSE,"MFT96";#N/A,#N/A,FALSE,"CTrecon"}</definedName>
    <definedName name="ghj_2" hidden="1">{#N/A,#N/A,FALSE,"TMCOMP96";#N/A,#N/A,FALSE,"MAT96";#N/A,#N/A,FALSE,"FANDA96";#N/A,#N/A,FALSE,"INTRAN96";#N/A,#N/A,FALSE,"NAA9697";#N/A,#N/A,FALSE,"ECWEBB";#N/A,#N/A,FALSE,"MFT96";#N/A,#N/A,FALSE,"CTrecon"}</definedName>
    <definedName name="hjkhkhk" hidden="1">#REF!</definedName>
    <definedName name="HTML_CodePage" hidden="1">1252</definedName>
    <definedName name="HTML_Control" localSheetId="0" hidden="1">{"'Trust by name'!$A$6:$E$350","'Trust by name'!$A$1:$D$348"}</definedName>
    <definedName name="HTML_Control" localSheetId="1"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pact_Tables_2" hidden="1">'[12]Forecast data'!#REF!</definedName>
    <definedName name="jhkgh" localSheetId="0"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_1" localSheetId="0" hidden="1">{#N/A,#N/A,FALSE,"TMCOMP96";#N/A,#N/A,FALSE,"MAT96";#N/A,#N/A,FALSE,"FANDA96";#N/A,#N/A,FALSE,"INTRAN96";#N/A,#N/A,FALSE,"NAA9697";#N/A,#N/A,FALSE,"ECWEBB";#N/A,#N/A,FALSE,"MFT96";#N/A,#N/A,FALSE,"CTrecon"}</definedName>
    <definedName name="jhkgh_1" localSheetId="1" hidden="1">{#N/A,#N/A,FALSE,"TMCOMP96";#N/A,#N/A,FALSE,"MAT96";#N/A,#N/A,FALSE,"FANDA96";#N/A,#N/A,FALSE,"INTRAN96";#N/A,#N/A,FALSE,"NAA9697";#N/A,#N/A,FALSE,"ECWEBB";#N/A,#N/A,FALSE,"MFT96";#N/A,#N/A,FALSE,"CTrecon"}</definedName>
    <definedName name="jhkgh_1" hidden="1">{#N/A,#N/A,FALSE,"TMCOMP96";#N/A,#N/A,FALSE,"MAT96";#N/A,#N/A,FALSE,"FANDA96";#N/A,#N/A,FALSE,"INTRAN96";#N/A,#N/A,FALSE,"NAA9697";#N/A,#N/A,FALSE,"ECWEBB";#N/A,#N/A,FALSE,"MFT96";#N/A,#N/A,FALSE,"CTrecon"}</definedName>
    <definedName name="jhkgh_2" localSheetId="0" hidden="1">{#N/A,#N/A,FALSE,"TMCOMP96";#N/A,#N/A,FALSE,"MAT96";#N/A,#N/A,FALSE,"FANDA96";#N/A,#N/A,FALSE,"INTRAN96";#N/A,#N/A,FALSE,"NAA9697";#N/A,#N/A,FALSE,"ECWEBB";#N/A,#N/A,FALSE,"MFT96";#N/A,#N/A,FALSE,"CTrecon"}</definedName>
    <definedName name="jhkgh_2" localSheetId="1" hidden="1">{#N/A,#N/A,FALSE,"TMCOMP96";#N/A,#N/A,FALSE,"MAT96";#N/A,#N/A,FALSE,"FANDA96";#N/A,#N/A,FALSE,"INTRAN96";#N/A,#N/A,FALSE,"NAA9697";#N/A,#N/A,FALSE,"ECWEBB";#N/A,#N/A,FALSE,"MFT96";#N/A,#N/A,FALSE,"CTrecon"}</definedName>
    <definedName name="jhkgh_2"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hkgh2_1" localSheetId="0" hidden="1">{#N/A,#N/A,FALSE,"TMCOMP96";#N/A,#N/A,FALSE,"MAT96";#N/A,#N/A,FALSE,"FANDA96";#N/A,#N/A,FALSE,"INTRAN96";#N/A,#N/A,FALSE,"NAA9697";#N/A,#N/A,FALSE,"ECWEBB";#N/A,#N/A,FALSE,"MFT96";#N/A,#N/A,FALSE,"CTrecon"}</definedName>
    <definedName name="jhkgh2_1" localSheetId="1" hidden="1">{#N/A,#N/A,FALSE,"TMCOMP96";#N/A,#N/A,FALSE,"MAT96";#N/A,#N/A,FALSE,"FANDA96";#N/A,#N/A,FALSE,"INTRAN96";#N/A,#N/A,FALSE,"NAA9697";#N/A,#N/A,FALSE,"ECWEBB";#N/A,#N/A,FALSE,"MFT96";#N/A,#N/A,FALSE,"CTrecon"}</definedName>
    <definedName name="jhkgh2_1" hidden="1">{#N/A,#N/A,FALSE,"TMCOMP96";#N/A,#N/A,FALSE,"MAT96";#N/A,#N/A,FALSE,"FANDA96";#N/A,#N/A,FALSE,"INTRAN96";#N/A,#N/A,FALSE,"NAA9697";#N/A,#N/A,FALSE,"ECWEBB";#N/A,#N/A,FALSE,"MFT96";#N/A,#N/A,FALSE,"CTrecon"}</definedName>
    <definedName name="jhkgh2_2" localSheetId="0" hidden="1">{#N/A,#N/A,FALSE,"TMCOMP96";#N/A,#N/A,FALSE,"MAT96";#N/A,#N/A,FALSE,"FANDA96";#N/A,#N/A,FALSE,"INTRAN96";#N/A,#N/A,FALSE,"NAA9697";#N/A,#N/A,FALSE,"ECWEBB";#N/A,#N/A,FALSE,"MFT96";#N/A,#N/A,FALSE,"CTrecon"}</definedName>
    <definedName name="jhkgh2_2" localSheetId="1" hidden="1">{#N/A,#N/A,FALSE,"TMCOMP96";#N/A,#N/A,FALSE,"MAT96";#N/A,#N/A,FALSE,"FANDA96";#N/A,#N/A,FALSE,"INTRAN96";#N/A,#N/A,FALSE,"NAA9697";#N/A,#N/A,FALSE,"ECWEBB";#N/A,#N/A,FALSE,"MFT96";#N/A,#N/A,FALSE,"CTrecon"}</definedName>
    <definedName name="jhkgh2_2" hidden="1">{#N/A,#N/A,FALSE,"TMCOMP96";#N/A,#N/A,FALSE,"MAT96";#N/A,#N/A,FALSE,"FANDA96";#N/A,#N/A,FALSE,"INTRAN96";#N/A,#N/A,FALSE,"NAA9697";#N/A,#N/A,FALSE,"ECWEBB";#N/A,#N/A,FALSE,"MFT96";#N/A,#N/A,FALSE,"CTrecon"}</definedName>
    <definedName name="n" localSheetId="0" hidden="1">{#N/A,#N/A,FALSE,"TMCOMP96";#N/A,#N/A,FALSE,"MAT96";#N/A,#N/A,FALSE,"FANDA96";#N/A,#N/A,FALSE,"INTRAN96";#N/A,#N/A,FALSE,"NAA9697";#N/A,#N/A,FALSE,"ECWEBB";#N/A,#N/A,FALSE,"MFT96";#N/A,#N/A,FALSE,"CTrecon"}</definedName>
    <definedName name="n" localSheetId="1" hidden="1">{#N/A,#N/A,FALSE,"TMCOMP96";#N/A,#N/A,FALSE,"MAT96";#N/A,#N/A,FALSE,"FANDA96";#N/A,#N/A,FALSE,"INTRAN96";#N/A,#N/A,FALSE,"NAA9697";#N/A,#N/A,FALSE,"ECWEBB";#N/A,#N/A,FALSE,"MFT96";#N/A,#N/A,FALSE,"CTrecon"}</definedName>
    <definedName name="n" hidden="1">{#N/A,#N/A,FALSE,"TMCOMP96";#N/A,#N/A,FALSE,"MAT96";#N/A,#N/A,FALSE,"FANDA96";#N/A,#N/A,FALSE,"INTRAN96";#N/A,#N/A,FALSE,"NAA9697";#N/A,#N/A,FALSE,"ECWEBB";#N/A,#N/A,FALSE,"MFT96";#N/A,#N/A,FALSE,"CTrecon"}</definedName>
    <definedName name="name" localSheetId="0" hidden="1">{#N/A,#N/A,FALSE,"TMCOMP96";#N/A,#N/A,FALSE,"MAT96";#N/A,#N/A,FALSE,"FANDA96";#N/A,#N/A,FALSE,"INTRAN96";#N/A,#N/A,FALSE,"NAA9697";#N/A,#N/A,FALSE,"ECWEBB";#N/A,#N/A,FALSE,"MFT96";#N/A,#N/A,FALSE,"CTrecon"}</definedName>
    <definedName name="name" localSheetId="1" hidden="1">{#N/A,#N/A,FALSE,"TMCOMP96";#N/A,#N/A,FALSE,"MAT96";#N/A,#N/A,FALSE,"FANDA96";#N/A,#N/A,FALSE,"INTRAN96";#N/A,#N/A,FALSE,"NAA9697";#N/A,#N/A,FALSE,"ECWEBB";#N/A,#N/A,FALSE,"MFT96";#N/A,#N/A,FALSE,"CTrecon"}</definedName>
    <definedName name="name" hidden="1">{#N/A,#N/A,FALSE,"TMCOMP96";#N/A,#N/A,FALSE,"MAT96";#N/A,#N/A,FALSE,"FANDA96";#N/A,#N/A,FALSE,"INTRAN96";#N/A,#N/A,FALSE,"NAA9697";#N/A,#N/A,FALSE,"ECWEBB";#N/A,#N/A,FALSE,"MFT96";#N/A,#N/A,FALSE,"CTrecon"}</definedName>
    <definedName name="NewClass1" localSheetId="0" hidden="1">#REF!</definedName>
    <definedName name="NewClass1" localSheetId="1" hidden="1">#REF!</definedName>
    <definedName name="NewClass1" hidden="1">#REF!</definedName>
    <definedName name="NOCONFLICT" localSheetId="0" hidden="1">{#N/A,#N/A,FALSE,"TMCOMP96";#N/A,#N/A,FALSE,"MAT96";#N/A,#N/A,FALSE,"FANDA96";#N/A,#N/A,FALSE,"INTRAN96";#N/A,#N/A,FALSE,"NAA9697";#N/A,#N/A,FALSE,"ECWEBB";#N/A,#N/A,FALSE,"MFT96";#N/A,#N/A,FALSE,"CTrecon"}</definedName>
    <definedName name="NOCONFLICT" localSheetId="1"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ption2_1" localSheetId="0" hidden="1">{#N/A,#N/A,FALSE,"TMCOMP96";#N/A,#N/A,FALSE,"MAT96";#N/A,#N/A,FALSE,"FANDA96";#N/A,#N/A,FALSE,"INTRAN96";#N/A,#N/A,FALSE,"NAA9697";#N/A,#N/A,FALSE,"ECWEBB";#N/A,#N/A,FALSE,"MFT96";#N/A,#N/A,FALSE,"CTrecon"}</definedName>
    <definedName name="Option2_1" localSheetId="1" hidden="1">{#N/A,#N/A,FALSE,"TMCOMP96";#N/A,#N/A,FALSE,"MAT96";#N/A,#N/A,FALSE,"FANDA96";#N/A,#N/A,FALSE,"INTRAN96";#N/A,#N/A,FALSE,"NAA9697";#N/A,#N/A,FALSE,"ECWEBB";#N/A,#N/A,FALSE,"MFT96";#N/A,#N/A,FALSE,"CTrecon"}</definedName>
    <definedName name="Option2_1" hidden="1">{#N/A,#N/A,FALSE,"TMCOMP96";#N/A,#N/A,FALSE,"MAT96";#N/A,#N/A,FALSE,"FANDA96";#N/A,#N/A,FALSE,"INTRAN96";#N/A,#N/A,FALSE,"NAA9697";#N/A,#N/A,FALSE,"ECWEBB";#N/A,#N/A,FALSE,"MFT96";#N/A,#N/A,FALSE,"CTrecon"}</definedName>
    <definedName name="Option2_2" localSheetId="0" hidden="1">{#N/A,#N/A,FALSE,"TMCOMP96";#N/A,#N/A,FALSE,"MAT96";#N/A,#N/A,FALSE,"FANDA96";#N/A,#N/A,FALSE,"INTRAN96";#N/A,#N/A,FALSE,"NAA9697";#N/A,#N/A,FALSE,"ECWEBB";#N/A,#N/A,FALSE,"MFT96";#N/A,#N/A,FALSE,"CTrecon"}</definedName>
    <definedName name="Option2_2" localSheetId="1" hidden="1">{#N/A,#N/A,FALSE,"TMCOMP96";#N/A,#N/A,FALSE,"MAT96";#N/A,#N/A,FALSE,"FANDA96";#N/A,#N/A,FALSE,"INTRAN96";#N/A,#N/A,FALSE,"NAA9697";#N/A,#N/A,FALSE,"ECWEBB";#N/A,#N/A,FALSE,"MFT96";#N/A,#N/A,FALSE,"CTrecon"}</definedName>
    <definedName name="Option2_2" hidden="1">{#N/A,#N/A,FALSE,"TMCOMP96";#N/A,#N/A,FALSE,"MAT96";#N/A,#N/A,FALSE,"FANDA96";#N/A,#N/A,FALSE,"INTRAN96";#N/A,#N/A,FALSE,"NAA9697";#N/A,#N/A,FALSE,"ECWEBB";#N/A,#N/A,FALSE,"MFT96";#N/A,#N/A,FALSE,"CTrecon"}</definedName>
    <definedName name="Pal_Workbook_GUID" hidden="1">"N7IQZZD5YBE28RGZHB5UQVKH"</definedName>
    <definedName name="Pal_Workbook_GUID_1" hidden="1">"N7IQZZD5YBE28RGZHB5UQVKH"</definedName>
    <definedName name="Pop" localSheetId="0" hidden="1">[13]Population!#REF!</definedName>
    <definedName name="Pop" hidden="1">[13]Population!#REF!</definedName>
    <definedName name="Population" localSheetId="0" hidden="1">#REF!</definedName>
    <definedName name="Population" hidden="1">#REF!</definedName>
    <definedName name="Profiles" localSheetId="0" hidden="1">#REF!</definedName>
    <definedName name="Profiles" hidden="1">#REF!</definedName>
    <definedName name="Projections" localSheetId="0" hidden="1">#REF!</definedName>
    <definedName name="Projections" hidden="1">#REF!</definedName>
    <definedName name="Results" hidden="1">[14]UK99!$A$1:$A$1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utput" hidden="1">_xll.RiskCellHasTokens(1024)</definedName>
    <definedName name="RiskIsStatistics" hidden="1">_xll.RiskCellHasTokens(4096+32768+65536)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8</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df" localSheetId="0" hidden="1">{#N/A,#N/A,FALSE,"TMCOMP96";#N/A,#N/A,FALSE,"MAT96";#N/A,#N/A,FALSE,"FANDA96";#N/A,#N/A,FALSE,"INTRAN96";#N/A,#N/A,FALSE,"NAA9697";#N/A,#N/A,FALSE,"ECWEBB";#N/A,#N/A,FALSE,"MFT96";#N/A,#N/A,FALSE,"CTrecon"}</definedName>
    <definedName name="sdf" localSheetId="1"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_1" localSheetId="0" hidden="1">{#N/A,#N/A,FALSE,"TMCOMP96";#N/A,#N/A,FALSE,"MAT96";#N/A,#N/A,FALSE,"FANDA96";#N/A,#N/A,FALSE,"INTRAN96";#N/A,#N/A,FALSE,"NAA9697";#N/A,#N/A,FALSE,"ECWEBB";#N/A,#N/A,FALSE,"MFT96";#N/A,#N/A,FALSE,"CTrecon"}</definedName>
    <definedName name="sdf_1" localSheetId="1" hidden="1">{#N/A,#N/A,FALSE,"TMCOMP96";#N/A,#N/A,FALSE,"MAT96";#N/A,#N/A,FALSE,"FANDA96";#N/A,#N/A,FALSE,"INTRAN96";#N/A,#N/A,FALSE,"NAA9697";#N/A,#N/A,FALSE,"ECWEBB";#N/A,#N/A,FALSE,"MFT96";#N/A,#N/A,FALSE,"CTrecon"}</definedName>
    <definedName name="sdf_1" hidden="1">{#N/A,#N/A,FALSE,"TMCOMP96";#N/A,#N/A,FALSE,"MAT96";#N/A,#N/A,FALSE,"FANDA96";#N/A,#N/A,FALSE,"INTRAN96";#N/A,#N/A,FALSE,"NAA9697";#N/A,#N/A,FALSE,"ECWEBB";#N/A,#N/A,FALSE,"MFT96";#N/A,#N/A,FALSE,"CTrecon"}</definedName>
    <definedName name="sdf_2" localSheetId="0" hidden="1">{#N/A,#N/A,FALSE,"TMCOMP96";#N/A,#N/A,FALSE,"MAT96";#N/A,#N/A,FALSE,"FANDA96";#N/A,#N/A,FALSE,"INTRAN96";#N/A,#N/A,FALSE,"NAA9697";#N/A,#N/A,FALSE,"ECWEBB";#N/A,#N/A,FALSE,"MFT96";#N/A,#N/A,FALSE,"CTrecon"}</definedName>
    <definedName name="sdf_2" localSheetId="1" hidden="1">{#N/A,#N/A,FALSE,"TMCOMP96";#N/A,#N/A,FALSE,"MAT96";#N/A,#N/A,FALSE,"FANDA96";#N/A,#N/A,FALSE,"INTRAN96";#N/A,#N/A,FALSE,"NAA9697";#N/A,#N/A,FALSE,"ECWEBB";#N/A,#N/A,FALSE,"MFT96";#N/A,#N/A,FALSE,"CTrecon"}</definedName>
    <definedName name="sdf_2"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f_1" localSheetId="0" hidden="1">{#N/A,#N/A,FALSE,"TMCOMP96";#N/A,#N/A,FALSE,"MAT96";#N/A,#N/A,FALSE,"FANDA96";#N/A,#N/A,FALSE,"INTRAN96";#N/A,#N/A,FALSE,"NAA9697";#N/A,#N/A,FALSE,"ECWEBB";#N/A,#N/A,FALSE,"MFT96";#N/A,#N/A,FALSE,"CTrecon"}</definedName>
    <definedName name="sdff_1" localSheetId="1" hidden="1">{#N/A,#N/A,FALSE,"TMCOMP96";#N/A,#N/A,FALSE,"MAT96";#N/A,#N/A,FALSE,"FANDA96";#N/A,#N/A,FALSE,"INTRAN96";#N/A,#N/A,FALSE,"NAA9697";#N/A,#N/A,FALSE,"ECWEBB";#N/A,#N/A,FALSE,"MFT96";#N/A,#N/A,FALSE,"CTrecon"}</definedName>
    <definedName name="sdff_1" hidden="1">{#N/A,#N/A,FALSE,"TMCOMP96";#N/A,#N/A,FALSE,"MAT96";#N/A,#N/A,FALSE,"FANDA96";#N/A,#N/A,FALSE,"INTRAN96";#N/A,#N/A,FALSE,"NAA9697";#N/A,#N/A,FALSE,"ECWEBB";#N/A,#N/A,FALSE,"MFT96";#N/A,#N/A,FALSE,"CTrecon"}</definedName>
    <definedName name="sdff_2" localSheetId="0" hidden="1">{#N/A,#N/A,FALSE,"TMCOMP96";#N/A,#N/A,FALSE,"MAT96";#N/A,#N/A,FALSE,"FANDA96";#N/A,#N/A,FALSE,"INTRAN96";#N/A,#N/A,FALSE,"NAA9697";#N/A,#N/A,FALSE,"ECWEBB";#N/A,#N/A,FALSE,"MFT96";#N/A,#N/A,FALSE,"CTrecon"}</definedName>
    <definedName name="sdff_2" localSheetId="1" hidden="1">{#N/A,#N/A,FALSE,"TMCOMP96";#N/A,#N/A,FALSE,"MAT96";#N/A,#N/A,FALSE,"FANDA96";#N/A,#N/A,FALSE,"INTRAN96";#N/A,#N/A,FALSE,"NAA9697";#N/A,#N/A,FALSE,"ECWEBB";#N/A,#N/A,FALSE,"MFT96";#N/A,#N/A,FALSE,"CTrecon"}</definedName>
    <definedName name="sdff_2"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fad_1" localSheetId="0" hidden="1">{#N/A,#N/A,FALSE,"TMCOMP96";#N/A,#N/A,FALSE,"MAT96";#N/A,#N/A,FALSE,"FANDA96";#N/A,#N/A,FALSE,"INTRAN96";#N/A,#N/A,FALSE,"NAA9697";#N/A,#N/A,FALSE,"ECWEBB";#N/A,#N/A,FALSE,"MFT96";#N/A,#N/A,FALSE,"CTrecon"}</definedName>
    <definedName name="sfad_1" localSheetId="1" hidden="1">{#N/A,#N/A,FALSE,"TMCOMP96";#N/A,#N/A,FALSE,"MAT96";#N/A,#N/A,FALSE,"FANDA96";#N/A,#N/A,FALSE,"INTRAN96";#N/A,#N/A,FALSE,"NAA9697";#N/A,#N/A,FALSE,"ECWEBB";#N/A,#N/A,FALSE,"MFT96";#N/A,#N/A,FALSE,"CTrecon"}</definedName>
    <definedName name="sfad_1" hidden="1">{#N/A,#N/A,FALSE,"TMCOMP96";#N/A,#N/A,FALSE,"MAT96";#N/A,#N/A,FALSE,"FANDA96";#N/A,#N/A,FALSE,"INTRAN96";#N/A,#N/A,FALSE,"NAA9697";#N/A,#N/A,FALSE,"ECWEBB";#N/A,#N/A,FALSE,"MFT96";#N/A,#N/A,FALSE,"CTrecon"}</definedName>
    <definedName name="sfad_2" localSheetId="0" hidden="1">{#N/A,#N/A,FALSE,"TMCOMP96";#N/A,#N/A,FALSE,"MAT96";#N/A,#N/A,FALSE,"FANDA96";#N/A,#N/A,FALSE,"INTRAN96";#N/A,#N/A,FALSE,"NAA9697";#N/A,#N/A,FALSE,"ECWEBB";#N/A,#N/A,FALSE,"MFT96";#N/A,#N/A,FALSE,"CTrecon"}</definedName>
    <definedName name="sfad_2" localSheetId="1" hidden="1">{#N/A,#N/A,FALSE,"TMCOMP96";#N/A,#N/A,FALSE,"MAT96";#N/A,#N/A,FALSE,"FANDA96";#N/A,#N/A,FALSE,"INTRAN96";#N/A,#N/A,FALSE,"NAA9697";#N/A,#N/A,FALSE,"ECWEBB";#N/A,#N/A,FALSE,"MFT96";#N/A,#N/A,FALSE,"CTrecon"}</definedName>
    <definedName name="sfad_2" hidden="1">{#N/A,#N/A,FALSE,"TMCOMP96";#N/A,#N/A,FALSE,"MAT96";#N/A,#N/A,FALSE,"FANDA96";#N/A,#N/A,FALSE,"INTRAN96";#N/A,#N/A,FALSE,"NAA9697";#N/A,#N/A,FALSE,"ECWEBB";#N/A,#N/A,FALSE,"MFT96";#N/A,#N/A,FALSE,"CTrecon"}</definedName>
    <definedName name="sssss" localSheetId="0" hidden="1">{#N/A,#N/A,FALSE,"TMCOMP96";#N/A,#N/A,FALSE,"MAT96";#N/A,#N/A,FALSE,"FANDA96";#N/A,#N/A,FALSE,"INTRAN96";#N/A,#N/A,FALSE,"NAA9697";#N/A,#N/A,FALSE,"ECWEBB";#N/A,#N/A,FALSE,"MFT96";#N/A,#N/A,FALSE,"CTrecon"}</definedName>
    <definedName name="sssss" localSheetId="1" hidden="1">{#N/A,#N/A,FALSE,"TMCOMP96";#N/A,#N/A,FALSE,"MAT96";#N/A,#N/A,FALSE,"FANDA96";#N/A,#N/A,FALSE,"INTRAN96";#N/A,#N/A,FALSE,"NAA9697";#N/A,#N/A,FALSE,"ECWEBB";#N/A,#N/A,FALSE,"MFT96";#N/A,#N/A,FALSE,"CTrecon"}</definedName>
    <definedName name="sssss"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localSheetId="1"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localSheetId="1"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emp"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rggh" localSheetId="0"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rggh_1" localSheetId="0" hidden="1">{#N/A,#N/A,FALSE,"TMCOMP96";#N/A,#N/A,FALSE,"MAT96";#N/A,#N/A,FALSE,"FANDA96";#N/A,#N/A,FALSE,"INTRAN96";#N/A,#N/A,FALSE,"NAA9697";#N/A,#N/A,FALSE,"ECWEBB";#N/A,#N/A,FALSE,"MFT96";#N/A,#N/A,FALSE,"CTrecon"}</definedName>
    <definedName name="trggh_1" localSheetId="1" hidden="1">{#N/A,#N/A,FALSE,"TMCOMP96";#N/A,#N/A,FALSE,"MAT96";#N/A,#N/A,FALSE,"FANDA96";#N/A,#N/A,FALSE,"INTRAN96";#N/A,#N/A,FALSE,"NAA9697";#N/A,#N/A,FALSE,"ECWEBB";#N/A,#N/A,FALSE,"MFT96";#N/A,#N/A,FALSE,"CTrecon"}</definedName>
    <definedName name="trggh_1" hidden="1">{#N/A,#N/A,FALSE,"TMCOMP96";#N/A,#N/A,FALSE,"MAT96";#N/A,#N/A,FALSE,"FANDA96";#N/A,#N/A,FALSE,"INTRAN96";#N/A,#N/A,FALSE,"NAA9697";#N/A,#N/A,FALSE,"ECWEBB";#N/A,#N/A,FALSE,"MFT96";#N/A,#N/A,FALSE,"CTrecon"}</definedName>
    <definedName name="trggh_2" localSheetId="0" hidden="1">{#N/A,#N/A,FALSE,"TMCOMP96";#N/A,#N/A,FALSE,"MAT96";#N/A,#N/A,FALSE,"FANDA96";#N/A,#N/A,FALSE,"INTRAN96";#N/A,#N/A,FALSE,"NAA9697";#N/A,#N/A,FALSE,"ECWEBB";#N/A,#N/A,FALSE,"MFT96";#N/A,#N/A,FALSE,"CTrecon"}</definedName>
    <definedName name="trggh_2" localSheetId="1" hidden="1">{#N/A,#N/A,FALSE,"TMCOMP96";#N/A,#N/A,FALSE,"MAT96";#N/A,#N/A,FALSE,"FANDA96";#N/A,#N/A,FALSE,"INTRAN96";#N/A,#N/A,FALSE,"NAA9697";#N/A,#N/A,FALSE,"ECWEBB";#N/A,#N/A,FALSE,"MFT96";#N/A,#N/A,FALSE,"CTrecon"}</definedName>
    <definedName name="trggh_2" hidden="1">{#N/A,#N/A,FALSE,"TMCOMP96";#N/A,#N/A,FALSE,"MAT96";#N/A,#N/A,FALSE,"FANDA96";#N/A,#N/A,FALSE,"INTRAN96";#N/A,#N/A,FALSE,"NAA9697";#N/A,#N/A,FALSE,"ECWEBB";#N/A,#N/A,FALSE,"MFT96";#N/A,#N/A,FALSE,"CTrecon"}</definedName>
    <definedName name="What_The"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 localSheetId="0"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 localSheetId="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localSheetId="0" hidden="1">{#N/A,#N/A,FALSE,"CGBR95C"}</definedName>
    <definedName name="wrn.table1." localSheetId="1" hidden="1">{#N/A,#N/A,FALSE,"CGBR95C"}</definedName>
    <definedName name="wrn.table1." hidden="1">{#N/A,#N/A,FALSE,"CGBR95C"}</definedName>
    <definedName name="wrn.table2." localSheetId="0" hidden="1">{#N/A,#N/A,FALSE,"CGBR95C"}</definedName>
    <definedName name="wrn.table2." localSheetId="1" hidden="1">{#N/A,#N/A,FALSE,"CGBR95C"}</definedName>
    <definedName name="wrn.table2." hidden="1">{#N/A,#N/A,FALSE,"CGBR95C"}</definedName>
    <definedName name="wrn.tablea." localSheetId="0" hidden="1">{#N/A,#N/A,FALSE,"CGBR95C"}</definedName>
    <definedName name="wrn.tablea." localSheetId="1" hidden="1">{#N/A,#N/A,FALSE,"CGBR95C"}</definedName>
    <definedName name="wrn.tablea." hidden="1">{#N/A,#N/A,FALSE,"CGBR95C"}</definedName>
    <definedName name="wrn.tableb." localSheetId="0" hidden="1">{#N/A,#N/A,FALSE,"CGBR95C"}</definedName>
    <definedName name="wrn.tableb." localSheetId="1" hidden="1">{#N/A,#N/A,FALSE,"CGBR95C"}</definedName>
    <definedName name="wrn.tableb." hidden="1">{#N/A,#N/A,FALSE,"CGBR95C"}</definedName>
    <definedName name="wrn.tableq." localSheetId="0" hidden="1">{#N/A,#N/A,FALSE,"CGBR95C"}</definedName>
    <definedName name="wrn.tableq." localSheetId="1" hidden="1">{#N/A,#N/A,FALSE,"CGBR95C"}</definedName>
    <definedName name="wrn.tableq." hidden="1">{#N/A,#N/A,FALSE,"CGBR95C"}</definedName>
    <definedName name="wrn.TMCOMP." localSheetId="0"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wrn.TMCOMP._1" localSheetId="0" hidden="1">{#N/A,#N/A,FALSE,"TMCOMP96";#N/A,#N/A,FALSE,"MAT96";#N/A,#N/A,FALSE,"FANDA96";#N/A,#N/A,FALSE,"INTRAN96";#N/A,#N/A,FALSE,"NAA9697";#N/A,#N/A,FALSE,"ECWEBB";#N/A,#N/A,FALSE,"MFT96";#N/A,#N/A,FALSE,"CTrecon"}</definedName>
    <definedName name="wrn.TMCOMP._1" localSheetId="1" hidden="1">{#N/A,#N/A,FALSE,"TMCOMP96";#N/A,#N/A,FALSE,"MAT96";#N/A,#N/A,FALSE,"FANDA96";#N/A,#N/A,FALSE,"INTRAN96";#N/A,#N/A,FALSE,"NAA9697";#N/A,#N/A,FALSE,"ECWEBB";#N/A,#N/A,FALSE,"MFT96";#N/A,#N/A,FALSE,"CTrecon"}</definedName>
    <definedName name="wrn.TMCOMP._1" hidden="1">{#N/A,#N/A,FALSE,"TMCOMP96";#N/A,#N/A,FALSE,"MAT96";#N/A,#N/A,FALSE,"FANDA96";#N/A,#N/A,FALSE,"INTRAN96";#N/A,#N/A,FALSE,"NAA9697";#N/A,#N/A,FALSE,"ECWEBB";#N/A,#N/A,FALSE,"MFT96";#N/A,#N/A,FALSE,"CTrecon"}</definedName>
    <definedName name="wrn.TMCOMP._2" localSheetId="0" hidden="1">{#N/A,#N/A,FALSE,"TMCOMP96";#N/A,#N/A,FALSE,"MAT96";#N/A,#N/A,FALSE,"FANDA96";#N/A,#N/A,FALSE,"INTRAN96";#N/A,#N/A,FALSE,"NAA9697";#N/A,#N/A,FALSE,"ECWEBB";#N/A,#N/A,FALSE,"MFT96";#N/A,#N/A,FALSE,"CTrecon"}</definedName>
    <definedName name="wrn.TMCOMP._2" localSheetId="1" hidden="1">{#N/A,#N/A,FALSE,"TMCOMP96";#N/A,#N/A,FALSE,"MAT96";#N/A,#N/A,FALSE,"FANDA96";#N/A,#N/A,FALSE,"INTRAN96";#N/A,#N/A,FALSE,"NAA9697";#N/A,#N/A,FALSE,"ECWEBB";#N/A,#N/A,FALSE,"MFT96";#N/A,#N/A,FALSE,"CTrecon"}</definedName>
    <definedName name="wrn.TMCOMP._2" hidden="1">{#N/A,#N/A,FALSE,"TMCOMP96";#N/A,#N/A,FALSE,"MAT96";#N/A,#N/A,FALSE,"FANDA96";#N/A,#N/A,FALSE,"INTRAN96";#N/A,#N/A,FALSE,"NAA9697";#N/A,#N/A,FALSE,"ECWEBB";#N/A,#N/A,FALSE,"MFT96";#N/A,#N/A,FALSE,"CTrecon"}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8" l="1"/>
  <c r="I5" i="8"/>
  <c r="F11" i="8" l="1"/>
  <c r="E12" i="8"/>
  <c r="E10" i="8"/>
  <c r="E11" i="8"/>
  <c r="F12" i="8"/>
  <c r="F10" i="8"/>
  <c r="B17" i="8"/>
</calcChain>
</file>

<file path=xl/sharedStrings.xml><?xml version="1.0" encoding="utf-8"?>
<sst xmlns="http://schemas.openxmlformats.org/spreadsheetml/2006/main" count="4678" uniqueCount="1631">
  <si>
    <t>Core Spending Power - Local Authority Summary</t>
  </si>
  <si>
    <t>rcode</t>
  </si>
  <si>
    <t>ecode</t>
  </si>
  <si>
    <t>ons_code</t>
  </si>
  <si>
    <t>restructure</t>
  </si>
  <si>
    <t>authority</t>
  </si>
  <si>
    <t>csp_2020</t>
  </si>
  <si>
    <t>dwellings_2020</t>
  </si>
  <si>
    <t>csp_dwelling_2020</t>
  </si>
  <si>
    <t>£ millions</t>
  </si>
  <si>
    <t>£</t>
  </si>
  <si>
    <t>ons code</t>
  </si>
  <si>
    <t>Local Authority</t>
  </si>
  <si>
    <t>2020-21</t>
  </si>
  <si>
    <t>TE</t>
  </si>
  <si>
    <t>R285</t>
  </si>
  <si>
    <t>R46</t>
  </si>
  <si>
    <t>R52</t>
  </si>
  <si>
    <t>R286</t>
  </si>
  <si>
    <t>R229</t>
  </si>
  <si>
    <t>R157</t>
  </si>
  <si>
    <t>R950</t>
  </si>
  <si>
    <t>R262</t>
  </si>
  <si>
    <t>R383</t>
  </si>
  <si>
    <t>R384</t>
  </si>
  <si>
    <t>R349</t>
  </si>
  <si>
    <t>R47</t>
  </si>
  <si>
    <t>R94</t>
  </si>
  <si>
    <t>R114</t>
  </si>
  <si>
    <t>R230</t>
  </si>
  <si>
    <t>R602</t>
  </si>
  <si>
    <t>R679</t>
  </si>
  <si>
    <t>R954</t>
  </si>
  <si>
    <t>R964</t>
  </si>
  <si>
    <t>R385</t>
  </si>
  <si>
    <t>R358</t>
  </si>
  <si>
    <t>R185</t>
  </si>
  <si>
    <t>R659</t>
  </si>
  <si>
    <t>R660</t>
  </si>
  <si>
    <t>R53</t>
  </si>
  <si>
    <t>R334</t>
  </si>
  <si>
    <t>R194</t>
  </si>
  <si>
    <t>R689</t>
  </si>
  <si>
    <t>R642</t>
  </si>
  <si>
    <t>R365</t>
  </si>
  <si>
    <t>R95</t>
  </si>
  <si>
    <t>R201</t>
  </si>
  <si>
    <t>R386</t>
  </si>
  <si>
    <t>R96</t>
  </si>
  <si>
    <t>R625</t>
  </si>
  <si>
    <t>R603</t>
  </si>
  <si>
    <t>R202</t>
  </si>
  <si>
    <t>R387</t>
  </si>
  <si>
    <t>R127</t>
  </si>
  <si>
    <t>R136</t>
  </si>
  <si>
    <t>R231</t>
  </si>
  <si>
    <t>R693</t>
  </si>
  <si>
    <t>R955</t>
  </si>
  <si>
    <t>R173</t>
  </si>
  <si>
    <t>R335</t>
  </si>
  <si>
    <t>R366</t>
  </si>
  <si>
    <t>R22</t>
  </si>
  <si>
    <t>R663</t>
  </si>
  <si>
    <t>R965</t>
  </si>
  <si>
    <t>R371</t>
  </si>
  <si>
    <t>R253</t>
  </si>
  <si>
    <t>R158</t>
  </si>
  <si>
    <t>R48</t>
  </si>
  <si>
    <t>R97</t>
  </si>
  <si>
    <t>R680</t>
  </si>
  <si>
    <t>R186</t>
  </si>
  <si>
    <t>R98</t>
  </si>
  <si>
    <t>R108</t>
  </si>
  <si>
    <t>R237</t>
  </si>
  <si>
    <t>R677</t>
  </si>
  <si>
    <t>R966</t>
  </si>
  <si>
    <t>R678</t>
  </si>
  <si>
    <t>R54</t>
  </si>
  <si>
    <t>R287</t>
  </si>
  <si>
    <t>R174</t>
  </si>
  <si>
    <t>R370</t>
  </si>
  <si>
    <t>R951</t>
  </si>
  <si>
    <t>R99</t>
  </si>
  <si>
    <t>R49</t>
  </si>
  <si>
    <t>R208</t>
  </si>
  <si>
    <t>R672</t>
  </si>
  <si>
    <t>R109</t>
  </si>
  <si>
    <t>R359</t>
  </si>
  <si>
    <t>R221</t>
  </si>
  <si>
    <t>R288</t>
  </si>
  <si>
    <t>R388</t>
  </si>
  <si>
    <t>R412</t>
  </si>
  <si>
    <t>R137</t>
  </si>
  <si>
    <t>R624</t>
  </si>
  <si>
    <t>R159</t>
  </si>
  <si>
    <t>R209</t>
  </si>
  <si>
    <t>R621</t>
  </si>
  <si>
    <t>R634</t>
  </si>
  <si>
    <t>R60</t>
  </si>
  <si>
    <t>R956</t>
  </si>
  <si>
    <t>R665</t>
  </si>
  <si>
    <t>R751</t>
  </si>
  <si>
    <t>R350</t>
  </si>
  <si>
    <t>R753</t>
  </si>
  <si>
    <t>R688</t>
  </si>
  <si>
    <t>R160</t>
  </si>
  <si>
    <t>R360</t>
  </si>
  <si>
    <t>R673</t>
  </si>
  <si>
    <t>R958</t>
  </si>
  <si>
    <t>R389</t>
  </si>
  <si>
    <t>R23</t>
  </si>
  <si>
    <t>R61</t>
  </si>
  <si>
    <t>R115</t>
  </si>
  <si>
    <t>R138</t>
  </si>
  <si>
    <t>R195</t>
  </si>
  <si>
    <t>R210</t>
  </si>
  <si>
    <t>R610</t>
  </si>
  <si>
    <t>R254</t>
  </si>
  <si>
    <t>R690</t>
  </si>
  <si>
    <t>R637</t>
  </si>
  <si>
    <t>R959</t>
  </si>
  <si>
    <t>R88</t>
  </si>
  <si>
    <t>R116</t>
  </si>
  <si>
    <t>R50</t>
  </si>
  <si>
    <t>R269</t>
  </si>
  <si>
    <t>R390</t>
  </si>
  <si>
    <t>R100</t>
  </si>
  <si>
    <t>R270</t>
  </si>
  <si>
    <t>R56</t>
  </si>
  <si>
    <t>R666</t>
  </si>
  <si>
    <t>R968</t>
  </si>
  <si>
    <t>R62</t>
  </si>
  <si>
    <t>R117</t>
  </si>
  <si>
    <t>R24</t>
  </si>
  <si>
    <t>R166</t>
  </si>
  <si>
    <t>R110</t>
  </si>
  <si>
    <t>R175</t>
  </si>
  <si>
    <t>R353</t>
  </si>
  <si>
    <t>R232</t>
  </si>
  <si>
    <t>R111</t>
  </si>
  <si>
    <t>R419</t>
  </si>
  <si>
    <t>R118</t>
  </si>
  <si>
    <t>R162</t>
  </si>
  <si>
    <t>R203</t>
  </si>
  <si>
    <t>R570</t>
  </si>
  <si>
    <t>R590F</t>
  </si>
  <si>
    <t>R372</t>
  </si>
  <si>
    <t>R271</t>
  </si>
  <si>
    <t>R373</t>
  </si>
  <si>
    <t>R650</t>
  </si>
  <si>
    <t>R222</t>
  </si>
  <si>
    <t>R374</t>
  </si>
  <si>
    <t>R638</t>
  </si>
  <si>
    <t>R960</t>
  </si>
  <si>
    <t>R187</t>
  </si>
  <si>
    <t>R391</t>
  </si>
  <si>
    <t>R101</t>
  </si>
  <si>
    <t>R614</t>
  </si>
  <si>
    <t>R392</t>
  </si>
  <si>
    <t>R119</t>
  </si>
  <si>
    <t>R606</t>
  </si>
  <si>
    <t>R89</t>
  </si>
  <si>
    <t>R120</t>
  </si>
  <si>
    <t>R393</t>
  </si>
  <si>
    <t>R969</t>
  </si>
  <si>
    <t>R656</t>
  </si>
  <si>
    <t>R422</t>
  </si>
  <si>
    <t>R139</t>
  </si>
  <si>
    <t>R57</t>
  </si>
  <si>
    <t>R394</t>
  </si>
  <si>
    <t>R188</t>
  </si>
  <si>
    <t>R289</t>
  </si>
  <si>
    <t>R395</t>
  </si>
  <si>
    <t>R952</t>
  </si>
  <si>
    <t>R648</t>
  </si>
  <si>
    <t>R176</t>
  </si>
  <si>
    <t>R264</t>
  </si>
  <si>
    <t>R601</t>
  </si>
  <si>
    <t>R403</t>
  </si>
  <si>
    <t>R375</t>
  </si>
  <si>
    <t>R376</t>
  </si>
  <si>
    <t>R667</t>
  </si>
  <si>
    <t>R970</t>
  </si>
  <si>
    <t>R211</t>
  </si>
  <si>
    <t>R207</t>
  </si>
  <si>
    <t>R611</t>
  </si>
  <si>
    <t>R396</t>
  </si>
  <si>
    <t>R367</t>
  </si>
  <si>
    <t>R344</t>
  </si>
  <si>
    <t>R377</t>
  </si>
  <si>
    <t>R668</t>
  </si>
  <si>
    <t>R971</t>
  </si>
  <si>
    <t>R177</t>
  </si>
  <si>
    <t>R368</t>
  </si>
  <si>
    <t>R628</t>
  </si>
  <si>
    <t>R639</t>
  </si>
  <si>
    <t>R961</t>
  </si>
  <si>
    <t>R91</t>
  </si>
  <si>
    <t>R378</t>
  </si>
  <si>
    <t>R255</t>
  </si>
  <si>
    <t>R196</t>
  </si>
  <si>
    <t>R428</t>
  </si>
  <si>
    <t>R345</t>
  </si>
  <si>
    <t>R619</t>
  </si>
  <si>
    <t>R163</t>
  </si>
  <si>
    <t>R102</t>
  </si>
  <si>
    <t>R657</t>
  </si>
  <si>
    <t>R336</t>
  </si>
  <si>
    <t>R233</t>
  </si>
  <si>
    <t>R658</t>
  </si>
  <si>
    <t>R190</t>
  </si>
  <si>
    <t>R248</t>
  </si>
  <si>
    <t>R302</t>
  </si>
  <si>
    <t>R397</t>
  </si>
  <si>
    <t>R67</t>
  </si>
  <si>
    <t>R265</t>
  </si>
  <si>
    <t>R290</t>
  </si>
  <si>
    <t>R607</t>
  </si>
  <si>
    <t>R620</t>
  </si>
  <si>
    <t>R272</t>
  </si>
  <si>
    <t>R121</t>
  </si>
  <si>
    <t>R234</t>
  </si>
  <si>
    <t>R354</t>
  </si>
  <si>
    <t>R256</t>
  </si>
  <si>
    <t>R398</t>
  </si>
  <si>
    <t>R429</t>
  </si>
  <si>
    <t>R63</t>
  </si>
  <si>
    <t>R58</t>
  </si>
  <si>
    <t>R612</t>
  </si>
  <si>
    <t>R140</t>
  </si>
  <si>
    <t>R197</t>
  </si>
  <si>
    <t>R613</t>
  </si>
  <si>
    <t>R204</t>
  </si>
  <si>
    <t>R605</t>
  </si>
  <si>
    <t>R355</t>
  </si>
  <si>
    <t>R280</t>
  </si>
  <si>
    <t>R191</t>
  </si>
  <si>
    <t>R618</t>
  </si>
  <si>
    <t>R932F</t>
  </si>
  <si>
    <t>R212</t>
  </si>
  <si>
    <t>R430</t>
  </si>
  <si>
    <t>R930F</t>
  </si>
  <si>
    <t>R674</t>
  </si>
  <si>
    <t>R205</t>
  </si>
  <si>
    <t>R661</t>
  </si>
  <si>
    <t>R669</t>
  </si>
  <si>
    <t>R972</t>
  </si>
  <si>
    <t>R281</t>
  </si>
  <si>
    <t>R192</t>
  </si>
  <si>
    <t>R337</t>
  </si>
  <si>
    <t>R238</t>
  </si>
  <si>
    <t>R434</t>
  </si>
  <si>
    <t>R178</t>
  </si>
  <si>
    <t>R649</t>
  </si>
  <si>
    <t>R652</t>
  </si>
  <si>
    <t>R626</t>
  </si>
  <si>
    <t>R179</t>
  </si>
  <si>
    <t>R644</t>
  </si>
  <si>
    <t>R399</t>
  </si>
  <si>
    <t>R608</t>
  </si>
  <si>
    <t>R131</t>
  </si>
  <si>
    <t>R273</t>
  </si>
  <si>
    <t>R180</t>
  </si>
  <si>
    <t>R400</t>
  </si>
  <si>
    <t>R224</t>
  </si>
  <si>
    <t>R338</t>
  </si>
  <si>
    <t>R103</t>
  </si>
  <si>
    <t>R181</t>
  </si>
  <si>
    <t>R92</t>
  </si>
  <si>
    <t>R351</t>
  </si>
  <si>
    <t>R282</t>
  </si>
  <si>
    <t>R274</t>
  </si>
  <si>
    <t>R236</t>
  </si>
  <si>
    <t>R123</t>
  </si>
  <si>
    <t>R629</t>
  </si>
  <si>
    <t>R615</t>
  </si>
  <si>
    <t>R339</t>
  </si>
  <si>
    <t>R361</t>
  </si>
  <si>
    <t>R226</t>
  </si>
  <si>
    <t>R249</t>
  </si>
  <si>
    <t>R347</t>
  </si>
  <si>
    <t>R616</t>
  </si>
  <si>
    <t>R165</t>
  </si>
  <si>
    <t>R352</t>
  </si>
  <si>
    <t>R675</t>
  </si>
  <si>
    <t>R973</t>
  </si>
  <si>
    <t>R645</t>
  </si>
  <si>
    <t>R362</t>
  </si>
  <si>
    <t>R436</t>
  </si>
  <si>
    <t>R692</t>
  </si>
  <si>
    <t>R27</t>
  </si>
  <si>
    <t>R59</t>
  </si>
  <si>
    <t>R604</t>
  </si>
  <si>
    <t>R65</t>
  </si>
  <si>
    <t>R198</t>
  </si>
  <si>
    <t>R199</t>
  </si>
  <si>
    <t>R51</t>
  </si>
  <si>
    <t>R206</t>
  </si>
  <si>
    <t>R213</t>
  </si>
  <si>
    <t>R239</t>
  </si>
  <si>
    <t>R182</t>
  </si>
  <si>
    <t>R252</t>
  </si>
  <si>
    <t>R257</t>
  </si>
  <si>
    <t>R356</t>
  </si>
  <si>
    <t>R303</t>
  </si>
  <si>
    <t>R627</t>
  </si>
  <si>
    <t>R654</t>
  </si>
  <si>
    <t>R379</t>
  </si>
  <si>
    <t>R275</t>
  </si>
  <si>
    <t>R141</t>
  </si>
  <si>
    <t>R346</t>
  </si>
  <si>
    <t>R258</t>
  </si>
  <si>
    <t>R640</t>
  </si>
  <si>
    <t>R937F</t>
  </si>
  <si>
    <t>R259</t>
  </si>
  <si>
    <t>R142</t>
  </si>
  <si>
    <t>R340</t>
  </si>
  <si>
    <t>R609</t>
  </si>
  <si>
    <t>R630</t>
  </si>
  <si>
    <t>R283</t>
  </si>
  <si>
    <t>R112</t>
  </si>
  <si>
    <t>R438</t>
  </si>
  <si>
    <t>R357</t>
  </si>
  <si>
    <t>R439</t>
  </si>
  <si>
    <t>R276</t>
  </si>
  <si>
    <t>R401</t>
  </si>
  <si>
    <t>R167</t>
  </si>
  <si>
    <t>R631</t>
  </si>
  <si>
    <t>R341</t>
  </si>
  <si>
    <t>R261</t>
  </si>
  <si>
    <t>R277</t>
  </si>
  <si>
    <t>R66</t>
  </si>
  <si>
    <t>R662</t>
  </si>
  <si>
    <t>R105</t>
  </si>
  <si>
    <t>R125</t>
  </si>
  <si>
    <t>R113</t>
  </si>
  <si>
    <t>R168</t>
  </si>
  <si>
    <t>R143</t>
  </si>
  <si>
    <t>R655</t>
  </si>
  <si>
    <t>R169</t>
  </si>
  <si>
    <t>R653</t>
  </si>
  <si>
    <t>R69</t>
  </si>
  <si>
    <t>R380</t>
  </si>
  <si>
    <t>R342</t>
  </si>
  <si>
    <t>R170</t>
  </si>
  <si>
    <t>R304</t>
  </si>
  <si>
    <t>R107</t>
  </si>
  <si>
    <t>R240</t>
  </si>
  <si>
    <t>R369</t>
  </si>
  <si>
    <t>R363</t>
  </si>
  <si>
    <t>R402</t>
  </si>
  <si>
    <t>R381</t>
  </si>
  <si>
    <t>R651</t>
  </si>
  <si>
    <t>R284</t>
  </si>
  <si>
    <t>R440</t>
  </si>
  <si>
    <t>R144</t>
  </si>
  <si>
    <t>R278</t>
  </si>
  <si>
    <t>R93</t>
  </si>
  <si>
    <t>R214</t>
  </si>
  <si>
    <t>R145</t>
  </si>
  <si>
    <t>R643</t>
  </si>
  <si>
    <t>R70</t>
  </si>
  <si>
    <t>R183</t>
  </si>
  <si>
    <t>R200</t>
  </si>
  <si>
    <t>R305</t>
  </si>
  <si>
    <t>R241</t>
  </si>
  <si>
    <t>R691</t>
  </si>
  <si>
    <t>R441</t>
  </si>
  <si>
    <t>R306</t>
  </si>
  <si>
    <t>R382</t>
  </si>
  <si>
    <t>R343</t>
  </si>
  <si>
    <t>R676</t>
  </si>
  <si>
    <t>R126</t>
  </si>
  <si>
    <t>R646</t>
  </si>
  <si>
    <t>R348</t>
  </si>
  <si>
    <t>R279</t>
  </si>
  <si>
    <t>R647</t>
  </si>
  <si>
    <t>R364</t>
  </si>
  <si>
    <t>R133</t>
  </si>
  <si>
    <t>R671</t>
  </si>
  <si>
    <t>R291</t>
  </si>
  <si>
    <t>R134</t>
  </si>
  <si>
    <t>R184</t>
  </si>
  <si>
    <t>R135</t>
  </si>
  <si>
    <t>R617</t>
  </si>
  <si>
    <t>The figures presented in Core Spending Power do not reflect the changes to Settlement Funding Assessment made for authorities with increased Business Rates Retention arrangements. For information about authorities with increased Business Rates Retention arrangements please refer to the Explanatory Note. For Settlement Funding Assessment figures after adjustments for authorities with increased Business Rates Retention arrangements please see the Key Information for Local Authorities table.</t>
  </si>
  <si>
    <t>Footnotes</t>
  </si>
  <si>
    <t>csp_2021</t>
  </si>
  <si>
    <t>dwellings_2021</t>
  </si>
  <si>
    <t>csp_dwelling_2021</t>
  </si>
  <si>
    <t>2021-22</t>
  </si>
  <si>
    <t>Dwellings As At September 2020 pre restructuring</t>
  </si>
  <si>
    <t>Dwellings As At September 2020 post restructuring</t>
  </si>
  <si>
    <t>E3831</t>
  </si>
  <si>
    <t>E07000223</t>
  </si>
  <si>
    <t/>
  </si>
  <si>
    <t>Adur</t>
  </si>
  <si>
    <t>E0931</t>
  </si>
  <si>
    <t>E07000026</t>
  </si>
  <si>
    <t>Allerdale</t>
  </si>
  <si>
    <t>E1031</t>
  </si>
  <si>
    <t>E07000032</t>
  </si>
  <si>
    <t>Amber Valley</t>
  </si>
  <si>
    <t>E3832</t>
  </si>
  <si>
    <t>E07000224</t>
  </si>
  <si>
    <t>Arun</t>
  </si>
  <si>
    <t>E3031</t>
  </si>
  <si>
    <t>E07000170</t>
  </si>
  <si>
    <t>Ashfield</t>
  </si>
  <si>
    <t>E2231</t>
  </si>
  <si>
    <t>E07000105</t>
  </si>
  <si>
    <t>Ashford</t>
  </si>
  <si>
    <t>E6101</t>
  </si>
  <si>
    <t>E31000001</t>
  </si>
  <si>
    <t>Avon Fire</t>
  </si>
  <si>
    <t>E3531</t>
  </si>
  <si>
    <t>E07000200</t>
  </si>
  <si>
    <t>Babergh</t>
  </si>
  <si>
    <t>E5030</t>
  </si>
  <si>
    <t>E09000002</t>
  </si>
  <si>
    <t>Barking And Dagenham</t>
  </si>
  <si>
    <t>E5031</t>
  </si>
  <si>
    <t>E09000003</t>
  </si>
  <si>
    <t>Barnet</t>
  </si>
  <si>
    <t>E4401</t>
  </si>
  <si>
    <t>E08000016</t>
  </si>
  <si>
    <t>Barnsley</t>
  </si>
  <si>
    <t>E0932</t>
  </si>
  <si>
    <t>E07000027</t>
  </si>
  <si>
    <t>Barrow-in-Furness</t>
  </si>
  <si>
    <t>E1531</t>
  </si>
  <si>
    <t>E07000066</t>
  </si>
  <si>
    <t>Basildon</t>
  </si>
  <si>
    <t>E1731</t>
  </si>
  <si>
    <t>E07000084</t>
  </si>
  <si>
    <t>Basingstoke And Deane</t>
  </si>
  <si>
    <t>E3032</t>
  </si>
  <si>
    <t>E07000171</t>
  </si>
  <si>
    <t>Bassetlaw</t>
  </si>
  <si>
    <t>E0101</t>
  </si>
  <si>
    <t>E06000022</t>
  </si>
  <si>
    <t>Bath And North East Somerset</t>
  </si>
  <si>
    <t>E0202</t>
  </si>
  <si>
    <t>E06000055</t>
  </si>
  <si>
    <t>Bedford</t>
  </si>
  <si>
    <t>E6102</t>
  </si>
  <si>
    <t>E31000002</t>
  </si>
  <si>
    <t>Bedfordshire Fire</t>
  </si>
  <si>
    <t>E6103</t>
  </si>
  <si>
    <t>E31000003</t>
  </si>
  <si>
    <t>Berkshire Fire</t>
  </si>
  <si>
    <t>E5032</t>
  </si>
  <si>
    <t>E09000004</t>
  </si>
  <si>
    <t>Bexley</t>
  </si>
  <si>
    <t>E4601</t>
  </si>
  <si>
    <t>E08000025</t>
  </si>
  <si>
    <t>Birmingham</t>
  </si>
  <si>
    <t>E2431</t>
  </si>
  <si>
    <t>E07000129</t>
  </si>
  <si>
    <t>Blaby</t>
  </si>
  <si>
    <t>E2301</t>
  </si>
  <si>
    <t>E06000008</t>
  </si>
  <si>
    <t>Blackburn with Darwen</t>
  </si>
  <si>
    <t>E2302</t>
  </si>
  <si>
    <t>E06000009</t>
  </si>
  <si>
    <t>Blackpool</t>
  </si>
  <si>
    <t>E1032</t>
  </si>
  <si>
    <t>E07000033</t>
  </si>
  <si>
    <t>Bolsover</t>
  </si>
  <si>
    <t>E4201</t>
  </si>
  <si>
    <t>E08000001</t>
  </si>
  <si>
    <t>Bolton</t>
  </si>
  <si>
    <t>E2531</t>
  </si>
  <si>
    <t>E07000136</t>
  </si>
  <si>
    <t>Boston</t>
  </si>
  <si>
    <t>E1204</t>
  </si>
  <si>
    <t>E06000058</t>
  </si>
  <si>
    <t>Bournemouth, Christchurch and Poole</t>
  </si>
  <si>
    <t>E0301</t>
  </si>
  <si>
    <t>E06000036</t>
  </si>
  <si>
    <t>Bracknell Forest</t>
  </si>
  <si>
    <t>E4701</t>
  </si>
  <si>
    <t>E08000032</t>
  </si>
  <si>
    <t>Bradford</t>
  </si>
  <si>
    <t>E1532</t>
  </si>
  <si>
    <t>E07000067</t>
  </si>
  <si>
    <t>Braintree</t>
  </si>
  <si>
    <t>E2631</t>
  </si>
  <si>
    <t>E07000143</t>
  </si>
  <si>
    <t>Breckland</t>
  </si>
  <si>
    <t>E5033</t>
  </si>
  <si>
    <t>E09000005</t>
  </si>
  <si>
    <t>Brent</t>
  </si>
  <si>
    <t>E1533</t>
  </si>
  <si>
    <t>E07000068</t>
  </si>
  <si>
    <t>Brentwood</t>
  </si>
  <si>
    <t>E1401</t>
  </si>
  <si>
    <t>E06000043</t>
  </si>
  <si>
    <t>Brighton And Hove</t>
  </si>
  <si>
    <t>E0102</t>
  </si>
  <si>
    <t>E06000023</t>
  </si>
  <si>
    <t>Bristol</t>
  </si>
  <si>
    <t>E2632</t>
  </si>
  <si>
    <t>E07000144</t>
  </si>
  <si>
    <t>Broadland</t>
  </si>
  <si>
    <t>E5034</t>
  </si>
  <si>
    <t>E09000006</t>
  </si>
  <si>
    <t>Bromley</t>
  </si>
  <si>
    <t>E1831</t>
  </si>
  <si>
    <t>E07000234</t>
  </si>
  <si>
    <t>Bromsgrove</t>
  </si>
  <si>
    <t>E1931</t>
  </si>
  <si>
    <t>E07000095</t>
  </si>
  <si>
    <t>Broxbourne</t>
  </si>
  <si>
    <t>E3033</t>
  </si>
  <si>
    <t>E07000172</t>
  </si>
  <si>
    <t>Broxtowe</t>
  </si>
  <si>
    <t>E0402</t>
  </si>
  <si>
    <t>E06000060</t>
  </si>
  <si>
    <t>Buckinghamshire Council</t>
  </si>
  <si>
    <t>E6104</t>
  </si>
  <si>
    <t>E31000004</t>
  </si>
  <si>
    <t>Buckinghamshire Fire</t>
  </si>
  <si>
    <t>E2333</t>
  </si>
  <si>
    <t>E07000117</t>
  </si>
  <si>
    <t>Burnley</t>
  </si>
  <si>
    <t>E4202</t>
  </si>
  <si>
    <t>E08000002</t>
  </si>
  <si>
    <t>Bury</t>
  </si>
  <si>
    <t>E4702</t>
  </si>
  <si>
    <t>E08000033</t>
  </si>
  <si>
    <t>Calderdale</t>
  </si>
  <si>
    <t>E0531</t>
  </si>
  <si>
    <t>E07000008</t>
  </si>
  <si>
    <t>Cambridge</t>
  </si>
  <si>
    <t>E0521</t>
  </si>
  <si>
    <t>E10000003</t>
  </si>
  <si>
    <t>Cambridgeshire</t>
  </si>
  <si>
    <t>E6105</t>
  </si>
  <si>
    <t>E31000005</t>
  </si>
  <si>
    <t>Cambridgeshire Fire</t>
  </si>
  <si>
    <t>E5011</t>
  </si>
  <si>
    <t>E09000007</t>
  </si>
  <si>
    <t>Camden</t>
  </si>
  <si>
    <t>E3431</t>
  </si>
  <si>
    <t>E07000192</t>
  </si>
  <si>
    <t>Cannock Chase</t>
  </si>
  <si>
    <t>E2232</t>
  </si>
  <si>
    <t>E07000106</t>
  </si>
  <si>
    <t>Canterbury</t>
  </si>
  <si>
    <t>E0933</t>
  </si>
  <si>
    <t>E07000028</t>
  </si>
  <si>
    <t>Carlisle</t>
  </si>
  <si>
    <t>E1534</t>
  </si>
  <si>
    <t>E07000069</t>
  </si>
  <si>
    <t>Castle Point</t>
  </si>
  <si>
    <t>E0203</t>
  </si>
  <si>
    <t>E06000056</t>
  </si>
  <si>
    <t>Central Bedfordshire</t>
  </si>
  <si>
    <t>E2432</t>
  </si>
  <si>
    <t>E07000130</t>
  </si>
  <si>
    <t>Charnwood</t>
  </si>
  <si>
    <t>E1535</t>
  </si>
  <si>
    <t>E07000070</t>
  </si>
  <si>
    <t>Chelmsford</t>
  </si>
  <si>
    <t>E1631</t>
  </si>
  <si>
    <t>E07000078</t>
  </si>
  <si>
    <t>Cheltenham</t>
  </si>
  <si>
    <t>E3131</t>
  </si>
  <si>
    <t>E07000177</t>
  </si>
  <si>
    <t>Cherwell</t>
  </si>
  <si>
    <t>E0603</t>
  </si>
  <si>
    <t>E06000049</t>
  </si>
  <si>
    <t>Cheshire East</t>
  </si>
  <si>
    <t>E6106</t>
  </si>
  <si>
    <t>E31000006</t>
  </si>
  <si>
    <t>Cheshire Fire</t>
  </si>
  <si>
    <t>E0604</t>
  </si>
  <si>
    <t>E06000050</t>
  </si>
  <si>
    <t>Cheshire West and Chester</t>
  </si>
  <si>
    <t>E1033</t>
  </si>
  <si>
    <t>E07000034</t>
  </si>
  <si>
    <t>Chesterfield</t>
  </si>
  <si>
    <t>E3833</t>
  </si>
  <si>
    <t>E07000225</t>
  </si>
  <si>
    <t>Chichester</t>
  </si>
  <si>
    <t>E2334</t>
  </si>
  <si>
    <t>E07000118</t>
  </si>
  <si>
    <t>Chorley</t>
  </si>
  <si>
    <t>E5010</t>
  </si>
  <si>
    <t>E09000001</t>
  </si>
  <si>
    <t>City of London</t>
  </si>
  <si>
    <t>E6107</t>
  </si>
  <si>
    <t>E31000007</t>
  </si>
  <si>
    <t>Cleveland Fire</t>
  </si>
  <si>
    <t>E1536</t>
  </si>
  <si>
    <t>E07000071</t>
  </si>
  <si>
    <t>Colchester</t>
  </si>
  <si>
    <t>E0934</t>
  </si>
  <si>
    <t>E07000029</t>
  </si>
  <si>
    <t>Copeland</t>
  </si>
  <si>
    <t>E2831</t>
  </si>
  <si>
    <t>E07000150</t>
  </si>
  <si>
    <t>Corby</t>
  </si>
  <si>
    <t>E0801</t>
  </si>
  <si>
    <t>E06000052</t>
  </si>
  <si>
    <t>Cornwall</t>
  </si>
  <si>
    <t>E1632</t>
  </si>
  <si>
    <t>E07000079</t>
  </si>
  <si>
    <t>Cotswold</t>
  </si>
  <si>
    <t>E4602</t>
  </si>
  <si>
    <t>E08000026</t>
  </si>
  <si>
    <t>Coventry</t>
  </si>
  <si>
    <t>E2731</t>
  </si>
  <si>
    <t>E07000163</t>
  </si>
  <si>
    <t>Craven</t>
  </si>
  <si>
    <t>E3834</t>
  </si>
  <si>
    <t>E07000226</t>
  </si>
  <si>
    <t>Crawley</t>
  </si>
  <si>
    <t>E5035</t>
  </si>
  <si>
    <t>E09000008</t>
  </si>
  <si>
    <t>Croydon</t>
  </si>
  <si>
    <t>E0920</t>
  </si>
  <si>
    <t>E10000006</t>
  </si>
  <si>
    <t>Cumbria</t>
  </si>
  <si>
    <t>E1932</t>
  </si>
  <si>
    <t>E07000096</t>
  </si>
  <si>
    <t>Dacorum</t>
  </si>
  <si>
    <t>E1301</t>
  </si>
  <si>
    <t>E06000005</t>
  </si>
  <si>
    <t>Darlington</t>
  </si>
  <si>
    <t>E2233</t>
  </si>
  <si>
    <t>E07000107</t>
  </si>
  <si>
    <t>Dartford</t>
  </si>
  <si>
    <t>E2832</t>
  </si>
  <si>
    <t>E07000151</t>
  </si>
  <si>
    <t>Daventry</t>
  </si>
  <si>
    <t>E1001</t>
  </si>
  <si>
    <t>E06000015</t>
  </si>
  <si>
    <t>Derby</t>
  </si>
  <si>
    <t>E1021</t>
  </si>
  <si>
    <t>E10000007</t>
  </si>
  <si>
    <t>Derbyshire</t>
  </si>
  <si>
    <t>E1035</t>
  </si>
  <si>
    <t>E07000035</t>
  </si>
  <si>
    <t>Derbyshire Dales</t>
  </si>
  <si>
    <t>E6110</t>
  </si>
  <si>
    <t>E31000010</t>
  </si>
  <si>
    <t>Derbyshire Fire</t>
  </si>
  <si>
    <t>E1121</t>
  </si>
  <si>
    <t>E10000008</t>
  </si>
  <si>
    <t>Devon</t>
  </si>
  <si>
    <t>E6161</t>
  </si>
  <si>
    <t>E31000011</t>
  </si>
  <si>
    <t>Devon and Somerset Fire</t>
  </si>
  <si>
    <t>E4402</t>
  </si>
  <si>
    <t>E08000017</t>
  </si>
  <si>
    <t>Doncaster</t>
  </si>
  <si>
    <t>E6162</t>
  </si>
  <si>
    <t>E31000047</t>
  </si>
  <si>
    <t>Dorset and Wiltshire Fire</t>
  </si>
  <si>
    <t>E1203</t>
  </si>
  <si>
    <t>E06000059</t>
  </si>
  <si>
    <t>Dorset Council</t>
  </si>
  <si>
    <t>E2234</t>
  </si>
  <si>
    <t>E07000108</t>
  </si>
  <si>
    <t>Dover</t>
  </si>
  <si>
    <t>E4603</t>
  </si>
  <si>
    <t>E08000027</t>
  </si>
  <si>
    <t>Dudley</t>
  </si>
  <si>
    <t>E1302</t>
  </si>
  <si>
    <t>E06000047</t>
  </si>
  <si>
    <t>Durham</t>
  </si>
  <si>
    <t>E6113</t>
  </si>
  <si>
    <t>E31000013</t>
  </si>
  <si>
    <t>Durham Fire</t>
  </si>
  <si>
    <t>E5036</t>
  </si>
  <si>
    <t>E09000009</t>
  </si>
  <si>
    <t>Ealing</t>
  </si>
  <si>
    <t>E0532</t>
  </si>
  <si>
    <t>E07000009</t>
  </si>
  <si>
    <t>East Cambridgeshire</t>
  </si>
  <si>
    <t>E1131</t>
  </si>
  <si>
    <t>E07000040</t>
  </si>
  <si>
    <t>East Devon</t>
  </si>
  <si>
    <t>E1732</t>
  </si>
  <si>
    <t>E07000085</t>
  </si>
  <si>
    <t>East Hampshire</t>
  </si>
  <si>
    <t>E1933</t>
  </si>
  <si>
    <t>E07000242</t>
  </si>
  <si>
    <t>East Hertfordshire</t>
  </si>
  <si>
    <t>E2532</t>
  </si>
  <si>
    <t>E07000137</t>
  </si>
  <si>
    <t>East Lindsey</t>
  </si>
  <si>
    <t>E2833</t>
  </si>
  <si>
    <t>E07000152</t>
  </si>
  <si>
    <t>East Northamptonshire</t>
  </si>
  <si>
    <t>E2001</t>
  </si>
  <si>
    <t>E06000011</t>
  </si>
  <si>
    <t>East Riding of Yorkshire</t>
  </si>
  <si>
    <t>E3432</t>
  </si>
  <si>
    <t>E07000193</t>
  </si>
  <si>
    <t>East Staffordshire</t>
  </si>
  <si>
    <t>E3538</t>
  </si>
  <si>
    <t>E07000244</t>
  </si>
  <si>
    <t>East Suffolk</t>
  </si>
  <si>
    <t>E1421</t>
  </si>
  <si>
    <t>E10000011</t>
  </si>
  <si>
    <t>East Sussex</t>
  </si>
  <si>
    <t>E6114</t>
  </si>
  <si>
    <t>E31000014</t>
  </si>
  <si>
    <t>East Sussex Fire</t>
  </si>
  <si>
    <t>E1432</t>
  </si>
  <si>
    <t>E07000061</t>
  </si>
  <si>
    <t>Eastbourne</t>
  </si>
  <si>
    <t>E1733</t>
  </si>
  <si>
    <t>E07000086</t>
  </si>
  <si>
    <t>Eastleigh</t>
  </si>
  <si>
    <t>E0935</t>
  </si>
  <si>
    <t>E07000030</t>
  </si>
  <si>
    <t>Eden</t>
  </si>
  <si>
    <t>E3631</t>
  </si>
  <si>
    <t>E07000207</t>
  </si>
  <si>
    <t>Elmbridge</t>
  </si>
  <si>
    <t>E5037</t>
  </si>
  <si>
    <t>E09000010</t>
  </si>
  <si>
    <t>Enfield</t>
  </si>
  <si>
    <t>E1537</t>
  </si>
  <si>
    <t>E07000072</t>
  </si>
  <si>
    <t>Epping Forest</t>
  </si>
  <si>
    <t>E3632</t>
  </si>
  <si>
    <t>E07000208</t>
  </si>
  <si>
    <t>Epsom And Ewell</t>
  </si>
  <si>
    <t>E1036</t>
  </si>
  <si>
    <t>E07000036</t>
  </si>
  <si>
    <t>Erewash</t>
  </si>
  <si>
    <t>E1521</t>
  </si>
  <si>
    <t>E10000012</t>
  </si>
  <si>
    <t>Essex</t>
  </si>
  <si>
    <t>E6115</t>
  </si>
  <si>
    <t>E31000015</t>
  </si>
  <si>
    <t>Essex Fire</t>
  </si>
  <si>
    <t>E1132</t>
  </si>
  <si>
    <t>E07000041</t>
  </si>
  <si>
    <t>Exeter</t>
  </si>
  <si>
    <t>E1734</t>
  </si>
  <si>
    <t>E07000087</t>
  </si>
  <si>
    <t>Fareham</t>
  </si>
  <si>
    <t>E0533</t>
  </si>
  <si>
    <t>E07000010</t>
  </si>
  <si>
    <t>Fenland</t>
  </si>
  <si>
    <t>E2240</t>
  </si>
  <si>
    <t>E07000112</t>
  </si>
  <si>
    <t>Folkestone and Hythe</t>
  </si>
  <si>
    <t>E1633</t>
  </si>
  <si>
    <t>E07000080</t>
  </si>
  <si>
    <t>Forest of Dean</t>
  </si>
  <si>
    <t>E2335</t>
  </si>
  <si>
    <t>E07000119</t>
  </si>
  <si>
    <t>Fylde</t>
  </si>
  <si>
    <t>E4501</t>
  </si>
  <si>
    <t>E08000037</t>
  </si>
  <si>
    <t>Gateshead</t>
  </si>
  <si>
    <t>E3034</t>
  </si>
  <si>
    <t>E07000173</t>
  </si>
  <si>
    <t>Gedling</t>
  </si>
  <si>
    <t>E1634</t>
  </si>
  <si>
    <t>E07000081</t>
  </si>
  <si>
    <t>Gloucester</t>
  </si>
  <si>
    <t>E1620</t>
  </si>
  <si>
    <t>E10000013</t>
  </si>
  <si>
    <t>Gloucestershire</t>
  </si>
  <si>
    <t>E1735</t>
  </si>
  <si>
    <t>E07000088</t>
  </si>
  <si>
    <t>Gosport</t>
  </si>
  <si>
    <t>E2236</t>
  </si>
  <si>
    <t>E07000109</t>
  </si>
  <si>
    <t>Gravesham</t>
  </si>
  <si>
    <t>E2633</t>
  </si>
  <si>
    <t>E07000145</t>
  </si>
  <si>
    <t>Great Yarmouth</t>
  </si>
  <si>
    <t>E5100</t>
  </si>
  <si>
    <t>-</t>
  </si>
  <si>
    <t>Greater London Authority</t>
  </si>
  <si>
    <t>E6348</t>
  </si>
  <si>
    <t>E47000001</t>
  </si>
  <si>
    <t>Greater Manchester Combined Authority</t>
  </si>
  <si>
    <t>E5012</t>
  </si>
  <si>
    <t>E09000011</t>
  </si>
  <si>
    <t>Greenwich</t>
  </si>
  <si>
    <t>E3633</t>
  </si>
  <si>
    <t>E07000209</t>
  </si>
  <si>
    <t>Guildford</t>
  </si>
  <si>
    <t>E5013</t>
  </si>
  <si>
    <t>E09000012</t>
  </si>
  <si>
    <t>Hackney</t>
  </si>
  <si>
    <t>E0601</t>
  </si>
  <si>
    <t>E06000006</t>
  </si>
  <si>
    <t>Halton</t>
  </si>
  <si>
    <t>E2732</t>
  </si>
  <si>
    <t>E07000164</t>
  </si>
  <si>
    <t>Hambleton</t>
  </si>
  <si>
    <t>E5014</t>
  </si>
  <si>
    <t>E09000013</t>
  </si>
  <si>
    <t>Hammersmith And Fulham</t>
  </si>
  <si>
    <t>E1721</t>
  </si>
  <si>
    <t>E10000014</t>
  </si>
  <si>
    <t>Hampshire</t>
  </si>
  <si>
    <t>R696</t>
  </si>
  <si>
    <t>E6163</t>
  </si>
  <si>
    <t>E31000048</t>
  </si>
  <si>
    <t>Hampshire and Isle of Wight Fire and Rescue</t>
  </si>
  <si>
    <t>E6117</t>
  </si>
  <si>
    <t>E31000017</t>
  </si>
  <si>
    <t>Hampshire Fire</t>
  </si>
  <si>
    <t>E2433</t>
  </si>
  <si>
    <t>E07000131</t>
  </si>
  <si>
    <t>Harborough</t>
  </si>
  <si>
    <t>E5038</t>
  </si>
  <si>
    <t>E09000014</t>
  </si>
  <si>
    <t>Haringey</t>
  </si>
  <si>
    <t>E1538</t>
  </si>
  <si>
    <t>E07000073</t>
  </si>
  <si>
    <t>Harlow</t>
  </si>
  <si>
    <t>E2753</t>
  </si>
  <si>
    <t>E07000165</t>
  </si>
  <si>
    <t>Harrogate</t>
  </si>
  <si>
    <t>E5039</t>
  </si>
  <si>
    <t>E09000015</t>
  </si>
  <si>
    <t>Harrow</t>
  </si>
  <si>
    <t>E1736</t>
  </si>
  <si>
    <t>E07000089</t>
  </si>
  <si>
    <t>Hart</t>
  </si>
  <si>
    <t>E0701</t>
  </si>
  <si>
    <t>E06000001</t>
  </si>
  <si>
    <t>Hartlepool</t>
  </si>
  <si>
    <t>E1433</t>
  </si>
  <si>
    <t>E07000062</t>
  </si>
  <si>
    <t>Hastings</t>
  </si>
  <si>
    <t>E1737</t>
  </si>
  <si>
    <t>E07000090</t>
  </si>
  <si>
    <t>Havant</t>
  </si>
  <si>
    <t>E5040</t>
  </si>
  <si>
    <t>E09000016</t>
  </si>
  <si>
    <t>Havering</t>
  </si>
  <si>
    <t>E6118</t>
  </si>
  <si>
    <t>E31000018</t>
  </si>
  <si>
    <t>Hereford and Worcester Fire</t>
  </si>
  <si>
    <t>E1801</t>
  </si>
  <si>
    <t>E06000019</t>
  </si>
  <si>
    <t>Herefordshire</t>
  </si>
  <si>
    <t>E1920</t>
  </si>
  <si>
    <t>E10000015</t>
  </si>
  <si>
    <t>Hertfordshire</t>
  </si>
  <si>
    <t>E1934</t>
  </si>
  <si>
    <t>E07000098</t>
  </si>
  <si>
    <t>Hertsmere</t>
  </si>
  <si>
    <t>E1037</t>
  </si>
  <si>
    <t>E07000037</t>
  </si>
  <si>
    <t>High Peak</t>
  </si>
  <si>
    <t>E5041</t>
  </si>
  <si>
    <t>E09000017</t>
  </si>
  <si>
    <t>Hillingdon</t>
  </si>
  <si>
    <t>E2434</t>
  </si>
  <si>
    <t>E07000132</t>
  </si>
  <si>
    <t>Hinckley And Bosworth</t>
  </si>
  <si>
    <t>E3835</t>
  </si>
  <si>
    <t>E07000227</t>
  </si>
  <si>
    <t>Horsham</t>
  </si>
  <si>
    <t>E5042</t>
  </si>
  <si>
    <t>E09000018</t>
  </si>
  <si>
    <t>Hounslow</t>
  </si>
  <si>
    <t>E6120</t>
  </si>
  <si>
    <t>E31000020</t>
  </si>
  <si>
    <t>Humberside Fire</t>
  </si>
  <si>
    <t>E0551</t>
  </si>
  <si>
    <t>E07000011</t>
  </si>
  <si>
    <t>Huntingdonshire</t>
  </si>
  <si>
    <t>E2336</t>
  </si>
  <si>
    <t>E07000120</t>
  </si>
  <si>
    <t>Hyndburn</t>
  </si>
  <si>
    <t>E3533</t>
  </si>
  <si>
    <t>E07000202</t>
  </si>
  <si>
    <t>Ipswich</t>
  </si>
  <si>
    <t>E2101</t>
  </si>
  <si>
    <t>E06000046</t>
  </si>
  <si>
    <t>Isle of Wight</t>
  </si>
  <si>
    <t>E4001</t>
  </si>
  <si>
    <t>E06000053</t>
  </si>
  <si>
    <t>Isles of Scilly</t>
  </si>
  <si>
    <t>E5015</t>
  </si>
  <si>
    <t>E09000019</t>
  </si>
  <si>
    <t>Islington</t>
  </si>
  <si>
    <t>E5016</t>
  </si>
  <si>
    <t>E09000020</t>
  </si>
  <si>
    <t>Kensington And Chelsea</t>
  </si>
  <si>
    <t>E2221</t>
  </si>
  <si>
    <t>E10000016</t>
  </si>
  <si>
    <t>Kent</t>
  </si>
  <si>
    <t>E6122</t>
  </si>
  <si>
    <t>E31000022</t>
  </si>
  <si>
    <t>Kent Fire</t>
  </si>
  <si>
    <t>E2834</t>
  </si>
  <si>
    <t>E07000153</t>
  </si>
  <si>
    <t>Kettering</t>
  </si>
  <si>
    <t>E2634</t>
  </si>
  <si>
    <t>E07000146</t>
  </si>
  <si>
    <t>King's Lynn And West Norfolk</t>
  </si>
  <si>
    <t>E2002</t>
  </si>
  <si>
    <t>E06000010</t>
  </si>
  <si>
    <t>Kingston upon Hull</t>
  </si>
  <si>
    <t>E5043</t>
  </si>
  <si>
    <t>E09000021</t>
  </si>
  <si>
    <t>Kingston upon Thames</t>
  </si>
  <si>
    <t>E4703</t>
  </si>
  <si>
    <t>E08000034</t>
  </si>
  <si>
    <t>Kirklees</t>
  </si>
  <si>
    <t>E4301</t>
  </si>
  <si>
    <t>E08000011</t>
  </si>
  <si>
    <t>Knowsley</t>
  </si>
  <si>
    <t>E5017</t>
  </si>
  <si>
    <t>E09000022</t>
  </si>
  <si>
    <t>Lambeth</t>
  </si>
  <si>
    <t>E2321</t>
  </si>
  <si>
    <t>E10000017</t>
  </si>
  <si>
    <t>Lancashire</t>
  </si>
  <si>
    <t>E6123</t>
  </si>
  <si>
    <t>E31000023</t>
  </si>
  <si>
    <t>Lancashire Fire</t>
  </si>
  <si>
    <t>E2337</t>
  </si>
  <si>
    <t>E07000121</t>
  </si>
  <si>
    <t>Lancaster</t>
  </si>
  <si>
    <t>E4704</t>
  </si>
  <si>
    <t>E08000035</t>
  </si>
  <si>
    <t>Leeds</t>
  </si>
  <si>
    <t>E2401</t>
  </si>
  <si>
    <t>E06000016</t>
  </si>
  <si>
    <t>Leicester</t>
  </si>
  <si>
    <t>E2421</t>
  </si>
  <si>
    <t>E10000018</t>
  </si>
  <si>
    <t>Leicestershire</t>
  </si>
  <si>
    <t>E6124</t>
  </si>
  <si>
    <t>E31000024</t>
  </si>
  <si>
    <t>Leicestershire Fire</t>
  </si>
  <si>
    <t>E1435</t>
  </si>
  <si>
    <t>E07000063</t>
  </si>
  <si>
    <t>Lewes</t>
  </si>
  <si>
    <t>E5018</t>
  </si>
  <si>
    <t>E09000023</t>
  </si>
  <si>
    <t>Lewisham</t>
  </si>
  <si>
    <t>E3433</t>
  </si>
  <si>
    <t>E07000194</t>
  </si>
  <si>
    <t>Lichfield</t>
  </si>
  <si>
    <t>E2533</t>
  </si>
  <si>
    <t>E07000138</t>
  </si>
  <si>
    <t>Lincoln</t>
  </si>
  <si>
    <t>E2520</t>
  </si>
  <si>
    <t>E10000019</t>
  </si>
  <si>
    <t>Lincolnshire</t>
  </si>
  <si>
    <t>E4302</t>
  </si>
  <si>
    <t>E08000012</t>
  </si>
  <si>
    <t>Liverpool</t>
  </si>
  <si>
    <t>E0201</t>
  </si>
  <si>
    <t>E06000032</t>
  </si>
  <si>
    <t>Luton</t>
  </si>
  <si>
    <t>E2237</t>
  </si>
  <si>
    <t>E07000110</t>
  </si>
  <si>
    <t>Maidstone</t>
  </si>
  <si>
    <t>E1539</t>
  </si>
  <si>
    <t>E07000074</t>
  </si>
  <si>
    <t>Maldon</t>
  </si>
  <si>
    <t>E1851</t>
  </si>
  <si>
    <t>E07000235</t>
  </si>
  <si>
    <t>Malvern Hills</t>
  </si>
  <si>
    <t>E4203</t>
  </si>
  <si>
    <t>E08000003</t>
  </si>
  <si>
    <t>Manchester</t>
  </si>
  <si>
    <t>E3035</t>
  </si>
  <si>
    <t>E07000174</t>
  </si>
  <si>
    <t>Mansfield</t>
  </si>
  <si>
    <t>E2201</t>
  </si>
  <si>
    <t>E06000035</t>
  </si>
  <si>
    <t>Medway</t>
  </si>
  <si>
    <t>E2436</t>
  </si>
  <si>
    <t>E07000133</t>
  </si>
  <si>
    <t>Melton</t>
  </si>
  <si>
    <t>E3331</t>
  </si>
  <si>
    <t>E07000187</t>
  </si>
  <si>
    <t>Mendip</t>
  </si>
  <si>
    <t>E6143</t>
  </si>
  <si>
    <t>E31000041</t>
  </si>
  <si>
    <t>Merseyside Fire</t>
  </si>
  <si>
    <t>E5044</t>
  </si>
  <si>
    <t>E09000024</t>
  </si>
  <si>
    <t>Merton</t>
  </si>
  <si>
    <t>E1133</t>
  </si>
  <si>
    <t>E07000042</t>
  </si>
  <si>
    <t>Mid Devon</t>
  </si>
  <si>
    <t>E3534</t>
  </si>
  <si>
    <t>E07000203</t>
  </si>
  <si>
    <t>Mid Suffolk</t>
  </si>
  <si>
    <t>E3836</t>
  </si>
  <si>
    <t>E07000228</t>
  </si>
  <si>
    <t>Mid Sussex</t>
  </si>
  <si>
    <t>E0702</t>
  </si>
  <si>
    <t>E06000002</t>
  </si>
  <si>
    <t>Middlesbrough</t>
  </si>
  <si>
    <t>E0401</t>
  </si>
  <si>
    <t>E06000042</t>
  </si>
  <si>
    <t>Milton Keynes</t>
  </si>
  <si>
    <t>E3634</t>
  </si>
  <si>
    <t>E07000210</t>
  </si>
  <si>
    <t>Mole Valley</t>
  </si>
  <si>
    <t>E1738</t>
  </si>
  <si>
    <t>E07000091</t>
  </si>
  <si>
    <t>New Forest</t>
  </si>
  <si>
    <t>E3036</t>
  </si>
  <si>
    <t>E07000175</t>
  </si>
  <si>
    <t>Newark And Sherwood</t>
  </si>
  <si>
    <t>E4502</t>
  </si>
  <si>
    <t>E08000021</t>
  </si>
  <si>
    <t>Newcastle upon Tyne</t>
  </si>
  <si>
    <t>E3434</t>
  </si>
  <si>
    <t>E07000195</t>
  </si>
  <si>
    <t>Newcastle-under-Lyme</t>
  </si>
  <si>
    <t>E5045</t>
  </si>
  <si>
    <t>E09000025</t>
  </si>
  <si>
    <t>Newham</t>
  </si>
  <si>
    <t>E2620</t>
  </si>
  <si>
    <t>E10000020</t>
  </si>
  <si>
    <t>Norfolk</t>
  </si>
  <si>
    <t>E1134</t>
  </si>
  <si>
    <t>E07000043</t>
  </si>
  <si>
    <t>North Devon</t>
  </si>
  <si>
    <t>E1038</t>
  </si>
  <si>
    <t>E07000038</t>
  </si>
  <si>
    <t>North East Derbyshire</t>
  </si>
  <si>
    <t>E2003</t>
  </si>
  <si>
    <t>E06000012</t>
  </si>
  <si>
    <t>North East Lincolnshire</t>
  </si>
  <si>
    <t>E1935</t>
  </si>
  <si>
    <t>E07000099</t>
  </si>
  <si>
    <t>North Hertfordshire</t>
  </si>
  <si>
    <t>E2534</t>
  </si>
  <si>
    <t>E07000139</t>
  </si>
  <si>
    <t>North Kesteven</t>
  </si>
  <si>
    <t>E2004</t>
  </si>
  <si>
    <t>E06000013</t>
  </si>
  <si>
    <t>North Lincolnshire</t>
  </si>
  <si>
    <t>E2635</t>
  </si>
  <si>
    <t>E07000147</t>
  </si>
  <si>
    <t>North Norfolk</t>
  </si>
  <si>
    <t>R694</t>
  </si>
  <si>
    <t>E2801</t>
  </si>
  <si>
    <t>E06000061</t>
  </si>
  <si>
    <t>North Northamptonshire</t>
  </si>
  <si>
    <t>E0104</t>
  </si>
  <si>
    <t>E06000024</t>
  </si>
  <si>
    <t>North Somerset</t>
  </si>
  <si>
    <t>E4503</t>
  </si>
  <si>
    <t>E08000022</t>
  </si>
  <si>
    <t>North Tyneside</t>
  </si>
  <si>
    <t>E3731</t>
  </si>
  <si>
    <t>E07000218</t>
  </si>
  <si>
    <t>North Warwickshire</t>
  </si>
  <si>
    <t>E2437</t>
  </si>
  <si>
    <t>E07000134</t>
  </si>
  <si>
    <t>North West Leicestershire</t>
  </si>
  <si>
    <t>E2721</t>
  </si>
  <si>
    <t>E10000023</t>
  </si>
  <si>
    <t>North Yorkshire</t>
  </si>
  <si>
    <t>E6127</t>
  </si>
  <si>
    <t>E31000027</t>
  </si>
  <si>
    <t>North Yorkshire Police, Fire and Crime Commissioner</t>
  </si>
  <si>
    <t>E2835</t>
  </si>
  <si>
    <t>E07000154</t>
  </si>
  <si>
    <t>Northampton</t>
  </si>
  <si>
    <t>E2820</t>
  </si>
  <si>
    <t>E10000021</t>
  </si>
  <si>
    <t>Northamptonshire</t>
  </si>
  <si>
    <t>E6128</t>
  </si>
  <si>
    <t>E31000028</t>
  </si>
  <si>
    <t>Northamptonshire Police, Fire and Crime Commissioner</t>
  </si>
  <si>
    <t>E2901</t>
  </si>
  <si>
    <t>E06000057</t>
  </si>
  <si>
    <t>Northumberland</t>
  </si>
  <si>
    <t>E2636</t>
  </si>
  <si>
    <t>E07000148</t>
  </si>
  <si>
    <t>Norwich</t>
  </si>
  <si>
    <t>E3001</t>
  </si>
  <si>
    <t>E06000018</t>
  </si>
  <si>
    <t>Nottingham</t>
  </si>
  <si>
    <t>E3021</t>
  </si>
  <si>
    <t>E10000024</t>
  </si>
  <si>
    <t>Nottinghamshire</t>
  </si>
  <si>
    <t>E6130</t>
  </si>
  <si>
    <t>E31000030</t>
  </si>
  <si>
    <t>Nottinghamshire Fire</t>
  </si>
  <si>
    <t>E3732</t>
  </si>
  <si>
    <t>E07000219</t>
  </si>
  <si>
    <t>Nuneaton And Bedworth</t>
  </si>
  <si>
    <t>E2438</t>
  </si>
  <si>
    <t>E07000135</t>
  </si>
  <si>
    <t>Oadby And Wigston</t>
  </si>
  <si>
    <t>E4204</t>
  </si>
  <si>
    <t>E08000004</t>
  </si>
  <si>
    <t>Oldham</t>
  </si>
  <si>
    <t>E3132</t>
  </si>
  <si>
    <t>E07000178</t>
  </si>
  <si>
    <t>Oxford</t>
  </si>
  <si>
    <t>E3120</t>
  </si>
  <si>
    <t>E10000025</t>
  </si>
  <si>
    <t>Oxfordshire</t>
  </si>
  <si>
    <t>E2338</t>
  </si>
  <si>
    <t>E07000122</t>
  </si>
  <si>
    <t>Pendle</t>
  </si>
  <si>
    <t>E0501</t>
  </si>
  <si>
    <t>E06000031</t>
  </si>
  <si>
    <t>Peterborough</t>
  </si>
  <si>
    <t>E1101</t>
  </si>
  <si>
    <t>E06000026</t>
  </si>
  <si>
    <t>Plymouth</t>
  </si>
  <si>
    <t>E1701</t>
  </si>
  <si>
    <t>E06000044</t>
  </si>
  <si>
    <t>Portsmouth</t>
  </si>
  <si>
    <t>E2339</t>
  </si>
  <si>
    <t>E07000123</t>
  </si>
  <si>
    <t>Preston</t>
  </si>
  <si>
    <t>E0303</t>
  </si>
  <si>
    <t>E06000038</t>
  </si>
  <si>
    <t>Reading</t>
  </si>
  <si>
    <t>E5046</t>
  </si>
  <si>
    <t>E09000026</t>
  </si>
  <si>
    <t>Redbridge</t>
  </si>
  <si>
    <t>E0703</t>
  </si>
  <si>
    <t>E06000003</t>
  </si>
  <si>
    <t>Redcar And Cleveland</t>
  </si>
  <si>
    <t>E1835</t>
  </si>
  <si>
    <t>E07000236</t>
  </si>
  <si>
    <t>Redditch</t>
  </si>
  <si>
    <t>E3635</t>
  </si>
  <si>
    <t>E07000211</t>
  </si>
  <si>
    <t>Reigate And Banstead</t>
  </si>
  <si>
    <t>E2340</t>
  </si>
  <si>
    <t>E07000124</t>
  </si>
  <si>
    <t>Ribble Valley</t>
  </si>
  <si>
    <t>E5047</t>
  </si>
  <si>
    <t>E09000027</t>
  </si>
  <si>
    <t>Richmond upon Thames</t>
  </si>
  <si>
    <t>E2734</t>
  </si>
  <si>
    <t>E07000166</t>
  </si>
  <si>
    <t>Richmondshire</t>
  </si>
  <si>
    <t>E4205</t>
  </si>
  <si>
    <t>E08000005</t>
  </si>
  <si>
    <t>Rochdale</t>
  </si>
  <si>
    <t>E1540</t>
  </si>
  <si>
    <t>E07000075</t>
  </si>
  <si>
    <t>Rochford</t>
  </si>
  <si>
    <t>E2341</t>
  </si>
  <si>
    <t>E07000125</t>
  </si>
  <si>
    <t>Rossendale</t>
  </si>
  <si>
    <t>E1436</t>
  </si>
  <si>
    <t>E07000064</t>
  </si>
  <si>
    <t>Rother</t>
  </si>
  <si>
    <t>E4403</t>
  </si>
  <si>
    <t>E08000018</t>
  </si>
  <si>
    <t>Rotherham</t>
  </si>
  <si>
    <t>E3733</t>
  </si>
  <si>
    <t>E07000220</t>
  </si>
  <si>
    <t>Rugby</t>
  </si>
  <si>
    <t>E3636</t>
  </si>
  <si>
    <t>E07000212</t>
  </si>
  <si>
    <t>Runnymede</t>
  </si>
  <si>
    <t>E3038</t>
  </si>
  <si>
    <t>E07000176</t>
  </si>
  <si>
    <t>Rushcliffe</t>
  </si>
  <si>
    <t>E1740</t>
  </si>
  <si>
    <t>E07000092</t>
  </si>
  <si>
    <t>Rushmoor</t>
  </si>
  <si>
    <t>E2402</t>
  </si>
  <si>
    <t>E06000017</t>
  </si>
  <si>
    <t>Rutland</t>
  </si>
  <si>
    <t>E2755</t>
  </si>
  <si>
    <t>E07000167</t>
  </si>
  <si>
    <t>Ryedale</t>
  </si>
  <si>
    <t>E4206</t>
  </si>
  <si>
    <t>E08000006</t>
  </si>
  <si>
    <t>Salford</t>
  </si>
  <si>
    <t>E4604</t>
  </si>
  <si>
    <t>E08000028</t>
  </si>
  <si>
    <t>Sandwell</t>
  </si>
  <si>
    <t>E2736</t>
  </si>
  <si>
    <t>E07000168</t>
  </si>
  <si>
    <t>Scarborough</t>
  </si>
  <si>
    <t>E3332</t>
  </si>
  <si>
    <t>E07000188</t>
  </si>
  <si>
    <t>Sedgemoor</t>
  </si>
  <si>
    <t>E4304</t>
  </si>
  <si>
    <t>E08000014</t>
  </si>
  <si>
    <t>Sefton</t>
  </si>
  <si>
    <t>E2757</t>
  </si>
  <si>
    <t>E07000169</t>
  </si>
  <si>
    <t>Selby</t>
  </si>
  <si>
    <t>E2239</t>
  </si>
  <si>
    <t>E07000111</t>
  </si>
  <si>
    <t>Sevenoaks</t>
  </si>
  <si>
    <t>E4404</t>
  </si>
  <si>
    <t>E08000019</t>
  </si>
  <si>
    <t>Sheffield</t>
  </si>
  <si>
    <t>E3202</t>
  </si>
  <si>
    <t>E06000051</t>
  </si>
  <si>
    <t>Shropshire</t>
  </si>
  <si>
    <t>E6132</t>
  </si>
  <si>
    <t>E31000032</t>
  </si>
  <si>
    <t>Shropshire Fire</t>
  </si>
  <si>
    <t>E0304</t>
  </si>
  <si>
    <t>E06000039</t>
  </si>
  <si>
    <t>Slough</t>
  </si>
  <si>
    <t>E4605</t>
  </si>
  <si>
    <t>E08000029</t>
  </si>
  <si>
    <t>Solihull</t>
  </si>
  <si>
    <t>E3320</t>
  </si>
  <si>
    <t>E10000027</t>
  </si>
  <si>
    <t>Somerset</t>
  </si>
  <si>
    <t>E3336</t>
  </si>
  <si>
    <t>E07000246</t>
  </si>
  <si>
    <t>Somerset West and Taunton</t>
  </si>
  <si>
    <t>E0536</t>
  </si>
  <si>
    <t>E07000012</t>
  </si>
  <si>
    <t>South Cambridgeshire</t>
  </si>
  <si>
    <t>E1039</t>
  </si>
  <si>
    <t>E07000039</t>
  </si>
  <si>
    <t>South Derbyshire</t>
  </si>
  <si>
    <t>E0103</t>
  </si>
  <si>
    <t>E06000025</t>
  </si>
  <si>
    <t>South Gloucestershire</t>
  </si>
  <si>
    <t>E1136</t>
  </si>
  <si>
    <t>E07000044</t>
  </si>
  <si>
    <t>South Hams</t>
  </si>
  <si>
    <t>E2535</t>
  </si>
  <si>
    <t>E07000140</t>
  </si>
  <si>
    <t>South Holland</t>
  </si>
  <si>
    <t>E2536</t>
  </si>
  <si>
    <t>E07000141</t>
  </si>
  <si>
    <t>South Kesteven</t>
  </si>
  <si>
    <t>E0936</t>
  </si>
  <si>
    <t>E07000031</t>
  </si>
  <si>
    <t>South Lakeland</t>
  </si>
  <si>
    <t>E2637</t>
  </si>
  <si>
    <t>E07000149</t>
  </si>
  <si>
    <t>South Norfolk</t>
  </si>
  <si>
    <t>E2836</t>
  </si>
  <si>
    <t>E07000155</t>
  </si>
  <si>
    <t>South Northamptonshire</t>
  </si>
  <si>
    <t>E3133</t>
  </si>
  <si>
    <t>E07000179</t>
  </si>
  <si>
    <t>South Oxfordshire</t>
  </si>
  <si>
    <t>E2342</t>
  </si>
  <si>
    <t>E07000126</t>
  </si>
  <si>
    <t>South Ribble</t>
  </si>
  <si>
    <t>E3334</t>
  </si>
  <si>
    <t>E07000189</t>
  </si>
  <si>
    <t>South Somerset</t>
  </si>
  <si>
    <t>E3435</t>
  </si>
  <si>
    <t>E07000196</t>
  </si>
  <si>
    <t>South Staffordshire</t>
  </si>
  <si>
    <t>E4504</t>
  </si>
  <si>
    <t>E08000023</t>
  </si>
  <si>
    <t>South Tyneside</t>
  </si>
  <si>
    <t>E6144</t>
  </si>
  <si>
    <t>E31000042</t>
  </si>
  <si>
    <t>South Yorkshire Fire</t>
  </si>
  <si>
    <t>E1702</t>
  </si>
  <si>
    <t>E06000045</t>
  </si>
  <si>
    <t>Southampton</t>
  </si>
  <si>
    <t>E1501</t>
  </si>
  <si>
    <t>E06000033</t>
  </si>
  <si>
    <t>Southend-on-Sea</t>
  </si>
  <si>
    <t>E5019</t>
  </si>
  <si>
    <t>E09000028</t>
  </si>
  <si>
    <t>Southwark</t>
  </si>
  <si>
    <t>E3637</t>
  </si>
  <si>
    <t>E07000213</t>
  </si>
  <si>
    <t>Spelthorne</t>
  </si>
  <si>
    <t>E1936</t>
  </si>
  <si>
    <t>E07000240</t>
  </si>
  <si>
    <t>St Albans</t>
  </si>
  <si>
    <t>E4303</t>
  </si>
  <si>
    <t>E08000013</t>
  </si>
  <si>
    <t>St. Helens</t>
  </si>
  <si>
    <t>E3436</t>
  </si>
  <si>
    <t>E07000197</t>
  </si>
  <si>
    <t>Stafford</t>
  </si>
  <si>
    <t>E3421</t>
  </si>
  <si>
    <t>E10000028</t>
  </si>
  <si>
    <t>Staffordshire</t>
  </si>
  <si>
    <t>E3437</t>
  </si>
  <si>
    <t>E07000198</t>
  </si>
  <si>
    <t>Staffordshire Moorlands</t>
  </si>
  <si>
    <t>E6134</t>
  </si>
  <si>
    <t>E31000033</t>
  </si>
  <si>
    <t>Staffordshire Police, Fire and Crime Commissioner</t>
  </si>
  <si>
    <t>E1937</t>
  </si>
  <si>
    <t>E07000243</t>
  </si>
  <si>
    <t>Stevenage</t>
  </si>
  <si>
    <t>E4207</t>
  </si>
  <si>
    <t>E08000007</t>
  </si>
  <si>
    <t>Stockport</t>
  </si>
  <si>
    <t>E0704</t>
  </si>
  <si>
    <t>E06000004</t>
  </si>
  <si>
    <t>Stockton-on-Tees</t>
  </si>
  <si>
    <t>E3401</t>
  </si>
  <si>
    <t>E06000021</t>
  </si>
  <si>
    <t>Stoke-on-Trent</t>
  </si>
  <si>
    <t>E3734</t>
  </si>
  <si>
    <t>E07000221</t>
  </si>
  <si>
    <t>Stratford-on-Avon</t>
  </si>
  <si>
    <t>E1635</t>
  </si>
  <si>
    <t>E07000082</t>
  </si>
  <si>
    <t>Stroud</t>
  </si>
  <si>
    <t>E3520</t>
  </si>
  <si>
    <t>E10000029</t>
  </si>
  <si>
    <t>Suffolk</t>
  </si>
  <si>
    <t>E4505</t>
  </si>
  <si>
    <t>E08000024</t>
  </si>
  <si>
    <t>Sunderland</t>
  </si>
  <si>
    <t>E3620</t>
  </si>
  <si>
    <t>E10000030</t>
  </si>
  <si>
    <t>Surrey</t>
  </si>
  <si>
    <t>E3638</t>
  </si>
  <si>
    <t>E07000214</t>
  </si>
  <si>
    <t>Surrey Heath</t>
  </si>
  <si>
    <t>E5048</t>
  </si>
  <si>
    <t>E09000029</t>
  </si>
  <si>
    <t>Sutton</t>
  </si>
  <si>
    <t>E2241</t>
  </si>
  <si>
    <t>E07000113</t>
  </si>
  <si>
    <t>Swale</t>
  </si>
  <si>
    <t>E3901</t>
  </si>
  <si>
    <t>E06000030</t>
  </si>
  <si>
    <t>Swindon</t>
  </si>
  <si>
    <t>E4208</t>
  </si>
  <si>
    <t>E08000008</t>
  </si>
  <si>
    <t>Tameside</t>
  </si>
  <si>
    <t>E3439</t>
  </si>
  <si>
    <t>E07000199</t>
  </si>
  <si>
    <t>Tamworth</t>
  </si>
  <si>
    <t>E3639</t>
  </si>
  <si>
    <t>E07000215</t>
  </si>
  <si>
    <t>Tandridge</t>
  </si>
  <si>
    <t>E1137</t>
  </si>
  <si>
    <t>E07000045</t>
  </si>
  <si>
    <t>Teignbridge</t>
  </si>
  <si>
    <t>E3201</t>
  </si>
  <si>
    <t>E06000020</t>
  </si>
  <si>
    <t>Telford And Wrekin</t>
  </si>
  <si>
    <t>E1542</t>
  </si>
  <si>
    <t>E07000076</t>
  </si>
  <si>
    <t>Tendring</t>
  </si>
  <si>
    <t>E1742</t>
  </si>
  <si>
    <t>E07000093</t>
  </si>
  <si>
    <t>Test Valley</t>
  </si>
  <si>
    <t>E1636</t>
  </si>
  <si>
    <t>E07000083</t>
  </si>
  <si>
    <t>Tewkesbury</t>
  </si>
  <si>
    <t>E2242</t>
  </si>
  <si>
    <t>E07000114</t>
  </si>
  <si>
    <t>Thanet</t>
  </si>
  <si>
    <t>E1938</t>
  </si>
  <si>
    <t>E07000102</t>
  </si>
  <si>
    <t>Three Rivers</t>
  </si>
  <si>
    <t>E1502</t>
  </si>
  <si>
    <t>E06000034</t>
  </si>
  <si>
    <t>Thurrock</t>
  </si>
  <si>
    <t>E2243</t>
  </si>
  <si>
    <t>E07000115</t>
  </si>
  <si>
    <t>Tonbridge And Malling</t>
  </si>
  <si>
    <t>E1102</t>
  </si>
  <si>
    <t>E06000027</t>
  </si>
  <si>
    <t>Torbay</t>
  </si>
  <si>
    <t>E1139</t>
  </si>
  <si>
    <t>E07000046</t>
  </si>
  <si>
    <t>Torridge</t>
  </si>
  <si>
    <t>E5020</t>
  </si>
  <si>
    <t>E09000030</t>
  </si>
  <si>
    <t>Tower Hamlets</t>
  </si>
  <si>
    <t>E4209</t>
  </si>
  <si>
    <t>E08000009</t>
  </si>
  <si>
    <t>Trafford</t>
  </si>
  <si>
    <t>E2244</t>
  </si>
  <si>
    <t>E07000116</t>
  </si>
  <si>
    <t>Tunbridge Wells</t>
  </si>
  <si>
    <t>E6145</t>
  </si>
  <si>
    <t>E31000043</t>
  </si>
  <si>
    <t>Tyne and Wear Fire</t>
  </si>
  <si>
    <t>E1544</t>
  </si>
  <si>
    <t>E07000077</t>
  </si>
  <si>
    <t>Uttlesford</t>
  </si>
  <si>
    <t>E3134</t>
  </si>
  <si>
    <t>E07000180</t>
  </si>
  <si>
    <t>Vale of White Horse</t>
  </si>
  <si>
    <t>E4705</t>
  </si>
  <si>
    <t>E08000036</t>
  </si>
  <si>
    <t>Wakefield</t>
  </si>
  <si>
    <t>E4606</t>
  </si>
  <si>
    <t>E08000030</t>
  </si>
  <si>
    <t>Walsall</t>
  </si>
  <si>
    <t>E5049</t>
  </si>
  <si>
    <t>E09000031</t>
  </si>
  <si>
    <t>Waltham Forest</t>
  </si>
  <si>
    <t>E5021</t>
  </si>
  <si>
    <t>E09000032</t>
  </si>
  <si>
    <t>Wandsworth</t>
  </si>
  <si>
    <t>E0602</t>
  </si>
  <si>
    <t>E06000007</t>
  </si>
  <si>
    <t>Warrington</t>
  </si>
  <si>
    <t>E3735</t>
  </si>
  <si>
    <t>E07000222</t>
  </si>
  <si>
    <t>Warwick</t>
  </si>
  <si>
    <t>E3720</t>
  </si>
  <si>
    <t>E10000031</t>
  </si>
  <si>
    <t>Warwickshire</t>
  </si>
  <si>
    <t>E1939</t>
  </si>
  <si>
    <t>E07000103</t>
  </si>
  <si>
    <t>Watford</t>
  </si>
  <si>
    <t>E3640</t>
  </si>
  <si>
    <t>E07000216</t>
  </si>
  <si>
    <t>Waverley</t>
  </si>
  <si>
    <t>E1437</t>
  </si>
  <si>
    <t>E07000065</t>
  </si>
  <si>
    <t>Wealden</t>
  </si>
  <si>
    <t>E2837</t>
  </si>
  <si>
    <t>E07000156</t>
  </si>
  <si>
    <t>Wellingborough</t>
  </si>
  <si>
    <t>E1940</t>
  </si>
  <si>
    <t>E07000241</t>
  </si>
  <si>
    <t>Welwyn Hatfield</t>
  </si>
  <si>
    <t>E0302</t>
  </si>
  <si>
    <t>E06000037</t>
  </si>
  <si>
    <t>West Berkshire</t>
  </si>
  <si>
    <t>E1140</t>
  </si>
  <si>
    <t>E07000047</t>
  </si>
  <si>
    <t>West Devon</t>
  </si>
  <si>
    <t>E2343</t>
  </si>
  <si>
    <t>E07000127</t>
  </si>
  <si>
    <t>West Lancashire</t>
  </si>
  <si>
    <t>E2537</t>
  </si>
  <si>
    <t>E07000142</t>
  </si>
  <si>
    <t>West Lindsey</t>
  </si>
  <si>
    <t>E6146</t>
  </si>
  <si>
    <t>E31000044</t>
  </si>
  <si>
    <t>West Midlands Fire</t>
  </si>
  <si>
    <t>R695</t>
  </si>
  <si>
    <t>E2802</t>
  </si>
  <si>
    <t>E06000062</t>
  </si>
  <si>
    <t>West Northamptonshire</t>
  </si>
  <si>
    <t>E3135</t>
  </si>
  <si>
    <t>E07000181</t>
  </si>
  <si>
    <t>West Oxfordshire</t>
  </si>
  <si>
    <t>E3539</t>
  </si>
  <si>
    <t>E07000245</t>
  </si>
  <si>
    <t>West Suffolk</t>
  </si>
  <si>
    <t>E3820</t>
  </si>
  <si>
    <t>E10000032</t>
  </si>
  <si>
    <t>West Sussex</t>
  </si>
  <si>
    <t>E6147</t>
  </si>
  <si>
    <t>E31000045</t>
  </si>
  <si>
    <t>West Yorkshire Fire</t>
  </si>
  <si>
    <t>E5022</t>
  </si>
  <si>
    <t>E09000033</t>
  </si>
  <si>
    <t>Westminster</t>
  </si>
  <si>
    <t>E4210</t>
  </si>
  <si>
    <t>E08000010</t>
  </si>
  <si>
    <t>Wigan</t>
  </si>
  <si>
    <t>E3902</t>
  </si>
  <si>
    <t>E06000054</t>
  </si>
  <si>
    <t>Wiltshire</t>
  </si>
  <si>
    <t>E1743</t>
  </si>
  <si>
    <t>E07000094</t>
  </si>
  <si>
    <t>Winchester</t>
  </si>
  <si>
    <t>E0305</t>
  </si>
  <si>
    <t>E06000040</t>
  </si>
  <si>
    <t>Windsor And Maidenhead</t>
  </si>
  <si>
    <t>E4305</t>
  </si>
  <si>
    <t>E08000015</t>
  </si>
  <si>
    <t>Wirral</t>
  </si>
  <si>
    <t>E3641</t>
  </si>
  <si>
    <t>E07000217</t>
  </si>
  <si>
    <t>Woking</t>
  </si>
  <si>
    <t>E0306</t>
  </si>
  <si>
    <t>E06000041</t>
  </si>
  <si>
    <t>Wokingham</t>
  </si>
  <si>
    <t>E4607</t>
  </si>
  <si>
    <t>E08000031</t>
  </si>
  <si>
    <t>Wolverhampton</t>
  </si>
  <si>
    <t>E1837</t>
  </si>
  <si>
    <t>E07000237</t>
  </si>
  <si>
    <t>Worcester</t>
  </si>
  <si>
    <t>E1821</t>
  </si>
  <si>
    <t>E10000034</t>
  </si>
  <si>
    <t>Worcestershire</t>
  </si>
  <si>
    <t>E3837</t>
  </si>
  <si>
    <t>E07000229</t>
  </si>
  <si>
    <t>Worthing</t>
  </si>
  <si>
    <t>E1838</t>
  </si>
  <si>
    <t>E07000238</t>
  </si>
  <si>
    <t>Wychavon</t>
  </si>
  <si>
    <t>E2344</t>
  </si>
  <si>
    <t>E07000128</t>
  </si>
  <si>
    <t>Wyre</t>
  </si>
  <si>
    <t>E1839</t>
  </si>
  <si>
    <t>E07000239</t>
  </si>
  <si>
    <t>Wyre Forest</t>
  </si>
  <si>
    <t>E2701</t>
  </si>
  <si>
    <t>E06000014</t>
  </si>
  <si>
    <t>York</t>
  </si>
  <si>
    <t>TOTAL England</t>
  </si>
  <si>
    <t>Please select authority:</t>
  </si>
  <si>
    <t>Core Spending Power</t>
  </si>
  <si>
    <t xml:space="preserve">Core Spending Power per Dwelling </t>
  </si>
  <si>
    <t>For detailed information about the components of Core Spending Power please see the Core Spending Power Supporting Information table.</t>
  </si>
  <si>
    <t xml:space="preserve"> </t>
  </si>
  <si>
    <t>1,2</t>
  </si>
  <si>
    <t>England</t>
  </si>
  <si>
    <t>On 1 April 2019 Bournemouth, Christchurch and Poole Council was established, comprising the areas of Bournemouth Borough Council, Christchurch Borough Council &amp; Poole Borough Council.</t>
  </si>
  <si>
    <t>On 1 April 2020 Buckinghamshire Council was established, comprising the areas of Aylesbury Vale District Council, Chiltern District Council, South Bucks District Council, Wycombe District Council and Buckinghamshire County Council.</t>
  </si>
  <si>
    <t>On 1 April 2019 Dorset Council was established, comprising the areas of East Dorset District Council, North Dorset District Council, Purbeck District Council, West Dorset District Council and Weymouth &amp; Portland District Council.</t>
  </si>
  <si>
    <t>On 1 April 2019, East Suffolk District Council was established, comprising the areas of Suffolk Coastal District Council and Waveney District Council.</t>
  </si>
  <si>
    <t>On 1 April 2018, Shepway District Council changed its name to Folkestone and Hythe District Council. The district is referred to as Folkestone and Hythe in all years.</t>
  </si>
  <si>
    <t>Responsibility for fire services have transferred to Greater Manchester Combined Authority.</t>
  </si>
  <si>
    <t>On 1 April 2019, responsibility for fire services transferred to the Police and Crime Commissioner.</t>
  </si>
  <si>
    <t>On 1 April 2019, responsibility for fire services transferred from Northamptonshire County Council to Northamptonshire Police and Crime Commissioner</t>
  </si>
  <si>
    <t>On 1 April 2019, Somerset West and Taunton District Council was established, comprising the areas of West Somerset District Council and Taunton Deane District Council.</t>
  </si>
  <si>
    <t>On 1 April 2019, West Suffolk District Council was established, comprising the areas of Forest Heath District Council and St Edmundsbury District Council.</t>
  </si>
  <si>
    <t>On 1 April 2021 West Northamptonshire Council will be established, comprising the areas of Northampton, Daventry, South Northamptonshire, and part of Northampstonshire County Council.</t>
  </si>
  <si>
    <t>On 1 April 2021 North Northamptonshire Council will be established, comprising the areas of Corby, East Northamptonshire, Kettering, Wellingborough and part of Northampstonshire County Council.</t>
  </si>
  <si>
    <t>On 1 April 2021 North Northamptonshire Council will be established, comprising the areas of Corby, East Northamptonshire, Kettering, Wellingborough and part of Northampstonshire County Council. On 1 April 2021 West Northamptonshire Council will be established, comprising the areas of Northampton, Daventry, South Northamptonshire, and part of Northampstonshire County Council. On 1 April 2019, responsibility for fire services transferred from Northamptonshire County Council to Northamptonshire Police and Crime Commissioner.</t>
  </si>
  <si>
    <t>From 1st April 2021, responsibility for fire and rescue services is transferring from Isle of Wight Unitary Authority to merge with Hampshire Fire and Rescue Service to form Hampshire and Isle of Wight Fire and Rescue.</t>
  </si>
  <si>
    <t>Dwellings as at September 2020</t>
  </si>
  <si>
    <t>NA</t>
  </si>
  <si>
    <t>£ million</t>
  </si>
  <si>
    <t>R17</t>
  </si>
  <si>
    <t>E0431</t>
  </si>
  <si>
    <t>E07000004</t>
  </si>
  <si>
    <t>Aylesbury Vale</t>
  </si>
  <si>
    <t>R622</t>
  </si>
  <si>
    <t>E1202</t>
  </si>
  <si>
    <t>E06000028</t>
  </si>
  <si>
    <t>Bournemouth</t>
  </si>
  <si>
    <t>R633</t>
  </si>
  <si>
    <t>E0421</t>
  </si>
  <si>
    <t>E10000002</t>
  </si>
  <si>
    <t>Buckinghamshire</t>
  </si>
  <si>
    <t>R19</t>
  </si>
  <si>
    <t>E0432</t>
  </si>
  <si>
    <t>E07000005</t>
  </si>
  <si>
    <t>Chiltern</t>
  </si>
  <si>
    <t>R72</t>
  </si>
  <si>
    <t>E1232</t>
  </si>
  <si>
    <t>E07000048</t>
  </si>
  <si>
    <t>Christchurch</t>
  </si>
  <si>
    <t>R635</t>
  </si>
  <si>
    <t>E1221</t>
  </si>
  <si>
    <t>E10000009</t>
  </si>
  <si>
    <t>Dorset</t>
  </si>
  <si>
    <t>R78</t>
  </si>
  <si>
    <t>E1233</t>
  </si>
  <si>
    <t>E07000049</t>
  </si>
  <si>
    <t>East Dorset</t>
  </si>
  <si>
    <t>R263</t>
  </si>
  <si>
    <t>E3532</t>
  </si>
  <si>
    <t>E07000201</t>
  </si>
  <si>
    <t>Forest Heath</t>
  </si>
  <si>
    <t>R301</t>
  </si>
  <si>
    <t>E6142</t>
  </si>
  <si>
    <t>E31000040</t>
  </si>
  <si>
    <t>Greater Manchester Fire</t>
  </si>
  <si>
    <t>R73</t>
  </si>
  <si>
    <t>E1234</t>
  </si>
  <si>
    <t>E07000050</t>
  </si>
  <si>
    <t>North Dorset</t>
  </si>
  <si>
    <t>R953</t>
  </si>
  <si>
    <t>E6127O</t>
  </si>
  <si>
    <t>North Yorkshire Fire</t>
  </si>
  <si>
    <t>R623</t>
  </si>
  <si>
    <t>E1201</t>
  </si>
  <si>
    <t>E06000029</t>
  </si>
  <si>
    <t>Poole</t>
  </si>
  <si>
    <t>R75</t>
  </si>
  <si>
    <t>E1236</t>
  </si>
  <si>
    <t>E07000051</t>
  </si>
  <si>
    <t>Purbeck</t>
  </si>
  <si>
    <t>R18</t>
  </si>
  <si>
    <t>E0434</t>
  </si>
  <si>
    <t>E07000006</t>
  </si>
  <si>
    <t>South Bucks</t>
  </si>
  <si>
    <t>R266</t>
  </si>
  <si>
    <t>E3535</t>
  </si>
  <si>
    <t>E07000204</t>
  </si>
  <si>
    <t>St Edmundsbury</t>
  </si>
  <si>
    <t>R962</t>
  </si>
  <si>
    <t>E6134O</t>
  </si>
  <si>
    <t>Staffordshire Fire</t>
  </si>
  <si>
    <t>R267</t>
  </si>
  <si>
    <t>E3536</t>
  </si>
  <si>
    <t>E07000205</t>
  </si>
  <si>
    <t>Suffolk Coastal</t>
  </si>
  <si>
    <t>R250</t>
  </si>
  <si>
    <t>E3333</t>
  </si>
  <si>
    <t>E07000190</t>
  </si>
  <si>
    <t>Taunton Deane</t>
  </si>
  <si>
    <t>R268</t>
  </si>
  <si>
    <t>E3537</t>
  </si>
  <si>
    <t>E07000206</t>
  </si>
  <si>
    <t>Waveney</t>
  </si>
  <si>
    <t>R76</t>
  </si>
  <si>
    <t>E1237</t>
  </si>
  <si>
    <t>E07000052</t>
  </si>
  <si>
    <t>West Dorset</t>
  </si>
  <si>
    <t>R251</t>
  </si>
  <si>
    <t>E3335</t>
  </si>
  <si>
    <t>E07000191</t>
  </si>
  <si>
    <t>West Somerset</t>
  </si>
  <si>
    <t>R77</t>
  </si>
  <si>
    <t>E1238</t>
  </si>
  <si>
    <t>E07000053</t>
  </si>
  <si>
    <t>Weymouth And Portland</t>
  </si>
  <si>
    <t>R21</t>
  </si>
  <si>
    <t>E0435</t>
  </si>
  <si>
    <t>E07000007</t>
  </si>
  <si>
    <t>Wycombe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</si>
</sst>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22" x14ac:knownFonts="1">
    <font>
      <sz val="11"/>
      <color theme="1"/>
      <name val="Calibri"/>
      <family val="2"/>
      <scheme val="minor"/>
    </font>
    <font>
      <sz val="12"/>
      <color theme="1"/>
      <name val="Arial"/>
      <family val="2"/>
    </font>
    <font>
      <u/>
      <sz val="10"/>
      <color indexed="12"/>
      <name val="Arial"/>
      <family val="2"/>
    </font>
    <font>
      <sz val="10"/>
      <name val="Arial"/>
      <family val="2"/>
    </font>
    <font>
      <b/>
      <sz val="10"/>
      <name val="Arial"/>
      <family val="2"/>
    </font>
    <font>
      <sz val="8"/>
      <name val="Arial"/>
      <family val="2"/>
    </font>
    <font>
      <i/>
      <sz val="10"/>
      <name val="Arial"/>
      <family val="2"/>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color theme="1"/>
      <name val="Calibri"/>
      <family val="2"/>
      <scheme val="minor"/>
    </font>
    <font>
      <sz val="11"/>
      <name val="Calibri"/>
      <family val="2"/>
    </font>
    <font>
      <vertAlign val="superscript"/>
      <sz val="11"/>
      <name val="Calibri"/>
      <family val="2"/>
    </font>
    <font>
      <vertAlign val="superscript"/>
      <sz val="11"/>
      <color theme="1"/>
      <name val="Calibri"/>
      <family val="2"/>
      <scheme val="minor"/>
    </font>
    <font>
      <b/>
      <vertAlign val="superscript"/>
      <sz val="11"/>
      <color theme="1"/>
      <name val="Calibri"/>
      <family val="2"/>
      <scheme val="minor"/>
    </font>
    <font>
      <sz val="11"/>
      <color rgb="FFFF0000"/>
      <name val="Calibri"/>
      <family val="2"/>
      <scheme val="minor"/>
    </font>
    <font>
      <b/>
      <sz val="14"/>
      <name val="Arial"/>
      <family val="2"/>
    </font>
    <font>
      <b/>
      <sz val="10"/>
      <name val="Calibri"/>
      <family val="2"/>
      <scheme val="minor"/>
    </font>
    <font>
      <b/>
      <sz val="10"/>
      <color theme="0"/>
      <name val="Calibri"/>
      <family val="2"/>
      <scheme val="minor"/>
    </font>
    <font>
      <sz val="11"/>
      <color theme="1"/>
      <name val="Calibri"/>
      <family val="2"/>
    </font>
    <font>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49"/>
        <bgColor indexed="64"/>
      </patternFill>
    </fill>
    <fill>
      <patternFill patternType="solid">
        <fgColor theme="4" tint="0.79995117038483843"/>
        <bgColor indexed="64"/>
      </patternFill>
    </fill>
    <fill>
      <patternFill patternType="solid">
        <fgColor theme="4" tint="-0.24994659260841701"/>
        <bgColor indexed="64"/>
      </patternFill>
    </fill>
  </fills>
  <borders count="22">
    <border>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auto="1"/>
      </left>
      <right/>
      <top style="medium">
        <color auto="1"/>
      </top>
      <bottom/>
      <diagonal/>
    </border>
    <border>
      <left/>
      <right style="thin">
        <color indexed="64"/>
      </right>
      <top style="medium">
        <color auto="1"/>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auto="1"/>
      </left>
      <right/>
      <top/>
      <bottom style="medium">
        <color auto="1"/>
      </bottom>
      <diagonal/>
    </border>
    <border>
      <left/>
      <right style="thin">
        <color indexed="64"/>
      </right>
      <top/>
      <bottom style="medium">
        <color auto="1"/>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s>
  <cellStyleXfs count="9">
    <xf numFmtId="0" fontId="0" fillId="0" borderId="0"/>
    <xf numFmtId="0" fontId="1" fillId="0" borderId="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 fillId="0" borderId="0"/>
    <xf numFmtId="0" fontId="5" fillId="3" borderId="0">
      <alignment vertical="top"/>
    </xf>
    <xf numFmtId="0" fontId="3" fillId="0" borderId="0"/>
    <xf numFmtId="9" fontId="7" fillId="0" borderId="0" applyFont="0" applyFill="0" applyBorder="0" applyAlignment="0" applyProtection="0"/>
    <xf numFmtId="0" fontId="12" fillId="0" borderId="0"/>
  </cellStyleXfs>
  <cellXfs count="139">
    <xf numFmtId="0" fontId="0" fillId="0" borderId="0" xfId="0"/>
    <xf numFmtId="164" fontId="7" fillId="2" borderId="0" xfId="6" applyNumberFormat="1" applyFont="1" applyFill="1" applyAlignment="1">
      <alignment wrapText="1"/>
    </xf>
    <xf numFmtId="164" fontId="7" fillId="2" borderId="0" xfId="6" applyNumberFormat="1" applyFont="1" applyFill="1"/>
    <xf numFmtId="165" fontId="10" fillId="2" borderId="0" xfId="0" applyNumberFormat="1" applyFont="1" applyFill="1"/>
    <xf numFmtId="3" fontId="10" fillId="2" borderId="0" xfId="0" applyNumberFormat="1" applyFont="1" applyFill="1"/>
    <xf numFmtId="0" fontId="0" fillId="2" borderId="0" xfId="0" applyFill="1"/>
    <xf numFmtId="164" fontId="9" fillId="2" borderId="0" xfId="6" applyNumberFormat="1" applyFont="1" applyFill="1" applyAlignment="1">
      <alignment wrapText="1"/>
    </xf>
    <xf numFmtId="164" fontId="9" fillId="2" borderId="0" xfId="6" applyNumberFormat="1" applyFont="1" applyFill="1"/>
    <xf numFmtId="164" fontId="11" fillId="2" borderId="0" xfId="6" applyNumberFormat="1" applyFont="1" applyFill="1"/>
    <xf numFmtId="3" fontId="10" fillId="2" borderId="0" xfId="0" applyNumberFormat="1" applyFont="1" applyFill="1" applyAlignment="1">
      <alignment horizontal="right"/>
    </xf>
    <xf numFmtId="164" fontId="9" fillId="2" borderId="2" xfId="6" applyNumberFormat="1" applyFont="1" applyFill="1" applyBorder="1" applyAlignment="1">
      <alignment wrapText="1"/>
    </xf>
    <xf numFmtId="164" fontId="9" fillId="2" borderId="2" xfId="6" applyNumberFormat="1" applyFont="1" applyFill="1" applyBorder="1"/>
    <xf numFmtId="0" fontId="9" fillId="2" borderId="0" xfId="0" applyFont="1" applyFill="1"/>
    <xf numFmtId="164" fontId="7" fillId="2" borderId="7" xfId="6" applyNumberFormat="1" applyFont="1" applyFill="1" applyBorder="1" applyAlignment="1">
      <alignment wrapText="1"/>
    </xf>
    <xf numFmtId="164" fontId="7" fillId="2" borderId="3" xfId="6" applyNumberFormat="1" applyFont="1" applyFill="1" applyBorder="1" applyAlignment="1">
      <alignment wrapText="1"/>
    </xf>
    <xf numFmtId="164" fontId="7" fillId="2" borderId="3" xfId="6" applyNumberFormat="1" applyFont="1" applyFill="1" applyBorder="1"/>
    <xf numFmtId="164" fontId="7" fillId="2" borderId="3" xfId="6" applyNumberFormat="1" applyFont="1" applyFill="1" applyBorder="1" applyAlignment="1">
      <alignment horizontal="left" vertical="top" wrapText="1"/>
    </xf>
    <xf numFmtId="165" fontId="7" fillId="2" borderId="3" xfId="6" applyNumberFormat="1" applyFont="1" applyFill="1" applyBorder="1" applyAlignment="1">
      <alignment horizontal="right" vertical="top" wrapText="1"/>
    </xf>
    <xf numFmtId="3" fontId="0" fillId="2" borderId="3" xfId="6" applyNumberFormat="1" applyFont="1" applyFill="1" applyBorder="1" applyAlignment="1">
      <alignment horizontal="right" vertical="top" wrapText="1"/>
    </xf>
    <xf numFmtId="3" fontId="0" fillId="2" borderId="6" xfId="6" applyNumberFormat="1" applyFont="1" applyFill="1" applyBorder="1" applyAlignment="1">
      <alignment horizontal="right" vertical="top" wrapText="1"/>
    </xf>
    <xf numFmtId="164" fontId="0" fillId="2" borderId="7" xfId="6" applyNumberFormat="1" applyFont="1" applyFill="1" applyBorder="1" applyAlignment="1">
      <alignment wrapText="1"/>
    </xf>
    <xf numFmtId="164" fontId="0" fillId="2" borderId="3" xfId="6" applyNumberFormat="1" applyFont="1" applyFill="1" applyBorder="1" applyAlignment="1">
      <alignment wrapText="1"/>
    </xf>
    <xf numFmtId="164" fontId="0" fillId="2" borderId="3" xfId="6" applyNumberFormat="1" applyFont="1" applyFill="1" applyBorder="1"/>
    <xf numFmtId="164" fontId="0" fillId="2" borderId="3" xfId="6" applyNumberFormat="1" applyFont="1" applyFill="1" applyBorder="1" applyAlignment="1">
      <alignment horizontal="left" vertical="top" wrapText="1"/>
    </xf>
    <xf numFmtId="165" fontId="0" fillId="2" borderId="3" xfId="0" applyNumberFormat="1" applyFill="1" applyBorder="1" applyAlignment="1">
      <alignment horizontal="right"/>
    </xf>
    <xf numFmtId="3" fontId="0" fillId="2" borderId="3" xfId="0" applyNumberFormat="1" applyFill="1" applyBorder="1" applyAlignment="1">
      <alignment horizontal="right"/>
    </xf>
    <xf numFmtId="3" fontId="0" fillId="2" borderId="6" xfId="0" applyNumberFormat="1" applyFill="1" applyBorder="1" applyAlignment="1">
      <alignment horizontal="right"/>
    </xf>
    <xf numFmtId="165" fontId="0" fillId="2" borderId="0" xfId="0" applyNumberFormat="1" applyFill="1"/>
    <xf numFmtId="10" fontId="0" fillId="2" borderId="8" xfId="7" applyNumberFormat="1" applyFont="1" applyFill="1" applyBorder="1"/>
    <xf numFmtId="10" fontId="0" fillId="2" borderId="5" xfId="7" applyNumberFormat="1" applyFont="1" applyFill="1" applyBorder="1"/>
    <xf numFmtId="3" fontId="0" fillId="2" borderId="0" xfId="0" applyNumberFormat="1" applyFill="1"/>
    <xf numFmtId="3" fontId="0" fillId="2" borderId="12" xfId="0" applyNumberFormat="1" applyFill="1" applyBorder="1"/>
    <xf numFmtId="3" fontId="7" fillId="2" borderId="0" xfId="6" applyNumberFormat="1" applyFont="1" applyFill="1"/>
    <xf numFmtId="3" fontId="0" fillId="2" borderId="9" xfId="0" applyNumberFormat="1" applyFill="1" applyBorder="1" applyAlignment="1">
      <alignment horizontal="right"/>
    </xf>
    <xf numFmtId="3" fontId="0" fillId="2" borderId="12" xfId="0" applyNumberFormat="1" applyFill="1" applyBorder="1" applyAlignment="1">
      <alignment horizontal="right"/>
    </xf>
    <xf numFmtId="166" fontId="0" fillId="2" borderId="0" xfId="7" applyNumberFormat="1" applyFont="1" applyFill="1"/>
    <xf numFmtId="0" fontId="12" fillId="0" borderId="2" xfId="8" applyBorder="1"/>
    <xf numFmtId="164" fontId="7" fillId="2" borderId="2" xfId="6" applyNumberFormat="1" applyFont="1" applyFill="1" applyBorder="1" applyAlignment="1">
      <alignment wrapText="1"/>
    </xf>
    <xf numFmtId="3" fontId="7" fillId="2" borderId="2" xfId="6" applyNumberFormat="1" applyFont="1" applyFill="1" applyBorder="1"/>
    <xf numFmtId="1" fontId="13" fillId="0" borderId="2" xfId="8" applyNumberFormat="1" applyFont="1" applyBorder="1"/>
    <xf numFmtId="3" fontId="0" fillId="2" borderId="2" xfId="0" applyNumberFormat="1" applyFill="1" applyBorder="1" applyAlignment="1">
      <alignment horizontal="right"/>
    </xf>
    <xf numFmtId="3" fontId="0" fillId="2" borderId="11" xfId="0" applyNumberFormat="1" applyFill="1" applyBorder="1" applyAlignment="1">
      <alignment horizontal="right"/>
    </xf>
    <xf numFmtId="3" fontId="0" fillId="2" borderId="13" xfId="0" applyNumberFormat="1" applyFill="1" applyBorder="1" applyAlignment="1">
      <alignment horizontal="right"/>
    </xf>
    <xf numFmtId="164" fontId="0" fillId="2" borderId="0" xfId="6" applyNumberFormat="1" applyFont="1" applyFill="1" applyAlignment="1">
      <alignment wrapText="1"/>
    </xf>
    <xf numFmtId="164" fontId="0" fillId="2" borderId="0" xfId="6" applyNumberFormat="1" applyFont="1" applyFill="1"/>
    <xf numFmtId="164" fontId="14" fillId="2" borderId="0" xfId="6" applyNumberFormat="1" applyFont="1" applyFill="1"/>
    <xf numFmtId="164" fontId="15" fillId="2" borderId="0" xfId="6" applyNumberFormat="1" applyFont="1" applyFill="1"/>
    <xf numFmtId="164" fontId="8" fillId="2" borderId="0" xfId="6" applyNumberFormat="1" applyFont="1" applyFill="1" applyAlignment="1">
      <alignment wrapText="1"/>
    </xf>
    <xf numFmtId="3" fontId="14" fillId="2" borderId="0" xfId="6" applyNumberFormat="1" applyFont="1" applyFill="1"/>
    <xf numFmtId="0" fontId="0" fillId="2" borderId="0" xfId="0" applyFill="1" applyAlignment="1">
      <alignment horizontal="left" vertical="center"/>
    </xf>
    <xf numFmtId="3" fontId="7" fillId="2" borderId="0" xfId="6" applyNumberFormat="1" applyFont="1" applyFill="1" applyAlignment="1">
      <alignment wrapText="1"/>
    </xf>
    <xf numFmtId="0" fontId="12" fillId="0" borderId="0" xfId="8" applyBorder="1"/>
    <xf numFmtId="164" fontId="7" fillId="2" borderId="0" xfId="6" applyNumberFormat="1" applyFont="1" applyFill="1" applyBorder="1" applyAlignment="1">
      <alignment wrapText="1"/>
    </xf>
    <xf numFmtId="3" fontId="7" fillId="2" borderId="0" xfId="6" applyNumberFormat="1" applyFont="1" applyFill="1" applyBorder="1"/>
    <xf numFmtId="1" fontId="13" fillId="0" borderId="0" xfId="8" applyNumberFormat="1" applyFont="1" applyBorder="1"/>
    <xf numFmtId="3" fontId="0" fillId="2" borderId="0" xfId="0" applyNumberFormat="1" applyFill="1" applyBorder="1" applyAlignment="1">
      <alignment horizontal="right"/>
    </xf>
    <xf numFmtId="0" fontId="0" fillId="2" borderId="0" xfId="0" applyFill="1" applyAlignment="1">
      <alignment horizontal="left"/>
    </xf>
    <xf numFmtId="0" fontId="16" fillId="2" borderId="0" xfId="0" applyFont="1" applyFill="1"/>
    <xf numFmtId="0" fontId="17" fillId="2" borderId="0" xfId="0" applyFont="1" applyFill="1"/>
    <xf numFmtId="0" fontId="6" fillId="2" borderId="0" xfId="0" applyFont="1" applyFill="1"/>
    <xf numFmtId="0" fontId="4" fillId="2" borderId="0" xfId="0" applyFont="1" applyFill="1"/>
    <xf numFmtId="0" fontId="0" fillId="2" borderId="14" xfId="0" applyFill="1" applyBorder="1"/>
    <xf numFmtId="0" fontId="0" fillId="2" borderId="12" xfId="0" applyFill="1" applyBorder="1"/>
    <xf numFmtId="0" fontId="0" fillId="2" borderId="15" xfId="0" applyFill="1" applyBorder="1"/>
    <xf numFmtId="0" fontId="0" fillId="2" borderId="16" xfId="0" applyFill="1" applyBorder="1" applyAlignment="1">
      <alignment horizontal="left"/>
    </xf>
    <xf numFmtId="164" fontId="0" fillId="2" borderId="8" xfId="0" applyNumberFormat="1" applyFill="1" applyBorder="1" applyAlignment="1">
      <alignment vertical="top"/>
    </xf>
    <xf numFmtId="165" fontId="0" fillId="2" borderId="0" xfId="0" applyNumberFormat="1" applyFill="1" applyAlignment="1">
      <alignment horizontal="left" vertical="top"/>
    </xf>
    <xf numFmtId="3" fontId="0" fillId="2" borderId="8" xfId="0" applyNumberFormat="1" applyFill="1" applyBorder="1" applyAlignment="1">
      <alignment vertical="top"/>
    </xf>
    <xf numFmtId="165" fontId="0" fillId="2" borderId="12" xfId="0" applyNumberFormat="1" applyFill="1" applyBorder="1" applyAlignment="1">
      <alignment vertical="top" wrapText="1"/>
    </xf>
    <xf numFmtId="164" fontId="0" fillId="2" borderId="18" xfId="0" applyNumberFormat="1" applyFill="1" applyBorder="1" applyAlignment="1">
      <alignment vertical="top"/>
    </xf>
    <xf numFmtId="165" fontId="0" fillId="2" borderId="19" xfId="0" applyNumberFormat="1" applyFill="1" applyBorder="1" applyAlignment="1">
      <alignment horizontal="left" vertical="top"/>
    </xf>
    <xf numFmtId="0" fontId="0" fillId="2" borderId="1" xfId="0" applyFill="1" applyBorder="1"/>
    <xf numFmtId="0" fontId="0" fillId="2" borderId="2" xfId="0" applyFill="1" applyBorder="1"/>
    <xf numFmtId="0" fontId="0" fillId="2" borderId="2" xfId="0" applyFill="1" applyBorder="1" applyAlignment="1">
      <alignment horizontal="left"/>
    </xf>
    <xf numFmtId="0" fontId="0" fillId="2" borderId="13" xfId="0" applyFill="1" applyBorder="1"/>
    <xf numFmtId="164" fontId="0" fillId="2" borderId="0" xfId="6" applyNumberFormat="1" applyFont="1" applyFill="1" applyAlignment="1">
      <alignment horizontal="left"/>
    </xf>
    <xf numFmtId="0" fontId="20" fillId="0" borderId="0" xfId="8" applyFont="1"/>
    <xf numFmtId="0" fontId="0" fillId="2" borderId="0" xfId="0" applyFill="1" applyAlignment="1">
      <alignment vertical="center"/>
    </xf>
    <xf numFmtId="0" fontId="0" fillId="2" borderId="0" xfId="0" applyFill="1" applyAlignment="1">
      <alignment vertical="center" wrapText="1"/>
    </xf>
    <xf numFmtId="0" fontId="10" fillId="2" borderId="0" xfId="0" applyFont="1" applyFill="1"/>
    <xf numFmtId="0" fontId="0" fillId="2" borderId="0" xfId="0" applyFont="1" applyFill="1"/>
    <xf numFmtId="0" fontId="0" fillId="2" borderId="0" xfId="0" applyFont="1" applyFill="1" applyAlignment="1">
      <alignment horizontal="left"/>
    </xf>
    <xf numFmtId="0" fontId="21" fillId="2" borderId="0" xfId="0" applyFont="1" applyFill="1" applyAlignment="1">
      <alignment wrapText="1"/>
    </xf>
    <xf numFmtId="3" fontId="0" fillId="2" borderId="0" xfId="0" applyNumberFormat="1" applyFont="1" applyFill="1"/>
    <xf numFmtId="0" fontId="0" fillId="0" borderId="0" xfId="0" applyFont="1" applyFill="1"/>
    <xf numFmtId="165" fontId="7" fillId="2" borderId="0" xfId="0" applyNumberFormat="1" applyFont="1" applyFill="1"/>
    <xf numFmtId="3" fontId="7" fillId="2" borderId="0" xfId="0" applyNumberFormat="1" applyFont="1" applyFill="1"/>
    <xf numFmtId="0" fontId="7" fillId="2" borderId="0" xfId="0" applyFont="1" applyFill="1" applyAlignment="1">
      <alignment horizontal="left" vertical="center"/>
    </xf>
    <xf numFmtId="0" fontId="20" fillId="0" borderId="0" xfId="8" applyFont="1" applyBorder="1"/>
    <xf numFmtId="0" fontId="0" fillId="2" borderId="0" xfId="0" applyFill="1" applyBorder="1"/>
    <xf numFmtId="0" fontId="9" fillId="0" borderId="0" xfId="0" applyFont="1" applyFill="1"/>
    <xf numFmtId="0" fontId="0" fillId="0" borderId="0" xfId="0" applyFill="1"/>
    <xf numFmtId="0" fontId="0" fillId="0" borderId="0" xfId="0" applyFill="1" applyAlignment="1">
      <alignment horizontal="left"/>
    </xf>
    <xf numFmtId="3" fontId="0" fillId="0" borderId="0" xfId="0" applyNumberFormat="1" applyFill="1"/>
    <xf numFmtId="164" fontId="0" fillId="0" borderId="0" xfId="6" applyNumberFormat="1" applyFont="1" applyFill="1" applyAlignment="1">
      <alignment wrapText="1"/>
    </xf>
    <xf numFmtId="164" fontId="0" fillId="0" borderId="0" xfId="6" applyNumberFormat="1" applyFont="1" applyFill="1" applyAlignment="1">
      <alignment horizontal="left"/>
    </xf>
    <xf numFmtId="0" fontId="20" fillId="0" borderId="0" xfId="8" applyFont="1" applyFill="1"/>
    <xf numFmtId="3" fontId="0" fillId="0" borderId="9" xfId="0" applyNumberFormat="1" applyFill="1" applyBorder="1" applyAlignment="1">
      <alignment horizontal="right" vertical="top" wrapText="1"/>
    </xf>
    <xf numFmtId="3" fontId="0" fillId="0" borderId="19" xfId="0" applyNumberFormat="1" applyFill="1" applyBorder="1" applyAlignment="1">
      <alignment horizontal="right" vertical="top" wrapText="1"/>
    </xf>
    <xf numFmtId="3" fontId="0" fillId="0" borderId="20" xfId="0" applyNumberFormat="1" applyFill="1" applyBorder="1" applyAlignment="1">
      <alignment horizontal="right" vertical="top" wrapText="1"/>
    </xf>
    <xf numFmtId="0" fontId="0" fillId="2" borderId="16" xfId="0" applyFont="1" applyFill="1" applyBorder="1" applyAlignment="1">
      <alignment horizontal="right"/>
    </xf>
    <xf numFmtId="0" fontId="0" fillId="2" borderId="17" xfId="0" applyFont="1" applyFill="1" applyBorder="1" applyAlignment="1">
      <alignment horizontal="right"/>
    </xf>
    <xf numFmtId="3" fontId="0" fillId="0" borderId="0" xfId="0" applyNumberFormat="1" applyFill="1" applyBorder="1" applyAlignment="1">
      <alignment horizontal="right" vertical="top" wrapText="1"/>
    </xf>
    <xf numFmtId="164" fontId="11" fillId="2" borderId="2" xfId="6" applyNumberFormat="1" applyFont="1" applyFill="1" applyBorder="1"/>
    <xf numFmtId="1" fontId="0" fillId="0" borderId="0" xfId="0" applyNumberFormat="1"/>
    <xf numFmtId="164" fontId="9" fillId="2" borderId="7" xfId="6" applyNumberFormat="1" applyFont="1" applyFill="1" applyBorder="1" applyAlignment="1">
      <alignment wrapText="1"/>
    </xf>
    <xf numFmtId="164" fontId="9" fillId="2" borderId="3" xfId="6" applyNumberFormat="1" applyFont="1" applyFill="1" applyBorder="1" applyAlignment="1">
      <alignment wrapText="1"/>
    </xf>
    <xf numFmtId="164" fontId="9" fillId="2" borderId="3" xfId="6" applyNumberFormat="1" applyFont="1" applyFill="1" applyBorder="1"/>
    <xf numFmtId="164" fontId="9" fillId="2" borderId="3" xfId="6" applyNumberFormat="1" applyFont="1" applyFill="1" applyBorder="1" applyAlignment="1">
      <alignment horizontal="left" vertical="top" wrapText="1"/>
    </xf>
    <xf numFmtId="165" fontId="10" fillId="2" borderId="3" xfId="0" applyNumberFormat="1" applyFont="1" applyFill="1" applyBorder="1" applyAlignment="1">
      <alignment horizontal="right"/>
    </xf>
    <xf numFmtId="3" fontId="10" fillId="2" borderId="3" xfId="0" applyNumberFormat="1" applyFont="1" applyFill="1" applyBorder="1" applyAlignment="1">
      <alignment horizontal="right"/>
    </xf>
    <xf numFmtId="3" fontId="10" fillId="2" borderId="6" xfId="0" applyNumberFormat="1" applyFont="1" applyFill="1" applyBorder="1" applyAlignment="1">
      <alignment horizontal="right"/>
    </xf>
    <xf numFmtId="164" fontId="7" fillId="2" borderId="14" xfId="6" applyNumberFormat="1" applyFont="1" applyFill="1" applyBorder="1" applyAlignment="1">
      <alignment wrapText="1"/>
    </xf>
    <xf numFmtId="164" fontId="7" fillId="2" borderId="0" xfId="6" applyNumberFormat="1" applyFont="1" applyFill="1" applyBorder="1"/>
    <xf numFmtId="164" fontId="7" fillId="2" borderId="0" xfId="6" applyNumberFormat="1" applyFont="1" applyFill="1" applyBorder="1" applyAlignment="1">
      <alignment horizontal="left" vertical="top" wrapText="1"/>
    </xf>
    <xf numFmtId="165" fontId="0" fillId="2" borderId="0" xfId="0" applyNumberFormat="1" applyFill="1" applyBorder="1"/>
    <xf numFmtId="3" fontId="0" fillId="2" borderId="0" xfId="0" applyNumberFormat="1" applyFill="1" applyBorder="1"/>
    <xf numFmtId="3" fontId="0" fillId="0" borderId="0" xfId="0" applyNumberFormat="1" applyBorder="1" applyAlignment="1">
      <alignment horizontal="right"/>
    </xf>
    <xf numFmtId="0" fontId="12" fillId="0" borderId="14" xfId="8" applyBorder="1"/>
    <xf numFmtId="1" fontId="12" fillId="0" borderId="0" xfId="8" applyNumberFormat="1" applyBorder="1"/>
    <xf numFmtId="0" fontId="12" fillId="0" borderId="1" xfId="8" applyBorder="1"/>
    <xf numFmtId="0" fontId="0" fillId="0" borderId="0" xfId="0" applyFill="1" applyAlignment="1">
      <alignment horizontal="left" vertical="center" wrapText="1"/>
    </xf>
    <xf numFmtId="0" fontId="18" fillId="4" borderId="7" xfId="0" applyFont="1" applyFill="1" applyBorder="1" applyAlignment="1">
      <alignment horizontal="center"/>
    </xf>
    <xf numFmtId="0" fontId="18" fillId="4" borderId="3" xfId="0" applyFont="1" applyFill="1" applyBorder="1" applyAlignment="1">
      <alignment horizontal="center"/>
    </xf>
    <xf numFmtId="0" fontId="18" fillId="4" borderId="6" xfId="0" applyFont="1" applyFill="1" applyBorder="1" applyAlignment="1">
      <alignment horizontal="center"/>
    </xf>
    <xf numFmtId="0" fontId="19" fillId="5" borderId="7" xfId="0" applyFont="1" applyFill="1" applyBorder="1" applyAlignment="1">
      <alignment horizontal="center"/>
    </xf>
    <xf numFmtId="0" fontId="19" fillId="5" borderId="3" xfId="0" applyFont="1" applyFill="1" applyBorder="1" applyAlignment="1">
      <alignment horizontal="center"/>
    </xf>
    <xf numFmtId="0" fontId="19" fillId="5" borderId="6" xfId="0" applyFont="1" applyFill="1" applyBorder="1" applyAlignment="1">
      <alignment horizontal="center"/>
    </xf>
    <xf numFmtId="0" fontId="0" fillId="2" borderId="0" xfId="0" applyFill="1" applyAlignment="1">
      <alignment horizontal="left" vertical="center" wrapText="1"/>
    </xf>
    <xf numFmtId="165" fontId="0" fillId="2" borderId="3" xfId="6" applyNumberFormat="1" applyFont="1" applyFill="1" applyBorder="1" applyAlignment="1">
      <alignment horizontal="right" vertical="top" wrapText="1"/>
    </xf>
    <xf numFmtId="3" fontId="0" fillId="2" borderId="4" xfId="6" applyNumberFormat="1" applyFont="1" applyFill="1" applyBorder="1" applyAlignment="1">
      <alignment horizontal="right" vertical="center" wrapText="1"/>
    </xf>
    <xf numFmtId="3" fontId="0" fillId="2" borderId="8" xfId="6" applyNumberFormat="1" applyFont="1" applyFill="1" applyBorder="1" applyAlignment="1">
      <alignment horizontal="right" vertical="center" wrapText="1"/>
    </xf>
    <xf numFmtId="3" fontId="0" fillId="2" borderId="10" xfId="6" applyNumberFormat="1" applyFont="1" applyFill="1" applyBorder="1" applyAlignment="1">
      <alignment horizontal="right" vertical="center" wrapText="1"/>
    </xf>
    <xf numFmtId="3" fontId="0" fillId="2" borderId="5" xfId="6" applyNumberFormat="1" applyFont="1" applyFill="1" applyBorder="1" applyAlignment="1">
      <alignment horizontal="right" vertical="center" wrapText="1"/>
    </xf>
    <xf numFmtId="3" fontId="0" fillId="2" borderId="9" xfId="6" applyNumberFormat="1" applyFont="1" applyFill="1" applyBorder="1" applyAlignment="1">
      <alignment horizontal="right" vertical="center" wrapText="1"/>
    </xf>
    <xf numFmtId="3" fontId="0" fillId="2" borderId="11" xfId="6" applyNumberFormat="1" applyFont="1" applyFill="1" applyBorder="1" applyAlignment="1">
      <alignment horizontal="right" vertical="center" wrapText="1"/>
    </xf>
    <xf numFmtId="3" fontId="7" fillId="2" borderId="3" xfId="6" applyNumberFormat="1" applyFont="1" applyFill="1" applyBorder="1" applyAlignment="1">
      <alignment horizontal="right" vertical="top" wrapText="1"/>
    </xf>
    <xf numFmtId="3" fontId="7" fillId="2" borderId="6" xfId="6" applyNumberFormat="1" applyFont="1" applyFill="1" applyBorder="1" applyAlignment="1">
      <alignment horizontal="right" vertical="top" wrapText="1"/>
    </xf>
    <xf numFmtId="164" fontId="7" fillId="2" borderId="21" xfId="6" applyNumberFormat="1" applyFont="1" applyFill="1" applyBorder="1" applyAlignment="1">
      <alignment horizontal="left" vertical="center" wrapText="1"/>
    </xf>
  </cellXfs>
  <cellStyles count="9">
    <cellStyle name="Blank" xfId="5" xr:uid="{2BEF9846-FEDA-4256-90AA-62DD715C8EEA}"/>
    <cellStyle name="Hyperlink 2" xfId="2" xr:uid="{6FA79112-A180-4C9D-83C3-BC0D4C000BD7}"/>
    <cellStyle name="Hyperlink 3" xfId="3" xr:uid="{41EBD242-F042-4CB3-99F5-E72CF561AD97}"/>
    <cellStyle name="Normal" xfId="0" builtinId="0"/>
    <cellStyle name="Normal 2 2 2" xfId="6" xr:uid="{27591605-4CB7-4243-A650-272131105836}"/>
    <cellStyle name="Normal 4" xfId="4" xr:uid="{6791574F-403D-49FE-91BC-B60A41A3F2CD}"/>
    <cellStyle name="Normal 5 2" xfId="1" xr:uid="{C5069223-70E7-44C7-8282-E60872E9C13E}"/>
    <cellStyle name="Normal 69" xfId="8" xr:uid="{5A590DF3-2D02-4898-9720-8E194FB06F59}"/>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3.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2.xml"/><Relationship Id="rId10" Type="http://schemas.openxmlformats.org/officeDocument/2006/relationships/externalLink" Target="externalLinks/externalLink7.xml"/><Relationship Id="rId19"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gf1live.virago.internal.dtlr.gov.uk\flgr\COMMON\99I2K\Group3\forecast\Pre%20Budget%20Reports\PBR%202006\Summer%20changes\CTPBR06L_origin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windows\temp\PROF99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onnetapp01\ASDDATA\MP\SWAUP2\Demography\BWRM5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budgetresponsibility.org.uk/WINDOWS/TEMP/PD/PD10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Data"/>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_versus_actuals"/>
      <sheetName val="quarterly"/>
      <sheetName val="estimation"/>
      <sheetName val="quarterly_accuracy"/>
      <sheetName val="annually"/>
      <sheetName val="occurrences_-long_term+feathers"/>
      <sheetName val="occurrences_-_long_term_A4"/>
      <sheetName val="occurrences-_recent_&amp;_projected"/>
      <sheetName val="Comparison-Pop_Trends"/>
      <sheetName val="estimates versus actuals"/>
      <sheetName val="quarterly accuracy"/>
      <sheetName val="occurrences -long term+feathers"/>
      <sheetName val="occurrences - long term A4"/>
      <sheetName val="occurrences- recent &amp; projected"/>
      <sheetName val="Comparison-Pop Tre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 sheetId="12" refreshError="1"/>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HIS19FIN(A)"/>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97BEE-1E89-4B9E-9BEE-4B359D545152}">
  <sheetPr>
    <pageSetUpPr autoPageBreaks="0"/>
  </sheetPr>
  <dimension ref="A1:AA415"/>
  <sheetViews>
    <sheetView showGridLines="0" tabSelected="1" zoomScaleNormal="100" workbookViewId="0">
      <selection activeCell="B5" sqref="B5:G5"/>
    </sheetView>
  </sheetViews>
  <sheetFormatPr defaultColWidth="9.109375" defaultRowHeight="14.4" x14ac:dyDescent="0.3"/>
  <cols>
    <col min="1" max="1" width="9.109375" style="79"/>
    <col min="2" max="2" width="9" style="5" customWidth="1"/>
    <col min="3" max="3" width="73" style="5" bestFit="1" customWidth="1"/>
    <col min="4" max="4" width="10.44140625" style="56" customWidth="1"/>
    <col min="5" max="6" width="15.6640625" style="5" customWidth="1"/>
    <col min="7" max="8" width="10.109375" style="5" bestFit="1" customWidth="1"/>
    <col min="9" max="10" width="17.88671875" style="5" hidden="1" customWidth="1"/>
    <col min="11" max="11" width="12" style="5" bestFit="1" customWidth="1"/>
    <col min="12" max="16384" width="9.109375" style="5"/>
  </cols>
  <sheetData>
    <row r="1" spans="2:27" s="5" customFormat="1" x14ac:dyDescent="0.3">
      <c r="D1" s="56"/>
      <c r="H1" s="12"/>
      <c r="I1" s="12"/>
      <c r="J1" s="12"/>
      <c r="K1" s="12"/>
      <c r="L1" s="12"/>
      <c r="M1" s="12"/>
      <c r="N1" s="12"/>
      <c r="O1" s="12"/>
      <c r="P1" s="12"/>
      <c r="Q1" s="57"/>
      <c r="R1" s="57"/>
      <c r="S1" s="57"/>
      <c r="T1" s="57"/>
      <c r="U1" s="57"/>
      <c r="V1" s="57"/>
      <c r="W1" s="57"/>
      <c r="X1" s="57"/>
      <c r="Y1" s="57"/>
      <c r="Z1" s="57"/>
      <c r="AA1" s="57"/>
    </row>
    <row r="2" spans="2:27" s="5" customFormat="1" ht="17.399999999999999" x14ac:dyDescent="0.3">
      <c r="B2" s="58" t="s">
        <v>0</v>
      </c>
      <c r="D2" s="56"/>
      <c r="H2" s="80"/>
      <c r="I2" s="80"/>
      <c r="J2" s="80"/>
      <c r="K2" s="80"/>
      <c r="L2" s="80"/>
      <c r="M2" s="80"/>
      <c r="N2" s="12"/>
      <c r="O2" s="12"/>
      <c r="P2" s="12"/>
      <c r="Q2" s="57"/>
      <c r="R2" s="57"/>
      <c r="S2" s="57"/>
      <c r="T2" s="57"/>
      <c r="U2" s="57"/>
      <c r="V2" s="57"/>
      <c r="W2" s="57"/>
      <c r="X2" s="57"/>
      <c r="Y2" s="57"/>
      <c r="Z2" s="57"/>
      <c r="AA2" s="57"/>
    </row>
    <row r="3" spans="2:27" s="5" customFormat="1" x14ac:dyDescent="0.3">
      <c r="D3" s="56"/>
      <c r="E3" s="30"/>
      <c r="F3" s="30"/>
      <c r="H3" s="80"/>
      <c r="I3" s="80"/>
      <c r="J3" s="80"/>
      <c r="K3" s="80"/>
      <c r="L3" s="80"/>
      <c r="M3" s="80"/>
      <c r="N3" s="12"/>
      <c r="O3" s="12"/>
      <c r="P3" s="12"/>
      <c r="Q3" s="57"/>
      <c r="R3" s="57"/>
      <c r="S3" s="57"/>
      <c r="T3" s="57"/>
      <c r="U3" s="57"/>
      <c r="V3" s="57"/>
      <c r="W3" s="57"/>
      <c r="X3" s="57"/>
      <c r="Y3" s="57"/>
      <c r="Z3" s="57"/>
      <c r="AA3" s="57"/>
    </row>
    <row r="4" spans="2:27" s="5" customFormat="1" ht="15" thickBot="1" x14ac:dyDescent="0.35">
      <c r="B4" s="59" t="s">
        <v>1517</v>
      </c>
      <c r="C4" s="60"/>
      <c r="D4" s="56"/>
      <c r="H4" s="80"/>
      <c r="I4" s="80"/>
      <c r="J4" s="80"/>
      <c r="K4" s="84"/>
      <c r="L4" s="80"/>
      <c r="M4" s="80"/>
      <c r="N4" s="12"/>
      <c r="O4" s="12"/>
      <c r="P4" s="12"/>
      <c r="Q4" s="57"/>
      <c r="R4" s="57"/>
      <c r="S4" s="57"/>
      <c r="T4" s="57"/>
      <c r="U4" s="57"/>
      <c r="V4" s="57"/>
      <c r="W4" s="57"/>
      <c r="X4" s="57"/>
      <c r="Y4" s="57"/>
      <c r="Z4" s="57"/>
      <c r="AA4" s="57"/>
    </row>
    <row r="5" spans="2:27" s="5" customFormat="1" ht="15" thickBot="1" x14ac:dyDescent="0.35">
      <c r="B5" s="122" t="s">
        <v>1523</v>
      </c>
      <c r="C5" s="123"/>
      <c r="D5" s="123"/>
      <c r="E5" s="123"/>
      <c r="F5" s="123"/>
      <c r="G5" s="124"/>
      <c r="H5" s="81"/>
      <c r="I5" s="80" t="str">
        <f>INDEX($C$22:$C$396,MATCH($B$5,$D$22:$D$396,0))</f>
        <v>TE</v>
      </c>
      <c r="J5" s="80"/>
      <c r="K5" s="84"/>
      <c r="L5" s="80"/>
      <c r="M5" s="80"/>
      <c r="N5" s="12"/>
      <c r="O5" s="12"/>
      <c r="P5" s="12"/>
      <c r="Q5" s="57"/>
      <c r="R5" s="57"/>
      <c r="S5" s="57"/>
      <c r="T5" s="57"/>
      <c r="U5" s="57"/>
      <c r="V5" s="57"/>
      <c r="W5" s="57"/>
      <c r="X5" s="57"/>
      <c r="Y5" s="57"/>
      <c r="Z5" s="57"/>
      <c r="AA5" s="57"/>
    </row>
    <row r="6" spans="2:27" s="5" customFormat="1" ht="15" thickBot="1" x14ac:dyDescent="0.35">
      <c r="D6" s="56"/>
      <c r="H6" s="80"/>
      <c r="I6" s="81">
        <f>INDEX($B$22:$B$396,MATCH($B$5,$D$22:$D$396,0))</f>
        <v>0</v>
      </c>
      <c r="J6" s="80"/>
      <c r="K6" s="84"/>
      <c r="L6" s="80"/>
      <c r="M6" s="80"/>
      <c r="N6" s="12"/>
      <c r="O6" s="12"/>
      <c r="P6" s="12"/>
      <c r="Q6" s="57"/>
      <c r="R6" s="57"/>
      <c r="S6" s="57"/>
      <c r="T6" s="57"/>
      <c r="U6" s="57"/>
      <c r="V6" s="57"/>
      <c r="W6" s="57"/>
      <c r="X6" s="57"/>
      <c r="Y6" s="57"/>
      <c r="Z6" s="57"/>
      <c r="AA6" s="57"/>
    </row>
    <row r="7" spans="2:27" s="5" customFormat="1" ht="15.75" customHeight="1" thickBot="1" x14ac:dyDescent="0.35">
      <c r="B7" s="125" t="s">
        <v>1518</v>
      </c>
      <c r="C7" s="126"/>
      <c r="D7" s="126"/>
      <c r="E7" s="126"/>
      <c r="F7" s="126"/>
      <c r="G7" s="127"/>
      <c r="H7" s="80"/>
      <c r="I7" s="80"/>
      <c r="J7" s="80"/>
      <c r="K7" s="84"/>
      <c r="L7" s="80"/>
      <c r="M7" s="80"/>
      <c r="N7" s="12"/>
      <c r="O7" s="12"/>
      <c r="P7" s="12"/>
      <c r="Q7" s="57"/>
      <c r="R7" s="57"/>
      <c r="S7" s="57"/>
      <c r="T7" s="57"/>
      <c r="U7" s="57"/>
      <c r="V7" s="57"/>
      <c r="W7" s="57"/>
      <c r="X7" s="57"/>
      <c r="Y7" s="57"/>
      <c r="Z7" s="57"/>
      <c r="AA7" s="57"/>
    </row>
    <row r="8" spans="2:27" s="5" customFormat="1" x14ac:dyDescent="0.3">
      <c r="B8" s="61"/>
      <c r="D8" s="56"/>
      <c r="G8" s="62"/>
      <c r="H8" s="80"/>
      <c r="I8" s="80"/>
      <c r="J8" s="80"/>
      <c r="K8" s="84"/>
      <c r="L8" s="80"/>
      <c r="M8" s="80"/>
      <c r="N8" s="12"/>
      <c r="O8" s="12"/>
      <c r="P8" s="12"/>
      <c r="Q8" s="57"/>
      <c r="R8" s="57"/>
      <c r="S8" s="57"/>
      <c r="T8" s="57"/>
      <c r="U8" s="57"/>
      <c r="V8" s="57"/>
      <c r="W8" s="57"/>
      <c r="X8" s="57"/>
      <c r="Y8" s="57"/>
      <c r="Z8" s="57"/>
      <c r="AA8" s="57"/>
    </row>
    <row r="9" spans="2:27" s="5" customFormat="1" x14ac:dyDescent="0.3">
      <c r="B9" s="61"/>
      <c r="C9" s="63"/>
      <c r="D9" s="64"/>
      <c r="E9" s="100" t="s">
        <v>13</v>
      </c>
      <c r="F9" s="101" t="s">
        <v>390</v>
      </c>
      <c r="G9" s="62"/>
      <c r="H9" s="80"/>
      <c r="I9" s="82"/>
      <c r="J9" s="80"/>
      <c r="K9" s="84"/>
      <c r="L9" s="80"/>
      <c r="M9" s="80"/>
      <c r="N9" s="12"/>
      <c r="O9" s="12"/>
      <c r="P9" s="12"/>
      <c r="Q9" s="57"/>
      <c r="R9" s="57"/>
      <c r="S9" s="57"/>
      <c r="T9" s="57"/>
      <c r="U9" s="57"/>
      <c r="V9" s="57"/>
      <c r="W9" s="57"/>
      <c r="X9" s="57"/>
      <c r="Y9" s="57"/>
      <c r="Z9" s="57"/>
      <c r="AA9" s="57"/>
    </row>
    <row r="10" spans="2:27" s="5" customFormat="1" x14ac:dyDescent="0.3">
      <c r="B10" s="61"/>
      <c r="C10" s="65" t="s">
        <v>1518</v>
      </c>
      <c r="D10" s="66" t="s">
        <v>1540</v>
      </c>
      <c r="E10" s="102">
        <f>IF($I$6=8,"NA",INDEX(Input!$1:$1048576,MATCH('Core Spending Power - Summary'!$I$5,Input!$B:$B,0),MATCH(I10,Input!$1:$1,0)))</f>
        <v>48999.061418330202</v>
      </c>
      <c r="F10" s="97">
        <f>IF($I$6=7,"NA",INDEX(Input!$1:$1048576,MATCH('Core Spending Power - Summary'!$I$5,Input!$B:$B,0),MATCH(J10,Input!$1:$1,0)))</f>
        <v>51210.155329770001</v>
      </c>
      <c r="G10" s="62"/>
      <c r="H10" s="80"/>
      <c r="I10" s="80" t="s">
        <v>6</v>
      </c>
      <c r="J10" s="80" t="s">
        <v>387</v>
      </c>
      <c r="K10" s="84"/>
      <c r="L10" s="80"/>
      <c r="M10" s="80"/>
      <c r="N10" s="12"/>
      <c r="O10" s="12"/>
      <c r="P10" s="12"/>
      <c r="Q10" s="57"/>
      <c r="R10" s="57"/>
      <c r="S10" s="57"/>
      <c r="T10" s="57"/>
      <c r="U10" s="57"/>
      <c r="V10" s="57"/>
      <c r="W10" s="57"/>
      <c r="X10" s="57"/>
      <c r="Y10" s="57"/>
      <c r="Z10" s="57"/>
      <c r="AA10" s="57"/>
    </row>
    <row r="11" spans="2:27" s="5" customFormat="1" x14ac:dyDescent="0.3">
      <c r="B11" s="61"/>
      <c r="C11" s="67" t="s">
        <v>1538</v>
      </c>
      <c r="D11" s="66"/>
      <c r="E11" s="102">
        <f>IF($I$6=8,"NA",INDEX(Input!$1:$1048576,MATCH('Core Spending Power - Summary'!$I$5,Input!$B:$B,0),MATCH(I11,Input!$1:$1,0)))</f>
        <v>24761613</v>
      </c>
      <c r="F11" s="97">
        <f>IF($I$6=7,"NA",INDEX(Input!$1:$1048576,MATCH('Core Spending Power - Summary'!$I$5,Input!$B:$B,0),MATCH(J11,Input!$1:$1,0)))</f>
        <v>24761613</v>
      </c>
      <c r="G11" s="68"/>
      <c r="H11" s="80"/>
      <c r="I11" s="80" t="s">
        <v>7</v>
      </c>
      <c r="J11" s="80" t="s">
        <v>388</v>
      </c>
      <c r="K11" s="84"/>
      <c r="L11" s="80"/>
      <c r="M11" s="80"/>
      <c r="N11" s="12"/>
      <c r="O11" s="12"/>
      <c r="P11" s="12"/>
      <c r="Q11" s="57"/>
      <c r="R11" s="57"/>
      <c r="S11" s="57"/>
      <c r="T11" s="57"/>
      <c r="U11" s="57"/>
      <c r="V11" s="57"/>
      <c r="W11" s="57"/>
      <c r="X11" s="57"/>
      <c r="Y11" s="57"/>
      <c r="Z11" s="57"/>
      <c r="AA11" s="57"/>
    </row>
    <row r="12" spans="2:27" s="5" customFormat="1" x14ac:dyDescent="0.3">
      <c r="B12" s="61"/>
      <c r="C12" s="69" t="s">
        <v>1519</v>
      </c>
      <c r="D12" s="70" t="s">
        <v>10</v>
      </c>
      <c r="E12" s="98">
        <f>IF($I$6=8,"NA",INDEX(Input!$1:$1048576,MATCH('Core Spending Power - Summary'!$I$5,Input!$B:$B,0),MATCH(I12,Input!$1:$1,0)))</f>
        <v>1978.83156554988</v>
      </c>
      <c r="F12" s="99">
        <f>IF($I$6=7,"NA",INDEX(Input!$1:$1048576,MATCH('Core Spending Power - Summary'!$I$5,Input!$B:$B,0),MATCH(J12,Input!$1:$1,0)))</f>
        <v>2068.12679488085</v>
      </c>
      <c r="G12" s="62"/>
      <c r="H12" s="80"/>
      <c r="I12" s="80" t="s">
        <v>8</v>
      </c>
      <c r="J12" s="80" t="s">
        <v>389</v>
      </c>
      <c r="K12" s="84"/>
      <c r="L12" s="80"/>
      <c r="M12" s="80"/>
      <c r="N12" s="12"/>
      <c r="O12" s="12"/>
      <c r="P12" s="12"/>
      <c r="Q12" s="57"/>
      <c r="R12" s="57"/>
      <c r="S12" s="57"/>
      <c r="T12" s="57"/>
      <c r="U12" s="57"/>
      <c r="V12" s="57"/>
      <c r="W12" s="57"/>
      <c r="X12" s="57"/>
      <c r="Y12" s="57"/>
      <c r="Z12" s="57"/>
      <c r="AA12" s="57"/>
    </row>
    <row r="13" spans="2:27" s="5" customFormat="1" ht="15" thickBot="1" x14ac:dyDescent="0.35">
      <c r="B13" s="71"/>
      <c r="C13" s="72"/>
      <c r="D13" s="73"/>
      <c r="E13" s="72"/>
      <c r="F13" s="72"/>
      <c r="G13" s="74"/>
      <c r="H13" s="80"/>
      <c r="I13" s="80"/>
      <c r="J13" s="80"/>
      <c r="K13" s="84"/>
      <c r="L13" s="80"/>
      <c r="M13" s="80"/>
      <c r="N13" s="12"/>
      <c r="O13" s="12"/>
      <c r="P13" s="12"/>
      <c r="Q13" s="57"/>
      <c r="R13" s="57"/>
      <c r="S13" s="57"/>
      <c r="T13" s="57"/>
      <c r="U13" s="57"/>
      <c r="V13" s="57"/>
      <c r="W13" s="57"/>
      <c r="X13" s="57"/>
      <c r="Y13" s="57"/>
      <c r="Z13" s="57"/>
      <c r="AA13" s="57"/>
    </row>
    <row r="14" spans="2:27" s="5" customFormat="1" x14ac:dyDescent="0.3">
      <c r="D14" s="56"/>
      <c r="H14" s="80"/>
      <c r="I14" s="80"/>
      <c r="J14" s="80"/>
      <c r="K14" s="84"/>
      <c r="L14" s="80"/>
      <c r="M14" s="80"/>
      <c r="N14" s="12"/>
      <c r="O14" s="12"/>
      <c r="P14" s="12"/>
      <c r="Q14" s="57"/>
      <c r="R14" s="57"/>
      <c r="S14" s="57"/>
      <c r="T14" s="57"/>
      <c r="U14" s="57"/>
      <c r="V14" s="57"/>
      <c r="W14" s="57"/>
      <c r="X14" s="57"/>
      <c r="Y14" s="57"/>
      <c r="Z14" s="57"/>
      <c r="AA14" s="57"/>
    </row>
    <row r="15" spans="2:27" s="5" customFormat="1" ht="24" customHeight="1" x14ac:dyDescent="0.3">
      <c r="B15" s="128" t="s">
        <v>1520</v>
      </c>
      <c r="C15" s="128"/>
      <c r="D15" s="128"/>
      <c r="E15" s="128"/>
      <c r="F15" s="128"/>
      <c r="G15" s="128"/>
      <c r="H15" s="80"/>
      <c r="I15" s="80"/>
      <c r="J15" s="80"/>
      <c r="K15" s="84"/>
      <c r="L15" s="80"/>
      <c r="M15" s="80"/>
      <c r="N15" s="12"/>
      <c r="O15" s="12"/>
      <c r="P15" s="12"/>
      <c r="Q15" s="57"/>
      <c r="R15" s="57"/>
      <c r="S15" s="57"/>
      <c r="T15" s="57"/>
      <c r="U15" s="57"/>
      <c r="V15" s="57"/>
      <c r="W15" s="57"/>
      <c r="X15" s="57"/>
      <c r="Y15" s="57"/>
      <c r="Z15" s="57"/>
      <c r="AA15" s="57"/>
    </row>
    <row r="16" spans="2:27" s="5" customFormat="1" ht="67.5" customHeight="1" x14ac:dyDescent="0.3">
      <c r="B16" s="128" t="s">
        <v>385</v>
      </c>
      <c r="C16" s="128"/>
      <c r="D16" s="128"/>
      <c r="E16" s="128"/>
      <c r="F16" s="128"/>
      <c r="G16" s="128"/>
      <c r="H16" s="83"/>
      <c r="I16" s="83"/>
      <c r="J16" s="83"/>
      <c r="K16" s="83"/>
      <c r="L16" s="80"/>
      <c r="M16" s="80"/>
      <c r="N16" s="12"/>
      <c r="O16" s="12"/>
      <c r="P16" s="12"/>
      <c r="Q16" s="57"/>
      <c r="R16" s="57"/>
      <c r="S16" s="57"/>
      <c r="T16" s="57"/>
      <c r="U16" s="57"/>
      <c r="V16" s="57"/>
      <c r="W16" s="57"/>
      <c r="X16" s="57"/>
      <c r="Y16" s="57"/>
      <c r="Z16" s="57"/>
      <c r="AA16" s="57"/>
    </row>
    <row r="17" spans="1:11" ht="55.95" customHeight="1" x14ac:dyDescent="0.3">
      <c r="A17" s="12"/>
      <c r="B17" s="128" t="str">
        <f>IF(OR($I$6=8,$I$6=7),INDEX($E$22:$E$396,MATCH($I$5,$C$22:$C$396,0)),"")</f>
        <v/>
      </c>
      <c r="C17" s="128"/>
      <c r="D17" s="128"/>
      <c r="E17" s="128"/>
      <c r="F17" s="128"/>
      <c r="G17" s="128"/>
      <c r="H17" s="30"/>
      <c r="I17" s="30"/>
      <c r="J17" s="30"/>
      <c r="K17" s="30"/>
    </row>
    <row r="18" spans="1:11" x14ac:dyDescent="0.3">
      <c r="A18" s="90"/>
      <c r="B18" s="91"/>
      <c r="C18" s="91"/>
      <c r="D18" s="92"/>
      <c r="E18" s="91"/>
      <c r="F18" s="91"/>
      <c r="G18" s="91"/>
      <c r="H18" s="93"/>
      <c r="I18" s="30"/>
      <c r="J18" s="30"/>
      <c r="K18" s="30"/>
    </row>
    <row r="19" spans="1:11" x14ac:dyDescent="0.3">
      <c r="A19" s="90"/>
      <c r="B19" s="91"/>
      <c r="C19" s="94"/>
      <c r="D19" s="95"/>
      <c r="E19" s="91"/>
      <c r="F19" s="91"/>
      <c r="G19" s="93"/>
      <c r="H19" s="93"/>
      <c r="I19" s="30"/>
      <c r="J19" s="30"/>
      <c r="K19" s="30"/>
    </row>
    <row r="20" spans="1:11" x14ac:dyDescent="0.3">
      <c r="A20" s="90"/>
      <c r="B20" s="91"/>
      <c r="C20" s="121"/>
      <c r="D20" s="121"/>
      <c r="E20" s="121"/>
      <c r="F20" s="121"/>
      <c r="G20" s="121"/>
      <c r="H20" s="121"/>
      <c r="I20" s="30"/>
    </row>
    <row r="21" spans="1:11" x14ac:dyDescent="0.3">
      <c r="A21" s="91"/>
      <c r="B21" s="121"/>
      <c r="C21" s="121"/>
      <c r="D21" s="121"/>
      <c r="E21" s="121"/>
      <c r="F21" s="121"/>
      <c r="G21" s="121"/>
      <c r="H21" s="93"/>
      <c r="I21" s="30"/>
      <c r="J21" s="30"/>
      <c r="K21" s="30"/>
    </row>
    <row r="22" spans="1:11" hidden="1" x14ac:dyDescent="0.3">
      <c r="A22" s="91"/>
      <c r="B22" s="91">
        <v>0</v>
      </c>
      <c r="C22" s="94" t="s">
        <v>14</v>
      </c>
      <c r="D22" s="95" t="s">
        <v>1523</v>
      </c>
      <c r="E22" s="91"/>
      <c r="F22" s="91"/>
      <c r="G22" s="93"/>
      <c r="H22" s="93"/>
      <c r="I22" s="30"/>
      <c r="J22" s="30"/>
      <c r="K22" s="30"/>
    </row>
    <row r="23" spans="1:11" hidden="1" x14ac:dyDescent="0.3">
      <c r="A23" s="91"/>
      <c r="B23" s="91"/>
      <c r="C23" s="94"/>
      <c r="D23" s="95"/>
      <c r="E23" s="91"/>
      <c r="F23" s="91"/>
      <c r="G23" s="93"/>
      <c r="H23" s="93"/>
      <c r="I23" s="30"/>
      <c r="J23" s="30"/>
      <c r="K23" s="30"/>
    </row>
    <row r="24" spans="1:11" hidden="1" x14ac:dyDescent="0.3">
      <c r="A24" s="91"/>
      <c r="B24" s="96">
        <v>0</v>
      </c>
      <c r="C24" s="94" t="s">
        <v>15</v>
      </c>
      <c r="D24" s="95" t="s">
        <v>396</v>
      </c>
      <c r="E24" s="91" t="s">
        <v>395</v>
      </c>
      <c r="F24" s="91"/>
      <c r="G24" s="91"/>
      <c r="H24" s="91"/>
    </row>
    <row r="25" spans="1:11" hidden="1" x14ac:dyDescent="0.3">
      <c r="A25" s="91"/>
      <c r="B25" s="96">
        <v>0</v>
      </c>
      <c r="C25" s="94" t="s">
        <v>16</v>
      </c>
      <c r="D25" s="95" t="s">
        <v>399</v>
      </c>
      <c r="E25" s="91" t="s">
        <v>395</v>
      </c>
      <c r="F25" s="91"/>
      <c r="G25" s="91"/>
      <c r="H25" s="91"/>
    </row>
    <row r="26" spans="1:11" hidden="1" x14ac:dyDescent="0.3">
      <c r="A26" s="91"/>
      <c r="B26" s="96">
        <v>0</v>
      </c>
      <c r="C26" s="94" t="s">
        <v>17</v>
      </c>
      <c r="D26" s="95" t="s">
        <v>402</v>
      </c>
      <c r="E26" s="91" t="s">
        <v>395</v>
      </c>
      <c r="F26" s="91"/>
      <c r="G26" s="91"/>
      <c r="H26" s="91"/>
    </row>
    <row r="27" spans="1:11" hidden="1" x14ac:dyDescent="0.3">
      <c r="A27" s="91"/>
      <c r="B27" s="96">
        <v>0</v>
      </c>
      <c r="C27" s="94" t="s">
        <v>18</v>
      </c>
      <c r="D27" s="95" t="s">
        <v>405</v>
      </c>
      <c r="E27" s="91" t="s">
        <v>395</v>
      </c>
      <c r="F27" s="91"/>
      <c r="G27" s="91"/>
      <c r="H27" s="91"/>
    </row>
    <row r="28" spans="1:11" hidden="1" x14ac:dyDescent="0.3">
      <c r="A28" s="91"/>
      <c r="B28" s="96">
        <v>0</v>
      </c>
      <c r="C28" s="94" t="s">
        <v>19</v>
      </c>
      <c r="D28" s="95" t="s">
        <v>408</v>
      </c>
      <c r="E28" s="91" t="s">
        <v>395</v>
      </c>
      <c r="F28" s="91"/>
      <c r="G28" s="91"/>
      <c r="H28" s="91"/>
    </row>
    <row r="29" spans="1:11" hidden="1" x14ac:dyDescent="0.3">
      <c r="A29" s="91"/>
      <c r="B29" s="96">
        <v>0</v>
      </c>
      <c r="C29" s="94" t="s">
        <v>20</v>
      </c>
      <c r="D29" s="95" t="s">
        <v>411</v>
      </c>
      <c r="E29" s="91" t="s">
        <v>395</v>
      </c>
      <c r="F29" s="91"/>
      <c r="G29" s="91"/>
      <c r="H29" s="91"/>
    </row>
    <row r="30" spans="1:11" hidden="1" x14ac:dyDescent="0.3">
      <c r="A30" s="91"/>
      <c r="B30" s="96">
        <v>0</v>
      </c>
      <c r="C30" s="94" t="s">
        <v>21</v>
      </c>
      <c r="D30" s="95" t="s">
        <v>414</v>
      </c>
      <c r="E30" s="91" t="s">
        <v>395</v>
      </c>
      <c r="F30" s="91"/>
      <c r="G30" s="91"/>
      <c r="H30" s="91"/>
    </row>
    <row r="31" spans="1:11" hidden="1" x14ac:dyDescent="0.3">
      <c r="A31" s="91"/>
      <c r="B31" s="96">
        <v>0</v>
      </c>
      <c r="C31" s="94" t="s">
        <v>22</v>
      </c>
      <c r="D31" s="95" t="s">
        <v>417</v>
      </c>
      <c r="E31" s="91" t="s">
        <v>395</v>
      </c>
      <c r="F31" s="91"/>
      <c r="G31" s="91"/>
      <c r="H31" s="91"/>
    </row>
    <row r="32" spans="1:11" hidden="1" x14ac:dyDescent="0.3">
      <c r="A32" s="91"/>
      <c r="B32" s="96">
        <v>0</v>
      </c>
      <c r="C32" s="94" t="s">
        <v>23</v>
      </c>
      <c r="D32" s="95" t="s">
        <v>420</v>
      </c>
      <c r="E32" s="91" t="s">
        <v>395</v>
      </c>
      <c r="F32" s="91"/>
      <c r="G32" s="91"/>
      <c r="H32" s="91"/>
    </row>
    <row r="33" spans="1:8" hidden="1" x14ac:dyDescent="0.3">
      <c r="A33" s="91"/>
      <c r="B33" s="96">
        <v>0</v>
      </c>
      <c r="C33" s="94" t="s">
        <v>24</v>
      </c>
      <c r="D33" s="95" t="s">
        <v>423</v>
      </c>
      <c r="E33" s="91" t="s">
        <v>395</v>
      </c>
      <c r="F33" s="91"/>
      <c r="G33" s="91"/>
      <c r="H33" s="91"/>
    </row>
    <row r="34" spans="1:8" hidden="1" x14ac:dyDescent="0.3">
      <c r="A34" s="91"/>
      <c r="B34" s="96">
        <v>0</v>
      </c>
      <c r="C34" s="94" t="s">
        <v>25</v>
      </c>
      <c r="D34" s="95" t="s">
        <v>426</v>
      </c>
      <c r="E34" s="91" t="s">
        <v>395</v>
      </c>
      <c r="F34" s="91"/>
      <c r="G34" s="91"/>
      <c r="H34" s="91"/>
    </row>
    <row r="35" spans="1:8" hidden="1" x14ac:dyDescent="0.3">
      <c r="A35" s="91"/>
      <c r="B35" s="96">
        <v>0</v>
      </c>
      <c r="C35" s="94" t="s">
        <v>26</v>
      </c>
      <c r="D35" s="95" t="s">
        <v>429</v>
      </c>
      <c r="E35" s="91" t="s">
        <v>395</v>
      </c>
      <c r="F35" s="91"/>
      <c r="G35" s="91"/>
      <c r="H35" s="91"/>
    </row>
    <row r="36" spans="1:8" hidden="1" x14ac:dyDescent="0.3">
      <c r="A36" s="91"/>
      <c r="B36" s="96">
        <v>0</v>
      </c>
      <c r="C36" s="94" t="s">
        <v>27</v>
      </c>
      <c r="D36" s="95" t="s">
        <v>432</v>
      </c>
      <c r="E36" s="91" t="s">
        <v>395</v>
      </c>
      <c r="F36" s="91"/>
      <c r="G36" s="91"/>
      <c r="H36" s="91"/>
    </row>
    <row r="37" spans="1:8" hidden="1" x14ac:dyDescent="0.3">
      <c r="A37" s="5"/>
      <c r="B37" s="76">
        <v>0</v>
      </c>
      <c r="C37" s="43" t="s">
        <v>28</v>
      </c>
      <c r="D37" s="75" t="s">
        <v>435</v>
      </c>
      <c r="E37" s="5" t="s">
        <v>395</v>
      </c>
    </row>
    <row r="38" spans="1:8" hidden="1" x14ac:dyDescent="0.3">
      <c r="A38" s="5"/>
      <c r="B38" s="76">
        <v>0</v>
      </c>
      <c r="C38" s="43" t="s">
        <v>29</v>
      </c>
      <c r="D38" s="75" t="s">
        <v>438</v>
      </c>
      <c r="E38" s="5" t="s">
        <v>395</v>
      </c>
    </row>
    <row r="39" spans="1:8" hidden="1" x14ac:dyDescent="0.3">
      <c r="A39" s="5"/>
      <c r="B39" s="76">
        <v>0</v>
      </c>
      <c r="C39" s="43" t="s">
        <v>30</v>
      </c>
      <c r="D39" s="75" t="s">
        <v>441</v>
      </c>
      <c r="E39" s="5" t="s">
        <v>395</v>
      </c>
    </row>
    <row r="40" spans="1:8" hidden="1" x14ac:dyDescent="0.3">
      <c r="A40" s="5"/>
      <c r="B40" s="76">
        <v>0</v>
      </c>
      <c r="C40" s="43" t="s">
        <v>31</v>
      </c>
      <c r="D40" s="75" t="s">
        <v>444</v>
      </c>
      <c r="E40" s="5" t="s">
        <v>395</v>
      </c>
    </row>
    <row r="41" spans="1:8" hidden="1" x14ac:dyDescent="0.3">
      <c r="A41" s="5"/>
      <c r="B41" s="76">
        <v>0</v>
      </c>
      <c r="C41" s="43" t="s">
        <v>32</v>
      </c>
      <c r="D41" s="75" t="s">
        <v>447</v>
      </c>
      <c r="E41" s="5" t="s">
        <v>395</v>
      </c>
    </row>
    <row r="42" spans="1:8" hidden="1" x14ac:dyDescent="0.3">
      <c r="A42" s="5"/>
      <c r="B42" s="76">
        <v>0</v>
      </c>
      <c r="C42" s="43" t="s">
        <v>33</v>
      </c>
      <c r="D42" s="75" t="s">
        <v>450</v>
      </c>
      <c r="E42" s="5" t="s">
        <v>395</v>
      </c>
    </row>
    <row r="43" spans="1:8" hidden="1" x14ac:dyDescent="0.3">
      <c r="A43" s="5"/>
      <c r="B43" s="76">
        <v>0</v>
      </c>
      <c r="C43" s="43" t="s">
        <v>34</v>
      </c>
      <c r="D43" s="75" t="s">
        <v>453</v>
      </c>
      <c r="E43" s="5" t="s">
        <v>395</v>
      </c>
    </row>
    <row r="44" spans="1:8" hidden="1" x14ac:dyDescent="0.3">
      <c r="A44" s="5"/>
      <c r="B44" s="76">
        <v>0</v>
      </c>
      <c r="C44" s="43" t="s">
        <v>35</v>
      </c>
      <c r="D44" s="75" t="s">
        <v>456</v>
      </c>
      <c r="E44" s="5" t="s">
        <v>395</v>
      </c>
    </row>
    <row r="45" spans="1:8" hidden="1" x14ac:dyDescent="0.3">
      <c r="A45" s="5"/>
      <c r="B45" s="76">
        <v>0</v>
      </c>
      <c r="C45" s="43" t="s">
        <v>36</v>
      </c>
      <c r="D45" s="75" t="s">
        <v>459</v>
      </c>
      <c r="E45" s="5" t="s">
        <v>395</v>
      </c>
    </row>
    <row r="46" spans="1:8" hidden="1" x14ac:dyDescent="0.3">
      <c r="A46" s="5"/>
      <c r="B46" s="76">
        <v>0</v>
      </c>
      <c r="C46" s="43" t="s">
        <v>37</v>
      </c>
      <c r="D46" s="75" t="s">
        <v>462</v>
      </c>
      <c r="E46" s="5" t="s">
        <v>395</v>
      </c>
    </row>
    <row r="47" spans="1:8" hidden="1" x14ac:dyDescent="0.3">
      <c r="A47" s="5"/>
      <c r="B47" s="76">
        <v>0</v>
      </c>
      <c r="C47" s="43" t="s">
        <v>38</v>
      </c>
      <c r="D47" s="75" t="s">
        <v>465</v>
      </c>
      <c r="E47" s="5" t="s">
        <v>395</v>
      </c>
    </row>
    <row r="48" spans="1:8" hidden="1" x14ac:dyDescent="0.3">
      <c r="A48" s="5"/>
      <c r="B48" s="76">
        <v>0</v>
      </c>
      <c r="C48" s="43" t="s">
        <v>39</v>
      </c>
      <c r="D48" s="75" t="s">
        <v>468</v>
      </c>
      <c r="E48" s="5" t="s">
        <v>395</v>
      </c>
    </row>
    <row r="49" spans="2:9" s="5" customFormat="1" hidden="1" x14ac:dyDescent="0.3">
      <c r="B49" s="76">
        <v>0</v>
      </c>
      <c r="C49" s="43" t="s">
        <v>40</v>
      </c>
      <c r="D49" s="75" t="s">
        <v>471</v>
      </c>
      <c r="E49" s="5" t="s">
        <v>395</v>
      </c>
    </row>
    <row r="50" spans="2:9" s="5" customFormat="1" hidden="1" x14ac:dyDescent="0.3">
      <c r="B50" s="76">
        <v>0</v>
      </c>
      <c r="C50" s="43" t="s">
        <v>41</v>
      </c>
      <c r="D50" s="75" t="s">
        <v>474</v>
      </c>
      <c r="E50" s="5" t="s">
        <v>395</v>
      </c>
    </row>
    <row r="51" spans="2:9" s="5" customFormat="1" hidden="1" x14ac:dyDescent="0.3">
      <c r="B51" s="76">
        <v>2</v>
      </c>
      <c r="C51" s="43" t="s">
        <v>42</v>
      </c>
      <c r="D51" s="75" t="s">
        <v>477</v>
      </c>
      <c r="E51" s="5" t="s">
        <v>1524</v>
      </c>
    </row>
    <row r="52" spans="2:9" s="5" customFormat="1" hidden="1" x14ac:dyDescent="0.3">
      <c r="B52" s="76">
        <v>0</v>
      </c>
      <c r="C52" s="43" t="s">
        <v>43</v>
      </c>
      <c r="D52" s="49" t="s">
        <v>480</v>
      </c>
      <c r="E52" s="77" t="s">
        <v>395</v>
      </c>
      <c r="F52" s="77"/>
      <c r="G52" s="77"/>
      <c r="H52" s="77"/>
      <c r="I52" s="77"/>
    </row>
    <row r="53" spans="2:9" s="5" customFormat="1" hidden="1" x14ac:dyDescent="0.3">
      <c r="B53" s="76">
        <v>0</v>
      </c>
      <c r="C53" s="43" t="s">
        <v>44</v>
      </c>
      <c r="D53" s="49" t="s">
        <v>483</v>
      </c>
      <c r="E53" s="77" t="s">
        <v>395</v>
      </c>
      <c r="F53" s="77"/>
      <c r="G53" s="77"/>
      <c r="H53" s="77"/>
      <c r="I53" s="77"/>
    </row>
    <row r="54" spans="2:9" s="5" customFormat="1" ht="15" hidden="1" customHeight="1" x14ac:dyDescent="0.3">
      <c r="B54" s="76">
        <v>0</v>
      </c>
      <c r="C54" s="43" t="s">
        <v>45</v>
      </c>
      <c r="D54" s="49" t="s">
        <v>486</v>
      </c>
      <c r="E54" s="78" t="s">
        <v>395</v>
      </c>
      <c r="F54" s="78"/>
      <c r="G54" s="78"/>
      <c r="H54" s="78"/>
      <c r="I54" s="78"/>
    </row>
    <row r="55" spans="2:9" s="5" customFormat="1" ht="15" hidden="1" customHeight="1" x14ac:dyDescent="0.3">
      <c r="B55" s="76">
        <v>0</v>
      </c>
      <c r="C55" s="43" t="s">
        <v>46</v>
      </c>
      <c r="D55" s="49" t="s">
        <v>489</v>
      </c>
      <c r="E55" s="78" t="s">
        <v>395</v>
      </c>
      <c r="F55" s="78"/>
      <c r="G55" s="78"/>
      <c r="H55" s="78"/>
      <c r="I55" s="78"/>
    </row>
    <row r="56" spans="2:9" s="5" customFormat="1" ht="15" hidden="1" customHeight="1" x14ac:dyDescent="0.3">
      <c r="B56" s="76">
        <v>0</v>
      </c>
      <c r="C56" s="43" t="s">
        <v>47</v>
      </c>
      <c r="D56" s="49" t="s">
        <v>492</v>
      </c>
      <c r="E56" s="78" t="s">
        <v>395</v>
      </c>
      <c r="F56" s="78"/>
      <c r="G56" s="78"/>
      <c r="H56" s="78"/>
      <c r="I56" s="78"/>
    </row>
    <row r="57" spans="2:9" s="5" customFormat="1" ht="15" hidden="1" customHeight="1" x14ac:dyDescent="0.3">
      <c r="B57" s="76">
        <v>0</v>
      </c>
      <c r="C57" s="43" t="s">
        <v>48</v>
      </c>
      <c r="D57" s="49" t="s">
        <v>495</v>
      </c>
      <c r="E57" s="78" t="s">
        <v>395</v>
      </c>
      <c r="F57" s="78"/>
      <c r="G57" s="78"/>
      <c r="H57" s="78"/>
      <c r="I57" s="78"/>
    </row>
    <row r="58" spans="2:9" s="5" customFormat="1" ht="15" hidden="1" customHeight="1" x14ac:dyDescent="0.3">
      <c r="B58" s="76">
        <v>0</v>
      </c>
      <c r="C58" s="43" t="s">
        <v>49</v>
      </c>
      <c r="D58" s="49" t="s">
        <v>498</v>
      </c>
      <c r="E58" s="78" t="s">
        <v>395</v>
      </c>
      <c r="F58" s="78"/>
      <c r="G58" s="78"/>
      <c r="H58" s="78"/>
      <c r="I58" s="78"/>
    </row>
    <row r="59" spans="2:9" s="5" customFormat="1" ht="15" hidden="1" customHeight="1" x14ac:dyDescent="0.3">
      <c r="B59" s="76">
        <v>0</v>
      </c>
      <c r="C59" s="43" t="s">
        <v>50</v>
      </c>
      <c r="D59" s="49" t="s">
        <v>501</v>
      </c>
      <c r="E59" s="78" t="s">
        <v>395</v>
      </c>
      <c r="F59" s="78"/>
      <c r="G59" s="78"/>
      <c r="H59" s="78"/>
      <c r="I59" s="78"/>
    </row>
    <row r="60" spans="2:9" s="5" customFormat="1" ht="15" hidden="1" customHeight="1" x14ac:dyDescent="0.3">
      <c r="B60" s="76">
        <v>0</v>
      </c>
      <c r="C60" s="43" t="s">
        <v>51</v>
      </c>
      <c r="D60" s="49" t="s">
        <v>504</v>
      </c>
      <c r="E60" s="78" t="s">
        <v>395</v>
      </c>
      <c r="F60" s="78"/>
      <c r="G60" s="78"/>
      <c r="H60" s="78"/>
      <c r="I60" s="78"/>
    </row>
    <row r="61" spans="2:9" s="5" customFormat="1" ht="15" hidden="1" customHeight="1" x14ac:dyDescent="0.3">
      <c r="B61" s="76">
        <v>0</v>
      </c>
      <c r="C61" s="43" t="s">
        <v>52</v>
      </c>
      <c r="D61" s="49" t="s">
        <v>507</v>
      </c>
      <c r="E61" s="78" t="s">
        <v>395</v>
      </c>
      <c r="F61" s="78"/>
      <c r="G61" s="78"/>
      <c r="H61" s="78"/>
      <c r="I61" s="78"/>
    </row>
    <row r="62" spans="2:9" s="5" customFormat="1" ht="15" hidden="1" customHeight="1" x14ac:dyDescent="0.3">
      <c r="B62" s="76">
        <v>0</v>
      </c>
      <c r="C62" s="43" t="s">
        <v>53</v>
      </c>
      <c r="D62" s="49" t="s">
        <v>510</v>
      </c>
      <c r="E62" s="78" t="s">
        <v>395</v>
      </c>
      <c r="F62" s="78"/>
      <c r="G62" s="78"/>
      <c r="H62" s="78"/>
      <c r="I62" s="78"/>
    </row>
    <row r="63" spans="2:9" s="5" customFormat="1" ht="15" hidden="1" customHeight="1" x14ac:dyDescent="0.3">
      <c r="B63" s="76">
        <v>0</v>
      </c>
      <c r="C63" s="43" t="s">
        <v>54</v>
      </c>
      <c r="D63" s="49" t="s">
        <v>513</v>
      </c>
      <c r="E63" s="78" t="s">
        <v>395</v>
      </c>
      <c r="F63" s="78"/>
      <c r="G63" s="78"/>
      <c r="H63" s="78"/>
      <c r="I63" s="78"/>
    </row>
    <row r="64" spans="2:9" s="5" customFormat="1" ht="15" hidden="1" customHeight="1" x14ac:dyDescent="0.3">
      <c r="B64" s="76">
        <v>0</v>
      </c>
      <c r="C64" s="43" t="s">
        <v>55</v>
      </c>
      <c r="D64" s="49" t="s">
        <v>516</v>
      </c>
      <c r="E64" s="78" t="s">
        <v>395</v>
      </c>
      <c r="F64" s="78"/>
      <c r="G64" s="78"/>
      <c r="H64" s="78"/>
      <c r="I64" s="78"/>
    </row>
    <row r="65" spans="2:9" s="5" customFormat="1" ht="15" hidden="1" customHeight="1" x14ac:dyDescent="0.3">
      <c r="B65" s="76">
        <v>5</v>
      </c>
      <c r="C65" s="43" t="s">
        <v>56</v>
      </c>
      <c r="D65" s="49" t="s">
        <v>519</v>
      </c>
      <c r="E65" s="78" t="s">
        <v>1525</v>
      </c>
      <c r="F65" s="78"/>
      <c r="G65" s="78"/>
      <c r="H65" s="78"/>
      <c r="I65" s="78"/>
    </row>
    <row r="66" spans="2:9" s="5" customFormat="1" ht="15" hidden="1" customHeight="1" x14ac:dyDescent="0.3">
      <c r="B66" s="76">
        <v>0</v>
      </c>
      <c r="C66" s="43" t="s">
        <v>57</v>
      </c>
      <c r="D66" s="49" t="s">
        <v>522</v>
      </c>
      <c r="E66" s="78" t="s">
        <v>395</v>
      </c>
      <c r="F66" s="78"/>
      <c r="G66" s="78"/>
      <c r="H66" s="78"/>
      <c r="I66" s="78"/>
    </row>
    <row r="67" spans="2:9" s="5" customFormat="1" ht="15" hidden="1" customHeight="1" x14ac:dyDescent="0.3">
      <c r="B67" s="76">
        <v>0</v>
      </c>
      <c r="C67" s="43" t="s">
        <v>58</v>
      </c>
      <c r="D67" s="49" t="s">
        <v>525</v>
      </c>
      <c r="E67" s="78" t="s">
        <v>395</v>
      </c>
      <c r="F67" s="78"/>
      <c r="G67" s="78"/>
      <c r="H67" s="78"/>
      <c r="I67" s="78"/>
    </row>
    <row r="68" spans="2:9" s="5" customFormat="1" ht="15" hidden="1" customHeight="1" x14ac:dyDescent="0.3">
      <c r="B68" s="76">
        <v>0</v>
      </c>
      <c r="C68" s="43" t="s">
        <v>59</v>
      </c>
      <c r="D68" s="49" t="s">
        <v>528</v>
      </c>
      <c r="E68" s="78" t="s">
        <v>395</v>
      </c>
      <c r="F68" s="78"/>
      <c r="G68" s="78"/>
      <c r="H68" s="78"/>
      <c r="I68" s="78"/>
    </row>
    <row r="69" spans="2:9" s="5" customFormat="1" ht="15" hidden="1" customHeight="1" x14ac:dyDescent="0.3">
      <c r="B69" s="76">
        <v>0</v>
      </c>
      <c r="C69" s="43" t="s">
        <v>60</v>
      </c>
      <c r="D69" s="49" t="s">
        <v>531</v>
      </c>
      <c r="E69" s="78" t="s">
        <v>395</v>
      </c>
      <c r="F69" s="78"/>
      <c r="G69" s="78"/>
      <c r="H69" s="78"/>
      <c r="I69" s="78"/>
    </row>
    <row r="70" spans="2:9" s="5" customFormat="1" ht="15" hidden="1" customHeight="1" x14ac:dyDescent="0.3">
      <c r="B70" s="76">
        <v>0</v>
      </c>
      <c r="C70" s="43" t="s">
        <v>61</v>
      </c>
      <c r="D70" s="49" t="s">
        <v>534</v>
      </c>
      <c r="E70" s="78" t="s">
        <v>395</v>
      </c>
      <c r="F70" s="78"/>
      <c r="G70" s="78"/>
      <c r="H70" s="78"/>
      <c r="I70" s="78"/>
    </row>
    <row r="71" spans="2:9" s="5" customFormat="1" ht="15" hidden="1" customHeight="1" x14ac:dyDescent="0.3">
      <c r="B71" s="76">
        <v>0</v>
      </c>
      <c r="C71" s="43" t="s">
        <v>62</v>
      </c>
      <c r="D71" s="49" t="s">
        <v>537</v>
      </c>
      <c r="E71" s="78" t="s">
        <v>395</v>
      </c>
      <c r="F71" s="78"/>
      <c r="G71" s="78"/>
      <c r="H71" s="78"/>
      <c r="I71" s="78"/>
    </row>
    <row r="72" spans="2:9" s="5" customFormat="1" ht="15" hidden="1" customHeight="1" x14ac:dyDescent="0.3">
      <c r="B72" s="76">
        <v>0</v>
      </c>
      <c r="C72" s="43" t="s">
        <v>63</v>
      </c>
      <c r="D72" s="49" t="s">
        <v>540</v>
      </c>
      <c r="E72" s="78" t="s">
        <v>395</v>
      </c>
      <c r="F72" s="78"/>
      <c r="G72" s="78"/>
      <c r="H72" s="78"/>
      <c r="I72" s="78"/>
    </row>
    <row r="73" spans="2:9" s="5" customFormat="1" ht="15" hidden="1" customHeight="1" x14ac:dyDescent="0.3">
      <c r="B73" s="76">
        <v>0</v>
      </c>
      <c r="C73" s="43" t="s">
        <v>64</v>
      </c>
      <c r="D73" s="49" t="s">
        <v>543</v>
      </c>
      <c r="E73" s="78" t="s">
        <v>395</v>
      </c>
      <c r="F73" s="78"/>
      <c r="G73" s="78"/>
      <c r="H73" s="78"/>
      <c r="I73" s="78"/>
    </row>
    <row r="74" spans="2:9" s="5" customFormat="1" ht="15" hidden="1" customHeight="1" x14ac:dyDescent="0.3">
      <c r="B74" s="76">
        <v>0</v>
      </c>
      <c r="C74" s="43" t="s">
        <v>65</v>
      </c>
      <c r="D74" s="49" t="s">
        <v>546</v>
      </c>
      <c r="E74" s="78" t="s">
        <v>395</v>
      </c>
      <c r="F74" s="78"/>
      <c r="G74" s="78"/>
      <c r="H74" s="78"/>
      <c r="I74" s="78"/>
    </row>
    <row r="75" spans="2:9" s="5" customFormat="1" ht="15" hidden="1" customHeight="1" x14ac:dyDescent="0.3">
      <c r="B75" s="76">
        <v>0</v>
      </c>
      <c r="C75" s="43" t="s">
        <v>66</v>
      </c>
      <c r="D75" s="49" t="s">
        <v>549</v>
      </c>
      <c r="E75" s="78" t="s">
        <v>395</v>
      </c>
      <c r="F75" s="78"/>
      <c r="G75" s="78"/>
      <c r="H75" s="78"/>
      <c r="I75" s="78"/>
    </row>
    <row r="76" spans="2:9" s="5" customFormat="1" ht="15" hidden="1" customHeight="1" x14ac:dyDescent="0.3">
      <c r="B76" s="76">
        <v>0</v>
      </c>
      <c r="C76" s="43" t="s">
        <v>67</v>
      </c>
      <c r="D76" s="49" t="s">
        <v>552</v>
      </c>
      <c r="E76" s="78" t="s">
        <v>395</v>
      </c>
      <c r="F76" s="78"/>
      <c r="G76" s="78"/>
      <c r="H76" s="78"/>
      <c r="I76" s="78"/>
    </row>
    <row r="77" spans="2:9" s="5" customFormat="1" ht="15" hidden="1" customHeight="1" x14ac:dyDescent="0.3">
      <c r="B77" s="76">
        <v>0</v>
      </c>
      <c r="C77" s="43" t="s">
        <v>68</v>
      </c>
      <c r="D77" s="49" t="s">
        <v>555</v>
      </c>
      <c r="E77" s="78" t="s">
        <v>395</v>
      </c>
      <c r="F77" s="78"/>
      <c r="G77" s="78"/>
      <c r="H77" s="78"/>
      <c r="I77" s="78"/>
    </row>
    <row r="78" spans="2:9" s="5" customFormat="1" ht="15" hidden="1" customHeight="1" x14ac:dyDescent="0.3">
      <c r="B78" s="76">
        <v>0</v>
      </c>
      <c r="C78" s="43" t="s">
        <v>69</v>
      </c>
      <c r="D78" s="49" t="s">
        <v>558</v>
      </c>
      <c r="E78" s="78" t="s">
        <v>395</v>
      </c>
      <c r="F78" s="78"/>
      <c r="G78" s="78"/>
      <c r="H78" s="78"/>
      <c r="I78" s="78"/>
    </row>
    <row r="79" spans="2:9" s="5" customFormat="1" ht="15" hidden="1" customHeight="1" x14ac:dyDescent="0.3">
      <c r="B79" s="76">
        <v>0</v>
      </c>
      <c r="C79" s="43" t="s">
        <v>70</v>
      </c>
      <c r="D79" s="49" t="s">
        <v>561</v>
      </c>
      <c r="E79" s="78" t="s">
        <v>395</v>
      </c>
      <c r="F79" s="78"/>
      <c r="G79" s="78"/>
      <c r="H79" s="78"/>
      <c r="I79" s="78"/>
    </row>
    <row r="80" spans="2:9" s="5" customFormat="1" ht="15" hidden="1" customHeight="1" x14ac:dyDescent="0.3">
      <c r="B80" s="76">
        <v>0</v>
      </c>
      <c r="C80" s="43" t="s">
        <v>71</v>
      </c>
      <c r="D80" s="49" t="s">
        <v>564</v>
      </c>
      <c r="E80" s="78" t="s">
        <v>395</v>
      </c>
      <c r="F80" s="78"/>
      <c r="G80" s="78"/>
      <c r="H80" s="78"/>
      <c r="I80" s="78"/>
    </row>
    <row r="81" spans="2:9" s="5" customFormat="1" ht="15" hidden="1" customHeight="1" x14ac:dyDescent="0.3">
      <c r="B81" s="76">
        <v>0</v>
      </c>
      <c r="C81" s="43" t="s">
        <v>72</v>
      </c>
      <c r="D81" s="49" t="s">
        <v>567</v>
      </c>
      <c r="E81" s="78" t="s">
        <v>395</v>
      </c>
      <c r="F81" s="78"/>
      <c r="G81" s="78"/>
      <c r="H81" s="78"/>
      <c r="I81" s="78"/>
    </row>
    <row r="82" spans="2:9" s="5" customFormat="1" ht="15" hidden="1" customHeight="1" x14ac:dyDescent="0.3">
      <c r="B82" s="76">
        <v>0</v>
      </c>
      <c r="C82" s="43" t="s">
        <v>73</v>
      </c>
      <c r="D82" s="49" t="s">
        <v>570</v>
      </c>
      <c r="E82" s="78" t="s">
        <v>395</v>
      </c>
      <c r="F82" s="78"/>
      <c r="G82" s="78"/>
      <c r="H82" s="78"/>
      <c r="I82" s="78"/>
    </row>
    <row r="83" spans="2:9" s="5" customFormat="1" ht="15" hidden="1" customHeight="1" x14ac:dyDescent="0.3">
      <c r="B83" s="76">
        <v>0</v>
      </c>
      <c r="C83" s="43" t="s">
        <v>74</v>
      </c>
      <c r="D83" s="49" t="s">
        <v>573</v>
      </c>
      <c r="E83" s="78" t="s">
        <v>395</v>
      </c>
      <c r="F83" s="78"/>
      <c r="G83" s="78"/>
      <c r="H83" s="78"/>
      <c r="I83" s="78"/>
    </row>
    <row r="84" spans="2:9" s="5" customFormat="1" ht="15" hidden="1" customHeight="1" x14ac:dyDescent="0.3">
      <c r="B84" s="76">
        <v>0</v>
      </c>
      <c r="C84" s="43" t="s">
        <v>75</v>
      </c>
      <c r="D84" s="49" t="s">
        <v>576</v>
      </c>
      <c r="E84" s="78" t="s">
        <v>395</v>
      </c>
      <c r="F84" s="78"/>
      <c r="G84" s="78"/>
      <c r="H84" s="78"/>
      <c r="I84" s="78"/>
    </row>
    <row r="85" spans="2:9" s="5" customFormat="1" ht="15" hidden="1" customHeight="1" x14ac:dyDescent="0.3">
      <c r="B85" s="76">
        <v>0</v>
      </c>
      <c r="C85" s="43" t="s">
        <v>76</v>
      </c>
      <c r="D85" s="49" t="s">
        <v>579</v>
      </c>
      <c r="E85" s="78" t="s">
        <v>395</v>
      </c>
      <c r="F85" s="78"/>
      <c r="G85" s="78"/>
      <c r="H85" s="78"/>
      <c r="I85" s="78"/>
    </row>
    <row r="86" spans="2:9" s="5" customFormat="1" ht="15" hidden="1" customHeight="1" x14ac:dyDescent="0.3">
      <c r="B86" s="76">
        <v>0</v>
      </c>
      <c r="C86" s="43" t="s">
        <v>77</v>
      </c>
      <c r="D86" s="49" t="s">
        <v>582</v>
      </c>
      <c r="E86" s="78" t="s">
        <v>395</v>
      </c>
      <c r="F86" s="78"/>
      <c r="G86" s="78"/>
      <c r="H86" s="78"/>
      <c r="I86" s="78"/>
    </row>
    <row r="87" spans="2:9" s="5" customFormat="1" ht="15" hidden="1" customHeight="1" x14ac:dyDescent="0.3">
      <c r="B87" s="76">
        <v>0</v>
      </c>
      <c r="C87" s="43" t="s">
        <v>78</v>
      </c>
      <c r="D87" s="49" t="s">
        <v>585</v>
      </c>
      <c r="E87" s="78" t="s">
        <v>395</v>
      </c>
      <c r="F87" s="78"/>
      <c r="G87" s="78"/>
      <c r="H87" s="78"/>
      <c r="I87" s="78"/>
    </row>
    <row r="88" spans="2:9" s="5" customFormat="1" ht="15" hidden="1" customHeight="1" x14ac:dyDescent="0.3">
      <c r="B88" s="76">
        <v>0</v>
      </c>
      <c r="C88" s="43" t="s">
        <v>79</v>
      </c>
      <c r="D88" s="49" t="s">
        <v>588</v>
      </c>
      <c r="E88" s="78" t="s">
        <v>395</v>
      </c>
      <c r="F88" s="78"/>
      <c r="G88" s="78"/>
      <c r="H88" s="78"/>
      <c r="I88" s="78"/>
    </row>
    <row r="89" spans="2:9" s="5" customFormat="1" ht="15" hidden="1" customHeight="1" x14ac:dyDescent="0.3">
      <c r="B89" s="76">
        <v>0</v>
      </c>
      <c r="C89" s="43" t="s">
        <v>80</v>
      </c>
      <c r="D89" s="49" t="s">
        <v>591</v>
      </c>
      <c r="E89" s="78" t="s">
        <v>395</v>
      </c>
      <c r="F89" s="78"/>
      <c r="G89" s="78"/>
      <c r="H89" s="78"/>
      <c r="I89" s="78"/>
    </row>
    <row r="90" spans="2:9" s="5" customFormat="1" ht="15" hidden="1" customHeight="1" x14ac:dyDescent="0.3">
      <c r="B90" s="76">
        <v>0</v>
      </c>
      <c r="C90" s="43" t="s">
        <v>81</v>
      </c>
      <c r="D90" s="49" t="s">
        <v>594</v>
      </c>
      <c r="E90" s="78" t="s">
        <v>395</v>
      </c>
      <c r="F90" s="78"/>
      <c r="G90" s="78"/>
      <c r="H90" s="78"/>
      <c r="I90" s="78"/>
    </row>
    <row r="91" spans="2:9" s="5" customFormat="1" ht="15" hidden="1" customHeight="1" x14ac:dyDescent="0.3">
      <c r="B91" s="76">
        <v>0</v>
      </c>
      <c r="C91" s="43" t="s">
        <v>82</v>
      </c>
      <c r="D91" s="49" t="s">
        <v>597</v>
      </c>
      <c r="E91" s="78" t="s">
        <v>395</v>
      </c>
      <c r="F91" s="78"/>
      <c r="G91" s="78"/>
      <c r="H91" s="78"/>
      <c r="I91" s="78"/>
    </row>
    <row r="92" spans="2:9" s="5" customFormat="1" hidden="1" x14ac:dyDescent="0.3">
      <c r="B92" s="76">
        <v>0</v>
      </c>
      <c r="C92" s="43" t="s">
        <v>83</v>
      </c>
      <c r="D92" s="49" t="s">
        <v>600</v>
      </c>
      <c r="E92" s="77" t="s">
        <v>395</v>
      </c>
      <c r="F92" s="77"/>
      <c r="G92" s="77"/>
      <c r="H92" s="77"/>
      <c r="I92" s="77"/>
    </row>
    <row r="93" spans="2:9" s="5" customFormat="1" ht="15" hidden="1" customHeight="1" x14ac:dyDescent="0.3">
      <c r="B93" s="76">
        <v>7</v>
      </c>
      <c r="C93" s="43" t="s">
        <v>84</v>
      </c>
      <c r="D93" s="49" t="s">
        <v>603</v>
      </c>
      <c r="E93" s="87" t="s">
        <v>1535</v>
      </c>
      <c r="F93" s="78"/>
      <c r="G93" s="78"/>
      <c r="H93" s="78"/>
      <c r="I93" s="78"/>
    </row>
    <row r="94" spans="2:9" s="5" customFormat="1" ht="15" hidden="1" customHeight="1" x14ac:dyDescent="0.3">
      <c r="B94" s="76">
        <v>0</v>
      </c>
      <c r="C94" s="43" t="s">
        <v>85</v>
      </c>
      <c r="D94" s="49" t="s">
        <v>606</v>
      </c>
      <c r="E94" s="78" t="s">
        <v>395</v>
      </c>
      <c r="F94" s="78"/>
      <c r="G94" s="78"/>
      <c r="H94" s="78"/>
      <c r="I94" s="78"/>
    </row>
    <row r="95" spans="2:9" s="5" customFormat="1" ht="15" hidden="1" customHeight="1" x14ac:dyDescent="0.3">
      <c r="B95" s="76">
        <v>0</v>
      </c>
      <c r="C95" s="43" t="s">
        <v>86</v>
      </c>
      <c r="D95" s="49" t="s">
        <v>609</v>
      </c>
      <c r="E95" s="78" t="s">
        <v>395</v>
      </c>
      <c r="F95" s="78"/>
      <c r="G95" s="78"/>
      <c r="H95" s="78"/>
      <c r="I95" s="78"/>
    </row>
    <row r="96" spans="2:9" s="5" customFormat="1" ht="15" hidden="1" customHeight="1" x14ac:dyDescent="0.3">
      <c r="B96" s="76">
        <v>0</v>
      </c>
      <c r="C96" s="43" t="s">
        <v>87</v>
      </c>
      <c r="D96" s="49" t="s">
        <v>612</v>
      </c>
      <c r="E96" s="78" t="s">
        <v>395</v>
      </c>
      <c r="F96" s="78"/>
      <c r="G96" s="78"/>
      <c r="H96" s="78"/>
      <c r="I96" s="78"/>
    </row>
    <row r="97" spans="2:9" s="5" customFormat="1" ht="15" hidden="1" customHeight="1" x14ac:dyDescent="0.3">
      <c r="B97" s="76">
        <v>0</v>
      </c>
      <c r="C97" s="43" t="s">
        <v>88</v>
      </c>
      <c r="D97" s="49" t="s">
        <v>615</v>
      </c>
      <c r="E97" s="78" t="s">
        <v>395</v>
      </c>
      <c r="F97" s="78"/>
      <c r="G97" s="78"/>
      <c r="H97" s="78"/>
      <c r="I97" s="78"/>
    </row>
    <row r="98" spans="2:9" s="5" customFormat="1" ht="15" hidden="1" customHeight="1" x14ac:dyDescent="0.3">
      <c r="B98" s="76">
        <v>0</v>
      </c>
      <c r="C98" s="43" t="s">
        <v>89</v>
      </c>
      <c r="D98" s="49" t="s">
        <v>618</v>
      </c>
      <c r="E98" s="78" t="s">
        <v>395</v>
      </c>
      <c r="F98" s="78"/>
      <c r="G98" s="78"/>
      <c r="H98" s="78"/>
      <c r="I98" s="78"/>
    </row>
    <row r="99" spans="2:9" s="5" customFormat="1" ht="15" hidden="1" customHeight="1" x14ac:dyDescent="0.3">
      <c r="B99" s="76">
        <v>0</v>
      </c>
      <c r="C99" s="43" t="s">
        <v>90</v>
      </c>
      <c r="D99" s="49" t="s">
        <v>621</v>
      </c>
      <c r="E99" s="78" t="s">
        <v>395</v>
      </c>
      <c r="F99" s="78"/>
      <c r="G99" s="78"/>
      <c r="H99" s="78"/>
      <c r="I99" s="78"/>
    </row>
    <row r="100" spans="2:9" s="5" customFormat="1" ht="15" hidden="1" customHeight="1" x14ac:dyDescent="0.3">
      <c r="B100" s="76">
        <v>0</v>
      </c>
      <c r="C100" s="43" t="s">
        <v>91</v>
      </c>
      <c r="D100" s="49" t="s">
        <v>624</v>
      </c>
      <c r="E100" s="78" t="s">
        <v>395</v>
      </c>
      <c r="F100" s="78"/>
      <c r="G100" s="78"/>
      <c r="H100" s="78"/>
      <c r="I100" s="78"/>
    </row>
    <row r="101" spans="2:9" s="5" customFormat="1" ht="15" hidden="1" customHeight="1" x14ac:dyDescent="0.3">
      <c r="B101" s="76">
        <v>0</v>
      </c>
      <c r="C101" s="43" t="s">
        <v>92</v>
      </c>
      <c r="D101" s="49" t="s">
        <v>627</v>
      </c>
      <c r="E101" s="78" t="s">
        <v>395</v>
      </c>
      <c r="F101" s="78"/>
      <c r="G101" s="78"/>
      <c r="H101" s="78"/>
      <c r="I101" s="78"/>
    </row>
    <row r="102" spans="2:9" s="5" customFormat="1" ht="15" hidden="1" customHeight="1" x14ac:dyDescent="0.3">
      <c r="B102" s="76">
        <v>0</v>
      </c>
      <c r="C102" s="43" t="s">
        <v>93</v>
      </c>
      <c r="D102" s="49" t="s">
        <v>630</v>
      </c>
      <c r="E102" s="78" t="s">
        <v>395</v>
      </c>
      <c r="F102" s="78"/>
      <c r="G102" s="78"/>
      <c r="H102" s="78"/>
      <c r="I102" s="78"/>
    </row>
    <row r="103" spans="2:9" s="5" customFormat="1" ht="15" hidden="1" customHeight="1" x14ac:dyDescent="0.3">
      <c r="B103" s="76">
        <v>0</v>
      </c>
      <c r="C103" s="43" t="s">
        <v>94</v>
      </c>
      <c r="D103" s="49" t="s">
        <v>633</v>
      </c>
      <c r="E103" s="78" t="s">
        <v>395</v>
      </c>
      <c r="F103" s="78"/>
      <c r="G103" s="78"/>
      <c r="H103" s="78"/>
      <c r="I103" s="78"/>
    </row>
    <row r="104" spans="2:9" s="5" customFormat="1" ht="15" hidden="1" customHeight="1" x14ac:dyDescent="0.3">
      <c r="B104" s="76">
        <v>7</v>
      </c>
      <c r="C104" s="43" t="s">
        <v>95</v>
      </c>
      <c r="D104" s="49" t="s">
        <v>636</v>
      </c>
      <c r="E104" s="78" t="s">
        <v>1534</v>
      </c>
      <c r="F104" s="78"/>
      <c r="G104" s="78"/>
      <c r="H104" s="78"/>
      <c r="I104" s="78"/>
    </row>
    <row r="105" spans="2:9" s="5" customFormat="1" ht="15" hidden="1" customHeight="1" x14ac:dyDescent="0.3">
      <c r="B105" s="76">
        <v>0</v>
      </c>
      <c r="C105" s="43" t="s">
        <v>96</v>
      </c>
      <c r="D105" s="49" t="s">
        <v>639</v>
      </c>
      <c r="E105" s="78" t="s">
        <v>395</v>
      </c>
      <c r="F105" s="78"/>
      <c r="G105" s="78"/>
      <c r="H105" s="78"/>
      <c r="I105" s="78"/>
    </row>
    <row r="106" spans="2:9" s="5" customFormat="1" ht="15" hidden="1" customHeight="1" x14ac:dyDescent="0.3">
      <c r="B106" s="76">
        <v>0</v>
      </c>
      <c r="C106" s="43" t="s">
        <v>97</v>
      </c>
      <c r="D106" s="49" t="s">
        <v>642</v>
      </c>
      <c r="E106" s="78" t="s">
        <v>395</v>
      </c>
      <c r="F106" s="78"/>
      <c r="G106" s="78"/>
      <c r="H106" s="78"/>
      <c r="I106" s="78"/>
    </row>
    <row r="107" spans="2:9" s="5" customFormat="1" ht="15" hidden="1" customHeight="1" x14ac:dyDescent="0.3">
      <c r="B107" s="76">
        <v>0</v>
      </c>
      <c r="C107" s="43" t="s">
        <v>98</v>
      </c>
      <c r="D107" s="49" t="s">
        <v>645</v>
      </c>
      <c r="E107" s="78" t="s">
        <v>395</v>
      </c>
      <c r="F107" s="78"/>
      <c r="G107" s="78"/>
      <c r="H107" s="78"/>
      <c r="I107" s="78"/>
    </row>
    <row r="108" spans="2:9" s="5" customFormat="1" ht="15" hidden="1" customHeight="1" x14ac:dyDescent="0.3">
      <c r="B108" s="76">
        <v>0</v>
      </c>
      <c r="C108" s="43" t="s">
        <v>99</v>
      </c>
      <c r="D108" s="49" t="s">
        <v>648</v>
      </c>
      <c r="E108" s="78" t="s">
        <v>395</v>
      </c>
      <c r="F108" s="78"/>
      <c r="G108" s="78"/>
      <c r="H108" s="78"/>
      <c r="I108" s="78"/>
    </row>
    <row r="109" spans="2:9" s="5" customFormat="1" ht="15" hidden="1" customHeight="1" x14ac:dyDescent="0.3">
      <c r="B109" s="76">
        <v>0</v>
      </c>
      <c r="C109" s="43" t="s">
        <v>100</v>
      </c>
      <c r="D109" s="49" t="s">
        <v>651</v>
      </c>
      <c r="E109" s="78" t="s">
        <v>395</v>
      </c>
      <c r="F109" s="78"/>
      <c r="G109" s="78"/>
      <c r="H109" s="78"/>
      <c r="I109" s="78"/>
    </row>
    <row r="110" spans="2:9" s="5" customFormat="1" ht="15" hidden="1" customHeight="1" x14ac:dyDescent="0.3">
      <c r="B110" s="76">
        <v>0</v>
      </c>
      <c r="C110" s="43" t="s">
        <v>101</v>
      </c>
      <c r="D110" s="49" t="s">
        <v>654</v>
      </c>
      <c r="E110" s="78" t="s">
        <v>395</v>
      </c>
      <c r="F110" s="78"/>
      <c r="G110" s="78"/>
      <c r="H110" s="78"/>
      <c r="I110" s="78"/>
    </row>
    <row r="111" spans="2:9" s="5" customFormat="1" ht="15" hidden="1" customHeight="1" x14ac:dyDescent="0.3">
      <c r="B111" s="76">
        <v>0</v>
      </c>
      <c r="C111" s="43" t="s">
        <v>102</v>
      </c>
      <c r="D111" s="49" t="s">
        <v>657</v>
      </c>
      <c r="E111" s="78" t="s">
        <v>395</v>
      </c>
      <c r="F111" s="78"/>
      <c r="G111" s="78"/>
      <c r="H111" s="78"/>
      <c r="I111" s="78"/>
    </row>
    <row r="112" spans="2:9" s="5" customFormat="1" ht="15" hidden="1" customHeight="1" x14ac:dyDescent="0.3">
      <c r="B112" s="76">
        <v>0</v>
      </c>
      <c r="C112" s="43" t="s">
        <v>103</v>
      </c>
      <c r="D112" s="49" t="s">
        <v>660</v>
      </c>
      <c r="E112" s="78" t="s">
        <v>395</v>
      </c>
      <c r="F112" s="78"/>
      <c r="G112" s="78"/>
      <c r="H112" s="78"/>
      <c r="I112" s="78"/>
    </row>
    <row r="113" spans="2:9" s="5" customFormat="1" ht="15" hidden="1" customHeight="1" x14ac:dyDescent="0.3">
      <c r="B113" s="76">
        <v>2</v>
      </c>
      <c r="C113" s="43" t="s">
        <v>104</v>
      </c>
      <c r="D113" s="49" t="s">
        <v>663</v>
      </c>
      <c r="E113" s="78" t="s">
        <v>1526</v>
      </c>
      <c r="F113" s="78"/>
      <c r="G113" s="78"/>
      <c r="H113" s="78"/>
      <c r="I113" s="78"/>
    </row>
    <row r="114" spans="2:9" s="5" customFormat="1" ht="15" hidden="1" customHeight="1" x14ac:dyDescent="0.3">
      <c r="B114" s="76">
        <v>0</v>
      </c>
      <c r="C114" s="43" t="s">
        <v>105</v>
      </c>
      <c r="D114" s="49" t="s">
        <v>666</v>
      </c>
      <c r="E114" s="78" t="s">
        <v>395</v>
      </c>
      <c r="F114" s="78"/>
      <c r="G114" s="78"/>
      <c r="H114" s="78"/>
      <c r="I114" s="78"/>
    </row>
    <row r="115" spans="2:9" s="5" customFormat="1" ht="15" hidden="1" customHeight="1" x14ac:dyDescent="0.3">
      <c r="B115" s="76">
        <v>0</v>
      </c>
      <c r="C115" s="43" t="s">
        <v>106</v>
      </c>
      <c r="D115" s="49" t="s">
        <v>669</v>
      </c>
      <c r="E115" s="78" t="s">
        <v>395</v>
      </c>
      <c r="F115" s="78"/>
      <c r="G115" s="78"/>
      <c r="H115" s="78"/>
      <c r="I115" s="78"/>
    </row>
    <row r="116" spans="2:9" s="5" customFormat="1" hidden="1" x14ac:dyDescent="0.3">
      <c r="B116" s="76">
        <v>0</v>
      </c>
      <c r="C116" s="43" t="s">
        <v>107</v>
      </c>
      <c r="D116" s="49" t="s">
        <v>672</v>
      </c>
      <c r="E116" s="77" t="s">
        <v>395</v>
      </c>
      <c r="F116" s="77"/>
      <c r="G116" s="77"/>
      <c r="H116" s="77"/>
      <c r="I116" s="77"/>
    </row>
    <row r="117" spans="2:9" s="5" customFormat="1" hidden="1" x14ac:dyDescent="0.3">
      <c r="B117" s="76">
        <v>0</v>
      </c>
      <c r="C117" s="43" t="s">
        <v>108</v>
      </c>
      <c r="D117" s="49" t="s">
        <v>675</v>
      </c>
      <c r="E117" s="77" t="s">
        <v>395</v>
      </c>
      <c r="F117" s="77"/>
      <c r="G117" s="77"/>
      <c r="H117" s="77"/>
      <c r="I117" s="77"/>
    </row>
    <row r="118" spans="2:9" s="5" customFormat="1" ht="15" hidden="1" customHeight="1" x14ac:dyDescent="0.3">
      <c r="B118" s="76">
        <v>0</v>
      </c>
      <c r="C118" s="43" t="s">
        <v>109</v>
      </c>
      <c r="D118" s="49" t="s">
        <v>678</v>
      </c>
      <c r="E118" s="78" t="s">
        <v>395</v>
      </c>
      <c r="F118" s="78"/>
      <c r="G118" s="78"/>
      <c r="H118" s="78"/>
      <c r="I118" s="78"/>
    </row>
    <row r="119" spans="2:9" s="5" customFormat="1" ht="15" hidden="1" customHeight="1" x14ac:dyDescent="0.3">
      <c r="B119" s="76">
        <v>0</v>
      </c>
      <c r="C119" s="43" t="s">
        <v>110</v>
      </c>
      <c r="D119" s="49" t="s">
        <v>681</v>
      </c>
      <c r="E119" s="78" t="s">
        <v>395</v>
      </c>
      <c r="F119" s="78"/>
      <c r="G119" s="78"/>
      <c r="H119" s="78"/>
      <c r="I119" s="78"/>
    </row>
    <row r="120" spans="2:9" s="5" customFormat="1" ht="15" hidden="1" customHeight="1" x14ac:dyDescent="0.3">
      <c r="B120" s="76">
        <v>0</v>
      </c>
      <c r="C120" s="43" t="s">
        <v>111</v>
      </c>
      <c r="D120" s="49" t="s">
        <v>684</v>
      </c>
      <c r="E120" s="78" t="s">
        <v>395</v>
      </c>
      <c r="F120" s="78"/>
      <c r="G120" s="78"/>
      <c r="H120" s="78"/>
      <c r="I120" s="78"/>
    </row>
    <row r="121" spans="2:9" s="5" customFormat="1" ht="15" hidden="1" customHeight="1" x14ac:dyDescent="0.3">
      <c r="B121" s="76">
        <v>0</v>
      </c>
      <c r="C121" s="43" t="s">
        <v>112</v>
      </c>
      <c r="D121" s="49" t="s">
        <v>687</v>
      </c>
      <c r="E121" s="78" t="s">
        <v>395</v>
      </c>
      <c r="F121" s="78"/>
      <c r="G121" s="78"/>
      <c r="H121" s="78"/>
      <c r="I121" s="78"/>
    </row>
    <row r="122" spans="2:9" s="5" customFormat="1" ht="15" hidden="1" customHeight="1" x14ac:dyDescent="0.3">
      <c r="B122" s="76">
        <v>0</v>
      </c>
      <c r="C122" s="43" t="s">
        <v>113</v>
      </c>
      <c r="D122" s="49" t="s">
        <v>690</v>
      </c>
      <c r="E122" s="78" t="s">
        <v>395</v>
      </c>
      <c r="F122" s="78"/>
      <c r="G122" s="78"/>
      <c r="H122" s="78"/>
      <c r="I122" s="78"/>
    </row>
    <row r="123" spans="2:9" s="5" customFormat="1" ht="15" hidden="1" customHeight="1" x14ac:dyDescent="0.3">
      <c r="B123" s="76">
        <v>0</v>
      </c>
      <c r="C123" s="43" t="s">
        <v>114</v>
      </c>
      <c r="D123" s="49" t="s">
        <v>693</v>
      </c>
      <c r="E123" s="78" t="s">
        <v>395</v>
      </c>
      <c r="F123" s="78"/>
      <c r="G123" s="78"/>
      <c r="H123" s="78"/>
      <c r="I123" s="78"/>
    </row>
    <row r="124" spans="2:9" s="5" customFormat="1" ht="15" hidden="1" customHeight="1" x14ac:dyDescent="0.3">
      <c r="B124" s="76">
        <v>7</v>
      </c>
      <c r="C124" s="43" t="s">
        <v>115</v>
      </c>
      <c r="D124" s="49" t="s">
        <v>696</v>
      </c>
      <c r="E124" s="87" t="s">
        <v>1535</v>
      </c>
      <c r="F124" s="78"/>
      <c r="G124" s="78"/>
      <c r="H124" s="78"/>
      <c r="I124" s="78"/>
    </row>
    <row r="125" spans="2:9" s="5" customFormat="1" ht="15" hidden="1" customHeight="1" x14ac:dyDescent="0.3">
      <c r="B125" s="76">
        <v>0</v>
      </c>
      <c r="C125" s="43" t="s">
        <v>116</v>
      </c>
      <c r="D125" s="49" t="s">
        <v>699</v>
      </c>
      <c r="E125" s="78" t="s">
        <v>395</v>
      </c>
      <c r="F125" s="78"/>
      <c r="G125" s="78"/>
      <c r="H125" s="78"/>
      <c r="I125" s="78"/>
    </row>
    <row r="126" spans="2:9" s="5" customFormat="1" hidden="1" x14ac:dyDescent="0.3">
      <c r="B126" s="76">
        <v>0</v>
      </c>
      <c r="C126" s="43" t="s">
        <v>117</v>
      </c>
      <c r="D126" s="49" t="s">
        <v>702</v>
      </c>
      <c r="E126" s="77" t="s">
        <v>395</v>
      </c>
      <c r="F126" s="77"/>
      <c r="G126" s="77"/>
      <c r="H126" s="77"/>
      <c r="I126" s="77"/>
    </row>
    <row r="127" spans="2:9" s="5" customFormat="1" ht="15" hidden="1" customHeight="1" x14ac:dyDescent="0.3">
      <c r="B127" s="76">
        <v>2</v>
      </c>
      <c r="C127" s="43" t="s">
        <v>118</v>
      </c>
      <c r="D127" s="49" t="s">
        <v>705</v>
      </c>
      <c r="E127" s="78" t="s">
        <v>1527</v>
      </c>
      <c r="F127" s="78"/>
      <c r="G127" s="78"/>
      <c r="H127" s="78"/>
      <c r="I127" s="78"/>
    </row>
    <row r="128" spans="2:9" s="5" customFormat="1" ht="15" hidden="1" customHeight="1" x14ac:dyDescent="0.3">
      <c r="B128" s="76">
        <v>0</v>
      </c>
      <c r="C128" s="43" t="s">
        <v>119</v>
      </c>
      <c r="D128" s="49" t="s">
        <v>708</v>
      </c>
      <c r="E128" s="78" t="s">
        <v>395</v>
      </c>
      <c r="F128" s="78"/>
      <c r="G128" s="78"/>
      <c r="H128" s="78"/>
      <c r="I128" s="78"/>
    </row>
    <row r="129" spans="2:9" s="5" customFormat="1" ht="15" hidden="1" customHeight="1" x14ac:dyDescent="0.3">
      <c r="B129" s="76">
        <v>0</v>
      </c>
      <c r="C129" s="43" t="s">
        <v>120</v>
      </c>
      <c r="D129" s="49" t="s">
        <v>711</v>
      </c>
      <c r="E129" s="78" t="s">
        <v>395</v>
      </c>
      <c r="F129" s="78"/>
      <c r="G129" s="78"/>
      <c r="H129" s="78"/>
      <c r="I129" s="78"/>
    </row>
    <row r="130" spans="2:9" s="5" customFormat="1" ht="15" hidden="1" customHeight="1" x14ac:dyDescent="0.3">
      <c r="B130" s="76">
        <v>0</v>
      </c>
      <c r="C130" s="43" t="s">
        <v>121</v>
      </c>
      <c r="D130" s="49" t="s">
        <v>714</v>
      </c>
      <c r="E130" s="78" t="s">
        <v>395</v>
      </c>
      <c r="F130" s="78"/>
      <c r="G130" s="78"/>
      <c r="H130" s="78"/>
      <c r="I130" s="78"/>
    </row>
    <row r="131" spans="2:9" s="5" customFormat="1" ht="15" hidden="1" customHeight="1" x14ac:dyDescent="0.3">
      <c r="B131" s="76">
        <v>0</v>
      </c>
      <c r="C131" s="43" t="s">
        <v>122</v>
      </c>
      <c r="D131" s="49" t="s">
        <v>717</v>
      </c>
      <c r="E131" s="78" t="s">
        <v>395</v>
      </c>
      <c r="F131" s="78"/>
      <c r="G131" s="78"/>
      <c r="H131" s="78"/>
      <c r="I131" s="78"/>
    </row>
    <row r="132" spans="2:9" s="5" customFormat="1" ht="15" hidden="1" customHeight="1" x14ac:dyDescent="0.3">
      <c r="B132" s="76">
        <v>0</v>
      </c>
      <c r="C132" s="43" t="s">
        <v>123</v>
      </c>
      <c r="D132" s="49" t="s">
        <v>720</v>
      </c>
      <c r="E132" s="78" t="s">
        <v>395</v>
      </c>
      <c r="F132" s="78"/>
      <c r="G132" s="78"/>
      <c r="H132" s="78"/>
      <c r="I132" s="78"/>
    </row>
    <row r="133" spans="2:9" s="5" customFormat="1" hidden="1" x14ac:dyDescent="0.3">
      <c r="B133" s="76">
        <v>0</v>
      </c>
      <c r="C133" s="43" t="s">
        <v>124</v>
      </c>
      <c r="D133" s="49" t="s">
        <v>723</v>
      </c>
      <c r="E133" s="77" t="s">
        <v>395</v>
      </c>
      <c r="F133" s="77"/>
      <c r="G133" s="77"/>
      <c r="H133" s="77"/>
      <c r="I133" s="77"/>
    </row>
    <row r="134" spans="2:9" s="5" customFormat="1" ht="15" hidden="1" customHeight="1" x14ac:dyDescent="0.3">
      <c r="B134" s="76">
        <v>0</v>
      </c>
      <c r="C134" s="43" t="s">
        <v>125</v>
      </c>
      <c r="D134" s="49" t="s">
        <v>726</v>
      </c>
      <c r="E134" s="78" t="s">
        <v>395</v>
      </c>
      <c r="F134" s="78"/>
      <c r="G134" s="78"/>
      <c r="H134" s="78"/>
      <c r="I134" s="78"/>
    </row>
    <row r="135" spans="2:9" s="5" customFormat="1" ht="15" hidden="1" customHeight="1" x14ac:dyDescent="0.3">
      <c r="B135" s="76">
        <v>0</v>
      </c>
      <c r="C135" s="43" t="s">
        <v>126</v>
      </c>
      <c r="D135" s="49" t="s">
        <v>729</v>
      </c>
      <c r="E135" s="78" t="s">
        <v>395</v>
      </c>
      <c r="F135" s="78"/>
      <c r="G135" s="78"/>
      <c r="H135" s="78"/>
      <c r="I135" s="78"/>
    </row>
    <row r="136" spans="2:9" s="5" customFormat="1" ht="15" hidden="1" customHeight="1" x14ac:dyDescent="0.3">
      <c r="B136" s="76">
        <v>0</v>
      </c>
      <c r="C136" s="43" t="s">
        <v>127</v>
      </c>
      <c r="D136" s="49" t="s">
        <v>732</v>
      </c>
      <c r="E136" s="78" t="s">
        <v>395</v>
      </c>
      <c r="F136" s="78"/>
      <c r="G136" s="78"/>
      <c r="H136" s="78"/>
      <c r="I136" s="78"/>
    </row>
    <row r="137" spans="2:9" s="5" customFormat="1" ht="15" hidden="1" customHeight="1" x14ac:dyDescent="0.3">
      <c r="B137" s="76">
        <v>0</v>
      </c>
      <c r="C137" s="43" t="s">
        <v>128</v>
      </c>
      <c r="D137" s="49" t="s">
        <v>735</v>
      </c>
      <c r="E137" s="78" t="s">
        <v>395</v>
      </c>
      <c r="F137" s="78"/>
      <c r="G137" s="78"/>
      <c r="H137" s="78"/>
      <c r="I137" s="78"/>
    </row>
    <row r="138" spans="2:9" s="5" customFormat="1" ht="15" hidden="1" customHeight="1" x14ac:dyDescent="0.3">
      <c r="B138" s="76">
        <v>0</v>
      </c>
      <c r="C138" s="43" t="s">
        <v>129</v>
      </c>
      <c r="D138" s="49" t="s">
        <v>738</v>
      </c>
      <c r="E138" s="78" t="s">
        <v>395</v>
      </c>
      <c r="F138" s="78"/>
      <c r="G138" s="78"/>
      <c r="H138" s="78"/>
      <c r="I138" s="78"/>
    </row>
    <row r="139" spans="2:9" s="5" customFormat="1" ht="15" hidden="1" customHeight="1" x14ac:dyDescent="0.3">
      <c r="B139" s="76">
        <v>0</v>
      </c>
      <c r="C139" s="43" t="s">
        <v>130</v>
      </c>
      <c r="D139" s="49" t="s">
        <v>741</v>
      </c>
      <c r="E139" s="78" t="s">
        <v>395</v>
      </c>
      <c r="F139" s="78"/>
      <c r="G139" s="78"/>
      <c r="H139" s="78"/>
      <c r="I139" s="78"/>
    </row>
    <row r="140" spans="2:9" s="5" customFormat="1" ht="15" hidden="1" customHeight="1" x14ac:dyDescent="0.3">
      <c r="B140" s="76">
        <v>0</v>
      </c>
      <c r="C140" s="43" t="s">
        <v>131</v>
      </c>
      <c r="D140" s="49" t="s">
        <v>744</v>
      </c>
      <c r="E140" s="78" t="s">
        <v>395</v>
      </c>
      <c r="F140" s="78"/>
      <c r="G140" s="78"/>
      <c r="H140" s="78"/>
      <c r="I140" s="78"/>
    </row>
    <row r="141" spans="2:9" s="5" customFormat="1" ht="15" hidden="1" customHeight="1" x14ac:dyDescent="0.3">
      <c r="B141" s="76">
        <v>0</v>
      </c>
      <c r="C141" s="43" t="s">
        <v>132</v>
      </c>
      <c r="D141" s="49" t="s">
        <v>747</v>
      </c>
      <c r="E141" s="78" t="s">
        <v>395</v>
      </c>
      <c r="F141" s="78"/>
      <c r="G141" s="78"/>
      <c r="H141" s="78"/>
      <c r="I141" s="78"/>
    </row>
    <row r="142" spans="2:9" s="5" customFormat="1" ht="15" hidden="1" customHeight="1" x14ac:dyDescent="0.3">
      <c r="B142" s="76">
        <v>0</v>
      </c>
      <c r="C142" s="43" t="s">
        <v>133</v>
      </c>
      <c r="D142" s="49" t="s">
        <v>750</v>
      </c>
      <c r="E142" s="78" t="s">
        <v>395</v>
      </c>
      <c r="F142" s="78"/>
      <c r="G142" s="78"/>
      <c r="H142" s="78"/>
      <c r="I142" s="78"/>
    </row>
    <row r="143" spans="2:9" s="5" customFormat="1" ht="15" hidden="1" customHeight="1" x14ac:dyDescent="0.3">
      <c r="B143" s="76">
        <v>0</v>
      </c>
      <c r="C143" s="43" t="s">
        <v>134</v>
      </c>
      <c r="D143" s="49" t="s">
        <v>753</v>
      </c>
      <c r="E143" s="78" t="s">
        <v>1528</v>
      </c>
      <c r="F143" s="78"/>
      <c r="G143" s="78"/>
      <c r="H143" s="78"/>
      <c r="I143" s="78"/>
    </row>
    <row r="144" spans="2:9" s="5" customFormat="1" ht="15" hidden="1" customHeight="1" x14ac:dyDescent="0.3">
      <c r="B144" s="76">
        <v>0</v>
      </c>
      <c r="C144" s="43" t="s">
        <v>135</v>
      </c>
      <c r="D144" s="49" t="s">
        <v>756</v>
      </c>
      <c r="E144" s="78" t="s">
        <v>395</v>
      </c>
      <c r="F144" s="78"/>
      <c r="G144" s="78"/>
      <c r="H144" s="78"/>
      <c r="I144" s="78"/>
    </row>
    <row r="145" spans="2:9" s="5" customFormat="1" ht="15" hidden="1" customHeight="1" x14ac:dyDescent="0.3">
      <c r="B145" s="76">
        <v>0</v>
      </c>
      <c r="C145" s="43" t="s">
        <v>136</v>
      </c>
      <c r="D145" s="49" t="s">
        <v>759</v>
      </c>
      <c r="E145" s="78" t="s">
        <v>395</v>
      </c>
      <c r="F145" s="78"/>
      <c r="G145" s="78"/>
      <c r="H145" s="78"/>
      <c r="I145" s="78"/>
    </row>
    <row r="146" spans="2:9" s="5" customFormat="1" ht="15" hidden="1" customHeight="1" x14ac:dyDescent="0.3">
      <c r="B146" s="76">
        <v>0</v>
      </c>
      <c r="C146" s="43" t="s">
        <v>137</v>
      </c>
      <c r="D146" s="49" t="s">
        <v>762</v>
      </c>
      <c r="E146" s="78" t="s">
        <v>395</v>
      </c>
      <c r="F146" s="78"/>
      <c r="G146" s="78"/>
      <c r="H146" s="78"/>
      <c r="I146" s="78"/>
    </row>
    <row r="147" spans="2:9" s="5" customFormat="1" ht="15" hidden="1" customHeight="1" x14ac:dyDescent="0.3">
      <c r="B147" s="76">
        <v>0</v>
      </c>
      <c r="C147" s="43" t="s">
        <v>138</v>
      </c>
      <c r="D147" s="49" t="s">
        <v>765</v>
      </c>
      <c r="E147" s="78" t="s">
        <v>395</v>
      </c>
      <c r="F147" s="78"/>
      <c r="G147" s="78"/>
      <c r="H147" s="78"/>
      <c r="I147" s="78"/>
    </row>
    <row r="148" spans="2:9" s="5" customFormat="1" ht="15" hidden="1" customHeight="1" x14ac:dyDescent="0.3">
      <c r="B148" s="76">
        <v>0</v>
      </c>
      <c r="C148" s="43" t="s">
        <v>139</v>
      </c>
      <c r="D148" s="49" t="s">
        <v>768</v>
      </c>
      <c r="E148" s="78" t="s">
        <v>395</v>
      </c>
      <c r="F148" s="78"/>
      <c r="G148" s="78"/>
      <c r="H148" s="78"/>
      <c r="I148" s="78"/>
    </row>
    <row r="149" spans="2:9" s="5" customFormat="1" hidden="1" x14ac:dyDescent="0.3">
      <c r="B149" s="76">
        <v>0</v>
      </c>
      <c r="C149" s="43" t="s">
        <v>140</v>
      </c>
      <c r="D149" s="49" t="s">
        <v>771</v>
      </c>
      <c r="E149" s="77" t="s">
        <v>395</v>
      </c>
      <c r="F149" s="77"/>
      <c r="G149" s="77"/>
      <c r="H149" s="77"/>
      <c r="I149" s="77"/>
    </row>
    <row r="150" spans="2:9" s="5" customFormat="1" ht="15" hidden="1" customHeight="1" x14ac:dyDescent="0.3">
      <c r="B150" s="76">
        <v>0</v>
      </c>
      <c r="C150" s="43" t="s">
        <v>141</v>
      </c>
      <c r="D150" s="49" t="s">
        <v>774</v>
      </c>
      <c r="E150" s="78" t="s">
        <v>395</v>
      </c>
      <c r="F150" s="78"/>
      <c r="G150" s="78"/>
      <c r="H150" s="78"/>
      <c r="I150" s="78"/>
    </row>
    <row r="151" spans="2:9" s="5" customFormat="1" ht="15" hidden="1" customHeight="1" x14ac:dyDescent="0.3">
      <c r="B151" s="76">
        <v>0</v>
      </c>
      <c r="C151" s="43" t="s">
        <v>142</v>
      </c>
      <c r="D151" s="49" t="s">
        <v>777</v>
      </c>
      <c r="E151" s="78" t="s">
        <v>395</v>
      </c>
      <c r="F151" s="78"/>
      <c r="G151" s="78"/>
      <c r="H151" s="78"/>
      <c r="I151" s="78"/>
    </row>
    <row r="152" spans="2:9" s="5" customFormat="1" ht="15" hidden="1" customHeight="1" x14ac:dyDescent="0.3">
      <c r="B152" s="76">
        <v>0</v>
      </c>
      <c r="C152" s="43" t="s">
        <v>143</v>
      </c>
      <c r="D152" s="49" t="s">
        <v>780</v>
      </c>
      <c r="E152" s="78" t="s">
        <v>395</v>
      </c>
      <c r="F152" s="78"/>
      <c r="G152" s="78"/>
      <c r="H152" s="78"/>
      <c r="I152" s="78"/>
    </row>
    <row r="153" spans="2:9" s="5" customFormat="1" ht="15" hidden="1" customHeight="1" x14ac:dyDescent="0.3">
      <c r="B153" s="76">
        <v>0</v>
      </c>
      <c r="C153" s="43" t="s">
        <v>144</v>
      </c>
      <c r="D153" s="49" t="s">
        <v>783</v>
      </c>
      <c r="E153" s="78" t="s">
        <v>395</v>
      </c>
      <c r="F153" s="78"/>
      <c r="G153" s="78"/>
      <c r="H153" s="78"/>
      <c r="I153" s="78"/>
    </row>
    <row r="154" spans="2:9" s="5" customFormat="1" ht="15" hidden="1" customHeight="1" x14ac:dyDescent="0.3">
      <c r="B154" s="76">
        <v>2</v>
      </c>
      <c r="C154" s="43" t="s">
        <v>145</v>
      </c>
      <c r="D154" s="49" t="s">
        <v>786</v>
      </c>
      <c r="E154" s="78" t="s">
        <v>1529</v>
      </c>
      <c r="F154" s="78"/>
      <c r="G154" s="78"/>
      <c r="H154" s="78"/>
      <c r="I154" s="78"/>
    </row>
    <row r="155" spans="2:9" s="5" customFormat="1" ht="15" hidden="1" customHeight="1" x14ac:dyDescent="0.3">
      <c r="B155" s="76">
        <v>0</v>
      </c>
      <c r="C155" s="43" t="s">
        <v>146</v>
      </c>
      <c r="D155" s="49" t="s">
        <v>789</v>
      </c>
      <c r="E155" s="78" t="s">
        <v>395</v>
      </c>
      <c r="F155" s="78"/>
      <c r="G155" s="78"/>
      <c r="H155" s="78"/>
      <c r="I155" s="78"/>
    </row>
    <row r="156" spans="2:9" s="5" customFormat="1" ht="15" hidden="1" customHeight="1" x14ac:dyDescent="0.3">
      <c r="B156" s="76">
        <v>0</v>
      </c>
      <c r="C156" s="43" t="s">
        <v>147</v>
      </c>
      <c r="D156" s="49" t="s">
        <v>792</v>
      </c>
      <c r="E156" s="78" t="s">
        <v>395</v>
      </c>
      <c r="F156" s="78"/>
      <c r="G156" s="78"/>
      <c r="H156" s="78"/>
      <c r="I156" s="78"/>
    </row>
    <row r="157" spans="2:9" s="5" customFormat="1" ht="15" hidden="1" customHeight="1" x14ac:dyDescent="0.3">
      <c r="B157" s="76">
        <v>0</v>
      </c>
      <c r="C157" s="43" t="s">
        <v>148</v>
      </c>
      <c r="D157" s="49" t="s">
        <v>795</v>
      </c>
      <c r="E157" s="78" t="s">
        <v>395</v>
      </c>
      <c r="F157" s="78"/>
      <c r="G157" s="78"/>
      <c r="H157" s="78"/>
      <c r="I157" s="78"/>
    </row>
    <row r="158" spans="2:9" s="5" customFormat="1" ht="15" hidden="1" customHeight="1" x14ac:dyDescent="0.3">
      <c r="B158" s="76">
        <v>0</v>
      </c>
      <c r="C158" s="43" t="s">
        <v>149</v>
      </c>
      <c r="D158" s="49" t="s">
        <v>798</v>
      </c>
      <c r="E158" s="78" t="s">
        <v>395</v>
      </c>
      <c r="F158" s="78"/>
      <c r="G158" s="78"/>
      <c r="H158" s="78"/>
      <c r="I158" s="78"/>
    </row>
    <row r="159" spans="2:9" s="5" customFormat="1" ht="15" hidden="1" customHeight="1" x14ac:dyDescent="0.3">
      <c r="B159" s="76">
        <v>0</v>
      </c>
      <c r="C159" s="43" t="s">
        <v>150</v>
      </c>
      <c r="D159" s="49" t="s">
        <v>801</v>
      </c>
      <c r="E159" s="78" t="s">
        <v>395</v>
      </c>
      <c r="F159" s="78"/>
      <c r="G159" s="78"/>
      <c r="H159" s="78"/>
      <c r="I159" s="78"/>
    </row>
    <row r="160" spans="2:9" s="5" customFormat="1" hidden="1" x14ac:dyDescent="0.3">
      <c r="B160" s="76">
        <v>0</v>
      </c>
      <c r="C160" s="43" t="s">
        <v>151</v>
      </c>
      <c r="D160" s="49" t="s">
        <v>804</v>
      </c>
      <c r="E160" s="77" t="s">
        <v>395</v>
      </c>
      <c r="F160" s="77"/>
      <c r="G160" s="77"/>
      <c r="H160" s="77"/>
      <c r="I160" s="77"/>
    </row>
    <row r="161" spans="2:9" s="5" customFormat="1" ht="15" hidden="1" customHeight="1" x14ac:dyDescent="0.3">
      <c r="B161" s="76">
        <v>0</v>
      </c>
      <c r="C161" s="43" t="s">
        <v>152</v>
      </c>
      <c r="D161" s="49" t="s">
        <v>807</v>
      </c>
      <c r="E161" s="77" t="s">
        <v>395</v>
      </c>
      <c r="F161" s="77"/>
      <c r="G161" s="77"/>
      <c r="H161" s="77"/>
      <c r="I161" s="77"/>
    </row>
    <row r="162" spans="2:9" s="5" customFormat="1" ht="15" hidden="1" customHeight="1" x14ac:dyDescent="0.3">
      <c r="B162" s="76">
        <v>8</v>
      </c>
      <c r="C162" s="43" t="s">
        <v>808</v>
      </c>
      <c r="D162" s="49" t="s">
        <v>811</v>
      </c>
      <c r="E162" s="78" t="s">
        <v>1537</v>
      </c>
      <c r="F162" s="78"/>
      <c r="G162" s="78"/>
      <c r="H162" s="78"/>
      <c r="I162" s="78"/>
    </row>
    <row r="163" spans="2:9" s="5" customFormat="1" ht="15" hidden="1" customHeight="1" x14ac:dyDescent="0.3">
      <c r="B163" s="76">
        <v>7</v>
      </c>
      <c r="C163" s="43" t="s">
        <v>153</v>
      </c>
      <c r="D163" s="49" t="s">
        <v>814</v>
      </c>
      <c r="E163" s="78" t="s">
        <v>1537</v>
      </c>
      <c r="F163" s="78"/>
      <c r="G163" s="78"/>
      <c r="H163" s="78"/>
      <c r="I163" s="78"/>
    </row>
    <row r="164" spans="2:9" s="5" customFormat="1" ht="15" hidden="1" customHeight="1" x14ac:dyDescent="0.3">
      <c r="B164" s="76">
        <v>0</v>
      </c>
      <c r="C164" s="43" t="s">
        <v>154</v>
      </c>
      <c r="D164" s="49" t="s">
        <v>817</v>
      </c>
      <c r="E164" s="78" t="s">
        <v>395</v>
      </c>
      <c r="F164" s="78"/>
      <c r="G164" s="78"/>
      <c r="H164" s="78"/>
      <c r="I164" s="78"/>
    </row>
    <row r="165" spans="2:9" s="5" customFormat="1" ht="15" hidden="1" customHeight="1" x14ac:dyDescent="0.3">
      <c r="B165" s="76">
        <v>0</v>
      </c>
      <c r="C165" s="43" t="s">
        <v>155</v>
      </c>
      <c r="D165" s="49" t="s">
        <v>820</v>
      </c>
      <c r="E165" s="78" t="s">
        <v>395</v>
      </c>
      <c r="F165" s="78"/>
      <c r="G165" s="78"/>
      <c r="H165" s="78"/>
      <c r="I165" s="78"/>
    </row>
    <row r="166" spans="2:9" s="5" customFormat="1" ht="15" hidden="1" customHeight="1" x14ac:dyDescent="0.3">
      <c r="B166" s="76">
        <v>0</v>
      </c>
      <c r="C166" s="43" t="s">
        <v>156</v>
      </c>
      <c r="D166" s="49" t="s">
        <v>823</v>
      </c>
      <c r="E166" s="78" t="s">
        <v>395</v>
      </c>
      <c r="F166" s="78"/>
      <c r="G166" s="78"/>
      <c r="H166" s="78"/>
      <c r="I166" s="78"/>
    </row>
    <row r="167" spans="2:9" s="5" customFormat="1" ht="15" hidden="1" customHeight="1" x14ac:dyDescent="0.3">
      <c r="B167" s="76">
        <v>0</v>
      </c>
      <c r="C167" s="43" t="s">
        <v>157</v>
      </c>
      <c r="D167" s="49" t="s">
        <v>826</v>
      </c>
      <c r="E167" s="78" t="s">
        <v>395</v>
      </c>
      <c r="F167" s="78"/>
      <c r="G167" s="78"/>
      <c r="H167" s="78"/>
      <c r="I167" s="78"/>
    </row>
    <row r="168" spans="2:9" s="5" customFormat="1" ht="15" hidden="1" customHeight="1" x14ac:dyDescent="0.3">
      <c r="B168" s="76">
        <v>0</v>
      </c>
      <c r="C168" s="43" t="s">
        <v>158</v>
      </c>
      <c r="D168" s="49" t="s">
        <v>829</v>
      </c>
      <c r="E168" s="78" t="s">
        <v>395</v>
      </c>
      <c r="F168" s="78"/>
      <c r="G168" s="78"/>
      <c r="H168" s="78"/>
      <c r="I168" s="78"/>
    </row>
    <row r="169" spans="2:9" s="5" customFormat="1" ht="15" hidden="1" customHeight="1" x14ac:dyDescent="0.3">
      <c r="B169" s="76">
        <v>0</v>
      </c>
      <c r="C169" s="43" t="s">
        <v>159</v>
      </c>
      <c r="D169" s="49" t="s">
        <v>832</v>
      </c>
      <c r="E169" s="78" t="s">
        <v>395</v>
      </c>
      <c r="F169" s="78"/>
      <c r="G169" s="78"/>
      <c r="H169" s="78"/>
      <c r="I169" s="78"/>
    </row>
    <row r="170" spans="2:9" s="5" customFormat="1" ht="15" hidden="1" customHeight="1" x14ac:dyDescent="0.3">
      <c r="B170" s="76">
        <v>0</v>
      </c>
      <c r="C170" s="43" t="s">
        <v>160</v>
      </c>
      <c r="D170" s="49" t="s">
        <v>835</v>
      </c>
      <c r="E170" s="78" t="s">
        <v>395</v>
      </c>
      <c r="F170" s="78"/>
      <c r="G170" s="78"/>
      <c r="H170" s="78"/>
      <c r="I170" s="78"/>
    </row>
    <row r="171" spans="2:9" s="5" customFormat="1" ht="15" hidden="1" customHeight="1" x14ac:dyDescent="0.3">
      <c r="B171" s="76">
        <v>0</v>
      </c>
      <c r="C171" s="43" t="s">
        <v>161</v>
      </c>
      <c r="D171" s="49" t="s">
        <v>838</v>
      </c>
      <c r="E171" s="78" t="s">
        <v>395</v>
      </c>
      <c r="F171" s="78"/>
      <c r="G171" s="78"/>
      <c r="H171" s="78"/>
      <c r="I171" s="78"/>
    </row>
    <row r="172" spans="2:9" s="5" customFormat="1" ht="15" hidden="1" customHeight="1" x14ac:dyDescent="0.3">
      <c r="B172" s="76">
        <v>0</v>
      </c>
      <c r="C172" s="43" t="s">
        <v>162</v>
      </c>
      <c r="D172" s="49" t="s">
        <v>841</v>
      </c>
      <c r="E172" s="78" t="s">
        <v>395</v>
      </c>
      <c r="F172" s="78"/>
      <c r="G172" s="78"/>
      <c r="H172" s="78"/>
      <c r="I172" s="78"/>
    </row>
    <row r="173" spans="2:9" s="5" customFormat="1" ht="15" hidden="1" customHeight="1" x14ac:dyDescent="0.3">
      <c r="B173" s="76">
        <v>0</v>
      </c>
      <c r="C173" s="43" t="s">
        <v>163</v>
      </c>
      <c r="D173" s="49" t="s">
        <v>844</v>
      </c>
      <c r="E173" s="78" t="s">
        <v>395</v>
      </c>
      <c r="F173" s="78"/>
      <c r="G173" s="78"/>
      <c r="H173" s="78"/>
      <c r="I173" s="78"/>
    </row>
    <row r="174" spans="2:9" s="5" customFormat="1" ht="15" hidden="1" customHeight="1" x14ac:dyDescent="0.3">
      <c r="B174" s="76">
        <v>0</v>
      </c>
      <c r="C174" s="43" t="s">
        <v>164</v>
      </c>
      <c r="D174" s="49" t="s">
        <v>847</v>
      </c>
      <c r="E174" s="78" t="s">
        <v>395</v>
      </c>
      <c r="F174" s="78"/>
      <c r="G174" s="78"/>
      <c r="H174" s="78"/>
      <c r="I174" s="78"/>
    </row>
    <row r="175" spans="2:9" s="5" customFormat="1" ht="15" hidden="1" customHeight="1" x14ac:dyDescent="0.3">
      <c r="B175" s="76">
        <v>0</v>
      </c>
      <c r="C175" s="43" t="s">
        <v>165</v>
      </c>
      <c r="D175" s="49" t="s">
        <v>850</v>
      </c>
      <c r="E175" s="78" t="s">
        <v>395</v>
      </c>
      <c r="F175" s="78"/>
      <c r="G175" s="78"/>
      <c r="H175" s="78"/>
      <c r="I175" s="78"/>
    </row>
    <row r="176" spans="2:9" s="5" customFormat="1" ht="15" hidden="1" customHeight="1" x14ac:dyDescent="0.3">
      <c r="B176" s="76">
        <v>0</v>
      </c>
      <c r="C176" s="43" t="s">
        <v>166</v>
      </c>
      <c r="D176" s="49" t="s">
        <v>853</v>
      </c>
      <c r="E176" s="78" t="s">
        <v>395</v>
      </c>
      <c r="F176" s="78"/>
      <c r="G176" s="78"/>
      <c r="H176" s="78"/>
      <c r="I176" s="78"/>
    </row>
    <row r="177" spans="2:9" s="5" customFormat="1" ht="15" hidden="1" customHeight="1" x14ac:dyDescent="0.3">
      <c r="B177" s="76">
        <v>0</v>
      </c>
      <c r="C177" s="43" t="s">
        <v>167</v>
      </c>
      <c r="D177" s="49" t="s">
        <v>856</v>
      </c>
      <c r="E177" s="78" t="s">
        <v>395</v>
      </c>
      <c r="F177" s="78"/>
      <c r="G177" s="78"/>
      <c r="H177" s="78"/>
      <c r="I177" s="78"/>
    </row>
    <row r="178" spans="2:9" s="5" customFormat="1" ht="15" hidden="1" customHeight="1" x14ac:dyDescent="0.3">
      <c r="B178" s="76">
        <v>0</v>
      </c>
      <c r="C178" s="43" t="s">
        <v>168</v>
      </c>
      <c r="D178" s="49" t="s">
        <v>859</v>
      </c>
      <c r="E178" s="78" t="s">
        <v>395</v>
      </c>
      <c r="F178" s="78"/>
      <c r="G178" s="78"/>
      <c r="H178" s="78"/>
      <c r="I178" s="78"/>
    </row>
    <row r="179" spans="2:9" s="5" customFormat="1" ht="15" hidden="1" customHeight="1" x14ac:dyDescent="0.3">
      <c r="B179" s="76">
        <v>0</v>
      </c>
      <c r="C179" s="43" t="s">
        <v>169</v>
      </c>
      <c r="D179" s="49" t="s">
        <v>862</v>
      </c>
      <c r="E179" s="78" t="s">
        <v>395</v>
      </c>
      <c r="F179" s="78"/>
      <c r="G179" s="78"/>
      <c r="H179" s="78"/>
      <c r="I179" s="78"/>
    </row>
    <row r="180" spans="2:9" s="5" customFormat="1" ht="15" hidden="1" customHeight="1" x14ac:dyDescent="0.3">
      <c r="B180" s="76">
        <v>0</v>
      </c>
      <c r="C180" s="43" t="s">
        <v>170</v>
      </c>
      <c r="D180" s="49" t="s">
        <v>865</v>
      </c>
      <c r="E180" s="78" t="s">
        <v>395</v>
      </c>
      <c r="F180" s="78"/>
      <c r="G180" s="78"/>
      <c r="H180" s="78"/>
      <c r="I180" s="78"/>
    </row>
    <row r="181" spans="2:9" s="5" customFormat="1" ht="15" hidden="1" customHeight="1" x14ac:dyDescent="0.3">
      <c r="B181" s="76">
        <v>0</v>
      </c>
      <c r="C181" s="43" t="s">
        <v>171</v>
      </c>
      <c r="D181" s="49" t="s">
        <v>868</v>
      </c>
      <c r="E181" s="78" t="s">
        <v>395</v>
      </c>
      <c r="F181" s="78"/>
      <c r="G181" s="78"/>
      <c r="H181" s="78"/>
      <c r="I181" s="78"/>
    </row>
    <row r="182" spans="2:9" s="5" customFormat="1" ht="15" hidden="1" customHeight="1" x14ac:dyDescent="0.3">
      <c r="B182" s="76">
        <v>0</v>
      </c>
      <c r="C182" s="43" t="s">
        <v>172</v>
      </c>
      <c r="D182" s="49" t="s">
        <v>871</v>
      </c>
      <c r="E182" s="78" t="s">
        <v>395</v>
      </c>
      <c r="F182" s="78"/>
      <c r="G182" s="78"/>
      <c r="H182" s="78"/>
      <c r="I182" s="78"/>
    </row>
    <row r="183" spans="2:9" s="5" customFormat="1" ht="15" hidden="1" customHeight="1" x14ac:dyDescent="0.3">
      <c r="B183" s="76">
        <v>0</v>
      </c>
      <c r="C183" s="43" t="s">
        <v>173</v>
      </c>
      <c r="D183" s="49" t="s">
        <v>874</v>
      </c>
      <c r="E183" s="78" t="s">
        <v>395</v>
      </c>
      <c r="F183" s="78"/>
      <c r="G183" s="78"/>
      <c r="H183" s="78"/>
      <c r="I183" s="78"/>
    </row>
    <row r="184" spans="2:9" s="5" customFormat="1" ht="15" hidden="1" customHeight="1" x14ac:dyDescent="0.3">
      <c r="B184" s="76">
        <v>0</v>
      </c>
      <c r="C184" s="43" t="s">
        <v>174</v>
      </c>
      <c r="D184" s="49" t="s">
        <v>877</v>
      </c>
      <c r="E184" s="78" t="s">
        <v>395</v>
      </c>
      <c r="F184" s="78"/>
      <c r="G184" s="78"/>
      <c r="H184" s="78"/>
      <c r="I184" s="78"/>
    </row>
    <row r="185" spans="2:9" s="5" customFormat="1" ht="15" hidden="1" customHeight="1" x14ac:dyDescent="0.3">
      <c r="B185" s="76">
        <v>0</v>
      </c>
      <c r="C185" s="43" t="s">
        <v>175</v>
      </c>
      <c r="D185" s="49" t="s">
        <v>880</v>
      </c>
      <c r="E185" s="78" t="s">
        <v>395</v>
      </c>
      <c r="F185" s="78"/>
      <c r="G185" s="78"/>
      <c r="H185" s="78"/>
      <c r="I185" s="78"/>
    </row>
    <row r="186" spans="2:9" s="5" customFormat="1" ht="15" hidden="1" customHeight="1" x14ac:dyDescent="0.3">
      <c r="B186" s="76">
        <v>0</v>
      </c>
      <c r="C186" s="43" t="s">
        <v>176</v>
      </c>
      <c r="D186" s="49" t="s">
        <v>883</v>
      </c>
      <c r="E186" s="78" t="s">
        <v>395</v>
      </c>
      <c r="F186" s="78"/>
      <c r="G186" s="78"/>
      <c r="H186" s="78"/>
      <c r="I186" s="78"/>
    </row>
    <row r="187" spans="2:9" s="5" customFormat="1" ht="15" hidden="1" customHeight="1" x14ac:dyDescent="0.3">
      <c r="B187" s="76">
        <v>9</v>
      </c>
      <c r="C187" s="43" t="s">
        <v>177</v>
      </c>
      <c r="D187" s="49" t="s">
        <v>886</v>
      </c>
      <c r="E187" s="78" t="s">
        <v>1537</v>
      </c>
      <c r="F187" s="78"/>
      <c r="G187" s="78"/>
      <c r="H187" s="78"/>
      <c r="I187" s="78"/>
    </row>
    <row r="188" spans="2:9" s="5" customFormat="1" ht="15" hidden="1" customHeight="1" x14ac:dyDescent="0.3">
      <c r="B188" s="76">
        <v>0</v>
      </c>
      <c r="C188" s="43" t="s">
        <v>178</v>
      </c>
      <c r="D188" s="49" t="s">
        <v>889</v>
      </c>
      <c r="E188" s="78" t="s">
        <v>395</v>
      </c>
      <c r="F188" s="78"/>
      <c r="G188" s="78"/>
      <c r="H188" s="78"/>
      <c r="I188" s="78"/>
    </row>
    <row r="189" spans="2:9" s="5" customFormat="1" ht="15" hidden="1" customHeight="1" x14ac:dyDescent="0.3">
      <c r="B189" s="76">
        <v>0</v>
      </c>
      <c r="C189" s="43" t="s">
        <v>179</v>
      </c>
      <c r="D189" s="49" t="s">
        <v>892</v>
      </c>
      <c r="E189" s="78" t="s">
        <v>395</v>
      </c>
      <c r="F189" s="78"/>
      <c r="G189" s="78"/>
      <c r="H189" s="78"/>
      <c r="I189" s="78"/>
    </row>
    <row r="190" spans="2:9" s="5" customFormat="1" ht="15" hidden="1" customHeight="1" x14ac:dyDescent="0.3">
      <c r="B190" s="76">
        <v>0</v>
      </c>
      <c r="C190" s="43" t="s">
        <v>180</v>
      </c>
      <c r="D190" s="49" t="s">
        <v>895</v>
      </c>
      <c r="E190" s="78" t="s">
        <v>395</v>
      </c>
      <c r="F190" s="78"/>
      <c r="G190" s="78"/>
      <c r="H190" s="78"/>
      <c r="I190" s="78"/>
    </row>
    <row r="191" spans="2:9" s="5" customFormat="1" ht="15" hidden="1" customHeight="1" x14ac:dyDescent="0.3">
      <c r="B191" s="76">
        <v>0</v>
      </c>
      <c r="C191" s="43" t="s">
        <v>181</v>
      </c>
      <c r="D191" s="49" t="s">
        <v>898</v>
      </c>
      <c r="E191" s="78" t="s">
        <v>395</v>
      </c>
      <c r="F191" s="78"/>
      <c r="G191" s="78"/>
      <c r="H191" s="78"/>
      <c r="I191" s="78"/>
    </row>
    <row r="192" spans="2:9" s="5" customFormat="1" ht="15" hidden="1" customHeight="1" x14ac:dyDescent="0.3">
      <c r="B192" s="76">
        <v>0</v>
      </c>
      <c r="C192" s="43" t="s">
        <v>182</v>
      </c>
      <c r="D192" s="49" t="s">
        <v>901</v>
      </c>
      <c r="E192" s="78" t="s">
        <v>395</v>
      </c>
      <c r="F192" s="78"/>
      <c r="G192" s="78"/>
      <c r="H192" s="78"/>
      <c r="I192" s="78"/>
    </row>
    <row r="193" spans="2:9" s="5" customFormat="1" ht="15" hidden="1" customHeight="1" x14ac:dyDescent="0.3">
      <c r="B193" s="76">
        <v>7</v>
      </c>
      <c r="C193" s="43" t="s">
        <v>183</v>
      </c>
      <c r="D193" s="49" t="s">
        <v>904</v>
      </c>
      <c r="E193" s="87" t="s">
        <v>1535</v>
      </c>
      <c r="F193" s="78"/>
      <c r="G193" s="78"/>
      <c r="H193" s="78"/>
      <c r="I193" s="78"/>
    </row>
    <row r="194" spans="2:9" s="5" customFormat="1" ht="15" hidden="1" customHeight="1" x14ac:dyDescent="0.3">
      <c r="B194" s="76">
        <v>0</v>
      </c>
      <c r="C194" s="43" t="s">
        <v>184</v>
      </c>
      <c r="D194" s="49" t="s">
        <v>907</v>
      </c>
      <c r="E194" s="78" t="s">
        <v>395</v>
      </c>
      <c r="F194" s="78"/>
      <c r="G194" s="78"/>
      <c r="H194" s="78"/>
      <c r="I194" s="78"/>
    </row>
    <row r="195" spans="2:9" s="5" customFormat="1" ht="15" hidden="1" customHeight="1" x14ac:dyDescent="0.3">
      <c r="B195" s="76">
        <v>0</v>
      </c>
      <c r="C195" s="43" t="s">
        <v>185</v>
      </c>
      <c r="D195" s="49" t="s">
        <v>910</v>
      </c>
      <c r="E195" s="78" t="s">
        <v>395</v>
      </c>
      <c r="F195" s="78"/>
      <c r="G195" s="78"/>
      <c r="H195" s="78"/>
      <c r="I195" s="78"/>
    </row>
    <row r="196" spans="2:9" s="5" customFormat="1" ht="15" hidden="1" customHeight="1" x14ac:dyDescent="0.3">
      <c r="B196" s="76">
        <v>0</v>
      </c>
      <c r="C196" s="43" t="s">
        <v>186</v>
      </c>
      <c r="D196" s="49" t="s">
        <v>913</v>
      </c>
      <c r="E196" s="78" t="s">
        <v>395</v>
      </c>
      <c r="F196" s="78"/>
      <c r="G196" s="78"/>
      <c r="H196" s="78"/>
      <c r="I196" s="78"/>
    </row>
    <row r="197" spans="2:9" s="5" customFormat="1" ht="15" hidden="1" customHeight="1" x14ac:dyDescent="0.3">
      <c r="B197" s="76">
        <v>0</v>
      </c>
      <c r="C197" s="43" t="s">
        <v>187</v>
      </c>
      <c r="D197" s="49" t="s">
        <v>916</v>
      </c>
      <c r="E197" s="78" t="s">
        <v>395</v>
      </c>
      <c r="F197" s="78"/>
      <c r="G197" s="78"/>
      <c r="H197" s="78"/>
      <c r="I197" s="78"/>
    </row>
    <row r="198" spans="2:9" s="5" customFormat="1" ht="15" hidden="1" customHeight="1" x14ac:dyDescent="0.3">
      <c r="B198" s="76">
        <v>0</v>
      </c>
      <c r="C198" s="43" t="s">
        <v>188</v>
      </c>
      <c r="D198" s="49" t="s">
        <v>919</v>
      </c>
      <c r="E198" s="78" t="s">
        <v>395</v>
      </c>
      <c r="F198" s="78"/>
      <c r="G198" s="78"/>
      <c r="H198" s="78"/>
      <c r="I198" s="78"/>
    </row>
    <row r="199" spans="2:9" s="5" customFormat="1" ht="15" hidden="1" customHeight="1" x14ac:dyDescent="0.3">
      <c r="B199" s="76">
        <v>0</v>
      </c>
      <c r="C199" s="43" t="s">
        <v>189</v>
      </c>
      <c r="D199" s="49" t="s">
        <v>922</v>
      </c>
      <c r="E199" s="78" t="s">
        <v>395</v>
      </c>
      <c r="F199" s="78"/>
      <c r="G199" s="78"/>
      <c r="H199" s="78"/>
      <c r="I199" s="78"/>
    </row>
    <row r="200" spans="2:9" s="5" customFormat="1" ht="15" hidden="1" customHeight="1" x14ac:dyDescent="0.3">
      <c r="B200" s="76">
        <v>0</v>
      </c>
      <c r="C200" s="43" t="s">
        <v>190</v>
      </c>
      <c r="D200" s="49" t="s">
        <v>925</v>
      </c>
      <c r="E200" s="78" t="s">
        <v>395</v>
      </c>
      <c r="F200" s="78"/>
      <c r="G200" s="78"/>
      <c r="H200" s="78"/>
      <c r="I200" s="78"/>
    </row>
    <row r="201" spans="2:9" s="5" customFormat="1" ht="15" hidden="1" customHeight="1" x14ac:dyDescent="0.3">
      <c r="B201" s="76">
        <v>0</v>
      </c>
      <c r="C201" s="43" t="s">
        <v>191</v>
      </c>
      <c r="D201" s="49" t="s">
        <v>928</v>
      </c>
      <c r="E201" s="78" t="s">
        <v>395</v>
      </c>
      <c r="F201" s="78"/>
      <c r="G201" s="78"/>
      <c r="H201" s="78"/>
      <c r="I201" s="78"/>
    </row>
    <row r="202" spans="2:9" s="5" customFormat="1" ht="15" hidden="1" customHeight="1" x14ac:dyDescent="0.3">
      <c r="B202" s="76">
        <v>0</v>
      </c>
      <c r="C202" s="43" t="s">
        <v>192</v>
      </c>
      <c r="D202" s="49" t="s">
        <v>931</v>
      </c>
      <c r="E202" s="78" t="s">
        <v>395</v>
      </c>
      <c r="F202" s="78"/>
      <c r="G202" s="78"/>
      <c r="H202" s="78"/>
      <c r="I202" s="78"/>
    </row>
    <row r="203" spans="2:9" s="5" customFormat="1" ht="15" hidden="1" customHeight="1" x14ac:dyDescent="0.3">
      <c r="B203" s="76">
        <v>0</v>
      </c>
      <c r="C203" s="43" t="s">
        <v>193</v>
      </c>
      <c r="D203" s="49" t="s">
        <v>934</v>
      </c>
      <c r="E203" s="78" t="s">
        <v>395</v>
      </c>
      <c r="F203" s="78"/>
      <c r="G203" s="78"/>
      <c r="H203" s="78"/>
      <c r="I203" s="78"/>
    </row>
    <row r="204" spans="2:9" s="5" customFormat="1" ht="15" hidden="1" customHeight="1" x14ac:dyDescent="0.3">
      <c r="B204" s="76">
        <v>0</v>
      </c>
      <c r="C204" s="43" t="s">
        <v>194</v>
      </c>
      <c r="D204" s="49" t="s">
        <v>937</v>
      </c>
      <c r="E204" s="78" t="s">
        <v>395</v>
      </c>
      <c r="F204" s="78"/>
      <c r="G204" s="78"/>
      <c r="H204" s="78"/>
      <c r="I204" s="78"/>
    </row>
    <row r="205" spans="2:9" s="5" customFormat="1" ht="15" hidden="1" customHeight="1" x14ac:dyDescent="0.3">
      <c r="B205" s="76">
        <v>0</v>
      </c>
      <c r="C205" s="43" t="s">
        <v>195</v>
      </c>
      <c r="D205" s="49" t="s">
        <v>940</v>
      </c>
      <c r="E205" s="78" t="s">
        <v>395</v>
      </c>
      <c r="F205" s="78"/>
      <c r="G205" s="78"/>
      <c r="H205" s="78"/>
      <c r="I205" s="78"/>
    </row>
    <row r="206" spans="2:9" s="5" customFormat="1" ht="15" hidden="1" customHeight="1" x14ac:dyDescent="0.3">
      <c r="B206" s="76">
        <v>0</v>
      </c>
      <c r="C206" s="43" t="s">
        <v>196</v>
      </c>
      <c r="D206" s="49" t="s">
        <v>943</v>
      </c>
      <c r="E206" s="78" t="s">
        <v>395</v>
      </c>
      <c r="F206" s="78"/>
      <c r="G206" s="78"/>
      <c r="H206" s="78"/>
      <c r="I206" s="78"/>
    </row>
    <row r="207" spans="2:9" s="5" customFormat="1" ht="15" hidden="1" customHeight="1" x14ac:dyDescent="0.3">
      <c r="B207" s="76">
        <v>0</v>
      </c>
      <c r="C207" s="43" t="s">
        <v>197</v>
      </c>
      <c r="D207" s="49" t="s">
        <v>946</v>
      </c>
      <c r="E207" s="78" t="s">
        <v>395</v>
      </c>
      <c r="F207" s="78"/>
      <c r="G207" s="78"/>
      <c r="H207" s="78"/>
      <c r="I207" s="78"/>
    </row>
    <row r="208" spans="2:9" s="5" customFormat="1" ht="15" hidden="1" customHeight="1" x14ac:dyDescent="0.3">
      <c r="B208" s="76">
        <v>0</v>
      </c>
      <c r="C208" s="43" t="s">
        <v>198</v>
      </c>
      <c r="D208" s="49" t="s">
        <v>949</v>
      </c>
      <c r="E208" s="78" t="s">
        <v>395</v>
      </c>
      <c r="F208" s="78"/>
      <c r="G208" s="78"/>
      <c r="H208" s="78"/>
      <c r="I208" s="78"/>
    </row>
    <row r="209" spans="2:9" s="5" customFormat="1" ht="15" hidden="1" customHeight="1" x14ac:dyDescent="0.3">
      <c r="B209" s="76">
        <v>0</v>
      </c>
      <c r="C209" s="43" t="s">
        <v>199</v>
      </c>
      <c r="D209" s="49" t="s">
        <v>952</v>
      </c>
      <c r="E209" s="78" t="s">
        <v>395</v>
      </c>
      <c r="F209" s="78"/>
      <c r="G209" s="78"/>
      <c r="H209" s="78"/>
      <c r="I209" s="78"/>
    </row>
    <row r="210" spans="2:9" s="5" customFormat="1" ht="15" hidden="1" customHeight="1" x14ac:dyDescent="0.3">
      <c r="B210" s="76">
        <v>0</v>
      </c>
      <c r="C210" s="43" t="s">
        <v>200</v>
      </c>
      <c r="D210" s="49" t="s">
        <v>955</v>
      </c>
      <c r="E210" s="78" t="s">
        <v>395</v>
      </c>
      <c r="F210" s="78"/>
      <c r="G210" s="78"/>
      <c r="H210" s="78"/>
      <c r="I210" s="78"/>
    </row>
    <row r="211" spans="2:9" s="5" customFormat="1" ht="15" hidden="1" customHeight="1" x14ac:dyDescent="0.3">
      <c r="B211" s="76">
        <v>0</v>
      </c>
      <c r="C211" s="43" t="s">
        <v>201</v>
      </c>
      <c r="D211" s="49" t="s">
        <v>958</v>
      </c>
      <c r="E211" s="78" t="s">
        <v>395</v>
      </c>
      <c r="F211" s="78"/>
      <c r="G211" s="78"/>
      <c r="H211" s="78"/>
      <c r="I211" s="78"/>
    </row>
    <row r="212" spans="2:9" s="5" customFormat="1" ht="15" hidden="1" customHeight="1" x14ac:dyDescent="0.3">
      <c r="B212" s="76">
        <v>0</v>
      </c>
      <c r="C212" s="43" t="s">
        <v>202</v>
      </c>
      <c r="D212" s="49" t="s">
        <v>961</v>
      </c>
      <c r="E212" s="78" t="s">
        <v>395</v>
      </c>
      <c r="F212" s="78"/>
      <c r="G212" s="78"/>
      <c r="H212" s="78"/>
      <c r="I212" s="78"/>
    </row>
    <row r="213" spans="2:9" s="5" customFormat="1" ht="15" hidden="1" customHeight="1" x14ac:dyDescent="0.3">
      <c r="B213" s="76">
        <v>0</v>
      </c>
      <c r="C213" s="43" t="s">
        <v>203</v>
      </c>
      <c r="D213" s="49" t="s">
        <v>964</v>
      </c>
      <c r="E213" s="78" t="s">
        <v>395</v>
      </c>
      <c r="F213" s="78"/>
      <c r="G213" s="78"/>
      <c r="H213" s="78"/>
      <c r="I213" s="78"/>
    </row>
    <row r="214" spans="2:9" s="5" customFormat="1" ht="15" hidden="1" customHeight="1" x14ac:dyDescent="0.3">
      <c r="B214" s="76">
        <v>0</v>
      </c>
      <c r="C214" s="43" t="s">
        <v>204</v>
      </c>
      <c r="D214" s="49" t="s">
        <v>967</v>
      </c>
      <c r="E214" s="78" t="s">
        <v>395</v>
      </c>
      <c r="F214" s="78"/>
      <c r="G214" s="78"/>
      <c r="H214" s="78"/>
      <c r="I214" s="78"/>
    </row>
    <row r="215" spans="2:9" s="5" customFormat="1" ht="15" hidden="1" customHeight="1" x14ac:dyDescent="0.3">
      <c r="B215" s="76">
        <v>0</v>
      </c>
      <c r="C215" s="43" t="s">
        <v>205</v>
      </c>
      <c r="D215" s="49" t="s">
        <v>970</v>
      </c>
      <c r="E215" s="78" t="s">
        <v>395</v>
      </c>
      <c r="F215" s="78"/>
      <c r="G215" s="78"/>
      <c r="H215" s="78"/>
      <c r="I215" s="78"/>
    </row>
    <row r="216" spans="2:9" s="5" customFormat="1" ht="15" hidden="1" customHeight="1" x14ac:dyDescent="0.3">
      <c r="B216" s="76">
        <v>0</v>
      </c>
      <c r="C216" s="43" t="s">
        <v>206</v>
      </c>
      <c r="D216" s="49" t="s">
        <v>973</v>
      </c>
      <c r="E216" s="78" t="s">
        <v>395</v>
      </c>
      <c r="F216" s="78"/>
      <c r="G216" s="78"/>
      <c r="H216" s="78"/>
      <c r="I216" s="78"/>
    </row>
    <row r="217" spans="2:9" s="5" customFormat="1" ht="15" hidden="1" customHeight="1" x14ac:dyDescent="0.3">
      <c r="B217" s="76">
        <v>0</v>
      </c>
      <c r="C217" s="43" t="s">
        <v>207</v>
      </c>
      <c r="D217" s="49" t="s">
        <v>976</v>
      </c>
      <c r="E217" s="78" t="s">
        <v>395</v>
      </c>
      <c r="F217" s="78"/>
      <c r="G217" s="78"/>
      <c r="H217" s="78"/>
      <c r="I217" s="78"/>
    </row>
    <row r="218" spans="2:9" s="5" customFormat="1" ht="15" hidden="1" customHeight="1" x14ac:dyDescent="0.3">
      <c r="B218" s="76">
        <v>0</v>
      </c>
      <c r="C218" s="43" t="s">
        <v>208</v>
      </c>
      <c r="D218" s="49" t="s">
        <v>979</v>
      </c>
      <c r="E218" s="78" t="s">
        <v>395</v>
      </c>
      <c r="F218" s="78"/>
      <c r="G218" s="78"/>
      <c r="H218" s="78"/>
      <c r="I218" s="78"/>
    </row>
    <row r="219" spans="2:9" s="5" customFormat="1" ht="15" hidden="1" customHeight="1" x14ac:dyDescent="0.3">
      <c r="B219" s="76">
        <v>0</v>
      </c>
      <c r="C219" s="43" t="s">
        <v>209</v>
      </c>
      <c r="D219" s="49" t="s">
        <v>982</v>
      </c>
      <c r="E219" s="78" t="s">
        <v>395</v>
      </c>
      <c r="F219" s="78"/>
      <c r="G219" s="78"/>
      <c r="H219" s="78"/>
      <c r="I219" s="78"/>
    </row>
    <row r="220" spans="2:9" s="5" customFormat="1" ht="15" hidden="1" customHeight="1" x14ac:dyDescent="0.3">
      <c r="B220" s="76">
        <v>0</v>
      </c>
      <c r="C220" s="43" t="s">
        <v>210</v>
      </c>
      <c r="D220" s="49" t="s">
        <v>985</v>
      </c>
      <c r="E220" s="78" t="s">
        <v>395</v>
      </c>
      <c r="F220" s="78"/>
      <c r="G220" s="78"/>
      <c r="H220" s="78"/>
      <c r="I220" s="78"/>
    </row>
    <row r="221" spans="2:9" s="5" customFormat="1" ht="15" hidden="1" customHeight="1" x14ac:dyDescent="0.3">
      <c r="B221" s="76">
        <v>0</v>
      </c>
      <c r="C221" s="43" t="s">
        <v>211</v>
      </c>
      <c r="D221" s="49" t="s">
        <v>988</v>
      </c>
      <c r="E221" s="78" t="s">
        <v>395</v>
      </c>
      <c r="F221" s="78"/>
      <c r="G221" s="78"/>
      <c r="H221" s="78"/>
      <c r="I221" s="78"/>
    </row>
    <row r="222" spans="2:9" s="5" customFormat="1" ht="15" hidden="1" customHeight="1" x14ac:dyDescent="0.3">
      <c r="B222" s="76">
        <v>0</v>
      </c>
      <c r="C222" s="43" t="s">
        <v>212</v>
      </c>
      <c r="D222" s="49" t="s">
        <v>991</v>
      </c>
      <c r="E222" s="78" t="s">
        <v>395</v>
      </c>
      <c r="F222" s="78"/>
      <c r="G222" s="78"/>
      <c r="H222" s="78"/>
      <c r="I222" s="78"/>
    </row>
    <row r="223" spans="2:9" s="5" customFormat="1" ht="15" hidden="1" customHeight="1" x14ac:dyDescent="0.3">
      <c r="B223" s="76">
        <v>0</v>
      </c>
      <c r="C223" s="43" t="s">
        <v>213</v>
      </c>
      <c r="D223" s="49" t="s">
        <v>994</v>
      </c>
      <c r="E223" s="78" t="s">
        <v>395</v>
      </c>
      <c r="F223" s="78"/>
      <c r="G223" s="78"/>
      <c r="H223" s="78"/>
      <c r="I223" s="78"/>
    </row>
    <row r="224" spans="2:9" s="5" customFormat="1" ht="15" hidden="1" customHeight="1" x14ac:dyDescent="0.3">
      <c r="B224" s="76">
        <v>0</v>
      </c>
      <c r="C224" s="43" t="s">
        <v>214</v>
      </c>
      <c r="D224" s="49" t="s">
        <v>997</v>
      </c>
      <c r="E224" s="78" t="s">
        <v>395</v>
      </c>
      <c r="F224" s="78"/>
      <c r="G224" s="78"/>
      <c r="H224" s="78"/>
      <c r="I224" s="78"/>
    </row>
    <row r="225" spans="2:9" s="5" customFormat="1" ht="15" hidden="1" customHeight="1" x14ac:dyDescent="0.3">
      <c r="B225" s="76">
        <v>0</v>
      </c>
      <c r="C225" s="43" t="s">
        <v>215</v>
      </c>
      <c r="D225" s="49" t="s">
        <v>1000</v>
      </c>
      <c r="E225" s="78" t="s">
        <v>395</v>
      </c>
      <c r="F225" s="78"/>
      <c r="G225" s="78"/>
      <c r="H225" s="78"/>
      <c r="I225" s="78"/>
    </row>
    <row r="226" spans="2:9" s="5" customFormat="1" ht="15" hidden="1" customHeight="1" x14ac:dyDescent="0.3">
      <c r="B226" s="76">
        <v>0</v>
      </c>
      <c r="C226" s="43" t="s">
        <v>216</v>
      </c>
      <c r="D226" s="49" t="s">
        <v>1003</v>
      </c>
      <c r="E226" s="78" t="s">
        <v>395</v>
      </c>
      <c r="F226" s="78"/>
      <c r="G226" s="78"/>
      <c r="H226" s="78"/>
      <c r="I226" s="78"/>
    </row>
    <row r="227" spans="2:9" s="5" customFormat="1" ht="15" hidden="1" customHeight="1" x14ac:dyDescent="0.3">
      <c r="B227" s="76">
        <v>0</v>
      </c>
      <c r="C227" s="43" t="s">
        <v>217</v>
      </c>
      <c r="D227" s="49" t="s">
        <v>1006</v>
      </c>
      <c r="E227" s="78" t="s">
        <v>395</v>
      </c>
      <c r="F227" s="78"/>
      <c r="G227" s="78"/>
      <c r="H227" s="78"/>
      <c r="I227" s="78"/>
    </row>
    <row r="228" spans="2:9" s="5" customFormat="1" ht="15" hidden="1" customHeight="1" x14ac:dyDescent="0.3">
      <c r="B228" s="76">
        <v>0</v>
      </c>
      <c r="C228" s="43" t="s">
        <v>218</v>
      </c>
      <c r="D228" s="49" t="s">
        <v>1009</v>
      </c>
      <c r="E228" s="78" t="s">
        <v>395</v>
      </c>
      <c r="F228" s="78"/>
      <c r="G228" s="78"/>
      <c r="H228" s="78"/>
      <c r="I228" s="78"/>
    </row>
    <row r="229" spans="2:9" s="5" customFormat="1" ht="15" hidden="1" customHeight="1" x14ac:dyDescent="0.3">
      <c r="B229" s="76">
        <v>0</v>
      </c>
      <c r="C229" s="43" t="s">
        <v>219</v>
      </c>
      <c r="D229" s="49" t="s">
        <v>1012</v>
      </c>
      <c r="E229" s="78" t="s">
        <v>395</v>
      </c>
      <c r="F229" s="78"/>
      <c r="G229" s="78"/>
      <c r="H229" s="78"/>
      <c r="I229" s="78"/>
    </row>
    <row r="230" spans="2:9" s="5" customFormat="1" ht="15" hidden="1" customHeight="1" x14ac:dyDescent="0.3">
      <c r="B230" s="76">
        <v>0</v>
      </c>
      <c r="C230" s="43" t="s">
        <v>220</v>
      </c>
      <c r="D230" s="49" t="s">
        <v>1015</v>
      </c>
      <c r="E230" s="78" t="s">
        <v>395</v>
      </c>
      <c r="F230" s="78"/>
      <c r="G230" s="78"/>
      <c r="H230" s="78"/>
      <c r="I230" s="78"/>
    </row>
    <row r="231" spans="2:9" s="5" customFormat="1" ht="15" hidden="1" customHeight="1" x14ac:dyDescent="0.3">
      <c r="B231" s="76">
        <v>0</v>
      </c>
      <c r="C231" s="43" t="s">
        <v>221</v>
      </c>
      <c r="D231" s="49" t="s">
        <v>1018</v>
      </c>
      <c r="E231" s="78" t="s">
        <v>395</v>
      </c>
      <c r="F231" s="78"/>
      <c r="G231" s="78"/>
      <c r="H231" s="78"/>
      <c r="I231" s="78"/>
    </row>
    <row r="232" spans="2:9" s="5" customFormat="1" ht="15" hidden="1" customHeight="1" x14ac:dyDescent="0.3">
      <c r="B232" s="76">
        <v>0</v>
      </c>
      <c r="C232" s="43" t="s">
        <v>222</v>
      </c>
      <c r="D232" s="49" t="s">
        <v>1021</v>
      </c>
      <c r="E232" s="78" t="s">
        <v>395</v>
      </c>
      <c r="F232" s="78"/>
      <c r="G232" s="78"/>
      <c r="H232" s="78"/>
      <c r="I232" s="78"/>
    </row>
    <row r="233" spans="2:9" s="5" customFormat="1" ht="15" hidden="1" customHeight="1" x14ac:dyDescent="0.3">
      <c r="B233" s="76">
        <v>0</v>
      </c>
      <c r="C233" s="43" t="s">
        <v>223</v>
      </c>
      <c r="D233" s="49" t="s">
        <v>1024</v>
      </c>
      <c r="E233" s="78" t="s">
        <v>395</v>
      </c>
      <c r="F233" s="78"/>
      <c r="G233" s="78"/>
      <c r="H233" s="78"/>
      <c r="I233" s="78"/>
    </row>
    <row r="234" spans="2:9" s="5" customFormat="1" ht="15" hidden="1" customHeight="1" x14ac:dyDescent="0.3">
      <c r="B234" s="76">
        <v>0</v>
      </c>
      <c r="C234" s="43" t="s">
        <v>224</v>
      </c>
      <c r="D234" s="49" t="s">
        <v>1027</v>
      </c>
      <c r="E234" s="78" t="s">
        <v>395</v>
      </c>
      <c r="F234" s="78"/>
      <c r="G234" s="78"/>
      <c r="H234" s="78"/>
      <c r="I234" s="78"/>
    </row>
    <row r="235" spans="2:9" s="5" customFormat="1" ht="15" hidden="1" customHeight="1" x14ac:dyDescent="0.3">
      <c r="B235" s="76">
        <v>0</v>
      </c>
      <c r="C235" s="43" t="s">
        <v>225</v>
      </c>
      <c r="D235" s="49" t="s">
        <v>1030</v>
      </c>
      <c r="E235" s="78" t="s">
        <v>395</v>
      </c>
      <c r="F235" s="78"/>
      <c r="G235" s="78"/>
      <c r="H235" s="78"/>
      <c r="I235" s="78"/>
    </row>
    <row r="236" spans="2:9" s="5" customFormat="1" ht="15" hidden="1" customHeight="1" x14ac:dyDescent="0.3">
      <c r="B236" s="76">
        <v>0</v>
      </c>
      <c r="C236" s="43" t="s">
        <v>226</v>
      </c>
      <c r="D236" s="49" t="s">
        <v>1033</v>
      </c>
      <c r="E236" s="78" t="s">
        <v>395</v>
      </c>
      <c r="F236" s="78"/>
      <c r="G236" s="78"/>
      <c r="H236" s="78"/>
      <c r="I236" s="78"/>
    </row>
    <row r="237" spans="2:9" s="5" customFormat="1" ht="15" hidden="1" customHeight="1" x14ac:dyDescent="0.3">
      <c r="B237" s="76">
        <v>0</v>
      </c>
      <c r="C237" s="43" t="s">
        <v>227</v>
      </c>
      <c r="D237" s="49" t="s">
        <v>1036</v>
      </c>
      <c r="E237" s="78" t="s">
        <v>395</v>
      </c>
      <c r="F237" s="78"/>
      <c r="G237" s="78"/>
      <c r="H237" s="78"/>
      <c r="I237" s="78"/>
    </row>
    <row r="238" spans="2:9" s="5" customFormat="1" ht="15" hidden="1" customHeight="1" x14ac:dyDescent="0.3">
      <c r="B238" s="76">
        <v>0</v>
      </c>
      <c r="C238" s="43" t="s">
        <v>228</v>
      </c>
      <c r="D238" s="49" t="s">
        <v>1039</v>
      </c>
      <c r="E238" s="78" t="s">
        <v>395</v>
      </c>
      <c r="F238" s="78"/>
      <c r="G238" s="78"/>
      <c r="H238" s="78"/>
      <c r="I238" s="78"/>
    </row>
    <row r="239" spans="2:9" s="5" customFormat="1" ht="15" hidden="1" customHeight="1" x14ac:dyDescent="0.3">
      <c r="B239" s="76">
        <v>0</v>
      </c>
      <c r="C239" s="43" t="s">
        <v>229</v>
      </c>
      <c r="D239" s="49" t="s">
        <v>1042</v>
      </c>
      <c r="E239" s="78" t="s">
        <v>395</v>
      </c>
      <c r="F239" s="78"/>
      <c r="G239" s="78"/>
      <c r="H239" s="78"/>
      <c r="I239" s="78"/>
    </row>
    <row r="240" spans="2:9" s="5" customFormat="1" ht="15" hidden="1" customHeight="1" x14ac:dyDescent="0.3">
      <c r="B240" s="76">
        <v>0</v>
      </c>
      <c r="C240" s="43" t="s">
        <v>230</v>
      </c>
      <c r="D240" s="49" t="s">
        <v>1045</v>
      </c>
      <c r="E240" s="78" t="s">
        <v>395</v>
      </c>
      <c r="F240" s="78"/>
      <c r="G240" s="78"/>
      <c r="H240" s="78"/>
      <c r="I240" s="78"/>
    </row>
    <row r="241" spans="2:9" s="5" customFormat="1" ht="15" hidden="1" customHeight="1" x14ac:dyDescent="0.3">
      <c r="B241" s="76">
        <v>0</v>
      </c>
      <c r="C241" s="43" t="s">
        <v>231</v>
      </c>
      <c r="D241" s="49" t="s">
        <v>1048</v>
      </c>
      <c r="E241" s="78" t="s">
        <v>395</v>
      </c>
      <c r="F241" s="78"/>
      <c r="G241" s="78"/>
      <c r="H241" s="78"/>
      <c r="I241" s="78"/>
    </row>
    <row r="242" spans="2:9" s="5" customFormat="1" ht="15" hidden="1" customHeight="1" x14ac:dyDescent="0.3">
      <c r="B242" s="76">
        <v>0</v>
      </c>
      <c r="C242" s="43" t="s">
        <v>232</v>
      </c>
      <c r="D242" s="49" t="s">
        <v>1051</v>
      </c>
      <c r="E242" s="78" t="s">
        <v>395</v>
      </c>
      <c r="F242" s="78"/>
      <c r="G242" s="78"/>
      <c r="H242" s="78"/>
      <c r="I242" s="78"/>
    </row>
    <row r="243" spans="2:9" s="5" customFormat="1" hidden="1" x14ac:dyDescent="0.3">
      <c r="B243" s="76">
        <v>8</v>
      </c>
      <c r="C243" s="43" t="s">
        <v>1052</v>
      </c>
      <c r="D243" s="49" t="s">
        <v>1055</v>
      </c>
      <c r="E243" s="87" t="s">
        <v>1535</v>
      </c>
      <c r="F243" s="77"/>
      <c r="G243" s="77"/>
      <c r="H243" s="77"/>
      <c r="I243" s="77"/>
    </row>
    <row r="244" spans="2:9" s="5" customFormat="1" ht="15" hidden="1" customHeight="1" x14ac:dyDescent="0.3">
      <c r="B244" s="76">
        <v>0</v>
      </c>
      <c r="C244" s="43" t="s">
        <v>233</v>
      </c>
      <c r="D244" s="49" t="s">
        <v>1058</v>
      </c>
      <c r="E244" s="78" t="s">
        <v>395</v>
      </c>
      <c r="F244" s="78"/>
      <c r="G244" s="78"/>
      <c r="H244" s="78"/>
      <c r="I244" s="78"/>
    </row>
    <row r="245" spans="2:9" s="5" customFormat="1" ht="15" hidden="1" customHeight="1" x14ac:dyDescent="0.3">
      <c r="B245" s="76">
        <v>0</v>
      </c>
      <c r="C245" s="43" t="s">
        <v>234</v>
      </c>
      <c r="D245" s="49" t="s">
        <v>1061</v>
      </c>
      <c r="E245" s="78" t="s">
        <v>395</v>
      </c>
      <c r="F245" s="78"/>
      <c r="G245" s="78"/>
      <c r="H245" s="78"/>
      <c r="I245" s="78"/>
    </row>
    <row r="246" spans="2:9" s="5" customFormat="1" ht="15" hidden="1" customHeight="1" x14ac:dyDescent="0.3">
      <c r="B246" s="76">
        <v>0</v>
      </c>
      <c r="C246" s="43" t="s">
        <v>235</v>
      </c>
      <c r="D246" s="49" t="s">
        <v>1064</v>
      </c>
      <c r="E246" s="78" t="s">
        <v>395</v>
      </c>
      <c r="F246" s="78"/>
      <c r="G246" s="78"/>
      <c r="H246" s="78"/>
      <c r="I246" s="78"/>
    </row>
    <row r="247" spans="2:9" s="5" customFormat="1" ht="15" hidden="1" customHeight="1" x14ac:dyDescent="0.3">
      <c r="B247" s="76">
        <v>0</v>
      </c>
      <c r="C247" s="43" t="s">
        <v>236</v>
      </c>
      <c r="D247" s="49" t="s">
        <v>1067</v>
      </c>
      <c r="E247" s="78" t="s">
        <v>395</v>
      </c>
      <c r="F247" s="78"/>
      <c r="G247" s="78"/>
      <c r="H247" s="78"/>
      <c r="I247" s="78"/>
    </row>
    <row r="248" spans="2:9" s="5" customFormat="1" ht="15" hidden="1" customHeight="1" x14ac:dyDescent="0.3">
      <c r="B248" s="76">
        <v>0</v>
      </c>
      <c r="C248" s="43" t="s">
        <v>237</v>
      </c>
      <c r="D248" s="49" t="s">
        <v>1070</v>
      </c>
      <c r="E248" s="78" t="s">
        <v>395</v>
      </c>
      <c r="F248" s="78"/>
      <c r="G248" s="78"/>
      <c r="H248" s="78"/>
      <c r="I248" s="78"/>
    </row>
    <row r="249" spans="2:9" s="5" customFormat="1" ht="15" hidden="1" customHeight="1" x14ac:dyDescent="0.3">
      <c r="B249" s="76">
        <v>3</v>
      </c>
      <c r="C249" s="43" t="s">
        <v>238</v>
      </c>
      <c r="D249" s="49" t="s">
        <v>1073</v>
      </c>
      <c r="E249" s="78" t="s">
        <v>1530</v>
      </c>
      <c r="F249" s="78"/>
      <c r="G249" s="78"/>
      <c r="H249" s="78"/>
      <c r="I249" s="78"/>
    </row>
    <row r="250" spans="2:9" s="5" customFormat="1" ht="15" hidden="1" customHeight="1" x14ac:dyDescent="0.3">
      <c r="B250" s="76">
        <v>7</v>
      </c>
      <c r="C250" s="43" t="s">
        <v>239</v>
      </c>
      <c r="D250" s="49" t="s">
        <v>1076</v>
      </c>
      <c r="E250" s="78" t="s">
        <v>1534</v>
      </c>
      <c r="F250" s="78"/>
      <c r="G250" s="78"/>
      <c r="H250" s="78"/>
      <c r="I250" s="78"/>
    </row>
    <row r="251" spans="2:9" s="5" customFormat="1" ht="15" hidden="1" customHeight="1" x14ac:dyDescent="0.3">
      <c r="B251" s="76">
        <v>7</v>
      </c>
      <c r="C251" s="43" t="s">
        <v>240</v>
      </c>
      <c r="D251" s="49" t="s">
        <v>1079</v>
      </c>
      <c r="E251" s="78" t="s">
        <v>1536</v>
      </c>
      <c r="F251" s="78"/>
      <c r="G251" s="78"/>
      <c r="H251" s="78"/>
      <c r="I251" s="78"/>
    </row>
    <row r="252" spans="2:9" s="5" customFormat="1" ht="15" hidden="1" customHeight="1" x14ac:dyDescent="0.3">
      <c r="B252" s="76">
        <v>2</v>
      </c>
      <c r="C252" s="43" t="s">
        <v>241</v>
      </c>
      <c r="D252" s="49" t="s">
        <v>1082</v>
      </c>
      <c r="E252" s="78" t="s">
        <v>1531</v>
      </c>
      <c r="F252" s="78"/>
      <c r="G252" s="78"/>
      <c r="H252" s="78"/>
      <c r="I252" s="78"/>
    </row>
    <row r="253" spans="2:9" s="5" customFormat="1" ht="15" hidden="1" customHeight="1" x14ac:dyDescent="0.3">
      <c r="B253" s="76">
        <v>0</v>
      </c>
      <c r="C253" s="43" t="s">
        <v>242</v>
      </c>
      <c r="D253" s="49" t="s">
        <v>1085</v>
      </c>
      <c r="E253" s="78" t="s">
        <v>395</v>
      </c>
      <c r="F253" s="78"/>
      <c r="G253" s="78"/>
      <c r="H253" s="78"/>
      <c r="I253" s="78"/>
    </row>
    <row r="254" spans="2:9" s="5" customFormat="1" ht="15" hidden="1" customHeight="1" x14ac:dyDescent="0.3">
      <c r="B254" s="76">
        <v>0</v>
      </c>
      <c r="C254" s="43" t="s">
        <v>243</v>
      </c>
      <c r="D254" s="49" t="s">
        <v>1088</v>
      </c>
      <c r="E254" s="78" t="s">
        <v>395</v>
      </c>
      <c r="F254" s="78"/>
      <c r="G254" s="78"/>
      <c r="H254" s="78"/>
      <c r="I254" s="78"/>
    </row>
    <row r="255" spans="2:9" s="5" customFormat="1" hidden="1" x14ac:dyDescent="0.3">
      <c r="B255" s="76">
        <v>0</v>
      </c>
      <c r="C255" s="43" t="s">
        <v>244</v>
      </c>
      <c r="D255" s="49" t="s">
        <v>1091</v>
      </c>
      <c r="E255" s="77" t="s">
        <v>395</v>
      </c>
      <c r="F255" s="77"/>
      <c r="G255" s="77"/>
      <c r="H255" s="77"/>
      <c r="I255" s="77"/>
    </row>
    <row r="256" spans="2:9" s="5" customFormat="1" ht="15" hidden="1" customHeight="1" x14ac:dyDescent="0.3">
      <c r="B256" s="76">
        <v>0</v>
      </c>
      <c r="C256" s="43" t="s">
        <v>245</v>
      </c>
      <c r="D256" s="49" t="s">
        <v>1094</v>
      </c>
      <c r="E256" s="77" t="s">
        <v>395</v>
      </c>
      <c r="F256" s="77"/>
      <c r="G256" s="77"/>
      <c r="H256" s="77"/>
      <c r="I256" s="77"/>
    </row>
    <row r="257" spans="2:9" s="5" customFormat="1" ht="15" hidden="1" customHeight="1" x14ac:dyDescent="0.3">
      <c r="B257" s="76">
        <v>0</v>
      </c>
      <c r="C257" s="43" t="s">
        <v>246</v>
      </c>
      <c r="D257" s="49" t="s">
        <v>1097</v>
      </c>
      <c r="E257" s="78" t="s">
        <v>395</v>
      </c>
      <c r="F257" s="78"/>
      <c r="G257" s="78"/>
      <c r="H257" s="78"/>
      <c r="I257" s="78"/>
    </row>
    <row r="258" spans="2:9" s="5" customFormat="1" hidden="1" x14ac:dyDescent="0.3">
      <c r="B258" s="76">
        <v>0</v>
      </c>
      <c r="C258" s="43" t="s">
        <v>247</v>
      </c>
      <c r="D258" s="49" t="s">
        <v>1100</v>
      </c>
      <c r="E258" s="77" t="s">
        <v>395</v>
      </c>
      <c r="F258" s="77"/>
      <c r="G258" s="77"/>
      <c r="H258" s="77"/>
      <c r="I258" s="77"/>
    </row>
    <row r="259" spans="2:9" s="5" customFormat="1" hidden="1" x14ac:dyDescent="0.3">
      <c r="B259" s="76">
        <v>0</v>
      </c>
      <c r="C259" s="43" t="s">
        <v>248</v>
      </c>
      <c r="D259" s="49" t="s">
        <v>1103</v>
      </c>
      <c r="E259" s="77" t="s">
        <v>395</v>
      </c>
      <c r="F259" s="77"/>
      <c r="G259" s="77"/>
      <c r="H259" s="77"/>
      <c r="I259" s="77"/>
    </row>
    <row r="260" spans="2:9" s="5" customFormat="1" ht="15" hidden="1" customHeight="1" x14ac:dyDescent="0.3">
      <c r="B260" s="76">
        <v>0</v>
      </c>
      <c r="C260" s="43" t="s">
        <v>249</v>
      </c>
      <c r="D260" s="49" t="s">
        <v>1106</v>
      </c>
      <c r="E260" s="78" t="s">
        <v>395</v>
      </c>
      <c r="F260" s="78"/>
      <c r="G260" s="78"/>
      <c r="H260" s="78"/>
      <c r="I260" s="78"/>
    </row>
    <row r="261" spans="2:9" s="5" customFormat="1" ht="15" hidden="1" customHeight="1" x14ac:dyDescent="0.3">
      <c r="B261" s="76">
        <v>0</v>
      </c>
      <c r="C261" s="43" t="s">
        <v>250</v>
      </c>
      <c r="D261" s="49" t="s">
        <v>1109</v>
      </c>
      <c r="E261" s="78" t="s">
        <v>395</v>
      </c>
      <c r="F261" s="78"/>
      <c r="G261" s="78"/>
      <c r="H261" s="78"/>
      <c r="I261" s="78"/>
    </row>
    <row r="262" spans="2:9" s="5" customFormat="1" ht="15" hidden="1" customHeight="1" x14ac:dyDescent="0.3">
      <c r="B262" s="76">
        <v>0</v>
      </c>
      <c r="C262" s="43" t="s">
        <v>251</v>
      </c>
      <c r="D262" s="49" t="s">
        <v>1112</v>
      </c>
      <c r="E262" s="78" t="s">
        <v>395</v>
      </c>
      <c r="F262" s="78"/>
      <c r="G262" s="78"/>
      <c r="H262" s="78"/>
      <c r="I262" s="78"/>
    </row>
    <row r="263" spans="2:9" s="5" customFormat="1" ht="15" hidden="1" customHeight="1" x14ac:dyDescent="0.3">
      <c r="B263" s="76">
        <v>0</v>
      </c>
      <c r="C263" s="43" t="s">
        <v>252</v>
      </c>
      <c r="D263" s="49" t="s">
        <v>1115</v>
      </c>
      <c r="E263" s="78" t="s">
        <v>395</v>
      </c>
      <c r="F263" s="78"/>
      <c r="G263" s="78"/>
      <c r="H263" s="78"/>
      <c r="I263" s="78"/>
    </row>
    <row r="264" spans="2:9" s="5" customFormat="1" ht="15" hidden="1" customHeight="1" x14ac:dyDescent="0.3">
      <c r="B264" s="76">
        <v>0</v>
      </c>
      <c r="C264" s="43" t="s">
        <v>253</v>
      </c>
      <c r="D264" s="49" t="s">
        <v>1118</v>
      </c>
      <c r="E264" s="78" t="s">
        <v>395</v>
      </c>
      <c r="F264" s="78"/>
      <c r="G264" s="78"/>
      <c r="H264" s="78"/>
      <c r="I264" s="78"/>
    </row>
    <row r="265" spans="2:9" s="5" customFormat="1" ht="15" hidden="1" customHeight="1" x14ac:dyDescent="0.3">
      <c r="B265" s="76">
        <v>0</v>
      </c>
      <c r="C265" s="43" t="s">
        <v>254</v>
      </c>
      <c r="D265" s="49" t="s">
        <v>1121</v>
      </c>
      <c r="E265" s="78" t="s">
        <v>395</v>
      </c>
      <c r="F265" s="78"/>
      <c r="G265" s="78"/>
      <c r="H265" s="78"/>
      <c r="I265" s="78"/>
    </row>
    <row r="266" spans="2:9" s="5" customFormat="1" ht="15" hidden="1" customHeight="1" x14ac:dyDescent="0.3">
      <c r="B266" s="76">
        <v>0</v>
      </c>
      <c r="C266" s="43" t="s">
        <v>255</v>
      </c>
      <c r="D266" s="49" t="s">
        <v>1124</v>
      </c>
      <c r="E266" s="78" t="s">
        <v>395</v>
      </c>
      <c r="F266" s="78"/>
      <c r="G266" s="78"/>
      <c r="H266" s="78"/>
      <c r="I266" s="78"/>
    </row>
    <row r="267" spans="2:9" s="5" customFormat="1" ht="15" hidden="1" customHeight="1" x14ac:dyDescent="0.3">
      <c r="B267" s="76">
        <v>0</v>
      </c>
      <c r="C267" s="43" t="s">
        <v>256</v>
      </c>
      <c r="D267" s="49" t="s">
        <v>1127</v>
      </c>
      <c r="E267" s="78" t="s">
        <v>395</v>
      </c>
      <c r="F267" s="78"/>
      <c r="G267" s="78"/>
      <c r="H267" s="78"/>
      <c r="I267" s="78"/>
    </row>
    <row r="268" spans="2:9" s="5" customFormat="1" ht="15" hidden="1" customHeight="1" x14ac:dyDescent="0.3">
      <c r="B268" s="76">
        <v>0</v>
      </c>
      <c r="C268" s="43" t="s">
        <v>257</v>
      </c>
      <c r="D268" s="49" t="s">
        <v>1130</v>
      </c>
      <c r="E268" s="78" t="s">
        <v>395</v>
      </c>
      <c r="F268" s="78"/>
      <c r="G268" s="78"/>
      <c r="H268" s="78"/>
      <c r="I268" s="78"/>
    </row>
    <row r="269" spans="2:9" s="5" customFormat="1" ht="15" hidden="1" customHeight="1" x14ac:dyDescent="0.3">
      <c r="B269" s="76">
        <v>0</v>
      </c>
      <c r="C269" s="43" t="s">
        <v>258</v>
      </c>
      <c r="D269" s="49" t="s">
        <v>1133</v>
      </c>
      <c r="E269" s="78" t="s">
        <v>395</v>
      </c>
      <c r="F269" s="78"/>
      <c r="G269" s="78"/>
      <c r="H269" s="78"/>
      <c r="I269" s="78"/>
    </row>
    <row r="270" spans="2:9" s="5" customFormat="1" ht="15" hidden="1" customHeight="1" x14ac:dyDescent="0.3">
      <c r="B270" s="76">
        <v>0</v>
      </c>
      <c r="C270" s="43" t="s">
        <v>259</v>
      </c>
      <c r="D270" s="49" t="s">
        <v>1136</v>
      </c>
      <c r="E270" s="78" t="s">
        <v>395</v>
      </c>
      <c r="F270" s="78"/>
      <c r="G270" s="78"/>
      <c r="H270" s="78"/>
      <c r="I270" s="78"/>
    </row>
    <row r="271" spans="2:9" s="5" customFormat="1" ht="15" hidden="1" customHeight="1" x14ac:dyDescent="0.3">
      <c r="B271" s="76">
        <v>0</v>
      </c>
      <c r="C271" s="43" t="s">
        <v>260</v>
      </c>
      <c r="D271" s="49" t="s">
        <v>1139</v>
      </c>
      <c r="E271" s="78" t="s">
        <v>395</v>
      </c>
      <c r="F271" s="78"/>
      <c r="G271" s="78"/>
      <c r="H271" s="78"/>
      <c r="I271" s="78"/>
    </row>
    <row r="272" spans="2:9" s="5" customFormat="1" ht="15" hidden="1" customHeight="1" x14ac:dyDescent="0.3">
      <c r="B272" s="76">
        <v>0</v>
      </c>
      <c r="C272" s="43" t="s">
        <v>261</v>
      </c>
      <c r="D272" s="49" t="s">
        <v>1142</v>
      </c>
      <c r="E272" s="78" t="s">
        <v>395</v>
      </c>
      <c r="F272" s="78"/>
      <c r="G272" s="78"/>
      <c r="H272" s="78"/>
      <c r="I272" s="78"/>
    </row>
    <row r="273" spans="2:9" s="5" customFormat="1" hidden="1" x14ac:dyDescent="0.3">
      <c r="B273" s="76">
        <v>0</v>
      </c>
      <c r="C273" s="43" t="s">
        <v>262</v>
      </c>
      <c r="D273" s="49" t="s">
        <v>1145</v>
      </c>
      <c r="E273" s="77" t="s">
        <v>395</v>
      </c>
      <c r="F273" s="77"/>
      <c r="G273" s="77"/>
      <c r="H273" s="77"/>
      <c r="I273" s="77"/>
    </row>
    <row r="274" spans="2:9" s="5" customFormat="1" ht="15" hidden="1" customHeight="1" x14ac:dyDescent="0.3">
      <c r="B274" s="76">
        <v>0</v>
      </c>
      <c r="C274" s="43" t="s">
        <v>263</v>
      </c>
      <c r="D274" s="49" t="s">
        <v>1148</v>
      </c>
      <c r="E274" s="78" t="s">
        <v>395</v>
      </c>
      <c r="F274" s="78"/>
      <c r="G274" s="78"/>
      <c r="H274" s="78"/>
      <c r="I274" s="78"/>
    </row>
    <row r="275" spans="2:9" s="5" customFormat="1" ht="15" hidden="1" customHeight="1" x14ac:dyDescent="0.3">
      <c r="B275" s="76">
        <v>0</v>
      </c>
      <c r="C275" s="43" t="s">
        <v>264</v>
      </c>
      <c r="D275" s="49" t="s">
        <v>1151</v>
      </c>
      <c r="E275" s="78" t="s">
        <v>395</v>
      </c>
      <c r="F275" s="78"/>
      <c r="G275" s="78"/>
      <c r="H275" s="78"/>
      <c r="I275" s="78"/>
    </row>
    <row r="276" spans="2:9" s="5" customFormat="1" hidden="1" x14ac:dyDescent="0.3">
      <c r="B276" s="76">
        <v>0</v>
      </c>
      <c r="C276" s="43" t="s">
        <v>265</v>
      </c>
      <c r="D276" s="49" t="s">
        <v>1154</v>
      </c>
      <c r="E276" s="77" t="s">
        <v>395</v>
      </c>
      <c r="F276" s="77"/>
      <c r="G276" s="77"/>
      <c r="H276" s="77"/>
      <c r="I276" s="77"/>
    </row>
    <row r="277" spans="2:9" s="5" customFormat="1" ht="15" hidden="1" customHeight="1" x14ac:dyDescent="0.3">
      <c r="B277" s="76">
        <v>0</v>
      </c>
      <c r="C277" s="43" t="s">
        <v>266</v>
      </c>
      <c r="D277" s="49" t="s">
        <v>1157</v>
      </c>
      <c r="E277" s="78" t="s">
        <v>395</v>
      </c>
      <c r="F277" s="78"/>
      <c r="G277" s="78"/>
      <c r="H277" s="78"/>
      <c r="I277" s="78"/>
    </row>
    <row r="278" spans="2:9" s="5" customFormat="1" ht="15" hidden="1" customHeight="1" x14ac:dyDescent="0.3">
      <c r="B278" s="76">
        <v>0</v>
      </c>
      <c r="C278" s="43" t="s">
        <v>267</v>
      </c>
      <c r="D278" s="49" t="s">
        <v>1160</v>
      </c>
      <c r="E278" s="78" t="s">
        <v>395</v>
      </c>
      <c r="F278" s="78"/>
      <c r="G278" s="78"/>
      <c r="H278" s="78"/>
      <c r="I278" s="78"/>
    </row>
    <row r="279" spans="2:9" s="5" customFormat="1" ht="15" hidden="1" customHeight="1" x14ac:dyDescent="0.3">
      <c r="B279" s="76">
        <v>0</v>
      </c>
      <c r="C279" s="43" t="s">
        <v>268</v>
      </c>
      <c r="D279" s="49" t="s">
        <v>1163</v>
      </c>
      <c r="E279" s="78" t="s">
        <v>395</v>
      </c>
      <c r="F279" s="78"/>
      <c r="G279" s="78"/>
      <c r="H279" s="78"/>
      <c r="I279" s="78"/>
    </row>
    <row r="280" spans="2:9" s="5" customFormat="1" ht="15" hidden="1" customHeight="1" x14ac:dyDescent="0.3">
      <c r="B280" s="76">
        <v>0</v>
      </c>
      <c r="C280" s="43" t="s">
        <v>269</v>
      </c>
      <c r="D280" s="49" t="s">
        <v>1166</v>
      </c>
      <c r="E280" s="78" t="s">
        <v>395</v>
      </c>
      <c r="F280" s="78"/>
      <c r="G280" s="78"/>
      <c r="H280" s="78"/>
      <c r="I280" s="78"/>
    </row>
    <row r="281" spans="2:9" s="5" customFormat="1" ht="15" hidden="1" customHeight="1" x14ac:dyDescent="0.3">
      <c r="B281" s="76">
        <v>0</v>
      </c>
      <c r="C281" s="43" t="s">
        <v>270</v>
      </c>
      <c r="D281" s="49" t="s">
        <v>1169</v>
      </c>
      <c r="E281" s="78" t="s">
        <v>395</v>
      </c>
      <c r="F281" s="78"/>
      <c r="G281" s="78"/>
      <c r="H281" s="78"/>
      <c r="I281" s="78"/>
    </row>
    <row r="282" spans="2:9" s="5" customFormat="1" ht="15" hidden="1" customHeight="1" x14ac:dyDescent="0.3">
      <c r="B282" s="76">
        <v>0</v>
      </c>
      <c r="C282" s="43" t="s">
        <v>271</v>
      </c>
      <c r="D282" s="49" t="s">
        <v>1172</v>
      </c>
      <c r="E282" s="78" t="s">
        <v>395</v>
      </c>
      <c r="F282" s="78"/>
      <c r="G282" s="78"/>
      <c r="H282" s="78"/>
      <c r="I282" s="78"/>
    </row>
    <row r="283" spans="2:9" s="5" customFormat="1" ht="15" hidden="1" customHeight="1" x14ac:dyDescent="0.3">
      <c r="B283" s="76">
        <v>0</v>
      </c>
      <c r="C283" s="43" t="s">
        <v>272</v>
      </c>
      <c r="D283" s="49" t="s">
        <v>1175</v>
      </c>
      <c r="E283" s="78" t="s">
        <v>395</v>
      </c>
      <c r="F283" s="78"/>
      <c r="G283" s="78"/>
      <c r="H283" s="78"/>
      <c r="I283" s="78"/>
    </row>
    <row r="284" spans="2:9" s="5" customFormat="1" ht="15" hidden="1" customHeight="1" x14ac:dyDescent="0.3">
      <c r="B284" s="76">
        <v>0</v>
      </c>
      <c r="C284" s="43" t="s">
        <v>273</v>
      </c>
      <c r="D284" s="49" t="s">
        <v>1178</v>
      </c>
      <c r="E284" s="78" t="s">
        <v>395</v>
      </c>
      <c r="F284" s="78"/>
      <c r="G284" s="78"/>
      <c r="H284" s="78"/>
      <c r="I284" s="78"/>
    </row>
    <row r="285" spans="2:9" s="5" customFormat="1" ht="15" hidden="1" customHeight="1" x14ac:dyDescent="0.3">
      <c r="B285" s="76">
        <v>0</v>
      </c>
      <c r="C285" s="43" t="s">
        <v>274</v>
      </c>
      <c r="D285" s="49" t="s">
        <v>1181</v>
      </c>
      <c r="E285" s="78" t="s">
        <v>395</v>
      </c>
      <c r="F285" s="78"/>
      <c r="G285" s="78"/>
      <c r="H285" s="78"/>
      <c r="I285" s="78"/>
    </row>
    <row r="286" spans="2:9" s="5" customFormat="1" ht="15" hidden="1" customHeight="1" x14ac:dyDescent="0.3">
      <c r="B286" s="76">
        <v>0</v>
      </c>
      <c r="C286" s="43" t="s">
        <v>275</v>
      </c>
      <c r="D286" s="49" t="s">
        <v>1184</v>
      </c>
      <c r="E286" s="78" t="s">
        <v>395</v>
      </c>
      <c r="F286" s="78"/>
      <c r="G286" s="78"/>
      <c r="H286" s="78"/>
      <c r="I286" s="78"/>
    </row>
    <row r="287" spans="2:9" s="5" customFormat="1" ht="15" hidden="1" customHeight="1" x14ac:dyDescent="0.3">
      <c r="B287" s="76">
        <v>0</v>
      </c>
      <c r="C287" s="43" t="s">
        <v>276</v>
      </c>
      <c r="D287" s="49" t="s">
        <v>1187</v>
      </c>
      <c r="E287" s="78" t="s">
        <v>395</v>
      </c>
      <c r="F287" s="78"/>
      <c r="G287" s="78"/>
      <c r="H287" s="78"/>
      <c r="I287" s="78"/>
    </row>
    <row r="288" spans="2:9" s="5" customFormat="1" ht="15" hidden="1" customHeight="1" x14ac:dyDescent="0.3">
      <c r="B288" s="76">
        <v>0</v>
      </c>
      <c r="C288" s="43" t="s">
        <v>277</v>
      </c>
      <c r="D288" s="49" t="s">
        <v>1190</v>
      </c>
      <c r="E288" s="78" t="s">
        <v>395</v>
      </c>
      <c r="F288" s="78"/>
      <c r="G288" s="78"/>
      <c r="H288" s="78"/>
      <c r="I288" s="78"/>
    </row>
    <row r="289" spans="2:9" s="5" customFormat="1" ht="15" hidden="1" customHeight="1" x14ac:dyDescent="0.3">
      <c r="B289" s="76">
        <v>0</v>
      </c>
      <c r="C289" s="43" t="s">
        <v>278</v>
      </c>
      <c r="D289" s="49" t="s">
        <v>1193</v>
      </c>
      <c r="E289" s="78" t="s">
        <v>395</v>
      </c>
      <c r="F289" s="78"/>
      <c r="G289" s="78"/>
      <c r="H289" s="78"/>
      <c r="I289" s="78"/>
    </row>
    <row r="290" spans="2:9" s="5" customFormat="1" ht="15" hidden="1" customHeight="1" x14ac:dyDescent="0.3">
      <c r="B290" s="76">
        <v>0</v>
      </c>
      <c r="C290" s="43" t="s">
        <v>279</v>
      </c>
      <c r="D290" s="49" t="s">
        <v>1196</v>
      </c>
      <c r="E290" s="78" t="s">
        <v>395</v>
      </c>
      <c r="F290" s="78"/>
      <c r="G290" s="78"/>
      <c r="H290" s="78"/>
      <c r="I290" s="78"/>
    </row>
    <row r="291" spans="2:9" s="5" customFormat="1" ht="15" hidden="1" customHeight="1" x14ac:dyDescent="0.3">
      <c r="B291" s="76">
        <v>0</v>
      </c>
      <c r="C291" s="43" t="s">
        <v>280</v>
      </c>
      <c r="D291" s="49" t="s">
        <v>1199</v>
      </c>
      <c r="E291" s="78" t="s">
        <v>395</v>
      </c>
      <c r="F291" s="78"/>
      <c r="G291" s="78"/>
      <c r="H291" s="78"/>
      <c r="I291" s="78"/>
    </row>
    <row r="292" spans="2:9" s="5" customFormat="1" ht="15" hidden="1" customHeight="1" x14ac:dyDescent="0.3">
      <c r="B292" s="76">
        <v>0</v>
      </c>
      <c r="C292" s="43" t="s">
        <v>281</v>
      </c>
      <c r="D292" s="49" t="s">
        <v>1202</v>
      </c>
      <c r="E292" s="78" t="s">
        <v>395</v>
      </c>
      <c r="F292" s="78"/>
      <c r="G292" s="78"/>
      <c r="H292" s="78"/>
      <c r="I292" s="78"/>
    </row>
    <row r="293" spans="2:9" s="5" customFormat="1" ht="15" hidden="1" customHeight="1" x14ac:dyDescent="0.3">
      <c r="B293" s="76">
        <v>0</v>
      </c>
      <c r="C293" s="43" t="s">
        <v>282</v>
      </c>
      <c r="D293" s="49" t="s">
        <v>1205</v>
      </c>
      <c r="E293" s="78" t="s">
        <v>395</v>
      </c>
      <c r="F293" s="78"/>
      <c r="G293" s="78"/>
      <c r="H293" s="78"/>
      <c r="I293" s="78"/>
    </row>
    <row r="294" spans="2:9" s="5" customFormat="1" ht="15" hidden="1" customHeight="1" x14ac:dyDescent="0.3">
      <c r="B294" s="76">
        <v>0</v>
      </c>
      <c r="C294" s="43" t="s">
        <v>283</v>
      </c>
      <c r="D294" s="49" t="s">
        <v>1208</v>
      </c>
      <c r="E294" s="78" t="s">
        <v>395</v>
      </c>
      <c r="F294" s="78"/>
      <c r="G294" s="78"/>
      <c r="H294" s="78"/>
      <c r="I294" s="78"/>
    </row>
    <row r="295" spans="2:9" s="5" customFormat="1" ht="15" hidden="1" customHeight="1" x14ac:dyDescent="0.3">
      <c r="B295" s="76">
        <v>0</v>
      </c>
      <c r="C295" s="43" t="s">
        <v>284</v>
      </c>
      <c r="D295" s="49" t="s">
        <v>1211</v>
      </c>
      <c r="E295" s="78" t="s">
        <v>395</v>
      </c>
      <c r="F295" s="78"/>
      <c r="G295" s="78"/>
      <c r="H295" s="78"/>
      <c r="I295" s="78"/>
    </row>
    <row r="296" spans="2:9" s="5" customFormat="1" ht="15" hidden="1" customHeight="1" x14ac:dyDescent="0.3">
      <c r="B296" s="76">
        <v>0</v>
      </c>
      <c r="C296" s="43" t="s">
        <v>285</v>
      </c>
      <c r="D296" s="49" t="s">
        <v>1214</v>
      </c>
      <c r="E296" s="78" t="s">
        <v>395</v>
      </c>
      <c r="F296" s="78"/>
      <c r="G296" s="78"/>
      <c r="H296" s="78"/>
      <c r="I296" s="78"/>
    </row>
    <row r="297" spans="2:9" s="5" customFormat="1" ht="15" hidden="1" customHeight="1" x14ac:dyDescent="0.3">
      <c r="B297" s="76">
        <v>0</v>
      </c>
      <c r="C297" s="43" t="s">
        <v>286</v>
      </c>
      <c r="D297" s="49" t="s">
        <v>1217</v>
      </c>
      <c r="E297" s="78" t="s">
        <v>395</v>
      </c>
      <c r="F297" s="78"/>
      <c r="G297" s="78"/>
      <c r="H297" s="78"/>
      <c r="I297" s="78"/>
    </row>
    <row r="298" spans="2:9" s="5" customFormat="1" ht="15" hidden="1" customHeight="1" x14ac:dyDescent="0.3">
      <c r="B298" s="76">
        <v>0</v>
      </c>
      <c r="C298" s="43" t="s">
        <v>287</v>
      </c>
      <c r="D298" s="49" t="s">
        <v>1220</v>
      </c>
      <c r="E298" s="78" t="s">
        <v>395</v>
      </c>
      <c r="F298" s="78"/>
      <c r="G298" s="78"/>
      <c r="H298" s="78"/>
      <c r="I298" s="78"/>
    </row>
    <row r="299" spans="2:9" s="5" customFormat="1" ht="15" hidden="1" customHeight="1" x14ac:dyDescent="0.3">
      <c r="B299" s="76">
        <v>0</v>
      </c>
      <c r="C299" s="43" t="s">
        <v>288</v>
      </c>
      <c r="D299" s="49" t="s">
        <v>1223</v>
      </c>
      <c r="E299" s="78" t="s">
        <v>395</v>
      </c>
      <c r="F299" s="78"/>
      <c r="G299" s="78"/>
      <c r="H299" s="78"/>
      <c r="I299" s="78"/>
    </row>
    <row r="300" spans="2:9" s="5" customFormat="1" ht="15" hidden="1" customHeight="1" x14ac:dyDescent="0.3">
      <c r="B300" s="76">
        <v>2</v>
      </c>
      <c r="C300" s="43" t="s">
        <v>289</v>
      </c>
      <c r="D300" s="49" t="s">
        <v>1226</v>
      </c>
      <c r="E300" s="78" t="s">
        <v>1532</v>
      </c>
      <c r="F300" s="78"/>
      <c r="G300" s="78"/>
      <c r="H300" s="78"/>
      <c r="I300" s="78"/>
    </row>
    <row r="301" spans="2:9" s="5" customFormat="1" ht="15" hidden="1" customHeight="1" x14ac:dyDescent="0.3">
      <c r="B301" s="76">
        <v>0</v>
      </c>
      <c r="C301" s="43" t="s">
        <v>290</v>
      </c>
      <c r="D301" s="49" t="s">
        <v>1229</v>
      </c>
      <c r="E301" s="78" t="s">
        <v>395</v>
      </c>
      <c r="F301" s="78"/>
      <c r="G301" s="78"/>
      <c r="H301" s="78"/>
      <c r="I301" s="78"/>
    </row>
    <row r="302" spans="2:9" s="5" customFormat="1" ht="15" hidden="1" customHeight="1" x14ac:dyDescent="0.3">
      <c r="B302" s="76">
        <v>0</v>
      </c>
      <c r="C302" s="43" t="s">
        <v>291</v>
      </c>
      <c r="D302" s="49" t="s">
        <v>1232</v>
      </c>
      <c r="E302" s="78" t="s">
        <v>395</v>
      </c>
      <c r="F302" s="78"/>
      <c r="G302" s="78"/>
      <c r="H302" s="78"/>
      <c r="I302" s="78"/>
    </row>
    <row r="303" spans="2:9" s="5" customFormat="1" ht="15" hidden="1" customHeight="1" x14ac:dyDescent="0.3">
      <c r="B303" s="76">
        <v>0</v>
      </c>
      <c r="C303" s="43" t="s">
        <v>292</v>
      </c>
      <c r="D303" s="49" t="s">
        <v>1235</v>
      </c>
      <c r="E303" s="78" t="s">
        <v>395</v>
      </c>
      <c r="F303" s="78"/>
      <c r="G303" s="78"/>
      <c r="H303" s="78"/>
      <c r="I303" s="78"/>
    </row>
    <row r="304" spans="2:9" s="5" customFormat="1" ht="15" hidden="1" customHeight="1" x14ac:dyDescent="0.3">
      <c r="B304" s="76">
        <v>0</v>
      </c>
      <c r="C304" s="43" t="s">
        <v>293</v>
      </c>
      <c r="D304" s="49" t="s">
        <v>1238</v>
      </c>
      <c r="E304" s="78" t="s">
        <v>395</v>
      </c>
      <c r="F304" s="78"/>
      <c r="G304" s="78"/>
      <c r="H304" s="78"/>
      <c r="I304" s="78"/>
    </row>
    <row r="305" spans="2:9" s="5" customFormat="1" ht="15" hidden="1" customHeight="1" x14ac:dyDescent="0.3">
      <c r="B305" s="76">
        <v>0</v>
      </c>
      <c r="C305" s="43" t="s">
        <v>294</v>
      </c>
      <c r="D305" s="49" t="s">
        <v>1241</v>
      </c>
      <c r="E305" s="78" t="s">
        <v>395</v>
      </c>
      <c r="F305" s="78"/>
      <c r="G305" s="78"/>
      <c r="H305" s="78"/>
      <c r="I305" s="78"/>
    </row>
    <row r="306" spans="2:9" s="5" customFormat="1" ht="15" hidden="1" customHeight="1" x14ac:dyDescent="0.3">
      <c r="B306" s="76">
        <v>0</v>
      </c>
      <c r="C306" s="43" t="s">
        <v>295</v>
      </c>
      <c r="D306" s="49" t="s">
        <v>1244</v>
      </c>
      <c r="E306" s="78" t="s">
        <v>395</v>
      </c>
      <c r="F306" s="78"/>
      <c r="G306" s="78"/>
      <c r="H306" s="78"/>
      <c r="I306" s="78"/>
    </row>
    <row r="307" spans="2:9" s="5" customFormat="1" ht="15" hidden="1" customHeight="1" x14ac:dyDescent="0.3">
      <c r="B307" s="76">
        <v>0</v>
      </c>
      <c r="C307" s="43" t="s">
        <v>296</v>
      </c>
      <c r="D307" s="49" t="s">
        <v>1247</v>
      </c>
      <c r="E307" s="78" t="s">
        <v>395</v>
      </c>
      <c r="F307" s="78"/>
      <c r="G307" s="78"/>
      <c r="H307" s="78"/>
      <c r="I307" s="78"/>
    </row>
    <row r="308" spans="2:9" s="5" customFormat="1" ht="15" hidden="1" customHeight="1" x14ac:dyDescent="0.3">
      <c r="B308" s="76">
        <v>0</v>
      </c>
      <c r="C308" s="43" t="s">
        <v>297</v>
      </c>
      <c r="D308" s="49" t="s">
        <v>1250</v>
      </c>
      <c r="E308" s="78" t="s">
        <v>395</v>
      </c>
      <c r="F308" s="78"/>
      <c r="G308" s="78"/>
      <c r="H308" s="78"/>
      <c r="I308" s="78"/>
    </row>
    <row r="309" spans="2:9" s="5" customFormat="1" ht="15" hidden="1" customHeight="1" x14ac:dyDescent="0.3">
      <c r="B309" s="76">
        <v>7</v>
      </c>
      <c r="C309" s="43" t="s">
        <v>298</v>
      </c>
      <c r="D309" s="49" t="s">
        <v>1253</v>
      </c>
      <c r="E309" s="78" t="s">
        <v>1534</v>
      </c>
      <c r="F309" s="78"/>
      <c r="G309" s="78"/>
      <c r="H309" s="78"/>
      <c r="I309" s="78"/>
    </row>
    <row r="310" spans="2:9" s="5" customFormat="1" hidden="1" x14ac:dyDescent="0.3">
      <c r="B310" s="76">
        <v>0</v>
      </c>
      <c r="C310" s="43" t="s">
        <v>299</v>
      </c>
      <c r="D310" s="49" t="s">
        <v>1256</v>
      </c>
      <c r="E310" s="77" t="s">
        <v>395</v>
      </c>
      <c r="F310" s="77"/>
      <c r="G310" s="77"/>
      <c r="H310" s="77"/>
      <c r="I310" s="77"/>
    </row>
    <row r="311" spans="2:9" s="5" customFormat="1" ht="15" hidden="1" customHeight="1" x14ac:dyDescent="0.3">
      <c r="B311" s="76">
        <v>0</v>
      </c>
      <c r="C311" s="43" t="s">
        <v>300</v>
      </c>
      <c r="D311" s="49" t="s">
        <v>1259</v>
      </c>
      <c r="E311" s="78" t="s">
        <v>395</v>
      </c>
      <c r="F311" s="78"/>
      <c r="G311" s="78"/>
      <c r="H311" s="78"/>
      <c r="I311" s="78"/>
    </row>
    <row r="312" spans="2:9" s="5" customFormat="1" ht="15" hidden="1" customHeight="1" x14ac:dyDescent="0.3">
      <c r="B312" s="76">
        <v>0</v>
      </c>
      <c r="C312" s="43" t="s">
        <v>301</v>
      </c>
      <c r="D312" s="49" t="s">
        <v>1262</v>
      </c>
      <c r="E312" s="78" t="s">
        <v>395</v>
      </c>
      <c r="F312" s="78"/>
      <c r="G312" s="78"/>
      <c r="H312" s="78"/>
      <c r="I312" s="78"/>
    </row>
    <row r="313" spans="2:9" s="5" customFormat="1" ht="15" hidden="1" customHeight="1" x14ac:dyDescent="0.3">
      <c r="B313" s="76">
        <v>0</v>
      </c>
      <c r="C313" s="43" t="s">
        <v>302</v>
      </c>
      <c r="D313" s="49" t="s">
        <v>1265</v>
      </c>
      <c r="E313" s="78" t="s">
        <v>395</v>
      </c>
      <c r="F313" s="78"/>
      <c r="G313" s="78"/>
      <c r="H313" s="78"/>
      <c r="I313" s="78"/>
    </row>
    <row r="314" spans="2:9" s="5" customFormat="1" ht="15" hidden="1" customHeight="1" x14ac:dyDescent="0.3">
      <c r="B314" s="76">
        <v>0</v>
      </c>
      <c r="C314" s="43" t="s">
        <v>303</v>
      </c>
      <c r="D314" s="49" t="s">
        <v>1268</v>
      </c>
      <c r="E314" s="78" t="s">
        <v>395</v>
      </c>
      <c r="F314" s="78"/>
      <c r="G314" s="78"/>
      <c r="H314" s="78"/>
      <c r="I314" s="78"/>
    </row>
    <row r="315" spans="2:9" s="5" customFormat="1" ht="15" hidden="1" customHeight="1" x14ac:dyDescent="0.3">
      <c r="B315" s="76">
        <v>0</v>
      </c>
      <c r="C315" s="43" t="s">
        <v>304</v>
      </c>
      <c r="D315" s="49" t="s">
        <v>1271</v>
      </c>
      <c r="E315" s="78" t="s">
        <v>395</v>
      </c>
      <c r="F315" s="78"/>
      <c r="G315" s="78"/>
      <c r="H315" s="78"/>
      <c r="I315" s="78"/>
    </row>
    <row r="316" spans="2:9" s="5" customFormat="1" ht="15" hidden="1" customHeight="1" x14ac:dyDescent="0.3">
      <c r="B316" s="76">
        <v>0</v>
      </c>
      <c r="C316" s="43" t="s">
        <v>305</v>
      </c>
      <c r="D316" s="49" t="s">
        <v>1274</v>
      </c>
      <c r="E316" s="78" t="s">
        <v>395</v>
      </c>
      <c r="F316" s="78"/>
      <c r="G316" s="78"/>
      <c r="H316" s="78"/>
      <c r="I316" s="78"/>
    </row>
    <row r="317" spans="2:9" s="5" customFormat="1" ht="15" hidden="1" customHeight="1" x14ac:dyDescent="0.3">
      <c r="B317" s="76">
        <v>0</v>
      </c>
      <c r="C317" s="43" t="s">
        <v>306</v>
      </c>
      <c r="D317" s="49" t="s">
        <v>1277</v>
      </c>
      <c r="E317" s="78" t="s">
        <v>395</v>
      </c>
      <c r="F317" s="78"/>
      <c r="G317" s="78"/>
      <c r="H317" s="78"/>
      <c r="I317" s="78"/>
    </row>
    <row r="318" spans="2:9" s="5" customFormat="1" ht="15" hidden="1" customHeight="1" x14ac:dyDescent="0.3">
      <c r="B318" s="76">
        <v>0</v>
      </c>
      <c r="C318" s="43" t="s">
        <v>307</v>
      </c>
      <c r="D318" s="49" t="s">
        <v>1280</v>
      </c>
      <c r="E318" s="78" t="s">
        <v>395</v>
      </c>
      <c r="F318" s="78"/>
      <c r="G318" s="78"/>
      <c r="H318" s="78"/>
      <c r="I318" s="78"/>
    </row>
    <row r="319" spans="2:9" s="5" customFormat="1" ht="15" hidden="1" customHeight="1" x14ac:dyDescent="0.3">
      <c r="B319" s="76">
        <v>0</v>
      </c>
      <c r="C319" s="43" t="s">
        <v>308</v>
      </c>
      <c r="D319" s="49" t="s">
        <v>1283</v>
      </c>
      <c r="E319" s="78" t="s">
        <v>395</v>
      </c>
      <c r="F319" s="78"/>
      <c r="G319" s="78"/>
      <c r="H319" s="78"/>
      <c r="I319" s="78"/>
    </row>
    <row r="320" spans="2:9" s="5" customFormat="1" ht="15" hidden="1" customHeight="1" x14ac:dyDescent="0.3">
      <c r="B320" s="76">
        <v>0</v>
      </c>
      <c r="C320" s="43" t="s">
        <v>309</v>
      </c>
      <c r="D320" s="49" t="s">
        <v>1286</v>
      </c>
      <c r="E320" s="78" t="s">
        <v>395</v>
      </c>
      <c r="F320" s="78"/>
      <c r="G320" s="78"/>
      <c r="H320" s="78"/>
      <c r="I320" s="78"/>
    </row>
    <row r="321" spans="2:9" s="5" customFormat="1" ht="15" hidden="1" customHeight="1" x14ac:dyDescent="0.3">
      <c r="B321" s="76">
        <v>0</v>
      </c>
      <c r="C321" s="43" t="s">
        <v>310</v>
      </c>
      <c r="D321" s="49" t="s">
        <v>1289</v>
      </c>
      <c r="E321" s="78" t="s">
        <v>395</v>
      </c>
      <c r="F321" s="78"/>
      <c r="G321" s="78"/>
      <c r="H321" s="78"/>
      <c r="I321" s="78"/>
    </row>
    <row r="322" spans="2:9" s="5" customFormat="1" ht="15" hidden="1" customHeight="1" x14ac:dyDescent="0.3">
      <c r="B322" s="76">
        <v>0</v>
      </c>
      <c r="C322" s="43" t="s">
        <v>311</v>
      </c>
      <c r="D322" s="49" t="s">
        <v>1292</v>
      </c>
      <c r="E322" s="78" t="s">
        <v>395</v>
      </c>
      <c r="F322" s="78"/>
      <c r="G322" s="78"/>
      <c r="H322" s="78"/>
      <c r="I322" s="78"/>
    </row>
    <row r="323" spans="2:9" s="5" customFormat="1" ht="15" hidden="1" customHeight="1" x14ac:dyDescent="0.3">
      <c r="B323" s="76">
        <v>0</v>
      </c>
      <c r="C323" s="43" t="s">
        <v>312</v>
      </c>
      <c r="D323" s="49" t="s">
        <v>1295</v>
      </c>
      <c r="E323" s="78" t="s">
        <v>395</v>
      </c>
      <c r="F323" s="78"/>
      <c r="G323" s="78"/>
      <c r="H323" s="78"/>
      <c r="I323" s="78"/>
    </row>
    <row r="324" spans="2:9" s="5" customFormat="1" ht="15" hidden="1" customHeight="1" x14ac:dyDescent="0.3">
      <c r="B324" s="76">
        <v>0</v>
      </c>
      <c r="C324" s="43" t="s">
        <v>314</v>
      </c>
      <c r="D324" s="49" t="s">
        <v>1298</v>
      </c>
      <c r="E324" s="78" t="s">
        <v>395</v>
      </c>
      <c r="F324" s="78"/>
      <c r="G324" s="78"/>
      <c r="H324" s="78"/>
      <c r="I324" s="78"/>
    </row>
    <row r="325" spans="2:9" s="5" customFormat="1" ht="15" hidden="1" customHeight="1" x14ac:dyDescent="0.3">
      <c r="B325" s="76">
        <v>3</v>
      </c>
      <c r="C325" s="43" t="s">
        <v>313</v>
      </c>
      <c r="D325" s="49" t="s">
        <v>1301</v>
      </c>
      <c r="E325" s="78" t="s">
        <v>395</v>
      </c>
      <c r="F325" s="78"/>
      <c r="G325" s="78"/>
      <c r="H325" s="78"/>
      <c r="I325" s="78"/>
    </row>
    <row r="326" spans="2:9" s="5" customFormat="1" ht="15" hidden="1" customHeight="1" x14ac:dyDescent="0.3">
      <c r="B326" s="76">
        <v>0</v>
      </c>
      <c r="C326" s="43" t="s">
        <v>315</v>
      </c>
      <c r="D326" s="49" t="s">
        <v>1304</v>
      </c>
      <c r="E326" s="78" t="s">
        <v>395</v>
      </c>
      <c r="F326" s="78"/>
      <c r="G326" s="78"/>
      <c r="H326" s="78"/>
      <c r="I326" s="78"/>
    </row>
    <row r="327" spans="2:9" s="5" customFormat="1" ht="15" hidden="1" customHeight="1" x14ac:dyDescent="0.3">
      <c r="B327" s="76">
        <v>0</v>
      </c>
      <c r="C327" s="43" t="s">
        <v>316</v>
      </c>
      <c r="D327" s="49" t="s">
        <v>1307</v>
      </c>
      <c r="E327" s="78" t="s">
        <v>395</v>
      </c>
      <c r="F327" s="78"/>
      <c r="G327" s="78"/>
      <c r="H327" s="78"/>
      <c r="I327" s="78"/>
    </row>
    <row r="328" spans="2:9" s="5" customFormat="1" ht="15" hidden="1" customHeight="1" x14ac:dyDescent="0.3">
      <c r="B328" s="76">
        <v>0</v>
      </c>
      <c r="C328" s="43" t="s">
        <v>317</v>
      </c>
      <c r="D328" s="49" t="s">
        <v>1310</v>
      </c>
      <c r="E328" s="78" t="s">
        <v>395</v>
      </c>
      <c r="F328" s="78"/>
      <c r="G328" s="78"/>
      <c r="H328" s="78"/>
      <c r="I328" s="78"/>
    </row>
    <row r="329" spans="2:9" s="5" customFormat="1" ht="15" hidden="1" customHeight="1" x14ac:dyDescent="0.3">
      <c r="B329" s="76">
        <v>0</v>
      </c>
      <c r="C329" s="43" t="s">
        <v>318</v>
      </c>
      <c r="D329" s="49" t="s">
        <v>1313</v>
      </c>
      <c r="E329" s="78" t="s">
        <v>395</v>
      </c>
      <c r="F329" s="78"/>
      <c r="G329" s="78"/>
      <c r="H329" s="78"/>
      <c r="I329" s="78"/>
    </row>
    <row r="330" spans="2:9" s="5" customFormat="1" ht="15" hidden="1" customHeight="1" x14ac:dyDescent="0.3">
      <c r="B330" s="76">
        <v>0</v>
      </c>
      <c r="C330" s="43" t="s">
        <v>319</v>
      </c>
      <c r="D330" s="49" t="s">
        <v>1316</v>
      </c>
      <c r="E330" s="78" t="s">
        <v>395</v>
      </c>
      <c r="F330" s="78"/>
      <c r="G330" s="78"/>
      <c r="H330" s="78"/>
      <c r="I330" s="78"/>
    </row>
    <row r="331" spans="2:9" s="5" customFormat="1" ht="15" hidden="1" customHeight="1" x14ac:dyDescent="0.3">
      <c r="B331" s="76">
        <v>0</v>
      </c>
      <c r="C331" s="43" t="s">
        <v>320</v>
      </c>
      <c r="D331" s="49" t="s">
        <v>1319</v>
      </c>
      <c r="E331" s="78" t="s">
        <v>395</v>
      </c>
      <c r="F331" s="78"/>
      <c r="G331" s="78"/>
      <c r="H331" s="78"/>
      <c r="I331" s="78"/>
    </row>
    <row r="332" spans="2:9" s="5" customFormat="1" hidden="1" x14ac:dyDescent="0.3">
      <c r="B332" s="76">
        <v>0</v>
      </c>
      <c r="C332" s="43" t="s">
        <v>321</v>
      </c>
      <c r="D332" s="49" t="s">
        <v>1322</v>
      </c>
      <c r="E332" s="77" t="s">
        <v>395</v>
      </c>
      <c r="F332" s="77"/>
      <c r="G332" s="77"/>
      <c r="H332" s="77"/>
      <c r="I332" s="77"/>
    </row>
    <row r="333" spans="2:9" s="5" customFormat="1" ht="15" hidden="1" customHeight="1" x14ac:dyDescent="0.3">
      <c r="B333" s="76">
        <v>0</v>
      </c>
      <c r="C333" s="43" t="s">
        <v>322</v>
      </c>
      <c r="D333" s="49" t="s">
        <v>1325</v>
      </c>
      <c r="E333" s="78" t="s">
        <v>395</v>
      </c>
      <c r="F333" s="78"/>
      <c r="G333" s="78"/>
      <c r="H333" s="78"/>
      <c r="I333" s="78"/>
    </row>
    <row r="334" spans="2:9" s="5" customFormat="1" ht="15" hidden="1" customHeight="1" x14ac:dyDescent="0.3">
      <c r="B334" s="76">
        <v>0</v>
      </c>
      <c r="C334" s="43" t="s">
        <v>323</v>
      </c>
      <c r="D334" s="49" t="s">
        <v>1328</v>
      </c>
      <c r="E334" s="78" t="s">
        <v>395</v>
      </c>
      <c r="F334" s="78"/>
      <c r="G334" s="78"/>
      <c r="H334" s="78"/>
      <c r="I334" s="78"/>
    </row>
    <row r="335" spans="2:9" s="5" customFormat="1" ht="15" hidden="1" customHeight="1" x14ac:dyDescent="0.3">
      <c r="B335" s="76">
        <v>0</v>
      </c>
      <c r="C335" s="43" t="s">
        <v>324</v>
      </c>
      <c r="D335" s="49" t="s">
        <v>1331</v>
      </c>
      <c r="E335" s="78" t="s">
        <v>395</v>
      </c>
      <c r="F335" s="78"/>
      <c r="G335" s="78"/>
      <c r="H335" s="78"/>
      <c r="I335" s="78"/>
    </row>
    <row r="336" spans="2:9" s="5" customFormat="1" hidden="1" x14ac:dyDescent="0.3">
      <c r="B336" s="76">
        <v>0</v>
      </c>
      <c r="C336" s="43" t="s">
        <v>325</v>
      </c>
      <c r="D336" s="49" t="s">
        <v>1334</v>
      </c>
      <c r="E336" s="77" t="s">
        <v>395</v>
      </c>
      <c r="F336" s="77"/>
      <c r="G336" s="77"/>
      <c r="H336" s="77"/>
      <c r="I336" s="77"/>
    </row>
    <row r="337" spans="2:9" s="5" customFormat="1" ht="15" hidden="1" customHeight="1" x14ac:dyDescent="0.3">
      <c r="B337" s="76">
        <v>0</v>
      </c>
      <c r="C337" s="43" t="s">
        <v>326</v>
      </c>
      <c r="D337" s="49" t="s">
        <v>1337</v>
      </c>
      <c r="E337" s="77" t="s">
        <v>395</v>
      </c>
      <c r="F337" s="77"/>
      <c r="G337" s="77"/>
      <c r="H337" s="77"/>
      <c r="I337" s="77"/>
    </row>
    <row r="338" spans="2:9" s="5" customFormat="1" ht="15" hidden="1" customHeight="1" x14ac:dyDescent="0.3">
      <c r="B338" s="76">
        <v>0</v>
      </c>
      <c r="C338" s="43" t="s">
        <v>327</v>
      </c>
      <c r="D338" s="49" t="s">
        <v>1340</v>
      </c>
      <c r="E338" s="78" t="s">
        <v>395</v>
      </c>
      <c r="F338" s="78"/>
      <c r="G338" s="78"/>
      <c r="H338" s="78"/>
      <c r="I338" s="78"/>
    </row>
    <row r="339" spans="2:9" s="5" customFormat="1" ht="15" hidden="1" customHeight="1" x14ac:dyDescent="0.3">
      <c r="B339" s="76">
        <v>0</v>
      </c>
      <c r="C339" s="43" t="s">
        <v>328</v>
      </c>
      <c r="D339" s="49" t="s">
        <v>1343</v>
      </c>
      <c r="E339" s="78" t="s">
        <v>395</v>
      </c>
      <c r="F339" s="78"/>
      <c r="G339" s="78"/>
      <c r="H339" s="78"/>
      <c r="I339" s="78"/>
    </row>
    <row r="340" spans="2:9" s="5" customFormat="1" ht="15" hidden="1" customHeight="1" x14ac:dyDescent="0.3">
      <c r="B340" s="76">
        <v>0</v>
      </c>
      <c r="C340" s="43" t="s">
        <v>329</v>
      </c>
      <c r="D340" s="49" t="s">
        <v>1346</v>
      </c>
      <c r="E340" s="78" t="s">
        <v>395</v>
      </c>
      <c r="F340" s="78"/>
      <c r="G340" s="78"/>
      <c r="H340" s="78"/>
      <c r="I340" s="78"/>
    </row>
    <row r="341" spans="2:9" s="5" customFormat="1" ht="15" hidden="1" customHeight="1" x14ac:dyDescent="0.3">
      <c r="B341" s="76">
        <v>0</v>
      </c>
      <c r="C341" s="43" t="s">
        <v>330</v>
      </c>
      <c r="D341" s="49" t="s">
        <v>1349</v>
      </c>
      <c r="E341" s="78" t="s">
        <v>395</v>
      </c>
      <c r="F341" s="78"/>
      <c r="G341" s="78"/>
      <c r="H341" s="78"/>
      <c r="I341" s="78"/>
    </row>
    <row r="342" spans="2:9" s="5" customFormat="1" ht="15" hidden="1" customHeight="1" x14ac:dyDescent="0.3">
      <c r="B342" s="76">
        <v>0</v>
      </c>
      <c r="C342" s="43" t="s">
        <v>331</v>
      </c>
      <c r="D342" s="49" t="s">
        <v>1352</v>
      </c>
      <c r="E342" s="78" t="s">
        <v>395</v>
      </c>
      <c r="F342" s="78"/>
      <c r="G342" s="78"/>
      <c r="H342" s="78"/>
      <c r="I342" s="78"/>
    </row>
    <row r="343" spans="2:9" s="5" customFormat="1" ht="15" hidden="1" customHeight="1" x14ac:dyDescent="0.3">
      <c r="B343" s="76">
        <v>0</v>
      </c>
      <c r="C343" s="43" t="s">
        <v>332</v>
      </c>
      <c r="D343" s="49" t="s">
        <v>1355</v>
      </c>
      <c r="E343" s="78" t="s">
        <v>395</v>
      </c>
      <c r="F343" s="78"/>
      <c r="G343" s="78"/>
      <c r="H343" s="78"/>
      <c r="I343" s="78"/>
    </row>
    <row r="344" spans="2:9" s="5" customFormat="1" ht="15" hidden="1" customHeight="1" x14ac:dyDescent="0.3">
      <c r="B344" s="76">
        <v>0</v>
      </c>
      <c r="C344" s="43" t="s">
        <v>333</v>
      </c>
      <c r="D344" s="49" t="s">
        <v>1358</v>
      </c>
      <c r="E344" s="78" t="s">
        <v>395</v>
      </c>
      <c r="F344" s="78"/>
      <c r="G344" s="78"/>
      <c r="H344" s="78"/>
      <c r="I344" s="78"/>
    </row>
    <row r="345" spans="2:9" s="5" customFormat="1" ht="15" hidden="1" customHeight="1" x14ac:dyDescent="0.3">
      <c r="B345" s="76">
        <v>0</v>
      </c>
      <c r="C345" s="43" t="s">
        <v>334</v>
      </c>
      <c r="D345" s="49" t="s">
        <v>1361</v>
      </c>
      <c r="E345" s="78" t="s">
        <v>395</v>
      </c>
      <c r="F345" s="78"/>
      <c r="G345" s="78"/>
      <c r="H345" s="78"/>
      <c r="I345" s="78"/>
    </row>
    <row r="346" spans="2:9" s="5" customFormat="1" hidden="1" x14ac:dyDescent="0.3">
      <c r="B346" s="76">
        <v>0</v>
      </c>
      <c r="C346" s="43" t="s">
        <v>335</v>
      </c>
      <c r="D346" s="49" t="s">
        <v>1364</v>
      </c>
      <c r="E346" s="77" t="s">
        <v>395</v>
      </c>
      <c r="F346" s="77"/>
      <c r="G346" s="77"/>
      <c r="H346" s="77"/>
      <c r="I346" s="77"/>
    </row>
    <row r="347" spans="2:9" s="5" customFormat="1" ht="15" hidden="1" customHeight="1" x14ac:dyDescent="0.3">
      <c r="B347" s="76">
        <v>0</v>
      </c>
      <c r="C347" s="43" t="s">
        <v>336</v>
      </c>
      <c r="D347" s="49" t="s">
        <v>1367</v>
      </c>
      <c r="E347" s="78" t="s">
        <v>395</v>
      </c>
      <c r="F347" s="78"/>
      <c r="G347" s="78"/>
      <c r="H347" s="78"/>
      <c r="I347" s="78"/>
    </row>
    <row r="348" spans="2:9" s="5" customFormat="1" ht="15" hidden="1" customHeight="1" x14ac:dyDescent="0.3">
      <c r="B348" s="76">
        <v>0</v>
      </c>
      <c r="C348" s="43" t="s">
        <v>337</v>
      </c>
      <c r="D348" s="49" t="s">
        <v>1370</v>
      </c>
      <c r="E348" s="78" t="s">
        <v>395</v>
      </c>
      <c r="F348" s="78"/>
      <c r="G348" s="78"/>
      <c r="H348" s="78"/>
      <c r="I348" s="78"/>
    </row>
    <row r="349" spans="2:9" s="5" customFormat="1" ht="15" hidden="1" customHeight="1" x14ac:dyDescent="0.3">
      <c r="B349" s="76">
        <v>0</v>
      </c>
      <c r="C349" s="43" t="s">
        <v>338</v>
      </c>
      <c r="D349" s="49" t="s">
        <v>1373</v>
      </c>
      <c r="E349" s="78" t="s">
        <v>395</v>
      </c>
      <c r="F349" s="78"/>
      <c r="G349" s="78"/>
      <c r="H349" s="78"/>
      <c r="I349" s="78"/>
    </row>
    <row r="350" spans="2:9" s="5" customFormat="1" ht="15" hidden="1" customHeight="1" x14ac:dyDescent="0.3">
      <c r="B350" s="76">
        <v>0</v>
      </c>
      <c r="C350" s="43" t="s">
        <v>339</v>
      </c>
      <c r="D350" s="49" t="s">
        <v>1376</v>
      </c>
      <c r="E350" s="78" t="s">
        <v>395</v>
      </c>
      <c r="F350" s="78"/>
      <c r="G350" s="78"/>
      <c r="H350" s="78"/>
      <c r="I350" s="78"/>
    </row>
    <row r="351" spans="2:9" s="5" customFormat="1" ht="15" hidden="1" customHeight="1" x14ac:dyDescent="0.3">
      <c r="B351" s="76">
        <v>0</v>
      </c>
      <c r="C351" s="43" t="s">
        <v>340</v>
      </c>
      <c r="D351" s="49" t="s">
        <v>1379</v>
      </c>
      <c r="E351" s="78" t="s">
        <v>395</v>
      </c>
      <c r="F351" s="78"/>
      <c r="G351" s="78"/>
      <c r="H351" s="78"/>
      <c r="I351" s="78"/>
    </row>
    <row r="352" spans="2:9" s="5" customFormat="1" ht="15" hidden="1" customHeight="1" x14ac:dyDescent="0.3">
      <c r="B352" s="76">
        <v>0</v>
      </c>
      <c r="C352" s="43" t="s">
        <v>341</v>
      </c>
      <c r="D352" s="49" t="s">
        <v>1382</v>
      </c>
      <c r="E352" s="78" t="s">
        <v>395</v>
      </c>
      <c r="F352" s="78"/>
      <c r="G352" s="78"/>
      <c r="H352" s="78"/>
      <c r="I352" s="78"/>
    </row>
    <row r="353" spans="2:9" s="5" customFormat="1" ht="15" hidden="1" customHeight="1" x14ac:dyDescent="0.3">
      <c r="B353" s="76">
        <v>0</v>
      </c>
      <c r="C353" s="43" t="s">
        <v>342</v>
      </c>
      <c r="D353" s="49" t="s">
        <v>1385</v>
      </c>
      <c r="E353" s="78" t="s">
        <v>395</v>
      </c>
      <c r="F353" s="78"/>
      <c r="G353" s="78"/>
      <c r="H353" s="78"/>
      <c r="I353" s="78"/>
    </row>
    <row r="354" spans="2:9" s="5" customFormat="1" ht="15" hidden="1" customHeight="1" x14ac:dyDescent="0.3">
      <c r="B354" s="76">
        <v>0</v>
      </c>
      <c r="C354" s="43" t="s">
        <v>343</v>
      </c>
      <c r="D354" s="49" t="s">
        <v>1388</v>
      </c>
      <c r="E354" s="78" t="s">
        <v>395</v>
      </c>
      <c r="F354" s="78"/>
      <c r="G354" s="78"/>
      <c r="H354" s="78"/>
      <c r="I354" s="78"/>
    </row>
    <row r="355" spans="2:9" s="5" customFormat="1" ht="15" hidden="1" customHeight="1" x14ac:dyDescent="0.3">
      <c r="B355" s="76">
        <v>0</v>
      </c>
      <c r="C355" s="43" t="s">
        <v>344</v>
      </c>
      <c r="D355" s="49" t="s">
        <v>1391</v>
      </c>
      <c r="E355" s="78" t="s">
        <v>395</v>
      </c>
      <c r="F355" s="78"/>
      <c r="G355" s="78"/>
      <c r="H355" s="78"/>
      <c r="I355" s="78"/>
    </row>
    <row r="356" spans="2:9" s="5" customFormat="1" hidden="1" x14ac:dyDescent="0.3">
      <c r="B356" s="76">
        <v>0</v>
      </c>
      <c r="C356" s="43" t="s">
        <v>345</v>
      </c>
      <c r="D356" s="49" t="s">
        <v>1394</v>
      </c>
      <c r="E356" s="77" t="s">
        <v>395</v>
      </c>
      <c r="F356" s="77"/>
      <c r="G356" s="77"/>
      <c r="H356" s="77"/>
      <c r="I356" s="77"/>
    </row>
    <row r="357" spans="2:9" s="5" customFormat="1" ht="15" hidden="1" customHeight="1" x14ac:dyDescent="0.3">
      <c r="B357" s="76">
        <v>0</v>
      </c>
      <c r="C357" s="43" t="s">
        <v>346</v>
      </c>
      <c r="D357" s="49" t="s">
        <v>1397</v>
      </c>
      <c r="E357" s="78" t="s">
        <v>395</v>
      </c>
      <c r="F357" s="78"/>
      <c r="G357" s="78"/>
      <c r="H357" s="78"/>
      <c r="I357" s="78"/>
    </row>
    <row r="358" spans="2:9" s="5" customFormat="1" ht="15" hidden="1" customHeight="1" x14ac:dyDescent="0.3">
      <c r="B358" s="76">
        <v>0</v>
      </c>
      <c r="C358" s="43" t="s">
        <v>347</v>
      </c>
      <c r="D358" s="49" t="s">
        <v>1400</v>
      </c>
      <c r="E358" s="78" t="s">
        <v>395</v>
      </c>
      <c r="F358" s="78"/>
      <c r="G358" s="78"/>
      <c r="H358" s="78"/>
      <c r="I358" s="78"/>
    </row>
    <row r="359" spans="2:9" s="5" customFormat="1" ht="15" hidden="1" customHeight="1" x14ac:dyDescent="0.3">
      <c r="B359" s="76">
        <v>0</v>
      </c>
      <c r="C359" s="43" t="s">
        <v>348</v>
      </c>
      <c r="D359" s="49" t="s">
        <v>1403</v>
      </c>
      <c r="E359" s="78" t="s">
        <v>395</v>
      </c>
      <c r="F359" s="78"/>
      <c r="G359" s="78"/>
      <c r="H359" s="78"/>
      <c r="I359" s="78"/>
    </row>
    <row r="360" spans="2:9" s="5" customFormat="1" ht="15" hidden="1" customHeight="1" x14ac:dyDescent="0.3">
      <c r="B360" s="76">
        <v>0</v>
      </c>
      <c r="C360" s="43" t="s">
        <v>349</v>
      </c>
      <c r="D360" s="49" t="s">
        <v>1406</v>
      </c>
      <c r="E360" s="78" t="s">
        <v>395</v>
      </c>
      <c r="F360" s="78"/>
      <c r="G360" s="78"/>
      <c r="H360" s="78"/>
      <c r="I360" s="78"/>
    </row>
    <row r="361" spans="2:9" s="5" customFormat="1" ht="15" hidden="1" customHeight="1" x14ac:dyDescent="0.3">
      <c r="B361" s="76">
        <v>0</v>
      </c>
      <c r="C361" s="43" t="s">
        <v>350</v>
      </c>
      <c r="D361" s="49" t="s">
        <v>1409</v>
      </c>
      <c r="E361" s="78" t="s">
        <v>395</v>
      </c>
      <c r="F361" s="78"/>
      <c r="G361" s="78"/>
      <c r="H361" s="78"/>
      <c r="I361" s="78"/>
    </row>
    <row r="362" spans="2:9" s="5" customFormat="1" ht="15" hidden="1" customHeight="1" x14ac:dyDescent="0.3">
      <c r="B362" s="76">
        <v>0</v>
      </c>
      <c r="C362" s="43" t="s">
        <v>351</v>
      </c>
      <c r="D362" s="49" t="s">
        <v>1412</v>
      </c>
      <c r="E362" s="78" t="s">
        <v>395</v>
      </c>
      <c r="F362" s="78"/>
      <c r="G362" s="78"/>
      <c r="H362" s="78"/>
      <c r="I362" s="78"/>
    </row>
    <row r="363" spans="2:9" s="5" customFormat="1" ht="15" hidden="1" customHeight="1" x14ac:dyDescent="0.3">
      <c r="B363" s="76">
        <v>0</v>
      </c>
      <c r="C363" s="43" t="s">
        <v>352</v>
      </c>
      <c r="D363" s="49" t="s">
        <v>1415</v>
      </c>
      <c r="E363" s="78" t="s">
        <v>395</v>
      </c>
      <c r="F363" s="78"/>
      <c r="G363" s="78"/>
      <c r="H363" s="78"/>
      <c r="I363" s="78"/>
    </row>
    <row r="364" spans="2:9" s="5" customFormat="1" ht="15" hidden="1" customHeight="1" x14ac:dyDescent="0.3">
      <c r="B364" s="76">
        <v>0</v>
      </c>
      <c r="C364" s="43" t="s">
        <v>353</v>
      </c>
      <c r="D364" s="49" t="s">
        <v>1418</v>
      </c>
      <c r="E364" s="78" t="s">
        <v>395</v>
      </c>
      <c r="F364" s="78"/>
      <c r="G364" s="78"/>
      <c r="H364" s="78"/>
      <c r="I364" s="78"/>
    </row>
    <row r="365" spans="2:9" s="5" customFormat="1" ht="15" hidden="1" customHeight="1" x14ac:dyDescent="0.3">
      <c r="B365" s="76">
        <v>0</v>
      </c>
      <c r="C365" s="43" t="s">
        <v>354</v>
      </c>
      <c r="D365" s="49" t="s">
        <v>1421</v>
      </c>
      <c r="E365" s="78" t="s">
        <v>395</v>
      </c>
      <c r="F365" s="78"/>
      <c r="G365" s="78"/>
      <c r="H365" s="78"/>
      <c r="I365" s="78"/>
    </row>
    <row r="366" spans="2:9" s="5" customFormat="1" ht="15" hidden="1" customHeight="1" x14ac:dyDescent="0.3">
      <c r="B366" s="76">
        <v>0</v>
      </c>
      <c r="C366" s="43" t="s">
        <v>355</v>
      </c>
      <c r="D366" s="49" t="s">
        <v>1424</v>
      </c>
      <c r="E366" s="78" t="s">
        <v>395</v>
      </c>
      <c r="F366" s="78"/>
      <c r="G366" s="78"/>
      <c r="H366" s="78"/>
      <c r="I366" s="78"/>
    </row>
    <row r="367" spans="2:9" s="5" customFormat="1" ht="15" hidden="1" customHeight="1" x14ac:dyDescent="0.3">
      <c r="B367" s="76">
        <v>0</v>
      </c>
      <c r="C367" s="43" t="s">
        <v>356</v>
      </c>
      <c r="D367" s="49" t="s">
        <v>1427</v>
      </c>
      <c r="E367" s="78" t="s">
        <v>395</v>
      </c>
      <c r="F367" s="78"/>
      <c r="G367" s="78"/>
      <c r="H367" s="78"/>
      <c r="I367" s="78"/>
    </row>
    <row r="368" spans="2:9" s="5" customFormat="1" ht="15" hidden="1" customHeight="1" x14ac:dyDescent="0.3">
      <c r="B368" s="76">
        <v>0</v>
      </c>
      <c r="C368" s="43" t="s">
        <v>357</v>
      </c>
      <c r="D368" s="49" t="s">
        <v>1430</v>
      </c>
      <c r="E368" s="78" t="s">
        <v>395</v>
      </c>
      <c r="F368" s="78"/>
      <c r="G368" s="78"/>
      <c r="H368" s="78"/>
      <c r="I368" s="78"/>
    </row>
    <row r="369" spans="2:9" s="5" customFormat="1" ht="15" hidden="1" customHeight="1" x14ac:dyDescent="0.3">
      <c r="B369" s="76">
        <v>7</v>
      </c>
      <c r="C369" s="43" t="s">
        <v>358</v>
      </c>
      <c r="D369" s="49" t="s">
        <v>1433</v>
      </c>
      <c r="E369" s="78" t="s">
        <v>1535</v>
      </c>
      <c r="F369" s="78"/>
      <c r="G369" s="78"/>
      <c r="H369" s="78"/>
      <c r="I369" s="78"/>
    </row>
    <row r="370" spans="2:9" s="5" customFormat="1" ht="15" hidden="1" customHeight="1" x14ac:dyDescent="0.3">
      <c r="B370" s="76">
        <v>0</v>
      </c>
      <c r="C370" s="43" t="s">
        <v>359</v>
      </c>
      <c r="D370" s="49" t="s">
        <v>1436</v>
      </c>
      <c r="E370" s="78" t="s">
        <v>395</v>
      </c>
      <c r="F370" s="78"/>
      <c r="G370" s="78"/>
      <c r="H370" s="78"/>
      <c r="I370" s="78"/>
    </row>
    <row r="371" spans="2:9" s="5" customFormat="1" ht="15" hidden="1" customHeight="1" x14ac:dyDescent="0.3">
      <c r="B371" s="76">
        <v>0</v>
      </c>
      <c r="C371" s="43" t="s">
        <v>360</v>
      </c>
      <c r="D371" s="49" t="s">
        <v>1439</v>
      </c>
      <c r="E371" s="78" t="s">
        <v>395</v>
      </c>
      <c r="F371" s="78"/>
      <c r="G371" s="78"/>
      <c r="H371" s="78"/>
      <c r="I371" s="78"/>
    </row>
    <row r="372" spans="2:9" s="5" customFormat="1" ht="15" hidden="1" customHeight="1" x14ac:dyDescent="0.3">
      <c r="B372" s="76">
        <v>0</v>
      </c>
      <c r="C372" s="43" t="s">
        <v>361</v>
      </c>
      <c r="D372" s="49" t="s">
        <v>1442</v>
      </c>
      <c r="E372" s="78" t="s">
        <v>395</v>
      </c>
      <c r="F372" s="78"/>
      <c r="G372" s="78"/>
      <c r="H372" s="78"/>
      <c r="I372" s="78"/>
    </row>
    <row r="373" spans="2:9" s="5" customFormat="1" ht="15" hidden="1" customHeight="1" x14ac:dyDescent="0.3">
      <c r="B373" s="76">
        <v>0</v>
      </c>
      <c r="C373" s="43" t="s">
        <v>362</v>
      </c>
      <c r="D373" s="49" t="s">
        <v>1445</v>
      </c>
      <c r="E373" s="78" t="s">
        <v>395</v>
      </c>
      <c r="F373" s="78"/>
      <c r="G373" s="78"/>
      <c r="H373" s="78"/>
      <c r="I373" s="78"/>
    </row>
    <row r="374" spans="2:9" s="5" customFormat="1" ht="15" hidden="1" customHeight="1" x14ac:dyDescent="0.3">
      <c r="B374" s="76">
        <v>0</v>
      </c>
      <c r="C374" s="43" t="s">
        <v>363</v>
      </c>
      <c r="D374" s="49" t="s">
        <v>1448</v>
      </c>
      <c r="E374" s="78" t="s">
        <v>395</v>
      </c>
      <c r="F374" s="78"/>
      <c r="G374" s="78"/>
      <c r="H374" s="78"/>
      <c r="I374" s="78"/>
    </row>
    <row r="375" spans="2:9" s="5" customFormat="1" ht="15" hidden="1" customHeight="1" x14ac:dyDescent="0.3">
      <c r="B375" s="76">
        <v>0</v>
      </c>
      <c r="C375" s="43" t="s">
        <v>364</v>
      </c>
      <c r="D375" s="49" t="s">
        <v>1451</v>
      </c>
      <c r="E375" s="78" t="s">
        <v>395</v>
      </c>
      <c r="F375" s="78"/>
      <c r="G375" s="78"/>
      <c r="H375" s="78"/>
      <c r="I375" s="78"/>
    </row>
    <row r="376" spans="2:9" s="5" customFormat="1" ht="15" hidden="1" customHeight="1" x14ac:dyDescent="0.3">
      <c r="B376" s="76">
        <v>8</v>
      </c>
      <c r="C376" s="43" t="s">
        <v>1452</v>
      </c>
      <c r="D376" s="49" t="s">
        <v>1455</v>
      </c>
      <c r="E376" s="78" t="s">
        <v>1534</v>
      </c>
      <c r="F376" s="78"/>
      <c r="G376" s="78"/>
      <c r="H376" s="78"/>
      <c r="I376" s="78"/>
    </row>
    <row r="377" spans="2:9" s="5" customFormat="1" ht="15" hidden="1" customHeight="1" x14ac:dyDescent="0.3">
      <c r="B377" s="76">
        <v>0</v>
      </c>
      <c r="C377" s="43" t="s">
        <v>365</v>
      </c>
      <c r="D377" s="49" t="s">
        <v>1458</v>
      </c>
      <c r="E377" s="78" t="s">
        <v>395</v>
      </c>
      <c r="F377" s="78"/>
      <c r="G377" s="78"/>
      <c r="H377" s="78"/>
      <c r="I377" s="78"/>
    </row>
    <row r="378" spans="2:9" s="5" customFormat="1" ht="15" hidden="1" customHeight="1" x14ac:dyDescent="0.3">
      <c r="B378" s="76">
        <v>2</v>
      </c>
      <c r="C378" s="43" t="s">
        <v>366</v>
      </c>
      <c r="D378" s="49" t="s">
        <v>1461</v>
      </c>
      <c r="E378" s="78" t="s">
        <v>1533</v>
      </c>
      <c r="F378" s="78"/>
      <c r="G378" s="78"/>
      <c r="H378" s="78"/>
      <c r="I378" s="78"/>
    </row>
    <row r="379" spans="2:9" s="5" customFormat="1" ht="15" hidden="1" customHeight="1" x14ac:dyDescent="0.3">
      <c r="B379" s="76">
        <v>0</v>
      </c>
      <c r="C379" s="43" t="s">
        <v>367</v>
      </c>
      <c r="D379" s="49" t="s">
        <v>1464</v>
      </c>
      <c r="E379" s="78" t="s">
        <v>395</v>
      </c>
      <c r="F379" s="78"/>
      <c r="G379" s="78"/>
      <c r="H379" s="78"/>
      <c r="I379" s="78"/>
    </row>
    <row r="380" spans="2:9" s="5" customFormat="1" ht="15" hidden="1" customHeight="1" x14ac:dyDescent="0.3">
      <c r="B380" s="76">
        <v>0</v>
      </c>
      <c r="C380" s="43" t="s">
        <v>368</v>
      </c>
      <c r="D380" s="49" t="s">
        <v>1467</v>
      </c>
      <c r="E380" s="78" t="s">
        <v>395</v>
      </c>
      <c r="F380" s="78"/>
      <c r="G380" s="78"/>
      <c r="H380" s="78"/>
      <c r="I380" s="78"/>
    </row>
    <row r="381" spans="2:9" s="5" customFormat="1" ht="15" hidden="1" customHeight="1" x14ac:dyDescent="0.3">
      <c r="B381" s="76">
        <v>0</v>
      </c>
      <c r="C381" s="43" t="s">
        <v>369</v>
      </c>
      <c r="D381" s="49" t="s">
        <v>1470</v>
      </c>
      <c r="E381" s="78" t="s">
        <v>395</v>
      </c>
      <c r="F381" s="78"/>
      <c r="G381" s="78"/>
      <c r="H381" s="78"/>
      <c r="I381" s="78"/>
    </row>
    <row r="382" spans="2:9" s="5" customFormat="1" hidden="1" x14ac:dyDescent="0.3">
      <c r="B382" s="76">
        <v>0</v>
      </c>
      <c r="C382" s="43" t="s">
        <v>370</v>
      </c>
      <c r="D382" s="49" t="s">
        <v>1473</v>
      </c>
      <c r="E382" s="77" t="s">
        <v>395</v>
      </c>
      <c r="F382" s="77"/>
      <c r="G382" s="77"/>
      <c r="H382" s="77"/>
      <c r="I382" s="77"/>
    </row>
    <row r="383" spans="2:9" s="5" customFormat="1" ht="15" hidden="1" customHeight="1" x14ac:dyDescent="0.3">
      <c r="B383" s="76">
        <v>0</v>
      </c>
      <c r="C383" s="43" t="s">
        <v>371</v>
      </c>
      <c r="D383" s="49" t="s">
        <v>1476</v>
      </c>
      <c r="E383" s="78" t="s">
        <v>395</v>
      </c>
      <c r="F383" s="78"/>
      <c r="G383" s="78"/>
      <c r="H383" s="78"/>
      <c r="I383" s="78"/>
    </row>
    <row r="384" spans="2:9" s="5" customFormat="1" ht="15" hidden="1" customHeight="1" x14ac:dyDescent="0.3">
      <c r="B384" s="76">
        <v>0</v>
      </c>
      <c r="C384" s="43" t="s">
        <v>372</v>
      </c>
      <c r="D384" s="49" t="s">
        <v>1479</v>
      </c>
      <c r="E384" s="78" t="s">
        <v>395</v>
      </c>
      <c r="F384" s="78"/>
      <c r="G384" s="78"/>
      <c r="H384" s="78"/>
      <c r="I384" s="78"/>
    </row>
    <row r="385" spans="1:9" ht="15" hidden="1" customHeight="1" x14ac:dyDescent="0.3">
      <c r="A385" s="5"/>
      <c r="B385" s="76">
        <v>0</v>
      </c>
      <c r="C385" s="43" t="s">
        <v>373</v>
      </c>
      <c r="D385" s="49" t="s">
        <v>1482</v>
      </c>
      <c r="E385" s="78" t="s">
        <v>395</v>
      </c>
      <c r="F385" s="78"/>
      <c r="G385" s="78"/>
      <c r="H385" s="78"/>
      <c r="I385" s="78"/>
    </row>
    <row r="386" spans="1:9" ht="15" hidden="1" customHeight="1" x14ac:dyDescent="0.3">
      <c r="A386" s="5"/>
      <c r="B386" s="76">
        <v>0</v>
      </c>
      <c r="C386" s="43" t="s">
        <v>374</v>
      </c>
      <c r="D386" s="49" t="s">
        <v>1485</v>
      </c>
      <c r="E386" s="78" t="s">
        <v>395</v>
      </c>
      <c r="F386" s="78"/>
      <c r="G386" s="78"/>
      <c r="H386" s="78"/>
      <c r="I386" s="78"/>
    </row>
    <row r="387" spans="1:9" ht="15" hidden="1" customHeight="1" x14ac:dyDescent="0.3">
      <c r="A387" s="5"/>
      <c r="B387" s="76">
        <v>0</v>
      </c>
      <c r="C387" s="43" t="s">
        <v>375</v>
      </c>
      <c r="D387" s="49" t="s">
        <v>1488</v>
      </c>
      <c r="E387" s="78" t="s">
        <v>395</v>
      </c>
      <c r="F387" s="78"/>
      <c r="G387" s="78"/>
      <c r="H387" s="78"/>
      <c r="I387" s="78"/>
    </row>
    <row r="388" spans="1:9" ht="15" hidden="1" customHeight="1" x14ac:dyDescent="0.3">
      <c r="A388" s="5"/>
      <c r="B388" s="76">
        <v>0</v>
      </c>
      <c r="C388" s="43" t="s">
        <v>376</v>
      </c>
      <c r="D388" s="49" t="s">
        <v>1491</v>
      </c>
      <c r="E388" s="78" t="s">
        <v>395</v>
      </c>
      <c r="F388" s="78"/>
      <c r="G388" s="78"/>
      <c r="H388" s="78"/>
      <c r="I388" s="78"/>
    </row>
    <row r="389" spans="1:9" hidden="1" x14ac:dyDescent="0.3">
      <c r="A389" s="5"/>
      <c r="B389" s="76">
        <v>0</v>
      </c>
      <c r="C389" s="43" t="s">
        <v>377</v>
      </c>
      <c r="D389" s="49" t="s">
        <v>1494</v>
      </c>
      <c r="E389" s="77" t="s">
        <v>395</v>
      </c>
      <c r="F389" s="77"/>
      <c r="G389" s="77"/>
      <c r="H389" s="77"/>
      <c r="I389" s="77"/>
    </row>
    <row r="390" spans="1:9" ht="15" hidden="1" customHeight="1" x14ac:dyDescent="0.3">
      <c r="A390" s="5"/>
      <c r="B390" s="76">
        <v>0</v>
      </c>
      <c r="C390" s="43" t="s">
        <v>378</v>
      </c>
      <c r="D390" s="49" t="s">
        <v>1497</v>
      </c>
      <c r="E390" s="78" t="s">
        <v>395</v>
      </c>
      <c r="F390" s="78"/>
      <c r="G390" s="78"/>
      <c r="H390" s="78"/>
      <c r="I390" s="78"/>
    </row>
    <row r="391" spans="1:9" ht="15" hidden="1" customHeight="1" x14ac:dyDescent="0.3">
      <c r="A391" s="5"/>
      <c r="B391" s="76">
        <v>0</v>
      </c>
      <c r="C391" s="43" t="s">
        <v>379</v>
      </c>
      <c r="D391" s="49" t="s">
        <v>1500</v>
      </c>
      <c r="E391" s="78" t="s">
        <v>395</v>
      </c>
      <c r="F391" s="78"/>
      <c r="G391" s="78"/>
      <c r="H391" s="78"/>
      <c r="I391" s="78"/>
    </row>
    <row r="392" spans="1:9" ht="15" hidden="1" customHeight="1" x14ac:dyDescent="0.3">
      <c r="A392" s="5"/>
      <c r="B392" s="76">
        <v>0</v>
      </c>
      <c r="C392" s="43" t="s">
        <v>380</v>
      </c>
      <c r="D392" s="49" t="s">
        <v>1503</v>
      </c>
      <c r="E392" s="78" t="s">
        <v>395</v>
      </c>
      <c r="F392" s="78"/>
      <c r="G392" s="78"/>
      <c r="H392" s="78"/>
      <c r="I392" s="78"/>
    </row>
    <row r="393" spans="1:9" ht="15" hidden="1" customHeight="1" x14ac:dyDescent="0.3">
      <c r="A393" s="5"/>
      <c r="B393" s="76">
        <v>0</v>
      </c>
      <c r="C393" s="43" t="s">
        <v>381</v>
      </c>
      <c r="D393" s="49" t="s">
        <v>1506</v>
      </c>
      <c r="E393" s="78" t="s">
        <v>395</v>
      </c>
      <c r="F393" s="78"/>
      <c r="G393" s="78"/>
      <c r="H393" s="78"/>
      <c r="I393" s="78"/>
    </row>
    <row r="394" spans="1:9" hidden="1" x14ac:dyDescent="0.3">
      <c r="A394" s="5"/>
      <c r="B394" s="76">
        <v>0</v>
      </c>
      <c r="C394" s="43" t="s">
        <v>382</v>
      </c>
      <c r="D394" s="49" t="s">
        <v>1509</v>
      </c>
      <c r="E394" s="77" t="s">
        <v>395</v>
      </c>
      <c r="F394" s="77"/>
      <c r="G394" s="77"/>
      <c r="H394" s="77"/>
      <c r="I394" s="77"/>
    </row>
    <row r="395" spans="1:9" hidden="1" x14ac:dyDescent="0.3">
      <c r="A395" s="5"/>
      <c r="B395" s="76">
        <v>0</v>
      </c>
      <c r="C395" s="43" t="s">
        <v>383</v>
      </c>
      <c r="D395" s="49" t="s">
        <v>1512</v>
      </c>
      <c r="E395" s="77" t="s">
        <v>395</v>
      </c>
      <c r="F395" s="77"/>
      <c r="G395" s="77"/>
      <c r="H395" s="77"/>
      <c r="I395" s="77"/>
    </row>
    <row r="396" spans="1:9" ht="15" hidden="1" customHeight="1" x14ac:dyDescent="0.3">
      <c r="A396" s="5"/>
      <c r="B396" s="76">
        <v>0</v>
      </c>
      <c r="C396" s="43" t="s">
        <v>384</v>
      </c>
      <c r="D396" s="49" t="s">
        <v>1515</v>
      </c>
      <c r="E396" s="78" t="s">
        <v>395</v>
      </c>
      <c r="F396" s="78"/>
      <c r="G396" s="78"/>
      <c r="H396" s="78"/>
      <c r="I396" s="78"/>
    </row>
    <row r="397" spans="1:9" ht="15" hidden="1" customHeight="1" x14ac:dyDescent="0.3">
      <c r="A397" s="5"/>
      <c r="B397" s="88"/>
      <c r="C397" s="43"/>
      <c r="D397" s="49"/>
      <c r="E397" s="78"/>
      <c r="F397" s="78"/>
      <c r="G397" s="78"/>
      <c r="H397" s="78"/>
      <c r="I397" s="78"/>
    </row>
    <row r="398" spans="1:9" ht="15" customHeight="1" x14ac:dyDescent="0.3">
      <c r="A398" s="5"/>
      <c r="B398" s="88"/>
      <c r="C398" s="43"/>
      <c r="D398" s="49"/>
      <c r="E398" s="78"/>
      <c r="F398" s="78"/>
      <c r="G398" s="78"/>
      <c r="H398" s="78"/>
      <c r="I398" s="78"/>
    </row>
    <row r="399" spans="1:9" x14ac:dyDescent="0.3">
      <c r="A399" s="5"/>
      <c r="B399" s="89"/>
      <c r="D399" s="49"/>
      <c r="E399" s="77"/>
      <c r="F399" s="77"/>
      <c r="G399" s="77"/>
      <c r="H399" s="77"/>
      <c r="I399" s="77"/>
    </row>
    <row r="400" spans="1:9" x14ac:dyDescent="0.3">
      <c r="A400" s="5"/>
      <c r="B400" s="89"/>
      <c r="D400" s="75"/>
      <c r="E400" s="5" t="s">
        <v>1521</v>
      </c>
    </row>
    <row r="401" spans="1:5" x14ac:dyDescent="0.3">
      <c r="A401" s="12"/>
      <c r="B401" s="89"/>
      <c r="D401" s="75"/>
      <c r="E401" s="5" t="s">
        <v>1521</v>
      </c>
    </row>
    <row r="402" spans="1:5" x14ac:dyDescent="0.3">
      <c r="A402" s="12"/>
      <c r="B402" s="89"/>
      <c r="D402" s="75"/>
      <c r="E402" s="5" t="s">
        <v>1521</v>
      </c>
    </row>
    <row r="403" spans="1:5" x14ac:dyDescent="0.3">
      <c r="A403" s="12"/>
      <c r="D403" s="75"/>
      <c r="E403" s="5" t="s">
        <v>1521</v>
      </c>
    </row>
    <row r="404" spans="1:5" x14ac:dyDescent="0.3">
      <c r="A404" s="12"/>
      <c r="D404" s="75"/>
      <c r="E404" s="5" t="s">
        <v>1521</v>
      </c>
    </row>
    <row r="405" spans="1:5" x14ac:dyDescent="0.3">
      <c r="A405" s="12"/>
      <c r="E405" s="5" t="s">
        <v>1521</v>
      </c>
    </row>
    <row r="406" spans="1:5" x14ac:dyDescent="0.3">
      <c r="A406" s="12"/>
      <c r="E406" s="5" t="s">
        <v>1521</v>
      </c>
    </row>
    <row r="407" spans="1:5" x14ac:dyDescent="0.3">
      <c r="A407" s="12"/>
      <c r="E407" s="5" t="s">
        <v>1521</v>
      </c>
    </row>
    <row r="408" spans="1:5" x14ac:dyDescent="0.3">
      <c r="A408" s="12"/>
      <c r="E408" s="5" t="s">
        <v>1521</v>
      </c>
    </row>
    <row r="409" spans="1:5" x14ac:dyDescent="0.3">
      <c r="A409" s="12"/>
      <c r="E409" s="5" t="s">
        <v>1521</v>
      </c>
    </row>
    <row r="410" spans="1:5" x14ac:dyDescent="0.3">
      <c r="A410" s="12"/>
      <c r="E410" s="5" t="s">
        <v>1521</v>
      </c>
    </row>
    <row r="411" spans="1:5" x14ac:dyDescent="0.3">
      <c r="A411" s="12"/>
      <c r="E411" s="5" t="s">
        <v>1521</v>
      </c>
    </row>
    <row r="412" spans="1:5" x14ac:dyDescent="0.3">
      <c r="A412" s="12"/>
      <c r="E412" s="5" t="s">
        <v>1521</v>
      </c>
    </row>
    <row r="413" spans="1:5" x14ac:dyDescent="0.3">
      <c r="A413" s="12"/>
      <c r="E413" s="5" t="s">
        <v>1521</v>
      </c>
    </row>
    <row r="414" spans="1:5" x14ac:dyDescent="0.3">
      <c r="A414" s="12"/>
      <c r="E414" s="5" t="s">
        <v>1521</v>
      </c>
    </row>
    <row r="415" spans="1:5" x14ac:dyDescent="0.3">
      <c r="A415" s="12"/>
      <c r="E415" s="5" t="s">
        <v>1521</v>
      </c>
    </row>
  </sheetData>
  <sheetProtection sheet="1" objects="1" scenarios="1"/>
  <protectedRanges>
    <protectedRange sqref="B5:G5" name="Range1"/>
  </protectedRanges>
  <mergeCells count="7">
    <mergeCell ref="B21:G21"/>
    <mergeCell ref="B5:G5"/>
    <mergeCell ref="B7:G7"/>
    <mergeCell ref="B15:G15"/>
    <mergeCell ref="B16:G16"/>
    <mergeCell ref="B17:G17"/>
    <mergeCell ref="C20:H20"/>
  </mergeCells>
  <dataValidations count="1">
    <dataValidation type="list" allowBlank="1" showInputMessage="1" showErrorMessage="1" sqref="B5:G5" xr:uid="{A01C1FE6-F422-41F6-845E-3CB24B606070}">
      <formula1>$D$22:$D$396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D828D-3313-4E74-A003-6D751EF26D59}">
  <dimension ref="A1:P392"/>
  <sheetViews>
    <sheetView showGridLines="0" topLeftCell="E1" workbookViewId="0">
      <selection activeCell="E1" sqref="E1"/>
    </sheetView>
  </sheetViews>
  <sheetFormatPr defaultColWidth="9.109375" defaultRowHeight="14.4" outlineLevelCol="1" x14ac:dyDescent="0.3"/>
  <cols>
    <col min="1" max="2" width="6.5546875" style="1" hidden="1" customWidth="1" outlineLevel="1"/>
    <col min="3" max="3" width="9.44140625" style="2" hidden="1" customWidth="1" outlineLevel="1"/>
    <col min="4" max="4" width="14.5546875" style="2" hidden="1" customWidth="1" outlineLevel="1"/>
    <col min="5" max="5" width="2.5546875" style="2" customWidth="1" collapsed="1"/>
    <col min="6" max="6" width="51.109375" style="1" customWidth="1"/>
    <col min="7" max="8" width="14.44140625" style="27" customWidth="1"/>
    <col min="9" max="10" width="13.44140625" style="30" customWidth="1"/>
    <col min="11" max="12" width="14.44140625" style="30" customWidth="1"/>
    <col min="13" max="13" width="9.5546875" style="5" bestFit="1" customWidth="1"/>
    <col min="14" max="16384" width="9.109375" style="5"/>
  </cols>
  <sheetData>
    <row r="1" spans="1:16" x14ac:dyDescent="0.3">
      <c r="G1" s="3"/>
      <c r="H1" s="3"/>
      <c r="I1" s="4"/>
      <c r="J1" s="4"/>
      <c r="K1" s="4"/>
      <c r="L1" s="4"/>
    </row>
    <row r="2" spans="1:16" ht="15.6" x14ac:dyDescent="0.3">
      <c r="A2" s="6">
        <v>0</v>
      </c>
      <c r="B2" s="6"/>
      <c r="C2" s="7"/>
      <c r="D2" s="7"/>
      <c r="E2" s="7"/>
      <c r="F2" s="8" t="s">
        <v>0</v>
      </c>
      <c r="G2" s="3"/>
      <c r="H2" s="3"/>
      <c r="I2" s="4"/>
      <c r="J2" s="9"/>
      <c r="K2" s="4"/>
      <c r="L2" s="4"/>
    </row>
    <row r="3" spans="1:16" ht="16.2" thickBot="1" x14ac:dyDescent="0.35">
      <c r="A3" s="10"/>
      <c r="B3" s="10"/>
      <c r="C3" s="11"/>
      <c r="D3" s="11"/>
      <c r="E3" s="11"/>
      <c r="F3" s="103"/>
      <c r="G3" s="3"/>
      <c r="H3" s="3"/>
      <c r="I3" s="4"/>
      <c r="J3" s="9"/>
      <c r="K3" s="4"/>
      <c r="L3" s="4"/>
    </row>
    <row r="4" spans="1:16" s="12" customFormat="1" ht="15" hidden="1" thickBot="1" x14ac:dyDescent="0.35">
      <c r="A4" s="105" t="s">
        <v>1</v>
      </c>
      <c r="B4" s="106" t="s">
        <v>2</v>
      </c>
      <c r="C4" s="107" t="s">
        <v>3</v>
      </c>
      <c r="D4" s="107" t="s">
        <v>4</v>
      </c>
      <c r="E4" s="107"/>
      <c r="F4" s="108" t="s">
        <v>5</v>
      </c>
      <c r="G4" s="109" t="s">
        <v>6</v>
      </c>
      <c r="H4" s="109" t="s">
        <v>387</v>
      </c>
      <c r="I4" s="110" t="s">
        <v>7</v>
      </c>
      <c r="J4" s="110" t="s">
        <v>388</v>
      </c>
      <c r="K4" s="110" t="s">
        <v>8</v>
      </c>
      <c r="L4" s="111" t="s">
        <v>389</v>
      </c>
    </row>
    <row r="5" spans="1:16" ht="15" thickBot="1" x14ac:dyDescent="0.35">
      <c r="A5" s="112"/>
      <c r="B5" s="52"/>
      <c r="C5" s="113"/>
      <c r="D5" s="113"/>
      <c r="E5" s="113"/>
      <c r="F5" s="52"/>
      <c r="G5" s="129"/>
      <c r="H5" s="129"/>
      <c r="I5" s="130" t="s">
        <v>391</v>
      </c>
      <c r="J5" s="133" t="s">
        <v>392</v>
      </c>
      <c r="K5" s="136"/>
      <c r="L5" s="137"/>
    </row>
    <row r="6" spans="1:16" ht="15" thickBot="1" x14ac:dyDescent="0.35">
      <c r="A6" s="13"/>
      <c r="B6" s="14"/>
      <c r="C6" s="15"/>
      <c r="D6" s="15"/>
      <c r="E6" s="15"/>
      <c r="F6" s="16"/>
      <c r="G6" s="17" t="s">
        <v>9</v>
      </c>
      <c r="H6" s="17" t="s">
        <v>9</v>
      </c>
      <c r="I6" s="131"/>
      <c r="J6" s="134"/>
      <c r="K6" s="18" t="s">
        <v>10</v>
      </c>
      <c r="L6" s="19" t="s">
        <v>10</v>
      </c>
    </row>
    <row r="7" spans="1:16" ht="30.75" customHeight="1" thickBot="1" x14ac:dyDescent="0.35">
      <c r="A7" s="20" t="s">
        <v>1</v>
      </c>
      <c r="B7" s="21" t="s">
        <v>2</v>
      </c>
      <c r="C7" s="22" t="s">
        <v>11</v>
      </c>
      <c r="D7" s="22"/>
      <c r="E7" s="22"/>
      <c r="F7" s="23" t="s">
        <v>12</v>
      </c>
      <c r="G7" s="24" t="s">
        <v>13</v>
      </c>
      <c r="H7" s="24" t="s">
        <v>390</v>
      </c>
      <c r="I7" s="132"/>
      <c r="J7" s="135"/>
      <c r="K7" s="25" t="s">
        <v>13</v>
      </c>
      <c r="L7" s="26" t="s">
        <v>390</v>
      </c>
    </row>
    <row r="8" spans="1:16" x14ac:dyDescent="0.3">
      <c r="A8" s="112"/>
      <c r="B8" s="52"/>
      <c r="C8" s="113"/>
      <c r="D8" s="113"/>
      <c r="E8" s="113"/>
      <c r="F8" s="114"/>
      <c r="G8" s="115"/>
      <c r="H8" s="115"/>
      <c r="I8" s="28"/>
      <c r="J8" s="29"/>
      <c r="K8" s="116"/>
      <c r="L8" s="31"/>
    </row>
    <row r="9" spans="1:16" x14ac:dyDescent="0.3">
      <c r="A9" s="112" t="s">
        <v>14</v>
      </c>
      <c r="B9" s="52" t="s">
        <v>14</v>
      </c>
      <c r="C9" s="113" t="s">
        <v>395</v>
      </c>
      <c r="D9" s="53">
        <v>1</v>
      </c>
      <c r="E9" s="53"/>
      <c r="F9" s="52" t="s">
        <v>1516</v>
      </c>
      <c r="G9" s="55">
        <v>48999.061418330202</v>
      </c>
      <c r="H9" s="33">
        <v>51210.155329770001</v>
      </c>
      <c r="I9" s="55">
        <v>24761613</v>
      </c>
      <c r="J9" s="33">
        <v>24761613</v>
      </c>
      <c r="K9" s="117">
        <v>1978.83156554988</v>
      </c>
      <c r="L9" s="34">
        <v>2068.12679488085</v>
      </c>
      <c r="M9" s="35"/>
    </row>
    <row r="10" spans="1:16" x14ac:dyDescent="0.3">
      <c r="A10" s="118" t="s">
        <v>15</v>
      </c>
      <c r="B10" s="52" t="s">
        <v>393</v>
      </c>
      <c r="C10" s="51" t="s">
        <v>394</v>
      </c>
      <c r="D10" s="53">
        <v>0</v>
      </c>
      <c r="E10" s="119" t="s">
        <v>395</v>
      </c>
      <c r="F10" s="51" t="s">
        <v>396</v>
      </c>
      <c r="G10" s="55">
        <v>8.4550926327802696</v>
      </c>
      <c r="H10" s="33">
        <v>8.6811835446385199</v>
      </c>
      <c r="I10" s="55">
        <v>28469</v>
      </c>
      <c r="J10" s="33">
        <v>28469</v>
      </c>
      <c r="K10" s="55">
        <v>296.99296191577798</v>
      </c>
      <c r="L10" s="34">
        <v>304.93461465589002</v>
      </c>
      <c r="M10" s="30"/>
      <c r="N10" s="30"/>
      <c r="O10" s="30"/>
      <c r="P10" s="30"/>
    </row>
    <row r="11" spans="1:16" x14ac:dyDescent="0.3">
      <c r="A11" s="118" t="s">
        <v>16</v>
      </c>
      <c r="B11" s="52" t="s">
        <v>397</v>
      </c>
      <c r="C11" s="51" t="s">
        <v>398</v>
      </c>
      <c r="D11" s="53">
        <v>0</v>
      </c>
      <c r="E11" s="119" t="s">
        <v>395</v>
      </c>
      <c r="F11" s="51" t="s">
        <v>399</v>
      </c>
      <c r="G11" s="55">
        <v>10.3329061350589</v>
      </c>
      <c r="H11" s="33">
        <v>10.4260618547855</v>
      </c>
      <c r="I11" s="55">
        <v>47577</v>
      </c>
      <c r="J11" s="33">
        <v>47577</v>
      </c>
      <c r="K11" s="55">
        <v>217.182801249741</v>
      </c>
      <c r="L11" s="34">
        <v>219.14080027714101</v>
      </c>
      <c r="M11" s="30"/>
      <c r="N11" s="30"/>
      <c r="O11" s="30"/>
      <c r="P11" s="30"/>
    </row>
    <row r="12" spans="1:16" ht="13.5" customHeight="1" x14ac:dyDescent="0.3">
      <c r="A12" s="118" t="s">
        <v>17</v>
      </c>
      <c r="B12" s="52" t="s">
        <v>400</v>
      </c>
      <c r="C12" s="51" t="s">
        <v>401</v>
      </c>
      <c r="D12" s="53">
        <v>0</v>
      </c>
      <c r="E12" s="119" t="s">
        <v>395</v>
      </c>
      <c r="F12" s="51" t="s">
        <v>402</v>
      </c>
      <c r="G12" s="55">
        <v>11.7805078072032</v>
      </c>
      <c r="H12" s="33">
        <v>11.7845266892342</v>
      </c>
      <c r="I12" s="55">
        <v>58537</v>
      </c>
      <c r="J12" s="33">
        <v>58537</v>
      </c>
      <c r="K12" s="55">
        <v>201.248916193231</v>
      </c>
      <c r="L12" s="34">
        <v>201.31757160828499</v>
      </c>
      <c r="M12" s="30"/>
      <c r="N12" s="30"/>
      <c r="O12" s="30"/>
      <c r="P12" s="30"/>
    </row>
    <row r="13" spans="1:16" x14ac:dyDescent="0.3">
      <c r="A13" s="118" t="s">
        <v>18</v>
      </c>
      <c r="B13" s="52" t="s">
        <v>403</v>
      </c>
      <c r="C13" s="51" t="s">
        <v>404</v>
      </c>
      <c r="D13" s="53">
        <v>0</v>
      </c>
      <c r="E13" s="119" t="s">
        <v>395</v>
      </c>
      <c r="F13" s="51" t="s">
        <v>405</v>
      </c>
      <c r="G13" s="55">
        <v>17.723545048272101</v>
      </c>
      <c r="H13" s="33">
        <v>17.723545048272101</v>
      </c>
      <c r="I13" s="55">
        <v>75948</v>
      </c>
      <c r="J13" s="33">
        <v>75948</v>
      </c>
      <c r="K13" s="55">
        <v>233.36421035803599</v>
      </c>
      <c r="L13" s="34">
        <v>233.36421035803599</v>
      </c>
      <c r="M13" s="30"/>
      <c r="N13" s="30"/>
      <c r="O13" s="30"/>
      <c r="P13" s="30"/>
    </row>
    <row r="14" spans="1:16" x14ac:dyDescent="0.3">
      <c r="A14" s="118" t="s">
        <v>19</v>
      </c>
      <c r="B14" s="52" t="s">
        <v>406</v>
      </c>
      <c r="C14" s="51" t="s">
        <v>407</v>
      </c>
      <c r="D14" s="53">
        <v>0</v>
      </c>
      <c r="E14" s="119" t="s">
        <v>395</v>
      </c>
      <c r="F14" s="51" t="s">
        <v>408</v>
      </c>
      <c r="G14" s="55">
        <v>11.8101230698508</v>
      </c>
      <c r="H14" s="33">
        <v>11.8101230698508</v>
      </c>
      <c r="I14" s="55">
        <v>56407</v>
      </c>
      <c r="J14" s="33">
        <v>56407</v>
      </c>
      <c r="K14" s="55">
        <v>209.37335915490701</v>
      </c>
      <c r="L14" s="34">
        <v>209.37335915490701</v>
      </c>
      <c r="M14" s="30"/>
      <c r="N14" s="30"/>
      <c r="O14" s="30"/>
      <c r="P14" s="30"/>
    </row>
    <row r="15" spans="1:16" x14ac:dyDescent="0.3">
      <c r="A15" s="118" t="s">
        <v>20</v>
      </c>
      <c r="B15" s="52" t="s">
        <v>409</v>
      </c>
      <c r="C15" s="51" t="s">
        <v>410</v>
      </c>
      <c r="D15" s="53">
        <v>0</v>
      </c>
      <c r="E15" s="119" t="s">
        <v>395</v>
      </c>
      <c r="F15" s="51" t="s">
        <v>411</v>
      </c>
      <c r="G15" s="55">
        <v>14.0522197611691</v>
      </c>
      <c r="H15" s="33">
        <v>14.0522197611691</v>
      </c>
      <c r="I15" s="55">
        <v>55811</v>
      </c>
      <c r="J15" s="33">
        <v>55811</v>
      </c>
      <c r="K15" s="55">
        <v>251.782260865583</v>
      </c>
      <c r="L15" s="34">
        <v>251.782260865583</v>
      </c>
      <c r="M15" s="30"/>
      <c r="N15" s="30"/>
      <c r="O15" s="30"/>
      <c r="P15" s="30"/>
    </row>
    <row r="16" spans="1:16" x14ac:dyDescent="0.3">
      <c r="A16" s="118" t="s">
        <v>21</v>
      </c>
      <c r="B16" s="52" t="s">
        <v>412</v>
      </c>
      <c r="C16" s="51" t="s">
        <v>413</v>
      </c>
      <c r="D16" s="53">
        <v>0</v>
      </c>
      <c r="E16" s="119" t="s">
        <v>395</v>
      </c>
      <c r="F16" s="51" t="s">
        <v>414</v>
      </c>
      <c r="G16" s="55">
        <v>44.291371302149798</v>
      </c>
      <c r="H16" s="33">
        <v>45.438709414841298</v>
      </c>
      <c r="I16" s="55">
        <v>507818</v>
      </c>
      <c r="J16" s="33">
        <v>507818</v>
      </c>
      <c r="K16" s="55">
        <v>87.218986530902299</v>
      </c>
      <c r="L16" s="34">
        <v>89.478335574637597</v>
      </c>
      <c r="M16" s="30"/>
      <c r="N16" s="30"/>
      <c r="O16" s="30"/>
      <c r="P16" s="30"/>
    </row>
    <row r="17" spans="1:16" ht="16.2" x14ac:dyDescent="0.3">
      <c r="A17" s="118" t="s">
        <v>22</v>
      </c>
      <c r="B17" s="52" t="s">
        <v>415</v>
      </c>
      <c r="C17" s="51" t="s">
        <v>416</v>
      </c>
      <c r="D17" s="53">
        <v>0</v>
      </c>
      <c r="E17" s="54" t="s">
        <v>395</v>
      </c>
      <c r="F17" s="51" t="s">
        <v>417</v>
      </c>
      <c r="G17" s="55">
        <v>9.2800886618696907</v>
      </c>
      <c r="H17" s="33">
        <v>9.4581119129444104</v>
      </c>
      <c r="I17" s="55">
        <v>41592</v>
      </c>
      <c r="J17" s="33">
        <v>41592</v>
      </c>
      <c r="K17" s="55">
        <v>223.121962441568</v>
      </c>
      <c r="L17" s="34">
        <v>227.40219063628601</v>
      </c>
      <c r="M17" s="30"/>
      <c r="N17" s="30"/>
      <c r="O17" s="30"/>
      <c r="P17" s="30"/>
    </row>
    <row r="18" spans="1:16" ht="16.2" x14ac:dyDescent="0.3">
      <c r="A18" s="118" t="s">
        <v>23</v>
      </c>
      <c r="B18" s="52" t="s">
        <v>418</v>
      </c>
      <c r="C18" s="51" t="s">
        <v>419</v>
      </c>
      <c r="D18" s="53">
        <v>0</v>
      </c>
      <c r="E18" s="54" t="s">
        <v>395</v>
      </c>
      <c r="F18" s="51" t="s">
        <v>420</v>
      </c>
      <c r="G18" s="55">
        <v>161.93368101078701</v>
      </c>
      <c r="H18" s="33">
        <v>170.04013309650199</v>
      </c>
      <c r="I18" s="55">
        <v>76650</v>
      </c>
      <c r="J18" s="33">
        <v>76650</v>
      </c>
      <c r="K18" s="55">
        <v>2112.63771703571</v>
      </c>
      <c r="L18" s="34">
        <v>2218.3970397456201</v>
      </c>
      <c r="M18" s="30"/>
      <c r="N18" s="30"/>
      <c r="O18" s="30"/>
      <c r="P18" s="30"/>
    </row>
    <row r="19" spans="1:16" ht="16.2" x14ac:dyDescent="0.3">
      <c r="A19" s="118" t="s">
        <v>24</v>
      </c>
      <c r="B19" s="52" t="s">
        <v>421</v>
      </c>
      <c r="C19" s="51" t="s">
        <v>422</v>
      </c>
      <c r="D19" s="53">
        <v>0</v>
      </c>
      <c r="E19" s="54" t="s">
        <v>395</v>
      </c>
      <c r="F19" s="51" t="s">
        <v>423</v>
      </c>
      <c r="G19" s="55">
        <v>282.82280568515</v>
      </c>
      <c r="H19" s="33">
        <v>297.00412551965201</v>
      </c>
      <c r="I19" s="55">
        <v>154303</v>
      </c>
      <c r="J19" s="33">
        <v>154303</v>
      </c>
      <c r="K19" s="55">
        <v>1832.9054242960301</v>
      </c>
      <c r="L19" s="34">
        <v>1924.81108934792</v>
      </c>
      <c r="M19" s="30"/>
      <c r="N19" s="30"/>
      <c r="O19" s="30"/>
      <c r="P19" s="30"/>
    </row>
    <row r="20" spans="1:16" ht="16.2" x14ac:dyDescent="0.3">
      <c r="A20" s="118" t="s">
        <v>25</v>
      </c>
      <c r="B20" s="52" t="s">
        <v>424</v>
      </c>
      <c r="C20" s="51" t="s">
        <v>425</v>
      </c>
      <c r="D20" s="53">
        <v>0</v>
      </c>
      <c r="E20" s="54" t="s">
        <v>395</v>
      </c>
      <c r="F20" s="51" t="s">
        <v>426</v>
      </c>
      <c r="G20" s="55">
        <v>197.98423674723799</v>
      </c>
      <c r="H20" s="33">
        <v>206.88477226060999</v>
      </c>
      <c r="I20" s="55">
        <v>112983</v>
      </c>
      <c r="J20" s="33">
        <v>112983</v>
      </c>
      <c r="K20" s="55">
        <v>1752.33651741623</v>
      </c>
      <c r="L20" s="34">
        <v>1831.1141699247701</v>
      </c>
      <c r="M20" s="30"/>
      <c r="N20" s="30"/>
      <c r="O20" s="30"/>
      <c r="P20" s="30"/>
    </row>
    <row r="21" spans="1:16" ht="16.2" x14ac:dyDescent="0.3">
      <c r="A21" s="118" t="s">
        <v>26</v>
      </c>
      <c r="B21" s="52" t="s">
        <v>427</v>
      </c>
      <c r="C21" s="51" t="s">
        <v>428</v>
      </c>
      <c r="D21" s="53">
        <v>0</v>
      </c>
      <c r="E21" s="54" t="s">
        <v>395</v>
      </c>
      <c r="F21" s="51" t="s">
        <v>429</v>
      </c>
      <c r="G21" s="55">
        <v>9.2817285117265307</v>
      </c>
      <c r="H21" s="33">
        <v>9.6244125024214693</v>
      </c>
      <c r="I21" s="55">
        <v>33840</v>
      </c>
      <c r="J21" s="33">
        <v>33840</v>
      </c>
      <c r="K21" s="55">
        <v>274.282757438727</v>
      </c>
      <c r="L21" s="34">
        <v>284.40935290843601</v>
      </c>
      <c r="M21" s="30"/>
      <c r="N21" s="30"/>
      <c r="O21" s="30"/>
      <c r="P21" s="30"/>
    </row>
    <row r="22" spans="1:16" ht="16.2" x14ac:dyDescent="0.3">
      <c r="A22" s="118" t="s">
        <v>27</v>
      </c>
      <c r="B22" s="52" t="s">
        <v>430</v>
      </c>
      <c r="C22" s="51" t="s">
        <v>431</v>
      </c>
      <c r="D22" s="53">
        <v>0</v>
      </c>
      <c r="E22" s="54" t="s">
        <v>395</v>
      </c>
      <c r="F22" s="51" t="s">
        <v>432</v>
      </c>
      <c r="G22" s="55">
        <v>23.787670676387201</v>
      </c>
      <c r="H22" s="33">
        <v>24.163868342593101</v>
      </c>
      <c r="I22" s="55">
        <v>79085</v>
      </c>
      <c r="J22" s="33">
        <v>79085</v>
      </c>
      <c r="K22" s="55">
        <v>300.78612475674601</v>
      </c>
      <c r="L22" s="34">
        <v>305.54300237204399</v>
      </c>
      <c r="M22" s="30"/>
      <c r="N22" s="30"/>
      <c r="O22" s="30"/>
      <c r="P22" s="30"/>
    </row>
    <row r="23" spans="1:16" ht="16.2" x14ac:dyDescent="0.3">
      <c r="A23" s="118" t="s">
        <v>28</v>
      </c>
      <c r="B23" s="52" t="s">
        <v>433</v>
      </c>
      <c r="C23" s="51" t="s">
        <v>434</v>
      </c>
      <c r="D23" s="53">
        <v>0</v>
      </c>
      <c r="E23" s="54" t="s">
        <v>395</v>
      </c>
      <c r="F23" s="51" t="s">
        <v>435</v>
      </c>
      <c r="G23" s="55">
        <v>14.678382955597799</v>
      </c>
      <c r="H23" s="33">
        <v>14.789118108444301</v>
      </c>
      <c r="I23" s="55">
        <v>77739</v>
      </c>
      <c r="J23" s="33">
        <v>77739</v>
      </c>
      <c r="K23" s="55">
        <v>188.81620493700399</v>
      </c>
      <c r="L23" s="34">
        <v>190.24065280546901</v>
      </c>
      <c r="M23" s="30"/>
      <c r="N23" s="30"/>
      <c r="O23" s="30"/>
      <c r="P23" s="30"/>
    </row>
    <row r="24" spans="1:16" ht="16.2" x14ac:dyDescent="0.3">
      <c r="A24" s="118" t="s">
        <v>29</v>
      </c>
      <c r="B24" s="52" t="s">
        <v>436</v>
      </c>
      <c r="C24" s="51" t="s">
        <v>437</v>
      </c>
      <c r="D24" s="53">
        <v>0</v>
      </c>
      <c r="E24" s="54" t="s">
        <v>395</v>
      </c>
      <c r="F24" s="51" t="s">
        <v>438</v>
      </c>
      <c r="G24" s="55">
        <v>11.959096076371599</v>
      </c>
      <c r="H24" s="33">
        <v>12.147402751870001</v>
      </c>
      <c r="I24" s="55">
        <v>53556</v>
      </c>
      <c r="J24" s="33">
        <v>53556</v>
      </c>
      <c r="K24" s="55">
        <v>223.30077071423599</v>
      </c>
      <c r="L24" s="34">
        <v>226.816841285198</v>
      </c>
      <c r="M24" s="30"/>
      <c r="N24" s="30"/>
      <c r="O24" s="30"/>
      <c r="P24" s="30"/>
    </row>
    <row r="25" spans="1:16" ht="16.2" x14ac:dyDescent="0.3">
      <c r="A25" s="118" t="s">
        <v>30</v>
      </c>
      <c r="B25" s="52" t="s">
        <v>439</v>
      </c>
      <c r="C25" s="51" t="s">
        <v>440</v>
      </c>
      <c r="D25" s="53">
        <v>0</v>
      </c>
      <c r="E25" s="54" t="s">
        <v>395</v>
      </c>
      <c r="F25" s="51" t="s">
        <v>441</v>
      </c>
      <c r="G25" s="55">
        <v>136.94666766641001</v>
      </c>
      <c r="H25" s="33">
        <v>141.65693681258699</v>
      </c>
      <c r="I25" s="55">
        <v>84575</v>
      </c>
      <c r="J25" s="33">
        <v>84575</v>
      </c>
      <c r="K25" s="55">
        <v>1619.2334338328101</v>
      </c>
      <c r="L25" s="34">
        <v>1674.9268319549201</v>
      </c>
      <c r="M25" s="30"/>
      <c r="N25" s="30"/>
      <c r="O25" s="30"/>
      <c r="P25" s="30"/>
    </row>
    <row r="26" spans="1:16" ht="16.2" x14ac:dyDescent="0.3">
      <c r="A26" s="118" t="s">
        <v>31</v>
      </c>
      <c r="B26" s="52" t="s">
        <v>442</v>
      </c>
      <c r="C26" s="51" t="s">
        <v>443</v>
      </c>
      <c r="D26" s="53">
        <v>0</v>
      </c>
      <c r="E26" s="54" t="s">
        <v>395</v>
      </c>
      <c r="F26" s="51" t="s">
        <v>444</v>
      </c>
      <c r="G26" s="55">
        <v>148.04513293595701</v>
      </c>
      <c r="H26" s="33">
        <v>153.86159313681699</v>
      </c>
      <c r="I26" s="55">
        <v>77272</v>
      </c>
      <c r="J26" s="33">
        <v>77272</v>
      </c>
      <c r="K26" s="55">
        <v>1915.89622290036</v>
      </c>
      <c r="L26" s="34">
        <v>1991.16876924134</v>
      </c>
      <c r="M26" s="30"/>
      <c r="N26" s="30"/>
      <c r="O26" s="30"/>
      <c r="P26" s="30"/>
    </row>
    <row r="27" spans="1:16" ht="16.2" x14ac:dyDescent="0.3">
      <c r="A27" s="118" t="s">
        <v>32</v>
      </c>
      <c r="B27" s="52" t="s">
        <v>445</v>
      </c>
      <c r="C27" s="51" t="s">
        <v>446</v>
      </c>
      <c r="D27" s="53">
        <v>0</v>
      </c>
      <c r="E27" s="54" t="s">
        <v>395</v>
      </c>
      <c r="F27" s="51" t="s">
        <v>447</v>
      </c>
      <c r="G27" s="55">
        <v>30.380337376295799</v>
      </c>
      <c r="H27" s="33">
        <v>31.383803025266001</v>
      </c>
      <c r="I27" s="55">
        <v>284218</v>
      </c>
      <c r="J27" s="33">
        <v>284218</v>
      </c>
      <c r="K27" s="55">
        <v>106.89096882074899</v>
      </c>
      <c r="L27" s="34">
        <v>110.421588447129</v>
      </c>
      <c r="M27" s="30"/>
      <c r="N27" s="30"/>
      <c r="O27" s="30"/>
      <c r="P27" s="30"/>
    </row>
    <row r="28" spans="1:16" ht="16.2" x14ac:dyDescent="0.3">
      <c r="A28" s="118" t="s">
        <v>33</v>
      </c>
      <c r="B28" s="52" t="s">
        <v>448</v>
      </c>
      <c r="C28" s="51" t="s">
        <v>449</v>
      </c>
      <c r="D28" s="53">
        <v>0</v>
      </c>
      <c r="E28" s="54" t="s">
        <v>395</v>
      </c>
      <c r="F28" s="51" t="s">
        <v>450</v>
      </c>
      <c r="G28" s="55">
        <v>34.507557367544599</v>
      </c>
      <c r="H28" s="33">
        <v>35.507599791839802</v>
      </c>
      <c r="I28" s="55">
        <v>385757</v>
      </c>
      <c r="J28" s="33">
        <v>385757</v>
      </c>
      <c r="K28" s="55">
        <v>89.454131402786302</v>
      </c>
      <c r="L28" s="34">
        <v>92.046546898279999</v>
      </c>
      <c r="M28" s="30"/>
      <c r="N28" s="30"/>
      <c r="O28" s="30"/>
      <c r="P28" s="30"/>
    </row>
    <row r="29" spans="1:16" ht="16.2" x14ac:dyDescent="0.3">
      <c r="A29" s="118" t="s">
        <v>34</v>
      </c>
      <c r="B29" s="52" t="s">
        <v>451</v>
      </c>
      <c r="C29" s="51" t="s">
        <v>452</v>
      </c>
      <c r="D29" s="53">
        <v>0</v>
      </c>
      <c r="E29" s="54" t="s">
        <v>395</v>
      </c>
      <c r="F29" s="51" t="s">
        <v>453</v>
      </c>
      <c r="G29" s="55">
        <v>169.83544430755299</v>
      </c>
      <c r="H29" s="33">
        <v>177.95486518977901</v>
      </c>
      <c r="I29" s="55">
        <v>99439</v>
      </c>
      <c r="J29" s="33">
        <v>99439</v>
      </c>
      <c r="K29" s="55">
        <v>1707.93596383263</v>
      </c>
      <c r="L29" s="34">
        <v>1789.5882419350501</v>
      </c>
      <c r="M29" s="30"/>
      <c r="N29" s="30"/>
      <c r="O29" s="30"/>
      <c r="P29" s="30"/>
    </row>
    <row r="30" spans="1:16" ht="16.2" x14ac:dyDescent="0.3">
      <c r="A30" s="118" t="s">
        <v>35</v>
      </c>
      <c r="B30" s="52" t="s">
        <v>454</v>
      </c>
      <c r="C30" s="51" t="s">
        <v>455</v>
      </c>
      <c r="D30" s="53">
        <v>0</v>
      </c>
      <c r="E30" s="54" t="s">
        <v>395</v>
      </c>
      <c r="F30" s="51" t="s">
        <v>456</v>
      </c>
      <c r="G30" s="55">
        <v>959.67476027312205</v>
      </c>
      <c r="H30" s="33">
        <v>1004.73719541965</v>
      </c>
      <c r="I30" s="55">
        <v>450412</v>
      </c>
      <c r="J30" s="33">
        <v>450412</v>
      </c>
      <c r="K30" s="55">
        <v>2130.6598409303501</v>
      </c>
      <c r="L30" s="34">
        <v>2230.7069869800298</v>
      </c>
      <c r="M30" s="30"/>
      <c r="N30" s="30"/>
      <c r="O30" s="30"/>
      <c r="P30" s="30"/>
    </row>
    <row r="31" spans="1:16" ht="16.2" x14ac:dyDescent="0.3">
      <c r="A31" s="118" t="s">
        <v>36</v>
      </c>
      <c r="B31" s="52" t="s">
        <v>457</v>
      </c>
      <c r="C31" s="51" t="s">
        <v>458</v>
      </c>
      <c r="D31" s="53">
        <v>0</v>
      </c>
      <c r="E31" s="54" t="s">
        <v>395</v>
      </c>
      <c r="F31" s="51" t="s">
        <v>459</v>
      </c>
      <c r="G31" s="55">
        <v>10.718239279191</v>
      </c>
      <c r="H31" s="33">
        <v>10.718239279191</v>
      </c>
      <c r="I31" s="55">
        <v>43472</v>
      </c>
      <c r="J31" s="33">
        <v>43472</v>
      </c>
      <c r="K31" s="55">
        <v>246.55500734245101</v>
      </c>
      <c r="L31" s="34">
        <v>246.55500734245101</v>
      </c>
      <c r="M31" s="30"/>
      <c r="N31" s="30"/>
      <c r="O31" s="30"/>
      <c r="P31" s="30"/>
    </row>
    <row r="32" spans="1:16" ht="16.2" x14ac:dyDescent="0.3">
      <c r="A32" s="118" t="s">
        <v>37</v>
      </c>
      <c r="B32" s="52" t="s">
        <v>460</v>
      </c>
      <c r="C32" s="51" t="s">
        <v>461</v>
      </c>
      <c r="D32" s="53">
        <v>0</v>
      </c>
      <c r="E32" s="54" t="s">
        <v>395</v>
      </c>
      <c r="F32" s="51" t="s">
        <v>462</v>
      </c>
      <c r="G32" s="55">
        <v>129.76111620174299</v>
      </c>
      <c r="H32" s="33">
        <v>135.894114243708</v>
      </c>
      <c r="I32" s="55">
        <v>61784</v>
      </c>
      <c r="J32" s="33">
        <v>61784</v>
      </c>
      <c r="K32" s="55">
        <v>2100.2381879085701</v>
      </c>
      <c r="L32" s="34">
        <v>2199.5033381410599</v>
      </c>
      <c r="M32" s="30"/>
      <c r="N32" s="30"/>
      <c r="O32" s="30"/>
      <c r="P32" s="30"/>
    </row>
    <row r="33" spans="1:16" ht="16.2" x14ac:dyDescent="0.3">
      <c r="A33" s="118" t="s">
        <v>38</v>
      </c>
      <c r="B33" s="52" t="s">
        <v>463</v>
      </c>
      <c r="C33" s="51" t="s">
        <v>464</v>
      </c>
      <c r="D33" s="53">
        <v>0</v>
      </c>
      <c r="E33" s="54" t="s">
        <v>395</v>
      </c>
      <c r="F33" s="51" t="s">
        <v>465</v>
      </c>
      <c r="G33" s="55">
        <v>142.151246806318</v>
      </c>
      <c r="H33" s="33">
        <v>148.694820463539</v>
      </c>
      <c r="I33" s="55">
        <v>71973</v>
      </c>
      <c r="J33" s="33">
        <v>71973</v>
      </c>
      <c r="K33" s="55">
        <v>1975.0635211304</v>
      </c>
      <c r="L33" s="34">
        <v>2065.9805824898099</v>
      </c>
      <c r="M33" s="30"/>
      <c r="N33" s="30"/>
      <c r="O33" s="30"/>
      <c r="P33" s="30"/>
    </row>
    <row r="34" spans="1:16" ht="16.2" x14ac:dyDescent="0.3">
      <c r="A34" s="118" t="s">
        <v>39</v>
      </c>
      <c r="B34" s="52" t="s">
        <v>466</v>
      </c>
      <c r="C34" s="51" t="s">
        <v>467</v>
      </c>
      <c r="D34" s="53">
        <v>0</v>
      </c>
      <c r="E34" s="54" t="s">
        <v>395</v>
      </c>
      <c r="F34" s="51" t="s">
        <v>468</v>
      </c>
      <c r="G34" s="55">
        <v>9.2041634319353296</v>
      </c>
      <c r="H34" s="33">
        <v>9.2041634319353296</v>
      </c>
      <c r="I34" s="55">
        <v>36818</v>
      </c>
      <c r="J34" s="33">
        <v>36818</v>
      </c>
      <c r="K34" s="55">
        <v>249.99085860001401</v>
      </c>
      <c r="L34" s="34">
        <v>249.99085860001401</v>
      </c>
      <c r="M34" s="30"/>
      <c r="N34" s="30"/>
      <c r="O34" s="30"/>
      <c r="P34" s="30"/>
    </row>
    <row r="35" spans="1:16" ht="16.2" x14ac:dyDescent="0.3">
      <c r="A35" s="118" t="s">
        <v>40</v>
      </c>
      <c r="B35" s="52" t="s">
        <v>469</v>
      </c>
      <c r="C35" s="51" t="s">
        <v>470</v>
      </c>
      <c r="D35" s="53">
        <v>0</v>
      </c>
      <c r="E35" s="54" t="s">
        <v>395</v>
      </c>
      <c r="F35" s="51" t="s">
        <v>471</v>
      </c>
      <c r="G35" s="55">
        <v>225.976259302752</v>
      </c>
      <c r="H35" s="33">
        <v>237.544501911879</v>
      </c>
      <c r="I35" s="55">
        <v>125735</v>
      </c>
      <c r="J35" s="33">
        <v>125735</v>
      </c>
      <c r="K35" s="55">
        <v>1797.2422897582401</v>
      </c>
      <c r="L35" s="34">
        <v>1889.24724151493</v>
      </c>
      <c r="M35" s="30"/>
      <c r="N35" s="30"/>
      <c r="O35" s="30"/>
      <c r="P35" s="30"/>
    </row>
    <row r="36" spans="1:16" ht="16.2" x14ac:dyDescent="0.3">
      <c r="A36" s="118" t="s">
        <v>41</v>
      </c>
      <c r="B36" s="52" t="s">
        <v>472</v>
      </c>
      <c r="C36" s="51" t="s">
        <v>473</v>
      </c>
      <c r="D36" s="53">
        <v>0</v>
      </c>
      <c r="E36" s="54" t="s">
        <v>395</v>
      </c>
      <c r="F36" s="51" t="s">
        <v>474</v>
      </c>
      <c r="G36" s="55">
        <v>8.5115069478028804</v>
      </c>
      <c r="H36" s="33">
        <v>8.6439493840054897</v>
      </c>
      <c r="I36" s="55">
        <v>30577</v>
      </c>
      <c r="J36" s="33">
        <v>30577</v>
      </c>
      <c r="K36" s="55">
        <v>278.36304895192097</v>
      </c>
      <c r="L36" s="34">
        <v>282.69448879894998</v>
      </c>
      <c r="M36" s="30"/>
      <c r="N36" s="30"/>
      <c r="O36" s="30"/>
      <c r="P36" s="30"/>
    </row>
    <row r="37" spans="1:16" ht="16.2" x14ac:dyDescent="0.3">
      <c r="A37" s="118" t="s">
        <v>42</v>
      </c>
      <c r="B37" s="52" t="s">
        <v>475</v>
      </c>
      <c r="C37" s="51" t="s">
        <v>476</v>
      </c>
      <c r="D37" s="53">
        <v>2</v>
      </c>
      <c r="E37" s="54" t="s">
        <v>395</v>
      </c>
      <c r="F37" s="51" t="s">
        <v>477</v>
      </c>
      <c r="G37" s="55">
        <v>302.50068898343102</v>
      </c>
      <c r="H37" s="33">
        <v>318.63090199371601</v>
      </c>
      <c r="I37" s="55">
        <v>187151</v>
      </c>
      <c r="J37" s="33">
        <v>187151</v>
      </c>
      <c r="K37" s="55">
        <v>1616.3455657914201</v>
      </c>
      <c r="L37" s="34">
        <v>1702.53379353419</v>
      </c>
      <c r="M37" s="30"/>
      <c r="N37" s="30"/>
      <c r="O37" s="30"/>
      <c r="P37" s="30"/>
    </row>
    <row r="38" spans="1:16" ht="16.2" x14ac:dyDescent="0.3">
      <c r="A38" s="118" t="s">
        <v>43</v>
      </c>
      <c r="B38" s="52" t="s">
        <v>478</v>
      </c>
      <c r="C38" s="51" t="s">
        <v>479</v>
      </c>
      <c r="D38" s="53">
        <v>0</v>
      </c>
      <c r="E38" s="54" t="s">
        <v>395</v>
      </c>
      <c r="F38" s="51" t="s">
        <v>480</v>
      </c>
      <c r="G38" s="55">
        <v>88.049264273123399</v>
      </c>
      <c r="H38" s="33">
        <v>93.804286976034604</v>
      </c>
      <c r="I38" s="55">
        <v>51639</v>
      </c>
      <c r="J38" s="33">
        <v>51639</v>
      </c>
      <c r="K38" s="55">
        <v>1705.0923579682701</v>
      </c>
      <c r="L38" s="34">
        <v>1816.5395723394099</v>
      </c>
      <c r="M38" s="30"/>
      <c r="N38" s="30"/>
      <c r="O38" s="30"/>
      <c r="P38" s="30"/>
    </row>
    <row r="39" spans="1:16" ht="16.2" x14ac:dyDescent="0.3">
      <c r="A39" s="118" t="s">
        <v>44</v>
      </c>
      <c r="B39" s="52" t="s">
        <v>481</v>
      </c>
      <c r="C39" s="51" t="s">
        <v>482</v>
      </c>
      <c r="D39" s="53">
        <v>0</v>
      </c>
      <c r="E39" s="54" t="s">
        <v>395</v>
      </c>
      <c r="F39" s="51" t="s">
        <v>483</v>
      </c>
      <c r="G39" s="55">
        <v>426.46273301038201</v>
      </c>
      <c r="H39" s="33">
        <v>445.55457762060502</v>
      </c>
      <c r="I39" s="55">
        <v>219223</v>
      </c>
      <c r="J39" s="33">
        <v>219223</v>
      </c>
      <c r="K39" s="55">
        <v>1945.33754674638</v>
      </c>
      <c r="L39" s="34">
        <v>2032.42624004144</v>
      </c>
      <c r="M39" s="30"/>
      <c r="N39" s="30"/>
      <c r="O39" s="30"/>
      <c r="P39" s="30"/>
    </row>
    <row r="40" spans="1:16" ht="16.2" x14ac:dyDescent="0.3">
      <c r="A40" s="118" t="s">
        <v>45</v>
      </c>
      <c r="B40" s="52" t="s">
        <v>484</v>
      </c>
      <c r="C40" s="51" t="s">
        <v>485</v>
      </c>
      <c r="D40" s="53">
        <v>0</v>
      </c>
      <c r="E40" s="54" t="s">
        <v>395</v>
      </c>
      <c r="F40" s="51" t="s">
        <v>486</v>
      </c>
      <c r="G40" s="55">
        <v>14.412940374797101</v>
      </c>
      <c r="H40" s="33">
        <v>15.7180881293637</v>
      </c>
      <c r="I40" s="55">
        <v>66168</v>
      </c>
      <c r="J40" s="33">
        <v>66168</v>
      </c>
      <c r="K40" s="55">
        <v>217.82342483975799</v>
      </c>
      <c r="L40" s="34">
        <v>237.54818234439199</v>
      </c>
      <c r="M40" s="30"/>
      <c r="N40" s="30"/>
      <c r="O40" s="30"/>
      <c r="P40" s="30"/>
    </row>
    <row r="41" spans="1:16" ht="16.2" x14ac:dyDescent="0.3">
      <c r="A41" s="118" t="s">
        <v>46</v>
      </c>
      <c r="B41" s="52" t="s">
        <v>487</v>
      </c>
      <c r="C41" s="51" t="s">
        <v>488</v>
      </c>
      <c r="D41" s="53">
        <v>0</v>
      </c>
      <c r="E41" s="54" t="s">
        <v>395</v>
      </c>
      <c r="F41" s="51" t="s">
        <v>489</v>
      </c>
      <c r="G41" s="55">
        <v>11.490799956382</v>
      </c>
      <c r="H41" s="33">
        <v>11.5754635527065</v>
      </c>
      <c r="I41" s="55">
        <v>62357</v>
      </c>
      <c r="J41" s="33">
        <v>62357</v>
      </c>
      <c r="K41" s="55">
        <v>184.27441917318001</v>
      </c>
      <c r="L41" s="34">
        <v>185.63214318691601</v>
      </c>
      <c r="M41" s="30"/>
      <c r="N41" s="30"/>
      <c r="O41" s="30"/>
      <c r="P41" s="30"/>
    </row>
    <row r="42" spans="1:16" ht="16.2" x14ac:dyDescent="0.3">
      <c r="A42" s="118" t="s">
        <v>47</v>
      </c>
      <c r="B42" s="52" t="s">
        <v>490</v>
      </c>
      <c r="C42" s="51" t="s">
        <v>491</v>
      </c>
      <c r="D42" s="53">
        <v>0</v>
      </c>
      <c r="E42" s="54" t="s">
        <v>395</v>
      </c>
      <c r="F42" s="51" t="s">
        <v>492</v>
      </c>
      <c r="G42" s="55">
        <v>273.31572115969402</v>
      </c>
      <c r="H42" s="33">
        <v>283.19027903231398</v>
      </c>
      <c r="I42" s="55">
        <v>125526</v>
      </c>
      <c r="J42" s="33">
        <v>125526</v>
      </c>
      <c r="K42" s="55">
        <v>2177.36342398941</v>
      </c>
      <c r="L42" s="34">
        <v>2256.0288628038302</v>
      </c>
      <c r="M42" s="30"/>
      <c r="N42" s="30"/>
      <c r="O42" s="30"/>
      <c r="P42" s="30"/>
    </row>
    <row r="43" spans="1:16" ht="16.2" x14ac:dyDescent="0.3">
      <c r="A43" s="118" t="s">
        <v>48</v>
      </c>
      <c r="B43" s="52" t="s">
        <v>493</v>
      </c>
      <c r="C43" s="51" t="s">
        <v>494</v>
      </c>
      <c r="D43" s="53">
        <v>0</v>
      </c>
      <c r="E43" s="54" t="s">
        <v>395</v>
      </c>
      <c r="F43" s="51" t="s">
        <v>495</v>
      </c>
      <c r="G43" s="55">
        <v>8.8066566045668804</v>
      </c>
      <c r="H43" s="33">
        <v>8.9539944247555994</v>
      </c>
      <c r="I43" s="55">
        <v>34072</v>
      </c>
      <c r="J43" s="33">
        <v>34072</v>
      </c>
      <c r="K43" s="55">
        <v>258.471959514172</v>
      </c>
      <c r="L43" s="34">
        <v>262.79626745584699</v>
      </c>
      <c r="M43" s="30"/>
      <c r="N43" s="30"/>
      <c r="O43" s="30"/>
      <c r="P43" s="30"/>
    </row>
    <row r="44" spans="1:16" ht="16.2" x14ac:dyDescent="0.3">
      <c r="A44" s="118" t="s">
        <v>49</v>
      </c>
      <c r="B44" s="52" t="s">
        <v>496</v>
      </c>
      <c r="C44" s="51" t="s">
        <v>497</v>
      </c>
      <c r="D44" s="53">
        <v>0</v>
      </c>
      <c r="E44" s="54" t="s">
        <v>395</v>
      </c>
      <c r="F44" s="51" t="s">
        <v>498</v>
      </c>
      <c r="G44" s="55">
        <v>235.65003107360599</v>
      </c>
      <c r="H44" s="33">
        <v>246.93110604068701</v>
      </c>
      <c r="I44" s="55">
        <v>130850</v>
      </c>
      <c r="J44" s="33">
        <v>130850</v>
      </c>
      <c r="K44" s="55">
        <v>1800.9173181016899</v>
      </c>
      <c r="L44" s="34">
        <v>1887.1311122712</v>
      </c>
      <c r="M44" s="30"/>
      <c r="N44" s="30"/>
      <c r="O44" s="30"/>
      <c r="P44" s="30"/>
    </row>
    <row r="45" spans="1:16" ht="16.2" x14ac:dyDescent="0.3">
      <c r="A45" s="118" t="s">
        <v>50</v>
      </c>
      <c r="B45" s="52" t="s">
        <v>499</v>
      </c>
      <c r="C45" s="51" t="s">
        <v>500</v>
      </c>
      <c r="D45" s="53">
        <v>0</v>
      </c>
      <c r="E45" s="54" t="s">
        <v>395</v>
      </c>
      <c r="F45" s="51" t="s">
        <v>501</v>
      </c>
      <c r="G45" s="55">
        <v>384.32320620944</v>
      </c>
      <c r="H45" s="33">
        <v>400.96494831541099</v>
      </c>
      <c r="I45" s="55">
        <v>203993</v>
      </c>
      <c r="J45" s="33">
        <v>203993</v>
      </c>
      <c r="K45" s="55">
        <v>1884.00193246553</v>
      </c>
      <c r="L45" s="34">
        <v>1965.58189896423</v>
      </c>
      <c r="M45" s="30"/>
      <c r="N45" s="30"/>
      <c r="O45" s="30"/>
      <c r="P45" s="30"/>
    </row>
    <row r="46" spans="1:16" ht="16.2" x14ac:dyDescent="0.3">
      <c r="A46" s="118" t="s">
        <v>51</v>
      </c>
      <c r="B46" s="52" t="s">
        <v>502</v>
      </c>
      <c r="C46" s="51" t="s">
        <v>503</v>
      </c>
      <c r="D46" s="53">
        <v>0</v>
      </c>
      <c r="E46" s="54" t="s">
        <v>395</v>
      </c>
      <c r="F46" s="51" t="s">
        <v>504</v>
      </c>
      <c r="G46" s="55">
        <v>11.307940733074901</v>
      </c>
      <c r="H46" s="33">
        <v>11.307940733074901</v>
      </c>
      <c r="I46" s="55">
        <v>59178</v>
      </c>
      <c r="J46" s="33">
        <v>59178</v>
      </c>
      <c r="K46" s="55">
        <v>191.083523151761</v>
      </c>
      <c r="L46" s="34">
        <v>191.083523151761</v>
      </c>
      <c r="M46" s="30"/>
      <c r="N46" s="30"/>
      <c r="O46" s="30"/>
      <c r="P46" s="30"/>
    </row>
    <row r="47" spans="1:16" ht="16.2" x14ac:dyDescent="0.3">
      <c r="A47" s="118" t="s">
        <v>52</v>
      </c>
      <c r="B47" s="52" t="s">
        <v>505</v>
      </c>
      <c r="C47" s="51" t="s">
        <v>506</v>
      </c>
      <c r="D47" s="53">
        <v>0</v>
      </c>
      <c r="E47" s="54" t="s">
        <v>395</v>
      </c>
      <c r="F47" s="51" t="s">
        <v>507</v>
      </c>
      <c r="G47" s="55">
        <v>222.36342024439799</v>
      </c>
      <c r="H47" s="33">
        <v>232.83771081325699</v>
      </c>
      <c r="I47" s="55">
        <v>141707</v>
      </c>
      <c r="J47" s="33">
        <v>141707</v>
      </c>
      <c r="K47" s="55">
        <v>1569.17738886857</v>
      </c>
      <c r="L47" s="34">
        <v>1643.0925135191401</v>
      </c>
      <c r="M47" s="30"/>
      <c r="N47" s="30"/>
      <c r="O47" s="30"/>
      <c r="P47" s="30"/>
    </row>
    <row r="48" spans="1:16" ht="16.2" x14ac:dyDescent="0.3">
      <c r="A48" s="118" t="s">
        <v>53</v>
      </c>
      <c r="B48" s="52" t="s">
        <v>508</v>
      </c>
      <c r="C48" s="51" t="s">
        <v>509</v>
      </c>
      <c r="D48" s="53">
        <v>0</v>
      </c>
      <c r="E48" s="54" t="s">
        <v>395</v>
      </c>
      <c r="F48" s="51" t="s">
        <v>510</v>
      </c>
      <c r="G48" s="55">
        <v>12.075478477165699</v>
      </c>
      <c r="H48" s="33">
        <v>12.075478477165699</v>
      </c>
      <c r="I48" s="55">
        <v>42286</v>
      </c>
      <c r="J48" s="33">
        <v>42286</v>
      </c>
      <c r="K48" s="55">
        <v>285.56681826528302</v>
      </c>
      <c r="L48" s="34">
        <v>285.56681826528302</v>
      </c>
      <c r="M48" s="30"/>
      <c r="N48" s="30"/>
      <c r="O48" s="30"/>
      <c r="P48" s="30"/>
    </row>
    <row r="49" spans="1:16" ht="16.2" x14ac:dyDescent="0.3">
      <c r="A49" s="118" t="s">
        <v>54</v>
      </c>
      <c r="B49" s="52" t="s">
        <v>511</v>
      </c>
      <c r="C49" s="51" t="s">
        <v>512</v>
      </c>
      <c r="D49" s="53">
        <v>0</v>
      </c>
      <c r="E49" s="54" t="s">
        <v>395</v>
      </c>
      <c r="F49" s="51" t="s">
        <v>513</v>
      </c>
      <c r="G49" s="55">
        <v>7.8952018502473198</v>
      </c>
      <c r="H49" s="33">
        <v>7.9892229537850898</v>
      </c>
      <c r="I49" s="55">
        <v>41038</v>
      </c>
      <c r="J49" s="33">
        <v>41038</v>
      </c>
      <c r="K49" s="55">
        <v>192.38758833879101</v>
      </c>
      <c r="L49" s="34">
        <v>194.678662551418</v>
      </c>
      <c r="M49" s="30"/>
      <c r="N49" s="30"/>
      <c r="O49" s="30"/>
      <c r="P49" s="30"/>
    </row>
    <row r="50" spans="1:16" ht="16.2" x14ac:dyDescent="0.3">
      <c r="A50" s="118" t="s">
        <v>55</v>
      </c>
      <c r="B50" s="52" t="s">
        <v>514</v>
      </c>
      <c r="C50" s="51" t="s">
        <v>515</v>
      </c>
      <c r="D50" s="53">
        <v>0</v>
      </c>
      <c r="E50" s="54" t="s">
        <v>395</v>
      </c>
      <c r="F50" s="51" t="s">
        <v>516</v>
      </c>
      <c r="G50" s="55">
        <v>8.8276183186495292</v>
      </c>
      <c r="H50" s="33">
        <v>9.1201396451957901</v>
      </c>
      <c r="I50" s="55">
        <v>50637</v>
      </c>
      <c r="J50" s="33">
        <v>50637</v>
      </c>
      <c r="K50" s="55">
        <v>174.33138453402699</v>
      </c>
      <c r="L50" s="34">
        <v>180.10821425431601</v>
      </c>
      <c r="M50" s="30"/>
      <c r="N50" s="30"/>
      <c r="O50" s="30"/>
      <c r="P50" s="30"/>
    </row>
    <row r="51" spans="1:16" ht="16.2" x14ac:dyDescent="0.3">
      <c r="A51" s="118" t="s">
        <v>56</v>
      </c>
      <c r="B51" s="52" t="s">
        <v>517</v>
      </c>
      <c r="C51" s="51" t="s">
        <v>518</v>
      </c>
      <c r="D51" s="53">
        <v>5</v>
      </c>
      <c r="E51" s="54" t="s">
        <v>395</v>
      </c>
      <c r="F51" s="51" t="s">
        <v>519</v>
      </c>
      <c r="G51" s="55">
        <v>430.12620527826999</v>
      </c>
      <c r="H51" s="33">
        <v>449.51582653420502</v>
      </c>
      <c r="I51" s="55">
        <v>228133</v>
      </c>
      <c r="J51" s="33">
        <v>228133</v>
      </c>
      <c r="K51" s="55">
        <v>1885.4186166765401</v>
      </c>
      <c r="L51" s="34">
        <v>1970.41123613946</v>
      </c>
      <c r="M51" s="30"/>
      <c r="N51" s="30"/>
      <c r="O51" s="30"/>
      <c r="P51" s="30"/>
    </row>
    <row r="52" spans="1:16" ht="16.2" x14ac:dyDescent="0.3">
      <c r="A52" s="118" t="s">
        <v>57</v>
      </c>
      <c r="B52" s="52" t="s">
        <v>520</v>
      </c>
      <c r="C52" s="51" t="s">
        <v>521</v>
      </c>
      <c r="D52" s="53">
        <v>0</v>
      </c>
      <c r="E52" s="54" t="s">
        <v>395</v>
      </c>
      <c r="F52" s="51" t="s">
        <v>522</v>
      </c>
      <c r="G52" s="55">
        <v>28.133467721608099</v>
      </c>
      <c r="H52" s="33">
        <v>28.9469799049266</v>
      </c>
      <c r="I52" s="55">
        <v>343393</v>
      </c>
      <c r="J52" s="33">
        <v>343393</v>
      </c>
      <c r="K52" s="55">
        <v>81.927901039357394</v>
      </c>
      <c r="L52" s="34">
        <v>84.296942293309996</v>
      </c>
      <c r="M52" s="30"/>
      <c r="N52" s="30"/>
      <c r="O52" s="30"/>
      <c r="P52" s="30"/>
    </row>
    <row r="53" spans="1:16" ht="16.2" x14ac:dyDescent="0.3">
      <c r="A53" s="118" t="s">
        <v>58</v>
      </c>
      <c r="B53" s="52" t="s">
        <v>523</v>
      </c>
      <c r="C53" s="51" t="s">
        <v>524</v>
      </c>
      <c r="D53" s="53">
        <v>0</v>
      </c>
      <c r="E53" s="54" t="s">
        <v>395</v>
      </c>
      <c r="F53" s="51" t="s">
        <v>525</v>
      </c>
      <c r="G53" s="55">
        <v>13.9295125143683</v>
      </c>
      <c r="H53" s="33">
        <v>14.291190429307701</v>
      </c>
      <c r="I53" s="55">
        <v>41889</v>
      </c>
      <c r="J53" s="33">
        <v>41889</v>
      </c>
      <c r="K53" s="55">
        <v>332.533899457335</v>
      </c>
      <c r="L53" s="34">
        <v>341.16809733600002</v>
      </c>
      <c r="M53" s="30"/>
      <c r="N53" s="30"/>
      <c r="O53" s="30"/>
      <c r="P53" s="30"/>
    </row>
    <row r="54" spans="1:16" ht="16.2" x14ac:dyDescent="0.3">
      <c r="A54" s="118" t="s">
        <v>59</v>
      </c>
      <c r="B54" s="52" t="s">
        <v>526</v>
      </c>
      <c r="C54" s="51" t="s">
        <v>527</v>
      </c>
      <c r="D54" s="53">
        <v>0</v>
      </c>
      <c r="E54" s="54" t="s">
        <v>395</v>
      </c>
      <c r="F54" s="51" t="s">
        <v>528</v>
      </c>
      <c r="G54" s="55">
        <v>145.421891205154</v>
      </c>
      <c r="H54" s="33">
        <v>152.77577841027301</v>
      </c>
      <c r="I54" s="55">
        <v>84222</v>
      </c>
      <c r="J54" s="33">
        <v>84222</v>
      </c>
      <c r="K54" s="55">
        <v>1726.6497020393001</v>
      </c>
      <c r="L54" s="34">
        <v>1813.9652158613301</v>
      </c>
      <c r="M54" s="30"/>
      <c r="N54" s="30"/>
      <c r="O54" s="30"/>
      <c r="P54" s="30"/>
    </row>
    <row r="55" spans="1:16" ht="16.2" x14ac:dyDescent="0.3">
      <c r="A55" s="118" t="s">
        <v>60</v>
      </c>
      <c r="B55" s="52" t="s">
        <v>529</v>
      </c>
      <c r="C55" s="51" t="s">
        <v>530</v>
      </c>
      <c r="D55" s="53">
        <v>0</v>
      </c>
      <c r="E55" s="54" t="s">
        <v>395</v>
      </c>
      <c r="F55" s="51" t="s">
        <v>531</v>
      </c>
      <c r="G55" s="55">
        <v>162.68307513488901</v>
      </c>
      <c r="H55" s="33">
        <v>170.634942010255</v>
      </c>
      <c r="I55" s="55">
        <v>95740</v>
      </c>
      <c r="J55" s="33">
        <v>95740</v>
      </c>
      <c r="K55" s="55">
        <v>1699.2174131490301</v>
      </c>
      <c r="L55" s="34">
        <v>1782.2743055175999</v>
      </c>
      <c r="M55" s="30"/>
      <c r="N55" s="30"/>
      <c r="O55" s="30"/>
      <c r="P55" s="30"/>
    </row>
    <row r="56" spans="1:16" ht="16.2" x14ac:dyDescent="0.3">
      <c r="A56" s="118" t="s">
        <v>61</v>
      </c>
      <c r="B56" s="52" t="s">
        <v>532</v>
      </c>
      <c r="C56" s="51" t="s">
        <v>533</v>
      </c>
      <c r="D56" s="53">
        <v>0</v>
      </c>
      <c r="E56" s="54" t="s">
        <v>395</v>
      </c>
      <c r="F56" s="51" t="s">
        <v>534</v>
      </c>
      <c r="G56" s="55">
        <v>18.356802417446801</v>
      </c>
      <c r="H56" s="33">
        <v>18.356802417446801</v>
      </c>
      <c r="I56" s="55">
        <v>58536</v>
      </c>
      <c r="J56" s="33">
        <v>58536</v>
      </c>
      <c r="K56" s="55">
        <v>313.59851061648902</v>
      </c>
      <c r="L56" s="34">
        <v>313.59851061648902</v>
      </c>
      <c r="M56" s="30"/>
      <c r="N56" s="30"/>
      <c r="O56" s="30"/>
      <c r="P56" s="30"/>
    </row>
    <row r="57" spans="1:16" ht="16.2" x14ac:dyDescent="0.3">
      <c r="A57" s="118" t="s">
        <v>62</v>
      </c>
      <c r="B57" s="52" t="s">
        <v>535</v>
      </c>
      <c r="C57" s="51" t="s">
        <v>536</v>
      </c>
      <c r="D57" s="53">
        <v>0</v>
      </c>
      <c r="E57" s="54" t="s">
        <v>395</v>
      </c>
      <c r="F57" s="51" t="s">
        <v>537</v>
      </c>
      <c r="G57" s="55">
        <v>411.96065920908899</v>
      </c>
      <c r="H57" s="33">
        <v>433.86076281445702</v>
      </c>
      <c r="I57" s="55">
        <v>290465</v>
      </c>
      <c r="J57" s="33">
        <v>290465</v>
      </c>
      <c r="K57" s="55">
        <v>1418.2798588783101</v>
      </c>
      <c r="L57" s="34">
        <v>1493.6765628026001</v>
      </c>
      <c r="M57" s="30"/>
      <c r="N57" s="30"/>
      <c r="O57" s="30"/>
      <c r="P57" s="30"/>
    </row>
    <row r="58" spans="1:16" ht="16.2" x14ac:dyDescent="0.3">
      <c r="A58" s="118" t="s">
        <v>63</v>
      </c>
      <c r="B58" s="52" t="s">
        <v>538</v>
      </c>
      <c r="C58" s="51" t="s">
        <v>539</v>
      </c>
      <c r="D58" s="53">
        <v>0</v>
      </c>
      <c r="E58" s="54" t="s">
        <v>395</v>
      </c>
      <c r="F58" s="51" t="s">
        <v>540</v>
      </c>
      <c r="G58" s="55">
        <v>30.063472437808901</v>
      </c>
      <c r="H58" s="33">
        <v>30.9302343996631</v>
      </c>
      <c r="I58" s="55">
        <v>377654</v>
      </c>
      <c r="J58" s="33">
        <v>377654</v>
      </c>
      <c r="K58" s="55">
        <v>79.6058626091843</v>
      </c>
      <c r="L58" s="34">
        <v>81.900984498146798</v>
      </c>
      <c r="M58" s="30"/>
      <c r="N58" s="30"/>
      <c r="O58" s="30"/>
      <c r="P58" s="30"/>
    </row>
    <row r="59" spans="1:16" ht="16.2" x14ac:dyDescent="0.3">
      <c r="A59" s="118" t="s">
        <v>64</v>
      </c>
      <c r="B59" s="52" t="s">
        <v>541</v>
      </c>
      <c r="C59" s="51" t="s">
        <v>542</v>
      </c>
      <c r="D59" s="53">
        <v>0</v>
      </c>
      <c r="E59" s="54" t="s">
        <v>395</v>
      </c>
      <c r="F59" s="51" t="s">
        <v>543</v>
      </c>
      <c r="G59" s="55">
        <v>263.73229497124402</v>
      </c>
      <c r="H59" s="33">
        <v>272.30512120135597</v>
      </c>
      <c r="I59" s="55">
        <v>111542</v>
      </c>
      <c r="J59" s="33">
        <v>111542</v>
      </c>
      <c r="K59" s="55">
        <v>2364.4214284416998</v>
      </c>
      <c r="L59" s="34">
        <v>2441.2788115808899</v>
      </c>
      <c r="M59" s="30"/>
      <c r="N59" s="30"/>
      <c r="O59" s="30"/>
      <c r="P59" s="30"/>
    </row>
    <row r="60" spans="1:16" ht="16.2" x14ac:dyDescent="0.3">
      <c r="A60" s="118" t="s">
        <v>65</v>
      </c>
      <c r="B60" s="52" t="s">
        <v>544</v>
      </c>
      <c r="C60" s="51" t="s">
        <v>545</v>
      </c>
      <c r="D60" s="53">
        <v>0</v>
      </c>
      <c r="E60" s="54" t="s">
        <v>395</v>
      </c>
      <c r="F60" s="51" t="s">
        <v>546</v>
      </c>
      <c r="G60" s="55">
        <v>11.1175991261238</v>
      </c>
      <c r="H60" s="33">
        <v>11.4932509731854</v>
      </c>
      <c r="I60" s="55">
        <v>44440</v>
      </c>
      <c r="J60" s="33">
        <v>44440</v>
      </c>
      <c r="K60" s="55">
        <v>250.170997437529</v>
      </c>
      <c r="L60" s="34">
        <v>258.62400929760202</v>
      </c>
      <c r="M60" s="30"/>
      <c r="N60" s="30"/>
      <c r="O60" s="30"/>
      <c r="P60" s="30"/>
    </row>
    <row r="61" spans="1:16" ht="16.2" x14ac:dyDescent="0.3">
      <c r="A61" s="118" t="s">
        <v>66</v>
      </c>
      <c r="B61" s="52" t="s">
        <v>547</v>
      </c>
      <c r="C61" s="51" t="s">
        <v>548</v>
      </c>
      <c r="D61" s="53">
        <v>0</v>
      </c>
      <c r="E61" s="54" t="s">
        <v>395</v>
      </c>
      <c r="F61" s="51" t="s">
        <v>549</v>
      </c>
      <c r="G61" s="55">
        <v>17.6299547302402</v>
      </c>
      <c r="H61" s="33">
        <v>18.1536402294997</v>
      </c>
      <c r="I61" s="55">
        <v>68846</v>
      </c>
      <c r="J61" s="33">
        <v>68846</v>
      </c>
      <c r="K61" s="55">
        <v>256.07812698254298</v>
      </c>
      <c r="L61" s="34">
        <v>263.68474899775902</v>
      </c>
      <c r="M61" s="30"/>
      <c r="N61" s="30"/>
      <c r="O61" s="30"/>
      <c r="P61" s="30"/>
    </row>
    <row r="62" spans="1:16" ht="16.2" x14ac:dyDescent="0.3">
      <c r="A62" s="118" t="s">
        <v>67</v>
      </c>
      <c r="B62" s="52" t="s">
        <v>550</v>
      </c>
      <c r="C62" s="51" t="s">
        <v>551</v>
      </c>
      <c r="D62" s="53">
        <v>0</v>
      </c>
      <c r="E62" s="54" t="s">
        <v>395</v>
      </c>
      <c r="F62" s="51" t="s">
        <v>552</v>
      </c>
      <c r="G62" s="55">
        <v>12.631516852598899</v>
      </c>
      <c r="H62" s="33">
        <v>12.631516852598899</v>
      </c>
      <c r="I62" s="55">
        <v>53269</v>
      </c>
      <c r="J62" s="33">
        <v>53269</v>
      </c>
      <c r="K62" s="55">
        <v>237.12697540030501</v>
      </c>
      <c r="L62" s="34">
        <v>237.12697540030501</v>
      </c>
      <c r="M62" s="30"/>
      <c r="N62" s="30"/>
      <c r="O62" s="30"/>
      <c r="P62" s="30"/>
    </row>
    <row r="63" spans="1:16" ht="16.2" x14ac:dyDescent="0.3">
      <c r="A63" s="118" t="s">
        <v>68</v>
      </c>
      <c r="B63" s="52" t="s">
        <v>553</v>
      </c>
      <c r="C63" s="51" t="s">
        <v>554</v>
      </c>
      <c r="D63" s="53">
        <v>0</v>
      </c>
      <c r="E63" s="54" t="s">
        <v>395</v>
      </c>
      <c r="F63" s="51" t="s">
        <v>555</v>
      </c>
      <c r="G63" s="55">
        <v>10.7220550480986</v>
      </c>
      <c r="H63" s="33">
        <v>10.893454873003201</v>
      </c>
      <c r="I63" s="55">
        <v>38908</v>
      </c>
      <c r="J63" s="33">
        <v>38908</v>
      </c>
      <c r="K63" s="55">
        <v>275.57456173791002</v>
      </c>
      <c r="L63" s="34">
        <v>279.979820936652</v>
      </c>
      <c r="M63" s="30"/>
      <c r="N63" s="30"/>
      <c r="O63" s="30"/>
      <c r="P63" s="30"/>
    </row>
    <row r="64" spans="1:16" ht="16.2" x14ac:dyDescent="0.3">
      <c r="A64" s="118" t="s">
        <v>69</v>
      </c>
      <c r="B64" s="52" t="s">
        <v>556</v>
      </c>
      <c r="C64" s="51" t="s">
        <v>557</v>
      </c>
      <c r="D64" s="53">
        <v>0</v>
      </c>
      <c r="E64" s="54" t="s">
        <v>395</v>
      </c>
      <c r="F64" s="51" t="s">
        <v>558</v>
      </c>
      <c r="G64" s="55">
        <v>214.23070474326599</v>
      </c>
      <c r="H64" s="33">
        <v>224.97519549031199</v>
      </c>
      <c r="I64" s="55">
        <v>124179</v>
      </c>
      <c r="J64" s="33">
        <v>124179</v>
      </c>
      <c r="K64" s="55">
        <v>1725.17659784074</v>
      </c>
      <c r="L64" s="34">
        <v>1811.7008148745899</v>
      </c>
      <c r="M64" s="30"/>
      <c r="N64" s="30"/>
      <c r="O64" s="30"/>
      <c r="P64" s="30"/>
    </row>
    <row r="65" spans="1:16" ht="16.2" x14ac:dyDescent="0.3">
      <c r="A65" s="118" t="s">
        <v>70</v>
      </c>
      <c r="B65" s="52" t="s">
        <v>559</v>
      </c>
      <c r="C65" s="51" t="s">
        <v>560</v>
      </c>
      <c r="D65" s="53">
        <v>0</v>
      </c>
      <c r="E65" s="54" t="s">
        <v>395</v>
      </c>
      <c r="F65" s="51" t="s">
        <v>561</v>
      </c>
      <c r="G65" s="55">
        <v>17.313520953678299</v>
      </c>
      <c r="H65" s="33">
        <v>17.313520953678299</v>
      </c>
      <c r="I65" s="55">
        <v>76624</v>
      </c>
      <c r="J65" s="33">
        <v>76624</v>
      </c>
      <c r="K65" s="55">
        <v>225.95428264875599</v>
      </c>
      <c r="L65" s="34">
        <v>225.95428264875599</v>
      </c>
      <c r="M65" s="30"/>
      <c r="N65" s="30"/>
      <c r="O65" s="30"/>
      <c r="P65" s="30"/>
    </row>
    <row r="66" spans="1:16" ht="16.2" x14ac:dyDescent="0.3">
      <c r="A66" s="118" t="s">
        <v>71</v>
      </c>
      <c r="B66" s="52" t="s">
        <v>562</v>
      </c>
      <c r="C66" s="51" t="s">
        <v>563</v>
      </c>
      <c r="D66" s="53">
        <v>0</v>
      </c>
      <c r="E66" s="54" t="s">
        <v>395</v>
      </c>
      <c r="F66" s="51" t="s">
        <v>564</v>
      </c>
      <c r="G66" s="55">
        <v>21.553192759821101</v>
      </c>
      <c r="H66" s="33">
        <v>21.553192759821101</v>
      </c>
      <c r="I66" s="55">
        <v>77768</v>
      </c>
      <c r="J66" s="33">
        <v>77768</v>
      </c>
      <c r="K66" s="55">
        <v>277.14731971789399</v>
      </c>
      <c r="L66" s="34">
        <v>277.14731971789399</v>
      </c>
      <c r="M66" s="30"/>
      <c r="N66" s="30"/>
      <c r="O66" s="30"/>
      <c r="P66" s="30"/>
    </row>
    <row r="67" spans="1:16" ht="16.2" x14ac:dyDescent="0.3">
      <c r="A67" s="118" t="s">
        <v>72</v>
      </c>
      <c r="B67" s="52" t="s">
        <v>565</v>
      </c>
      <c r="C67" s="51" t="s">
        <v>566</v>
      </c>
      <c r="D67" s="53">
        <v>0</v>
      </c>
      <c r="E67" s="54" t="s">
        <v>395</v>
      </c>
      <c r="F67" s="51" t="s">
        <v>567</v>
      </c>
      <c r="G67" s="55">
        <v>13.4439649704992</v>
      </c>
      <c r="H67" s="33">
        <v>13.4665642806979</v>
      </c>
      <c r="I67" s="55">
        <v>56625</v>
      </c>
      <c r="J67" s="33">
        <v>56625</v>
      </c>
      <c r="K67" s="55">
        <v>237.421014931553</v>
      </c>
      <c r="L67" s="34">
        <v>237.820119747424</v>
      </c>
      <c r="M67" s="30"/>
      <c r="N67" s="30"/>
      <c r="O67" s="30"/>
      <c r="P67" s="30"/>
    </row>
    <row r="68" spans="1:16" ht="16.2" x14ac:dyDescent="0.3">
      <c r="A68" s="118" t="s">
        <v>73</v>
      </c>
      <c r="B68" s="52" t="s">
        <v>568</v>
      </c>
      <c r="C68" s="51" t="s">
        <v>569</v>
      </c>
      <c r="D68" s="53">
        <v>0</v>
      </c>
      <c r="E68" s="54" t="s">
        <v>395</v>
      </c>
      <c r="F68" s="51" t="s">
        <v>570</v>
      </c>
      <c r="G68" s="55">
        <v>17.341285428993</v>
      </c>
      <c r="H68" s="33">
        <v>17.341285428993</v>
      </c>
      <c r="I68" s="55">
        <v>67744</v>
      </c>
      <c r="J68" s="33">
        <v>67744</v>
      </c>
      <c r="K68" s="55">
        <v>255.98260257724701</v>
      </c>
      <c r="L68" s="34">
        <v>255.98260257724701</v>
      </c>
      <c r="M68" s="30"/>
      <c r="N68" s="30"/>
      <c r="O68" s="30"/>
      <c r="P68" s="30"/>
    </row>
    <row r="69" spans="1:16" ht="16.2" x14ac:dyDescent="0.3">
      <c r="A69" s="118" t="s">
        <v>74</v>
      </c>
      <c r="B69" s="52" t="s">
        <v>571</v>
      </c>
      <c r="C69" s="51" t="s">
        <v>572</v>
      </c>
      <c r="D69" s="53">
        <v>0</v>
      </c>
      <c r="E69" s="54" t="s">
        <v>395</v>
      </c>
      <c r="F69" s="51" t="s">
        <v>573</v>
      </c>
      <c r="G69" s="55">
        <v>301.00383363037503</v>
      </c>
      <c r="H69" s="33">
        <v>314.629926833772</v>
      </c>
      <c r="I69" s="55">
        <v>180505</v>
      </c>
      <c r="J69" s="33">
        <v>180505</v>
      </c>
      <c r="K69" s="55">
        <v>1667.5650737119499</v>
      </c>
      <c r="L69" s="34">
        <v>1743.05380368285</v>
      </c>
      <c r="M69" s="30"/>
      <c r="N69" s="30"/>
      <c r="O69" s="30"/>
      <c r="P69" s="30"/>
    </row>
    <row r="70" spans="1:16" ht="16.2" x14ac:dyDescent="0.3">
      <c r="A70" s="118" t="s">
        <v>75</v>
      </c>
      <c r="B70" s="52" t="s">
        <v>574</v>
      </c>
      <c r="C70" s="51" t="s">
        <v>575</v>
      </c>
      <c r="D70" s="53">
        <v>0</v>
      </c>
      <c r="E70" s="54" t="s">
        <v>395</v>
      </c>
      <c r="F70" s="51" t="s">
        <v>576</v>
      </c>
      <c r="G70" s="55">
        <v>43.980783623469797</v>
      </c>
      <c r="H70" s="33">
        <v>45.238765343345399</v>
      </c>
      <c r="I70" s="55">
        <v>493304</v>
      </c>
      <c r="J70" s="33">
        <v>493304</v>
      </c>
      <c r="K70" s="55">
        <v>89.1555382147111</v>
      </c>
      <c r="L70" s="34">
        <v>91.705652788839004</v>
      </c>
      <c r="M70" s="30"/>
      <c r="N70" s="30"/>
      <c r="O70" s="30"/>
      <c r="P70" s="30"/>
    </row>
    <row r="71" spans="1:16" ht="16.2" x14ac:dyDescent="0.3">
      <c r="A71" s="118" t="s">
        <v>76</v>
      </c>
      <c r="B71" s="52" t="s">
        <v>577</v>
      </c>
      <c r="C71" s="51" t="s">
        <v>578</v>
      </c>
      <c r="D71" s="53">
        <v>0</v>
      </c>
      <c r="E71" s="54" t="s">
        <v>395</v>
      </c>
      <c r="F71" s="51" t="s">
        <v>579</v>
      </c>
      <c r="G71" s="55">
        <v>282.54340338305599</v>
      </c>
      <c r="H71" s="33">
        <v>294.20185034585103</v>
      </c>
      <c r="I71" s="55">
        <v>160819</v>
      </c>
      <c r="J71" s="33">
        <v>160819</v>
      </c>
      <c r="K71" s="55">
        <v>1756.9031232817999</v>
      </c>
      <c r="L71" s="34">
        <v>1829.3973370425799</v>
      </c>
      <c r="M71" s="30"/>
      <c r="N71" s="30"/>
      <c r="O71" s="30"/>
      <c r="P71" s="30"/>
    </row>
    <row r="72" spans="1:16" ht="16.2" x14ac:dyDescent="0.3">
      <c r="A72" s="118" t="s">
        <v>77</v>
      </c>
      <c r="B72" s="52" t="s">
        <v>580</v>
      </c>
      <c r="C72" s="51" t="s">
        <v>581</v>
      </c>
      <c r="D72" s="53">
        <v>0</v>
      </c>
      <c r="E72" s="54" t="s">
        <v>395</v>
      </c>
      <c r="F72" s="51" t="s">
        <v>582</v>
      </c>
      <c r="G72" s="55">
        <v>9.0028775729100001</v>
      </c>
      <c r="H72" s="33">
        <v>9.2963761904797408</v>
      </c>
      <c r="I72" s="55">
        <v>49807</v>
      </c>
      <c r="J72" s="33">
        <v>49807</v>
      </c>
      <c r="K72" s="55">
        <v>180.75526678800199</v>
      </c>
      <c r="L72" s="34">
        <v>186.647985031818</v>
      </c>
      <c r="M72" s="30"/>
      <c r="N72" s="30"/>
      <c r="O72" s="30"/>
      <c r="P72" s="30"/>
    </row>
    <row r="73" spans="1:16" ht="16.2" x14ac:dyDescent="0.3">
      <c r="A73" s="118" t="s">
        <v>78</v>
      </c>
      <c r="B73" s="52" t="s">
        <v>583</v>
      </c>
      <c r="C73" s="51" t="s">
        <v>584</v>
      </c>
      <c r="D73" s="53">
        <v>0</v>
      </c>
      <c r="E73" s="54" t="s">
        <v>395</v>
      </c>
      <c r="F73" s="51" t="s">
        <v>585</v>
      </c>
      <c r="G73" s="55">
        <v>13.092460356344001</v>
      </c>
      <c r="H73" s="33">
        <v>13.4985617145636</v>
      </c>
      <c r="I73" s="55">
        <v>58348</v>
      </c>
      <c r="J73" s="33">
        <v>58348</v>
      </c>
      <c r="K73" s="55">
        <v>224.38576054610201</v>
      </c>
      <c r="L73" s="34">
        <v>231.34574817583501</v>
      </c>
      <c r="M73" s="30"/>
      <c r="N73" s="30"/>
      <c r="O73" s="30"/>
      <c r="P73" s="30"/>
    </row>
    <row r="74" spans="1:16" ht="16.2" x14ac:dyDescent="0.3">
      <c r="A74" s="118" t="s">
        <v>79</v>
      </c>
      <c r="B74" s="52" t="s">
        <v>586</v>
      </c>
      <c r="C74" s="51" t="s">
        <v>587</v>
      </c>
      <c r="D74" s="53">
        <v>0</v>
      </c>
      <c r="E74" s="54" t="s">
        <v>395</v>
      </c>
      <c r="F74" s="51" t="s">
        <v>588</v>
      </c>
      <c r="G74" s="55">
        <v>12.5528989355545</v>
      </c>
      <c r="H74" s="33">
        <v>12.5528989355545</v>
      </c>
      <c r="I74" s="55">
        <v>51960</v>
      </c>
      <c r="J74" s="33">
        <v>51960</v>
      </c>
      <c r="K74" s="55">
        <v>241.587739329378</v>
      </c>
      <c r="L74" s="34">
        <v>241.587739329378</v>
      </c>
      <c r="M74" s="30"/>
      <c r="N74" s="30"/>
      <c r="O74" s="30"/>
      <c r="P74" s="30"/>
    </row>
    <row r="75" spans="1:16" ht="16.2" x14ac:dyDescent="0.3">
      <c r="A75" s="118" t="s">
        <v>80</v>
      </c>
      <c r="B75" s="52" t="s">
        <v>589</v>
      </c>
      <c r="C75" s="51" t="s">
        <v>590</v>
      </c>
      <c r="D75" s="53">
        <v>0</v>
      </c>
      <c r="E75" s="54" t="s">
        <v>395</v>
      </c>
      <c r="F75" s="51" t="s">
        <v>591</v>
      </c>
      <c r="G75" s="55">
        <v>32.209583688353902</v>
      </c>
      <c r="H75" s="33">
        <v>33.421934591001403</v>
      </c>
      <c r="I75" s="55">
        <v>7531</v>
      </c>
      <c r="J75" s="33">
        <v>7531</v>
      </c>
      <c r="K75" s="55">
        <v>4276.93316801937</v>
      </c>
      <c r="L75" s="34">
        <v>4437.9145652637699</v>
      </c>
      <c r="M75" s="30"/>
      <c r="N75" s="30"/>
      <c r="O75" s="30"/>
      <c r="P75" s="30"/>
    </row>
    <row r="76" spans="1:16" ht="16.2" x14ac:dyDescent="0.3">
      <c r="A76" s="118" t="s">
        <v>81</v>
      </c>
      <c r="B76" s="52" t="s">
        <v>592</v>
      </c>
      <c r="C76" s="51" t="s">
        <v>593</v>
      </c>
      <c r="D76" s="53">
        <v>0</v>
      </c>
      <c r="E76" s="54" t="s">
        <v>395</v>
      </c>
      <c r="F76" s="51" t="s">
        <v>594</v>
      </c>
      <c r="G76" s="55">
        <v>27.371338869196599</v>
      </c>
      <c r="H76" s="33">
        <v>27.954814596982601</v>
      </c>
      <c r="I76" s="55">
        <v>262100</v>
      </c>
      <c r="J76" s="33">
        <v>262100</v>
      </c>
      <c r="K76" s="55">
        <v>104.43089992062799</v>
      </c>
      <c r="L76" s="34">
        <v>106.657056837019</v>
      </c>
      <c r="M76" s="30"/>
      <c r="N76" s="30"/>
      <c r="O76" s="30"/>
      <c r="P76" s="30"/>
    </row>
    <row r="77" spans="1:16" ht="16.2" x14ac:dyDescent="0.3">
      <c r="A77" s="118" t="s">
        <v>82</v>
      </c>
      <c r="B77" s="52" t="s">
        <v>595</v>
      </c>
      <c r="C77" s="51" t="s">
        <v>596</v>
      </c>
      <c r="D77" s="53">
        <v>0</v>
      </c>
      <c r="E77" s="54" t="s">
        <v>395</v>
      </c>
      <c r="F77" s="51" t="s">
        <v>597</v>
      </c>
      <c r="G77" s="55">
        <v>20.606113836297201</v>
      </c>
      <c r="H77" s="33">
        <v>20.606113836297201</v>
      </c>
      <c r="I77" s="55">
        <v>83647</v>
      </c>
      <c r="J77" s="33">
        <v>83647</v>
      </c>
      <c r="K77" s="55">
        <v>246.34611924273699</v>
      </c>
      <c r="L77" s="34">
        <v>246.34611924273699</v>
      </c>
      <c r="M77" s="30"/>
      <c r="N77" s="30"/>
      <c r="O77" s="30"/>
      <c r="P77" s="30"/>
    </row>
    <row r="78" spans="1:16" ht="16.2" x14ac:dyDescent="0.3">
      <c r="A78" s="118" t="s">
        <v>83</v>
      </c>
      <c r="B78" s="52" t="s">
        <v>598</v>
      </c>
      <c r="C78" s="51" t="s">
        <v>599</v>
      </c>
      <c r="D78" s="53">
        <v>0</v>
      </c>
      <c r="E78" s="54" t="s">
        <v>395</v>
      </c>
      <c r="F78" s="51" t="s">
        <v>600</v>
      </c>
      <c r="G78" s="55">
        <v>7.1905242369000897</v>
      </c>
      <c r="H78" s="33">
        <v>7.4377269008636704</v>
      </c>
      <c r="I78" s="55">
        <v>33770</v>
      </c>
      <c r="J78" s="33">
        <v>33770</v>
      </c>
      <c r="K78" s="55">
        <v>212.926391379926</v>
      </c>
      <c r="L78" s="34">
        <v>220.24657686892701</v>
      </c>
      <c r="M78" s="30"/>
      <c r="N78" s="30"/>
      <c r="O78" s="30"/>
      <c r="P78" s="30"/>
    </row>
    <row r="79" spans="1:16" ht="16.2" x14ac:dyDescent="0.3">
      <c r="A79" s="118" t="s">
        <v>84</v>
      </c>
      <c r="B79" s="52" t="s">
        <v>601</v>
      </c>
      <c r="C79" s="51" t="s">
        <v>602</v>
      </c>
      <c r="D79" s="53">
        <v>7</v>
      </c>
      <c r="E79" s="54">
        <v>1</v>
      </c>
      <c r="F79" s="51" t="s">
        <v>603</v>
      </c>
      <c r="G79" s="55">
        <v>8.1795404678043404</v>
      </c>
      <c r="H79" s="33" t="s">
        <v>1539</v>
      </c>
      <c r="I79" s="55">
        <v>30424</v>
      </c>
      <c r="J79" s="33" t="s">
        <v>1539</v>
      </c>
      <c r="K79" s="55">
        <v>268.85157993046101</v>
      </c>
      <c r="L79" s="34" t="s">
        <v>1539</v>
      </c>
      <c r="M79" s="30"/>
      <c r="N79" s="30"/>
      <c r="O79" s="30"/>
      <c r="P79" s="30"/>
    </row>
    <row r="80" spans="1:16" ht="16.2" x14ac:dyDescent="0.3">
      <c r="A80" s="118" t="s">
        <v>85</v>
      </c>
      <c r="B80" s="52" t="s">
        <v>604</v>
      </c>
      <c r="C80" s="51" t="s">
        <v>605</v>
      </c>
      <c r="D80" s="53">
        <v>0</v>
      </c>
      <c r="E80" s="54" t="s">
        <v>395</v>
      </c>
      <c r="F80" s="51" t="s">
        <v>606</v>
      </c>
      <c r="G80" s="55">
        <v>499.14364498988402</v>
      </c>
      <c r="H80" s="33">
        <v>522.50477055735803</v>
      </c>
      <c r="I80" s="55">
        <v>275389</v>
      </c>
      <c r="J80" s="33">
        <v>275389</v>
      </c>
      <c r="K80" s="55">
        <v>1812.5039307666</v>
      </c>
      <c r="L80" s="34">
        <v>1897.3334830271299</v>
      </c>
      <c r="M80" s="30"/>
      <c r="N80" s="30"/>
      <c r="O80" s="30"/>
      <c r="P80" s="30"/>
    </row>
    <row r="81" spans="1:16" ht="16.2" x14ac:dyDescent="0.3">
      <c r="A81" s="118" t="s">
        <v>86</v>
      </c>
      <c r="B81" s="52" t="s">
        <v>607</v>
      </c>
      <c r="C81" s="51" t="s">
        <v>608</v>
      </c>
      <c r="D81" s="53">
        <v>0</v>
      </c>
      <c r="E81" s="54" t="s">
        <v>395</v>
      </c>
      <c r="F81" s="51" t="s">
        <v>609</v>
      </c>
      <c r="G81" s="55">
        <v>11.325929995300299</v>
      </c>
      <c r="H81" s="33">
        <v>11.325929995300299</v>
      </c>
      <c r="I81" s="55">
        <v>44644</v>
      </c>
      <c r="J81" s="33">
        <v>44644</v>
      </c>
      <c r="K81" s="55">
        <v>253.69433731969201</v>
      </c>
      <c r="L81" s="34">
        <v>253.69433731969201</v>
      </c>
      <c r="M81" s="30"/>
      <c r="N81" s="30"/>
      <c r="O81" s="30"/>
      <c r="P81" s="30"/>
    </row>
    <row r="82" spans="1:16" ht="16.2" x14ac:dyDescent="0.3">
      <c r="A82" s="118" t="s">
        <v>87</v>
      </c>
      <c r="B82" s="52" t="s">
        <v>610</v>
      </c>
      <c r="C82" s="51" t="s">
        <v>611</v>
      </c>
      <c r="D82" s="53">
        <v>0</v>
      </c>
      <c r="E82" s="54" t="s">
        <v>395</v>
      </c>
      <c r="F82" s="51" t="s">
        <v>612</v>
      </c>
      <c r="G82" s="55">
        <v>272.44625285860502</v>
      </c>
      <c r="H82" s="33">
        <v>286.32715920100702</v>
      </c>
      <c r="I82" s="55">
        <v>147050</v>
      </c>
      <c r="J82" s="33">
        <v>147050</v>
      </c>
      <c r="K82" s="55">
        <v>1852.7456841795599</v>
      </c>
      <c r="L82" s="34">
        <v>1947.1415110575099</v>
      </c>
      <c r="M82" s="30"/>
      <c r="N82" s="30"/>
      <c r="O82" s="30"/>
      <c r="P82" s="30"/>
    </row>
    <row r="83" spans="1:16" ht="16.2" x14ac:dyDescent="0.3">
      <c r="A83" s="118" t="s">
        <v>88</v>
      </c>
      <c r="B83" s="52" t="s">
        <v>613</v>
      </c>
      <c r="C83" s="51" t="s">
        <v>614</v>
      </c>
      <c r="D83" s="53">
        <v>0</v>
      </c>
      <c r="E83" s="54" t="s">
        <v>395</v>
      </c>
      <c r="F83" s="51" t="s">
        <v>615</v>
      </c>
      <c r="G83" s="55">
        <v>6.3973192914056103</v>
      </c>
      <c r="H83" s="33">
        <v>6.3973192914056103</v>
      </c>
      <c r="I83" s="55">
        <v>27786</v>
      </c>
      <c r="J83" s="33">
        <v>27786</v>
      </c>
      <c r="K83" s="55">
        <v>230.23534482853299</v>
      </c>
      <c r="L83" s="34">
        <v>230.23534482853299</v>
      </c>
      <c r="M83" s="30"/>
      <c r="N83" s="30"/>
      <c r="O83" s="30"/>
      <c r="P83" s="30"/>
    </row>
    <row r="84" spans="1:16" ht="16.2" x14ac:dyDescent="0.3">
      <c r="A84" s="118" t="s">
        <v>89</v>
      </c>
      <c r="B84" s="52" t="s">
        <v>616</v>
      </c>
      <c r="C84" s="51" t="s">
        <v>617</v>
      </c>
      <c r="D84" s="53">
        <v>0</v>
      </c>
      <c r="E84" s="54" t="s">
        <v>395</v>
      </c>
      <c r="F84" s="51" t="s">
        <v>618</v>
      </c>
      <c r="G84" s="55">
        <v>13.1605235248509</v>
      </c>
      <c r="H84" s="33">
        <v>13.1605235248509</v>
      </c>
      <c r="I84" s="55">
        <v>46144</v>
      </c>
      <c r="J84" s="33">
        <v>46144</v>
      </c>
      <c r="K84" s="55">
        <v>285.20552021608199</v>
      </c>
      <c r="L84" s="34">
        <v>285.20552021608199</v>
      </c>
      <c r="M84" s="30"/>
      <c r="N84" s="30"/>
      <c r="O84" s="30"/>
      <c r="P84" s="30"/>
    </row>
    <row r="85" spans="1:16" ht="16.2" x14ac:dyDescent="0.3">
      <c r="A85" s="118" t="s">
        <v>90</v>
      </c>
      <c r="B85" s="52" t="s">
        <v>619</v>
      </c>
      <c r="C85" s="51" t="s">
        <v>620</v>
      </c>
      <c r="D85" s="53">
        <v>0</v>
      </c>
      <c r="E85" s="54" t="s">
        <v>395</v>
      </c>
      <c r="F85" s="51" t="s">
        <v>621</v>
      </c>
      <c r="G85" s="55">
        <v>308.310539043098</v>
      </c>
      <c r="H85" s="33">
        <v>323.92334273049403</v>
      </c>
      <c r="I85" s="55">
        <v>160688</v>
      </c>
      <c r="J85" s="33">
        <v>160688</v>
      </c>
      <c r="K85" s="55">
        <v>1918.6904998699199</v>
      </c>
      <c r="L85" s="34">
        <v>2015.8527253466</v>
      </c>
      <c r="M85" s="30"/>
      <c r="N85" s="30"/>
      <c r="O85" s="30"/>
      <c r="P85" s="30"/>
    </row>
    <row r="86" spans="1:16" ht="16.2" x14ac:dyDescent="0.3">
      <c r="A86" s="118" t="s">
        <v>91</v>
      </c>
      <c r="B86" s="52" t="s">
        <v>622</v>
      </c>
      <c r="C86" s="51" t="s">
        <v>623</v>
      </c>
      <c r="D86" s="53">
        <v>0</v>
      </c>
      <c r="E86" s="54" t="s">
        <v>395</v>
      </c>
      <c r="F86" s="51" t="s">
        <v>624</v>
      </c>
      <c r="G86" s="55">
        <v>403.62915983648998</v>
      </c>
      <c r="H86" s="33">
        <v>423.59189076029099</v>
      </c>
      <c r="I86" s="55">
        <v>249247</v>
      </c>
      <c r="J86" s="33">
        <v>249247</v>
      </c>
      <c r="K86" s="55">
        <v>1619.39425484154</v>
      </c>
      <c r="L86" s="34">
        <v>1699.48641612654</v>
      </c>
      <c r="M86" s="30"/>
      <c r="N86" s="30"/>
      <c r="O86" s="30"/>
      <c r="P86" s="30"/>
    </row>
    <row r="87" spans="1:16" ht="16.2" x14ac:dyDescent="0.3">
      <c r="A87" s="118" t="s">
        <v>92</v>
      </c>
      <c r="B87" s="52" t="s">
        <v>625</v>
      </c>
      <c r="C87" s="51" t="s">
        <v>626</v>
      </c>
      <c r="D87" s="53">
        <v>0</v>
      </c>
      <c r="E87" s="54" t="s">
        <v>395</v>
      </c>
      <c r="F87" s="51" t="s">
        <v>627</v>
      </c>
      <c r="G87" s="55">
        <v>17.003266823098802</v>
      </c>
      <c r="H87" s="33">
        <v>17.003266823098802</v>
      </c>
      <c r="I87" s="55">
        <v>65266</v>
      </c>
      <c r="J87" s="33">
        <v>65266</v>
      </c>
      <c r="K87" s="55">
        <v>260.52258178988802</v>
      </c>
      <c r="L87" s="34">
        <v>260.52258178988802</v>
      </c>
      <c r="M87" s="30"/>
      <c r="N87" s="30"/>
      <c r="O87" s="30"/>
      <c r="P87" s="30"/>
    </row>
    <row r="88" spans="1:16" ht="16.2" x14ac:dyDescent="0.3">
      <c r="A88" s="118" t="s">
        <v>93</v>
      </c>
      <c r="B88" s="52" t="s">
        <v>628</v>
      </c>
      <c r="C88" s="51" t="s">
        <v>629</v>
      </c>
      <c r="D88" s="53">
        <v>0</v>
      </c>
      <c r="E88" s="54" t="s">
        <v>395</v>
      </c>
      <c r="F88" s="51" t="s">
        <v>630</v>
      </c>
      <c r="G88" s="55">
        <v>88.212491888320002</v>
      </c>
      <c r="H88" s="33">
        <v>92.470446203903194</v>
      </c>
      <c r="I88" s="55">
        <v>51510</v>
      </c>
      <c r="J88" s="33">
        <v>51510</v>
      </c>
      <c r="K88" s="55">
        <v>1712.5313897946</v>
      </c>
      <c r="L88" s="34">
        <v>1795.1940633644599</v>
      </c>
      <c r="M88" s="30"/>
      <c r="N88" s="30"/>
      <c r="O88" s="30"/>
      <c r="P88" s="30"/>
    </row>
    <row r="89" spans="1:16" ht="16.2" x14ac:dyDescent="0.3">
      <c r="A89" s="118" t="s">
        <v>94</v>
      </c>
      <c r="B89" s="52" t="s">
        <v>631</v>
      </c>
      <c r="C89" s="51" t="s">
        <v>632</v>
      </c>
      <c r="D89" s="53">
        <v>0</v>
      </c>
      <c r="E89" s="54" t="s">
        <v>395</v>
      </c>
      <c r="F89" s="51" t="s">
        <v>633</v>
      </c>
      <c r="G89" s="55">
        <v>15.0933961133018</v>
      </c>
      <c r="H89" s="33">
        <v>15.0933961133018</v>
      </c>
      <c r="I89" s="55">
        <v>47500</v>
      </c>
      <c r="J89" s="33">
        <v>47500</v>
      </c>
      <c r="K89" s="55">
        <v>317.75570764845901</v>
      </c>
      <c r="L89" s="34">
        <v>317.75570764845901</v>
      </c>
      <c r="M89" s="30"/>
      <c r="N89" s="30"/>
      <c r="O89" s="30"/>
      <c r="P89" s="30"/>
    </row>
    <row r="90" spans="1:16" ht="16.2" x14ac:dyDescent="0.3">
      <c r="A90" s="118" t="s">
        <v>95</v>
      </c>
      <c r="B90" s="52" t="s">
        <v>634</v>
      </c>
      <c r="C90" s="51" t="s">
        <v>635</v>
      </c>
      <c r="D90" s="53">
        <v>7</v>
      </c>
      <c r="E90" s="54">
        <v>2</v>
      </c>
      <c r="F90" s="51" t="s">
        <v>636</v>
      </c>
      <c r="G90" s="55">
        <v>11.473533659062999</v>
      </c>
      <c r="H90" s="33" t="s">
        <v>1539</v>
      </c>
      <c r="I90" s="55">
        <v>37308</v>
      </c>
      <c r="J90" s="33" t="s">
        <v>1539</v>
      </c>
      <c r="K90" s="55">
        <v>307.535479228665</v>
      </c>
      <c r="L90" s="34" t="s">
        <v>1539</v>
      </c>
      <c r="M90" s="30"/>
      <c r="N90" s="30"/>
      <c r="O90" s="30"/>
      <c r="P90" s="30"/>
    </row>
    <row r="91" spans="1:16" ht="16.2" x14ac:dyDescent="0.3">
      <c r="A91" s="118" t="s">
        <v>96</v>
      </c>
      <c r="B91" s="52" t="s">
        <v>637</v>
      </c>
      <c r="C91" s="51" t="s">
        <v>638</v>
      </c>
      <c r="D91" s="53">
        <v>0</v>
      </c>
      <c r="E91" s="54" t="s">
        <v>395</v>
      </c>
      <c r="F91" s="51" t="s">
        <v>639</v>
      </c>
      <c r="G91" s="55">
        <v>195.31620398825601</v>
      </c>
      <c r="H91" s="33">
        <v>204.73858233265801</v>
      </c>
      <c r="I91" s="55">
        <v>111329</v>
      </c>
      <c r="J91" s="33">
        <v>111329</v>
      </c>
      <c r="K91" s="55">
        <v>1754.4054468131101</v>
      </c>
      <c r="L91" s="34">
        <v>1839.0408818246599</v>
      </c>
      <c r="M91" s="30"/>
      <c r="N91" s="30"/>
      <c r="O91" s="30"/>
      <c r="P91" s="30"/>
    </row>
    <row r="92" spans="1:16" ht="16.2" x14ac:dyDescent="0.3">
      <c r="A92" s="118" t="s">
        <v>97</v>
      </c>
      <c r="B92" s="52" t="s">
        <v>640</v>
      </c>
      <c r="C92" s="51" t="s">
        <v>641</v>
      </c>
      <c r="D92" s="53">
        <v>0</v>
      </c>
      <c r="E92" s="54" t="s">
        <v>395</v>
      </c>
      <c r="F92" s="51" t="s">
        <v>642</v>
      </c>
      <c r="G92" s="55">
        <v>529.43871552354994</v>
      </c>
      <c r="H92" s="33">
        <v>557.90901244596103</v>
      </c>
      <c r="I92" s="55">
        <v>367477</v>
      </c>
      <c r="J92" s="33">
        <v>367477</v>
      </c>
      <c r="K92" s="55">
        <v>1440.7397347957799</v>
      </c>
      <c r="L92" s="34">
        <v>1518.21477928132</v>
      </c>
      <c r="M92" s="30"/>
      <c r="N92" s="30"/>
      <c r="O92" s="30"/>
      <c r="P92" s="30"/>
    </row>
    <row r="93" spans="1:16" ht="16.2" x14ac:dyDescent="0.3">
      <c r="A93" s="118" t="s">
        <v>98</v>
      </c>
      <c r="B93" s="52" t="s">
        <v>643</v>
      </c>
      <c r="C93" s="51" t="s">
        <v>644</v>
      </c>
      <c r="D93" s="53">
        <v>0</v>
      </c>
      <c r="E93" s="54" t="s">
        <v>395</v>
      </c>
      <c r="F93" s="51" t="s">
        <v>645</v>
      </c>
      <c r="G93" s="55">
        <v>9.1656073152671702</v>
      </c>
      <c r="H93" s="33">
        <v>9.2811954981330302</v>
      </c>
      <c r="I93" s="55">
        <v>34493</v>
      </c>
      <c r="J93" s="33">
        <v>34493</v>
      </c>
      <c r="K93" s="55">
        <v>265.72369220616298</v>
      </c>
      <c r="L93" s="34">
        <v>269.07475424384802</v>
      </c>
      <c r="M93" s="30"/>
      <c r="N93" s="30"/>
      <c r="O93" s="30"/>
      <c r="P93" s="30"/>
    </row>
    <row r="94" spans="1:16" ht="16.2" x14ac:dyDescent="0.3">
      <c r="A94" s="118" t="s">
        <v>99</v>
      </c>
      <c r="B94" s="52" t="s">
        <v>646</v>
      </c>
      <c r="C94" s="51" t="s">
        <v>647</v>
      </c>
      <c r="D94" s="53">
        <v>0</v>
      </c>
      <c r="E94" s="54" t="s">
        <v>395</v>
      </c>
      <c r="F94" s="51" t="s">
        <v>648</v>
      </c>
      <c r="G94" s="55">
        <v>38.540857574111698</v>
      </c>
      <c r="H94" s="33">
        <v>39.551406915871603</v>
      </c>
      <c r="I94" s="55">
        <v>478806</v>
      </c>
      <c r="J94" s="33">
        <v>478806</v>
      </c>
      <c r="K94" s="55">
        <v>80.493681311662101</v>
      </c>
      <c r="L94" s="34">
        <v>82.604242461188093</v>
      </c>
      <c r="M94" s="30"/>
      <c r="N94" s="30"/>
      <c r="O94" s="30"/>
      <c r="P94" s="30"/>
    </row>
    <row r="95" spans="1:16" ht="16.2" x14ac:dyDescent="0.3">
      <c r="A95" s="118" t="s">
        <v>100</v>
      </c>
      <c r="B95" s="52" t="s">
        <v>649</v>
      </c>
      <c r="C95" s="51" t="s">
        <v>650</v>
      </c>
      <c r="D95" s="53">
        <v>0</v>
      </c>
      <c r="E95" s="54" t="s">
        <v>395</v>
      </c>
      <c r="F95" s="51" t="s">
        <v>651</v>
      </c>
      <c r="G95" s="55">
        <v>589.81870410821898</v>
      </c>
      <c r="H95" s="33">
        <v>620.98985273819403</v>
      </c>
      <c r="I95" s="55">
        <v>381378</v>
      </c>
      <c r="J95" s="33">
        <v>381378</v>
      </c>
      <c r="K95" s="55">
        <v>1546.5462195203199</v>
      </c>
      <c r="L95" s="34">
        <v>1628.2791685367099</v>
      </c>
      <c r="M95" s="30"/>
      <c r="N95" s="30"/>
      <c r="O95" s="30"/>
      <c r="P95" s="30"/>
    </row>
    <row r="96" spans="1:16" ht="16.2" x14ac:dyDescent="0.3">
      <c r="A96" s="118" t="s">
        <v>101</v>
      </c>
      <c r="B96" s="52" t="s">
        <v>652</v>
      </c>
      <c r="C96" s="51" t="s">
        <v>653</v>
      </c>
      <c r="D96" s="53">
        <v>0</v>
      </c>
      <c r="E96" s="54" t="s">
        <v>395</v>
      </c>
      <c r="F96" s="51" t="s">
        <v>654</v>
      </c>
      <c r="G96" s="55">
        <v>77.593848130847903</v>
      </c>
      <c r="H96" s="33">
        <v>79.745173594294599</v>
      </c>
      <c r="I96" s="55">
        <v>832277</v>
      </c>
      <c r="J96" s="33">
        <v>832277</v>
      </c>
      <c r="K96" s="55">
        <v>93.230797115441007</v>
      </c>
      <c r="L96" s="34">
        <v>95.815664249155802</v>
      </c>
      <c r="M96" s="30"/>
      <c r="N96" s="30"/>
      <c r="O96" s="30"/>
      <c r="P96" s="30"/>
    </row>
    <row r="97" spans="1:16" ht="16.2" x14ac:dyDescent="0.3">
      <c r="A97" s="118" t="s">
        <v>102</v>
      </c>
      <c r="B97" s="52" t="s">
        <v>655</v>
      </c>
      <c r="C97" s="51" t="s">
        <v>656</v>
      </c>
      <c r="D97" s="53">
        <v>0</v>
      </c>
      <c r="E97" s="54" t="s">
        <v>395</v>
      </c>
      <c r="F97" s="51" t="s">
        <v>657</v>
      </c>
      <c r="G97" s="55">
        <v>247.521931532514</v>
      </c>
      <c r="H97" s="33">
        <v>259.00318024855198</v>
      </c>
      <c r="I97" s="55">
        <v>139414</v>
      </c>
      <c r="J97" s="33">
        <v>139414</v>
      </c>
      <c r="K97" s="55">
        <v>1775.4453034308899</v>
      </c>
      <c r="L97" s="34">
        <v>1857.79893158902</v>
      </c>
      <c r="M97" s="30"/>
      <c r="N97" s="30"/>
      <c r="O97" s="30"/>
      <c r="P97" s="30"/>
    </row>
    <row r="98" spans="1:16" ht="16.2" x14ac:dyDescent="0.3">
      <c r="A98" s="118" t="s">
        <v>103</v>
      </c>
      <c r="B98" s="52" t="s">
        <v>658</v>
      </c>
      <c r="C98" s="51" t="s">
        <v>659</v>
      </c>
      <c r="D98" s="53">
        <v>0</v>
      </c>
      <c r="E98" s="54" t="s">
        <v>395</v>
      </c>
      <c r="F98" s="51" t="s">
        <v>660</v>
      </c>
      <c r="G98" s="55">
        <v>57.175958030257597</v>
      </c>
      <c r="H98" s="33">
        <v>58.785823325062097</v>
      </c>
      <c r="I98" s="55">
        <v>689864</v>
      </c>
      <c r="J98" s="33">
        <v>689864</v>
      </c>
      <c r="K98" s="55">
        <v>82.880043066832897</v>
      </c>
      <c r="L98" s="34">
        <v>85.213641130805698</v>
      </c>
      <c r="M98" s="30"/>
      <c r="N98" s="30"/>
      <c r="O98" s="30"/>
      <c r="P98" s="30"/>
    </row>
    <row r="99" spans="1:16" ht="16.2" x14ac:dyDescent="0.3">
      <c r="A99" s="118" t="s">
        <v>104</v>
      </c>
      <c r="B99" s="52" t="s">
        <v>661</v>
      </c>
      <c r="C99" s="51" t="s">
        <v>662</v>
      </c>
      <c r="D99" s="53">
        <v>2</v>
      </c>
      <c r="E99" s="54" t="s">
        <v>395</v>
      </c>
      <c r="F99" s="51" t="s">
        <v>663</v>
      </c>
      <c r="G99" s="55">
        <v>324.05377162860901</v>
      </c>
      <c r="H99" s="33">
        <v>339.40411265420101</v>
      </c>
      <c r="I99" s="55">
        <v>180349</v>
      </c>
      <c r="J99" s="33">
        <v>180349</v>
      </c>
      <c r="K99" s="55">
        <v>1796.81490681184</v>
      </c>
      <c r="L99" s="34">
        <v>1881.9295513376901</v>
      </c>
      <c r="M99" s="30"/>
      <c r="N99" s="30"/>
      <c r="O99" s="30"/>
      <c r="P99" s="30"/>
    </row>
    <row r="100" spans="1:16" ht="16.2" x14ac:dyDescent="0.3">
      <c r="A100" s="118" t="s">
        <v>105</v>
      </c>
      <c r="B100" s="52" t="s">
        <v>664</v>
      </c>
      <c r="C100" s="51" t="s">
        <v>665</v>
      </c>
      <c r="D100" s="53">
        <v>0</v>
      </c>
      <c r="E100" s="54" t="s">
        <v>395</v>
      </c>
      <c r="F100" s="51" t="s">
        <v>666</v>
      </c>
      <c r="G100" s="55">
        <v>13.1471674351356</v>
      </c>
      <c r="H100" s="33">
        <v>13.1471674351356</v>
      </c>
      <c r="I100" s="55">
        <v>53523</v>
      </c>
      <c r="J100" s="33">
        <v>53523</v>
      </c>
      <c r="K100" s="55">
        <v>245.635846928154</v>
      </c>
      <c r="L100" s="34">
        <v>245.635846928154</v>
      </c>
      <c r="M100" s="30"/>
      <c r="N100" s="30"/>
      <c r="O100" s="30"/>
      <c r="P100" s="30"/>
    </row>
    <row r="101" spans="1:16" ht="16.2" x14ac:dyDescent="0.3">
      <c r="A101" s="118" t="s">
        <v>106</v>
      </c>
      <c r="B101" s="52" t="s">
        <v>667</v>
      </c>
      <c r="C101" s="51" t="s">
        <v>668</v>
      </c>
      <c r="D101" s="53">
        <v>0</v>
      </c>
      <c r="E101" s="54" t="s">
        <v>395</v>
      </c>
      <c r="F101" s="51" t="s">
        <v>669</v>
      </c>
      <c r="G101" s="55">
        <v>245.03978438643</v>
      </c>
      <c r="H101" s="33">
        <v>257.05743257533601</v>
      </c>
      <c r="I101" s="55">
        <v>139699</v>
      </c>
      <c r="J101" s="33">
        <v>139699</v>
      </c>
      <c r="K101" s="55">
        <v>1754.05539328434</v>
      </c>
      <c r="L101" s="34">
        <v>1840.0806918828</v>
      </c>
      <c r="M101" s="30"/>
      <c r="N101" s="30"/>
      <c r="O101" s="30"/>
      <c r="P101" s="30"/>
    </row>
    <row r="102" spans="1:16" ht="16.2" x14ac:dyDescent="0.3">
      <c r="A102" s="118" t="s">
        <v>107</v>
      </c>
      <c r="B102" s="52" t="s">
        <v>670</v>
      </c>
      <c r="C102" s="51" t="s">
        <v>671</v>
      </c>
      <c r="D102" s="53">
        <v>0</v>
      </c>
      <c r="E102" s="54" t="s">
        <v>395</v>
      </c>
      <c r="F102" s="51" t="s">
        <v>672</v>
      </c>
      <c r="G102" s="55">
        <v>450.10699095648198</v>
      </c>
      <c r="H102" s="33">
        <v>469.942255604796</v>
      </c>
      <c r="I102" s="55">
        <v>248868</v>
      </c>
      <c r="J102" s="33">
        <v>248868</v>
      </c>
      <c r="K102" s="55">
        <v>1808.6173833376799</v>
      </c>
      <c r="L102" s="34">
        <v>1888.3193323560899</v>
      </c>
      <c r="M102" s="30"/>
      <c r="N102" s="30"/>
      <c r="O102" s="30"/>
      <c r="P102" s="30"/>
    </row>
    <row r="103" spans="1:16" ht="16.2" x14ac:dyDescent="0.3">
      <c r="A103" s="118" t="s">
        <v>108</v>
      </c>
      <c r="B103" s="52" t="s">
        <v>673</v>
      </c>
      <c r="C103" s="51" t="s">
        <v>674</v>
      </c>
      <c r="D103" s="53">
        <v>0</v>
      </c>
      <c r="E103" s="54" t="s">
        <v>395</v>
      </c>
      <c r="F103" s="51" t="s">
        <v>675</v>
      </c>
      <c r="G103" s="55">
        <v>29.354800819629201</v>
      </c>
      <c r="H103" s="33">
        <v>30.090157647874001</v>
      </c>
      <c r="I103" s="55">
        <v>300378</v>
      </c>
      <c r="J103" s="33">
        <v>300378</v>
      </c>
      <c r="K103" s="55">
        <v>97.726201052105196</v>
      </c>
      <c r="L103" s="34">
        <v>100.17430586752</v>
      </c>
      <c r="M103" s="30"/>
      <c r="N103" s="30"/>
      <c r="O103" s="30"/>
      <c r="P103" s="30"/>
    </row>
    <row r="104" spans="1:16" ht="16.2" x14ac:dyDescent="0.3">
      <c r="A104" s="118" t="s">
        <v>109</v>
      </c>
      <c r="B104" s="52" t="s">
        <v>676</v>
      </c>
      <c r="C104" s="51" t="s">
        <v>677</v>
      </c>
      <c r="D104" s="53">
        <v>0</v>
      </c>
      <c r="E104" s="54" t="s">
        <v>395</v>
      </c>
      <c r="F104" s="51" t="s">
        <v>678</v>
      </c>
      <c r="G104" s="55">
        <v>269.17119913919203</v>
      </c>
      <c r="H104" s="33">
        <v>283.20041069091002</v>
      </c>
      <c r="I104" s="55">
        <v>140524</v>
      </c>
      <c r="J104" s="33">
        <v>140524</v>
      </c>
      <c r="K104" s="55">
        <v>1915.48204676206</v>
      </c>
      <c r="L104" s="34">
        <v>2015.31703261301</v>
      </c>
      <c r="M104" s="30"/>
      <c r="N104" s="30"/>
      <c r="O104" s="30"/>
      <c r="P104" s="30"/>
    </row>
    <row r="105" spans="1:16" ht="16.2" x14ac:dyDescent="0.3">
      <c r="A105" s="118" t="s">
        <v>110</v>
      </c>
      <c r="B105" s="52" t="s">
        <v>679</v>
      </c>
      <c r="C105" s="51" t="s">
        <v>680</v>
      </c>
      <c r="D105" s="53">
        <v>0</v>
      </c>
      <c r="E105" s="54" t="s">
        <v>395</v>
      </c>
      <c r="F105" s="51" t="s">
        <v>681</v>
      </c>
      <c r="G105" s="55">
        <v>7.7247707689017</v>
      </c>
      <c r="H105" s="33">
        <v>7.9214362147706998</v>
      </c>
      <c r="I105" s="55">
        <v>38319</v>
      </c>
      <c r="J105" s="33">
        <v>38319</v>
      </c>
      <c r="K105" s="55">
        <v>201.59113674421801</v>
      </c>
      <c r="L105" s="34">
        <v>206.72345872206199</v>
      </c>
      <c r="M105" s="30"/>
      <c r="N105" s="30"/>
      <c r="O105" s="30"/>
      <c r="P105" s="30"/>
    </row>
    <row r="106" spans="1:16" ht="16.2" x14ac:dyDescent="0.3">
      <c r="A106" s="118" t="s">
        <v>111</v>
      </c>
      <c r="B106" s="52" t="s">
        <v>682</v>
      </c>
      <c r="C106" s="51" t="s">
        <v>683</v>
      </c>
      <c r="D106" s="53">
        <v>0</v>
      </c>
      <c r="E106" s="54" t="s">
        <v>395</v>
      </c>
      <c r="F106" s="51" t="s">
        <v>684</v>
      </c>
      <c r="G106" s="55">
        <v>15.473852150164401</v>
      </c>
      <c r="H106" s="33">
        <v>15.473852150164401</v>
      </c>
      <c r="I106" s="55">
        <v>71197</v>
      </c>
      <c r="J106" s="33">
        <v>71197</v>
      </c>
      <c r="K106" s="55">
        <v>217.33854165434499</v>
      </c>
      <c r="L106" s="34">
        <v>217.33854165434499</v>
      </c>
      <c r="M106" s="30"/>
      <c r="N106" s="30"/>
      <c r="O106" s="30"/>
      <c r="P106" s="30"/>
    </row>
    <row r="107" spans="1:16" ht="16.2" x14ac:dyDescent="0.3">
      <c r="A107" s="118" t="s">
        <v>112</v>
      </c>
      <c r="B107" s="52" t="s">
        <v>685</v>
      </c>
      <c r="C107" s="51" t="s">
        <v>686</v>
      </c>
      <c r="D107" s="53">
        <v>0</v>
      </c>
      <c r="E107" s="54" t="s">
        <v>395</v>
      </c>
      <c r="F107" s="51" t="s">
        <v>687</v>
      </c>
      <c r="G107" s="55">
        <v>12.1479013616788</v>
      </c>
      <c r="H107" s="33">
        <v>12.1479013616788</v>
      </c>
      <c r="I107" s="55">
        <v>54600</v>
      </c>
      <c r="J107" s="33">
        <v>54600</v>
      </c>
      <c r="K107" s="55">
        <v>222.48903592818201</v>
      </c>
      <c r="L107" s="34">
        <v>222.48903592818201</v>
      </c>
      <c r="M107" s="30"/>
      <c r="N107" s="30"/>
      <c r="O107" s="30"/>
      <c r="P107" s="30"/>
    </row>
    <row r="108" spans="1:16" ht="16.2" x14ac:dyDescent="0.3">
      <c r="A108" s="118" t="s">
        <v>113</v>
      </c>
      <c r="B108" s="52" t="s">
        <v>688</v>
      </c>
      <c r="C108" s="51" t="s">
        <v>689</v>
      </c>
      <c r="D108" s="53">
        <v>0</v>
      </c>
      <c r="E108" s="54" t="s">
        <v>395</v>
      </c>
      <c r="F108" s="51" t="s">
        <v>690</v>
      </c>
      <c r="G108" s="55">
        <v>16.328322818031399</v>
      </c>
      <c r="H108" s="33">
        <v>16.3829120936105</v>
      </c>
      <c r="I108" s="55">
        <v>64090</v>
      </c>
      <c r="J108" s="33">
        <v>64090</v>
      </c>
      <c r="K108" s="55">
        <v>254.77177122845001</v>
      </c>
      <c r="L108" s="34">
        <v>255.623530872374</v>
      </c>
      <c r="M108" s="30"/>
      <c r="N108" s="30"/>
      <c r="O108" s="30"/>
      <c r="P108" s="30"/>
    </row>
    <row r="109" spans="1:16" ht="16.2" x14ac:dyDescent="0.3">
      <c r="A109" s="118" t="s">
        <v>114</v>
      </c>
      <c r="B109" s="52" t="s">
        <v>691</v>
      </c>
      <c r="C109" s="51" t="s">
        <v>692</v>
      </c>
      <c r="D109" s="53">
        <v>0</v>
      </c>
      <c r="E109" s="54" t="s">
        <v>395</v>
      </c>
      <c r="F109" s="51" t="s">
        <v>693</v>
      </c>
      <c r="G109" s="55">
        <v>15.778586946730799</v>
      </c>
      <c r="H109" s="33">
        <v>16.174299691367601</v>
      </c>
      <c r="I109" s="55">
        <v>69988</v>
      </c>
      <c r="J109" s="33">
        <v>69988</v>
      </c>
      <c r="K109" s="55">
        <v>225.447033016099</v>
      </c>
      <c r="L109" s="34">
        <v>231.10104148379099</v>
      </c>
      <c r="M109" s="30"/>
      <c r="N109" s="30"/>
      <c r="O109" s="30"/>
      <c r="P109" s="30"/>
    </row>
    <row r="110" spans="1:16" ht="16.2" x14ac:dyDescent="0.3">
      <c r="A110" s="118" t="s">
        <v>115</v>
      </c>
      <c r="B110" s="52" t="s">
        <v>694</v>
      </c>
      <c r="C110" s="51" t="s">
        <v>695</v>
      </c>
      <c r="D110" s="53">
        <v>7</v>
      </c>
      <c r="E110" s="54">
        <v>1</v>
      </c>
      <c r="F110" s="51" t="s">
        <v>696</v>
      </c>
      <c r="G110" s="55">
        <v>9.4807755913786007</v>
      </c>
      <c r="H110" s="33" t="s">
        <v>1539</v>
      </c>
      <c r="I110" s="55">
        <v>41249</v>
      </c>
      <c r="J110" s="33" t="s">
        <v>1539</v>
      </c>
      <c r="K110" s="55">
        <v>229.842555974172</v>
      </c>
      <c r="L110" s="34" t="s">
        <v>1539</v>
      </c>
      <c r="M110" s="30"/>
      <c r="N110" s="30"/>
      <c r="O110" s="30"/>
      <c r="P110" s="30"/>
    </row>
    <row r="111" spans="1:16" ht="16.2" x14ac:dyDescent="0.3">
      <c r="A111" s="118" t="s">
        <v>116</v>
      </c>
      <c r="B111" s="52" t="s">
        <v>697</v>
      </c>
      <c r="C111" s="51" t="s">
        <v>698</v>
      </c>
      <c r="D111" s="53">
        <v>0</v>
      </c>
      <c r="E111" s="54" t="s">
        <v>395</v>
      </c>
      <c r="F111" s="51" t="s">
        <v>699</v>
      </c>
      <c r="G111" s="55">
        <v>263.82123017233999</v>
      </c>
      <c r="H111" s="33">
        <v>276.323085713061</v>
      </c>
      <c r="I111" s="55">
        <v>158195</v>
      </c>
      <c r="J111" s="33">
        <v>158195</v>
      </c>
      <c r="K111" s="55">
        <v>1667.69638845943</v>
      </c>
      <c r="L111" s="34">
        <v>1746.7245217172599</v>
      </c>
      <c r="M111" s="30"/>
      <c r="N111" s="30"/>
      <c r="O111" s="30"/>
      <c r="P111" s="30"/>
    </row>
    <row r="112" spans="1:16" ht="16.2" x14ac:dyDescent="0.3">
      <c r="A112" s="118" t="s">
        <v>117</v>
      </c>
      <c r="B112" s="52" t="s">
        <v>700</v>
      </c>
      <c r="C112" s="51" t="s">
        <v>701</v>
      </c>
      <c r="D112" s="53">
        <v>0</v>
      </c>
      <c r="E112" s="54" t="s">
        <v>395</v>
      </c>
      <c r="F112" s="51" t="s">
        <v>702</v>
      </c>
      <c r="G112" s="55">
        <v>13.036420737176901</v>
      </c>
      <c r="H112" s="33">
        <v>13.036420737176901</v>
      </c>
      <c r="I112" s="55">
        <v>52839</v>
      </c>
      <c r="J112" s="33">
        <v>52839</v>
      </c>
      <c r="K112" s="55">
        <v>246.71967177987599</v>
      </c>
      <c r="L112" s="34">
        <v>246.71967177987599</v>
      </c>
      <c r="M112" s="30"/>
      <c r="N112" s="30"/>
      <c r="O112" s="30"/>
      <c r="P112" s="30"/>
    </row>
    <row r="113" spans="1:16" ht="16.2" x14ac:dyDescent="0.3">
      <c r="A113" s="118" t="s">
        <v>118</v>
      </c>
      <c r="B113" s="52" t="s">
        <v>703</v>
      </c>
      <c r="C113" s="51" t="s">
        <v>704</v>
      </c>
      <c r="D113" s="53">
        <v>2</v>
      </c>
      <c r="E113" s="54" t="s">
        <v>395</v>
      </c>
      <c r="F113" s="51" t="s">
        <v>705</v>
      </c>
      <c r="G113" s="55">
        <v>25.1337507005737</v>
      </c>
      <c r="H113" s="33">
        <v>25.1337507005737</v>
      </c>
      <c r="I113" s="55">
        <v>118982</v>
      </c>
      <c r="J113" s="33">
        <v>118982</v>
      </c>
      <c r="K113" s="55">
        <v>211.23994134048601</v>
      </c>
      <c r="L113" s="34">
        <v>211.23994134048601</v>
      </c>
      <c r="M113" s="30"/>
      <c r="N113" s="30"/>
      <c r="O113" s="30"/>
      <c r="P113" s="30"/>
    </row>
    <row r="114" spans="1:16" ht="16.2" x14ac:dyDescent="0.3">
      <c r="A114" s="118" t="s">
        <v>119</v>
      </c>
      <c r="B114" s="52" t="s">
        <v>706</v>
      </c>
      <c r="C114" s="51" t="s">
        <v>707</v>
      </c>
      <c r="D114" s="53">
        <v>0</v>
      </c>
      <c r="E114" s="54" t="s">
        <v>395</v>
      </c>
      <c r="F114" s="51" t="s">
        <v>708</v>
      </c>
      <c r="G114" s="55">
        <v>419.02260883714803</v>
      </c>
      <c r="H114" s="33">
        <v>440.33838682893298</v>
      </c>
      <c r="I114" s="55">
        <v>254878</v>
      </c>
      <c r="J114" s="33">
        <v>254878</v>
      </c>
      <c r="K114" s="55">
        <v>1644.01246414813</v>
      </c>
      <c r="L114" s="34">
        <v>1727.6437622271601</v>
      </c>
      <c r="M114" s="30"/>
      <c r="N114" s="30"/>
      <c r="O114" s="30"/>
      <c r="P114" s="30"/>
    </row>
    <row r="115" spans="1:16" ht="16.2" x14ac:dyDescent="0.3">
      <c r="A115" s="118" t="s">
        <v>120</v>
      </c>
      <c r="B115" s="52" t="s">
        <v>709</v>
      </c>
      <c r="C115" s="51" t="s">
        <v>710</v>
      </c>
      <c r="D115" s="53">
        <v>0</v>
      </c>
      <c r="E115" s="54" t="s">
        <v>395</v>
      </c>
      <c r="F115" s="51" t="s">
        <v>711</v>
      </c>
      <c r="G115" s="55">
        <v>39.213652449033503</v>
      </c>
      <c r="H115" s="33">
        <v>40.193786929613701</v>
      </c>
      <c r="I115" s="55">
        <v>385728</v>
      </c>
      <c r="J115" s="33">
        <v>385728</v>
      </c>
      <c r="K115" s="55">
        <v>101.661410239945</v>
      </c>
      <c r="L115" s="34">
        <v>104.202409287409</v>
      </c>
      <c r="M115" s="30"/>
      <c r="N115" s="30"/>
      <c r="O115" s="30"/>
      <c r="P115" s="30"/>
    </row>
    <row r="116" spans="1:16" ht="16.2" x14ac:dyDescent="0.3">
      <c r="A116" s="118" t="s">
        <v>121</v>
      </c>
      <c r="B116" s="52" t="s">
        <v>712</v>
      </c>
      <c r="C116" s="51" t="s">
        <v>713</v>
      </c>
      <c r="D116" s="53">
        <v>0</v>
      </c>
      <c r="E116" s="54" t="s">
        <v>395</v>
      </c>
      <c r="F116" s="51" t="s">
        <v>714</v>
      </c>
      <c r="G116" s="55">
        <v>12.9023327901751</v>
      </c>
      <c r="H116" s="33">
        <v>13.058541413277601</v>
      </c>
      <c r="I116" s="55">
        <v>49172</v>
      </c>
      <c r="J116" s="33">
        <v>49172</v>
      </c>
      <c r="K116" s="55">
        <v>262.39186508938201</v>
      </c>
      <c r="L116" s="34">
        <v>265.56864502720202</v>
      </c>
      <c r="M116" s="30"/>
      <c r="N116" s="30"/>
      <c r="O116" s="30"/>
      <c r="P116" s="30"/>
    </row>
    <row r="117" spans="1:16" ht="16.2" x14ac:dyDescent="0.3">
      <c r="A117" s="118" t="s">
        <v>122</v>
      </c>
      <c r="B117" s="52" t="s">
        <v>715</v>
      </c>
      <c r="C117" s="51" t="s">
        <v>716</v>
      </c>
      <c r="D117" s="53">
        <v>0</v>
      </c>
      <c r="E117" s="54" t="s">
        <v>395</v>
      </c>
      <c r="F117" s="51" t="s">
        <v>717</v>
      </c>
      <c r="G117" s="55">
        <v>12.515653161428901</v>
      </c>
      <c r="H117" s="33">
        <v>12.515653161428901</v>
      </c>
      <c r="I117" s="55">
        <v>58408</v>
      </c>
      <c r="J117" s="33">
        <v>58408</v>
      </c>
      <c r="K117" s="55">
        <v>214.27977608253801</v>
      </c>
      <c r="L117" s="34">
        <v>214.27977608253801</v>
      </c>
      <c r="M117" s="30"/>
      <c r="N117" s="30"/>
      <c r="O117" s="30"/>
      <c r="P117" s="30"/>
    </row>
    <row r="118" spans="1:16" ht="16.2" x14ac:dyDescent="0.3">
      <c r="A118" s="118" t="s">
        <v>123</v>
      </c>
      <c r="B118" s="52" t="s">
        <v>718</v>
      </c>
      <c r="C118" s="51" t="s">
        <v>719</v>
      </c>
      <c r="D118" s="53">
        <v>0</v>
      </c>
      <c r="E118" s="54" t="s">
        <v>395</v>
      </c>
      <c r="F118" s="51" t="s">
        <v>720</v>
      </c>
      <c r="G118" s="55">
        <v>7.2190925535355399</v>
      </c>
      <c r="H118" s="33">
        <v>7.2190925535355399</v>
      </c>
      <c r="I118" s="55">
        <v>27092</v>
      </c>
      <c r="J118" s="33">
        <v>27092</v>
      </c>
      <c r="K118" s="55">
        <v>266.46584060001197</v>
      </c>
      <c r="L118" s="34">
        <v>266.46584060001197</v>
      </c>
      <c r="M118" s="30"/>
      <c r="N118" s="30"/>
      <c r="O118" s="30"/>
      <c r="P118" s="30"/>
    </row>
    <row r="119" spans="1:16" ht="16.2" x14ac:dyDescent="0.3">
      <c r="A119" s="118" t="s">
        <v>124</v>
      </c>
      <c r="B119" s="52" t="s">
        <v>721</v>
      </c>
      <c r="C119" s="51" t="s">
        <v>722</v>
      </c>
      <c r="D119" s="53">
        <v>0</v>
      </c>
      <c r="E119" s="54" t="s">
        <v>395</v>
      </c>
      <c r="F119" s="51" t="s">
        <v>723</v>
      </c>
      <c r="G119" s="55">
        <v>18.047072605634799</v>
      </c>
      <c r="H119" s="33">
        <v>18.254825741945702</v>
      </c>
      <c r="I119" s="55">
        <v>58421</v>
      </c>
      <c r="J119" s="33">
        <v>58421</v>
      </c>
      <c r="K119" s="55">
        <v>308.91413371278799</v>
      </c>
      <c r="L119" s="34">
        <v>312.47027168219699</v>
      </c>
      <c r="M119" s="30"/>
      <c r="N119" s="30"/>
      <c r="O119" s="30"/>
      <c r="P119" s="30"/>
    </row>
    <row r="120" spans="1:16" ht="16.2" x14ac:dyDescent="0.3">
      <c r="A120" s="118" t="s">
        <v>125</v>
      </c>
      <c r="B120" s="52" t="s">
        <v>724</v>
      </c>
      <c r="C120" s="51" t="s">
        <v>725</v>
      </c>
      <c r="D120" s="53">
        <v>0</v>
      </c>
      <c r="E120" s="54" t="s">
        <v>395</v>
      </c>
      <c r="F120" s="51" t="s">
        <v>726</v>
      </c>
      <c r="G120" s="55">
        <v>247.67687995207001</v>
      </c>
      <c r="H120" s="33">
        <v>258.88936047627402</v>
      </c>
      <c r="I120" s="55">
        <v>126063</v>
      </c>
      <c r="J120" s="33">
        <v>126063</v>
      </c>
      <c r="K120" s="55">
        <v>1964.7071698442101</v>
      </c>
      <c r="L120" s="34">
        <v>2053.65063877802</v>
      </c>
      <c r="M120" s="30"/>
      <c r="N120" s="30"/>
      <c r="O120" s="30"/>
      <c r="P120" s="30"/>
    </row>
    <row r="121" spans="1:16" ht="16.2" x14ac:dyDescent="0.3">
      <c r="A121" s="118" t="s">
        <v>126</v>
      </c>
      <c r="B121" s="52" t="s">
        <v>727</v>
      </c>
      <c r="C121" s="51" t="s">
        <v>728</v>
      </c>
      <c r="D121" s="53">
        <v>0</v>
      </c>
      <c r="E121" s="54" t="s">
        <v>395</v>
      </c>
      <c r="F121" s="51" t="s">
        <v>729</v>
      </c>
      <c r="G121" s="55">
        <v>12.884821375088</v>
      </c>
      <c r="H121" s="33">
        <v>12.884821375088</v>
      </c>
      <c r="I121" s="55">
        <v>57163</v>
      </c>
      <c r="J121" s="33">
        <v>57163</v>
      </c>
      <c r="K121" s="55">
        <v>225.40491883015301</v>
      </c>
      <c r="L121" s="34">
        <v>225.40491883015301</v>
      </c>
      <c r="M121" s="30"/>
      <c r="N121" s="30"/>
      <c r="O121" s="30"/>
      <c r="P121" s="30"/>
    </row>
    <row r="122" spans="1:16" ht="16.2" x14ac:dyDescent="0.3">
      <c r="A122" s="118" t="s">
        <v>127</v>
      </c>
      <c r="B122" s="52" t="s">
        <v>730</v>
      </c>
      <c r="C122" s="51" t="s">
        <v>731</v>
      </c>
      <c r="D122" s="53">
        <v>0</v>
      </c>
      <c r="E122" s="54" t="s">
        <v>395</v>
      </c>
      <c r="F122" s="51" t="s">
        <v>732</v>
      </c>
      <c r="G122" s="55">
        <v>8.5753036299920602</v>
      </c>
      <c r="H122" s="33">
        <v>8.7346684851038905</v>
      </c>
      <c r="I122" s="55">
        <v>32493</v>
      </c>
      <c r="J122" s="33">
        <v>32493</v>
      </c>
      <c r="K122" s="55">
        <v>263.912338965071</v>
      </c>
      <c r="L122" s="34">
        <v>268.81692934182399</v>
      </c>
      <c r="M122" s="30"/>
      <c r="N122" s="30"/>
      <c r="O122" s="30"/>
      <c r="P122" s="30"/>
    </row>
    <row r="123" spans="1:16" ht="16.2" x14ac:dyDescent="0.3">
      <c r="A123" s="118" t="s">
        <v>128</v>
      </c>
      <c r="B123" s="52" t="s">
        <v>733</v>
      </c>
      <c r="C123" s="51" t="s">
        <v>734</v>
      </c>
      <c r="D123" s="53">
        <v>0</v>
      </c>
      <c r="E123" s="54" t="s">
        <v>395</v>
      </c>
      <c r="F123" s="51" t="s">
        <v>735</v>
      </c>
      <c r="G123" s="55">
        <v>10.332604130379099</v>
      </c>
      <c r="H123" s="33">
        <v>10.5469486056228</v>
      </c>
      <c r="I123" s="55">
        <v>52394</v>
      </c>
      <c r="J123" s="33">
        <v>52394</v>
      </c>
      <c r="K123" s="55">
        <v>197.20968298620301</v>
      </c>
      <c r="L123" s="34">
        <v>201.30069484335701</v>
      </c>
      <c r="M123" s="30"/>
      <c r="N123" s="30"/>
      <c r="O123" s="30"/>
      <c r="P123" s="30"/>
    </row>
    <row r="124" spans="1:16" ht="16.2" x14ac:dyDescent="0.3">
      <c r="A124" s="118" t="s">
        <v>129</v>
      </c>
      <c r="B124" s="52" t="s">
        <v>736</v>
      </c>
      <c r="C124" s="51" t="s">
        <v>737</v>
      </c>
      <c r="D124" s="53">
        <v>0</v>
      </c>
      <c r="E124" s="54" t="s">
        <v>395</v>
      </c>
      <c r="F124" s="51" t="s">
        <v>738</v>
      </c>
      <c r="G124" s="55">
        <v>993.39138097085197</v>
      </c>
      <c r="H124" s="33">
        <v>1046.1440032739099</v>
      </c>
      <c r="I124" s="55">
        <v>650903</v>
      </c>
      <c r="J124" s="33">
        <v>650903</v>
      </c>
      <c r="K124" s="55">
        <v>1526.17422407156</v>
      </c>
      <c r="L124" s="34">
        <v>1607.2195139274399</v>
      </c>
      <c r="M124" s="30"/>
      <c r="N124" s="30"/>
      <c r="O124" s="30"/>
      <c r="P124" s="30"/>
    </row>
    <row r="125" spans="1:16" ht="16.2" x14ac:dyDescent="0.3">
      <c r="A125" s="118" t="s">
        <v>130</v>
      </c>
      <c r="B125" s="52" t="s">
        <v>739</v>
      </c>
      <c r="C125" s="51" t="s">
        <v>740</v>
      </c>
      <c r="D125" s="53">
        <v>0</v>
      </c>
      <c r="E125" s="54" t="s">
        <v>395</v>
      </c>
      <c r="F125" s="51" t="s">
        <v>741</v>
      </c>
      <c r="G125" s="55">
        <v>73.422501746906605</v>
      </c>
      <c r="H125" s="33">
        <v>75.351428485278902</v>
      </c>
      <c r="I125" s="55">
        <v>801941</v>
      </c>
      <c r="J125" s="33">
        <v>801941</v>
      </c>
      <c r="K125" s="55">
        <v>91.555989464195704</v>
      </c>
      <c r="L125" s="34">
        <v>93.961311973423093</v>
      </c>
      <c r="M125" s="30"/>
      <c r="N125" s="30"/>
      <c r="O125" s="30"/>
      <c r="P125" s="30"/>
    </row>
    <row r="126" spans="1:16" ht="16.2" x14ac:dyDescent="0.3">
      <c r="A126" s="118" t="s">
        <v>131</v>
      </c>
      <c r="B126" s="52" t="s">
        <v>742</v>
      </c>
      <c r="C126" s="51" t="s">
        <v>743</v>
      </c>
      <c r="D126" s="53">
        <v>0</v>
      </c>
      <c r="E126" s="54" t="s">
        <v>395</v>
      </c>
      <c r="F126" s="51" t="s">
        <v>744</v>
      </c>
      <c r="G126" s="55">
        <v>13.1342170045854</v>
      </c>
      <c r="H126" s="33">
        <v>13.1342170045854</v>
      </c>
      <c r="I126" s="55">
        <v>58720</v>
      </c>
      <c r="J126" s="33">
        <v>58720</v>
      </c>
      <c r="K126" s="55">
        <v>223.67535770751701</v>
      </c>
      <c r="L126" s="34">
        <v>223.67535770751701</v>
      </c>
      <c r="M126" s="30"/>
      <c r="N126" s="30"/>
      <c r="O126" s="30"/>
      <c r="P126" s="30"/>
    </row>
    <row r="127" spans="1:16" ht="16.2" x14ac:dyDescent="0.3">
      <c r="A127" s="118" t="s">
        <v>132</v>
      </c>
      <c r="B127" s="52" t="s">
        <v>745</v>
      </c>
      <c r="C127" s="51" t="s">
        <v>746</v>
      </c>
      <c r="D127" s="53">
        <v>0</v>
      </c>
      <c r="E127" s="54" t="s">
        <v>395</v>
      </c>
      <c r="F127" s="51" t="s">
        <v>747</v>
      </c>
      <c r="G127" s="55">
        <v>9.9048662563411494</v>
      </c>
      <c r="H127" s="33">
        <v>9.9048662563411494</v>
      </c>
      <c r="I127" s="55">
        <v>50280</v>
      </c>
      <c r="J127" s="33">
        <v>50280</v>
      </c>
      <c r="K127" s="55">
        <v>196.99415784290301</v>
      </c>
      <c r="L127" s="34">
        <v>196.99415784290301</v>
      </c>
      <c r="M127" s="30"/>
      <c r="N127" s="30"/>
      <c r="O127" s="30"/>
      <c r="P127" s="30"/>
    </row>
    <row r="128" spans="1:16" ht="16.2" x14ac:dyDescent="0.3">
      <c r="A128" s="118" t="s">
        <v>133</v>
      </c>
      <c r="B128" s="52" t="s">
        <v>748</v>
      </c>
      <c r="C128" s="51" t="s">
        <v>749</v>
      </c>
      <c r="D128" s="53">
        <v>0</v>
      </c>
      <c r="E128" s="54" t="s">
        <v>395</v>
      </c>
      <c r="F128" s="51" t="s">
        <v>750</v>
      </c>
      <c r="G128" s="55">
        <v>12.734499424329201</v>
      </c>
      <c r="H128" s="33">
        <v>12.9780083397676</v>
      </c>
      <c r="I128" s="55">
        <v>45973</v>
      </c>
      <c r="J128" s="33">
        <v>45973</v>
      </c>
      <c r="K128" s="55">
        <v>276.99953068821299</v>
      </c>
      <c r="L128" s="34">
        <v>282.296311743145</v>
      </c>
      <c r="M128" s="30"/>
      <c r="N128" s="30"/>
      <c r="O128" s="30"/>
      <c r="P128" s="30"/>
    </row>
    <row r="129" spans="1:16" ht="16.2" x14ac:dyDescent="0.3">
      <c r="A129" s="118" t="s">
        <v>134</v>
      </c>
      <c r="B129" s="52" t="s">
        <v>751</v>
      </c>
      <c r="C129" s="51" t="s">
        <v>752</v>
      </c>
      <c r="D129" s="53">
        <v>0</v>
      </c>
      <c r="E129" s="54" t="s">
        <v>395</v>
      </c>
      <c r="F129" s="51" t="s">
        <v>753</v>
      </c>
      <c r="G129" s="55">
        <v>15.800308345187799</v>
      </c>
      <c r="H129" s="33">
        <v>15.804129116421199</v>
      </c>
      <c r="I129" s="55">
        <v>51868</v>
      </c>
      <c r="J129" s="33">
        <v>51868</v>
      </c>
      <c r="K129" s="55">
        <v>304.62536332975702</v>
      </c>
      <c r="L129" s="34">
        <v>304.69902669124002</v>
      </c>
      <c r="M129" s="30"/>
      <c r="N129" s="30"/>
      <c r="O129" s="30"/>
      <c r="P129" s="30"/>
    </row>
    <row r="130" spans="1:16" ht="16.2" x14ac:dyDescent="0.3">
      <c r="A130" s="118" t="s">
        <v>135</v>
      </c>
      <c r="B130" s="52" t="s">
        <v>754</v>
      </c>
      <c r="C130" s="51" t="s">
        <v>755</v>
      </c>
      <c r="D130" s="53">
        <v>0</v>
      </c>
      <c r="E130" s="54" t="s">
        <v>395</v>
      </c>
      <c r="F130" s="51" t="s">
        <v>756</v>
      </c>
      <c r="G130" s="55">
        <v>9.0586934114036293</v>
      </c>
      <c r="H130" s="33">
        <v>9.2309721961038207</v>
      </c>
      <c r="I130" s="55">
        <v>38945</v>
      </c>
      <c r="J130" s="33">
        <v>38945</v>
      </c>
      <c r="K130" s="55">
        <v>232.602218806102</v>
      </c>
      <c r="L130" s="34">
        <v>237.02586201319301</v>
      </c>
      <c r="M130" s="30"/>
      <c r="N130" s="30"/>
      <c r="O130" s="30"/>
      <c r="P130" s="30"/>
    </row>
    <row r="131" spans="1:16" ht="16.2" x14ac:dyDescent="0.3">
      <c r="A131" s="118" t="s">
        <v>136</v>
      </c>
      <c r="B131" s="52" t="s">
        <v>757</v>
      </c>
      <c r="C131" s="51" t="s">
        <v>758</v>
      </c>
      <c r="D131" s="53">
        <v>0</v>
      </c>
      <c r="E131" s="54" t="s">
        <v>395</v>
      </c>
      <c r="F131" s="51" t="s">
        <v>759</v>
      </c>
      <c r="G131" s="55">
        <v>10.291250553283501</v>
      </c>
      <c r="H131" s="33">
        <v>10.291250553283501</v>
      </c>
      <c r="I131" s="55">
        <v>39824</v>
      </c>
      <c r="J131" s="33">
        <v>39824</v>
      </c>
      <c r="K131" s="55">
        <v>258.41830437132103</v>
      </c>
      <c r="L131" s="34">
        <v>258.41830437132103</v>
      </c>
      <c r="M131" s="30"/>
      <c r="N131" s="30"/>
      <c r="O131" s="30"/>
      <c r="P131" s="30"/>
    </row>
    <row r="132" spans="1:16" ht="16.2" x14ac:dyDescent="0.3">
      <c r="A132" s="118" t="s">
        <v>137</v>
      </c>
      <c r="B132" s="52" t="s">
        <v>760</v>
      </c>
      <c r="C132" s="51" t="s">
        <v>761</v>
      </c>
      <c r="D132" s="53">
        <v>0</v>
      </c>
      <c r="E132" s="54" t="s">
        <v>395</v>
      </c>
      <c r="F132" s="51" t="s">
        <v>762</v>
      </c>
      <c r="G132" s="55">
        <v>189.965522904175</v>
      </c>
      <c r="H132" s="33">
        <v>198.90517868839501</v>
      </c>
      <c r="I132" s="55">
        <v>94243</v>
      </c>
      <c r="J132" s="33">
        <v>94243</v>
      </c>
      <c r="K132" s="55">
        <v>2015.6990217223099</v>
      </c>
      <c r="L132" s="34">
        <v>2110.5565260910098</v>
      </c>
      <c r="M132" s="30"/>
      <c r="N132" s="30"/>
      <c r="O132" s="30"/>
      <c r="P132" s="30"/>
    </row>
    <row r="133" spans="1:16" ht="16.2" x14ac:dyDescent="0.3">
      <c r="A133" s="118" t="s">
        <v>138</v>
      </c>
      <c r="B133" s="52" t="s">
        <v>763</v>
      </c>
      <c r="C133" s="51" t="s">
        <v>764</v>
      </c>
      <c r="D133" s="53">
        <v>0</v>
      </c>
      <c r="E133" s="54" t="s">
        <v>395</v>
      </c>
      <c r="F133" s="51" t="s">
        <v>765</v>
      </c>
      <c r="G133" s="55">
        <v>9.8661033013252695</v>
      </c>
      <c r="H133" s="33">
        <v>10.001664104142399</v>
      </c>
      <c r="I133" s="55">
        <v>53157</v>
      </c>
      <c r="J133" s="33">
        <v>53157</v>
      </c>
      <c r="K133" s="55">
        <v>185.60308710659501</v>
      </c>
      <c r="L133" s="34">
        <v>188.15328374705899</v>
      </c>
      <c r="M133" s="30"/>
      <c r="N133" s="30"/>
      <c r="O133" s="30"/>
      <c r="P133" s="30"/>
    </row>
    <row r="134" spans="1:16" ht="16.2" x14ac:dyDescent="0.3">
      <c r="A134" s="118" t="s">
        <v>139</v>
      </c>
      <c r="B134" s="52" t="s">
        <v>766</v>
      </c>
      <c r="C134" s="51" t="s">
        <v>767</v>
      </c>
      <c r="D134" s="53">
        <v>0</v>
      </c>
      <c r="E134" s="54" t="s">
        <v>395</v>
      </c>
      <c r="F134" s="51" t="s">
        <v>768</v>
      </c>
      <c r="G134" s="55">
        <v>12.855646424401501</v>
      </c>
      <c r="H134" s="33">
        <v>13.1933623180976</v>
      </c>
      <c r="I134" s="55">
        <v>58059</v>
      </c>
      <c r="J134" s="33">
        <v>58059</v>
      </c>
      <c r="K134" s="55">
        <v>221.42383479566499</v>
      </c>
      <c r="L134" s="34">
        <v>227.240605558098</v>
      </c>
      <c r="M134" s="30"/>
      <c r="N134" s="30"/>
      <c r="O134" s="30"/>
      <c r="P134" s="30"/>
    </row>
    <row r="135" spans="1:16" ht="16.2" x14ac:dyDescent="0.3">
      <c r="A135" s="118" t="s">
        <v>140</v>
      </c>
      <c r="B135" s="52" t="s">
        <v>769</v>
      </c>
      <c r="C135" s="51" t="s">
        <v>770</v>
      </c>
      <c r="D135" s="53">
        <v>0</v>
      </c>
      <c r="E135" s="54" t="s">
        <v>395</v>
      </c>
      <c r="F135" s="51" t="s">
        <v>771</v>
      </c>
      <c r="G135" s="55">
        <v>436.69001196231699</v>
      </c>
      <c r="H135" s="33">
        <v>460.25158593403501</v>
      </c>
      <c r="I135" s="55">
        <v>295171</v>
      </c>
      <c r="J135" s="33">
        <v>295171</v>
      </c>
      <c r="K135" s="55">
        <v>1479.44754722624</v>
      </c>
      <c r="L135" s="34">
        <v>1559.2710189484601</v>
      </c>
      <c r="M135" s="30"/>
      <c r="N135" s="30"/>
      <c r="O135" s="30"/>
      <c r="P135" s="30"/>
    </row>
    <row r="136" spans="1:16" ht="16.2" x14ac:dyDescent="0.3">
      <c r="A136" s="118" t="s">
        <v>141</v>
      </c>
      <c r="B136" s="52" t="s">
        <v>772</v>
      </c>
      <c r="C136" s="51" t="s">
        <v>773</v>
      </c>
      <c r="D136" s="53">
        <v>0</v>
      </c>
      <c r="E136" s="54" t="s">
        <v>395</v>
      </c>
      <c r="F136" s="51" t="s">
        <v>774</v>
      </c>
      <c r="G136" s="55">
        <v>8.9300712115967809</v>
      </c>
      <c r="H136" s="33">
        <v>9.3370577076308798</v>
      </c>
      <c r="I136" s="55">
        <v>37477</v>
      </c>
      <c r="J136" s="33">
        <v>37477</v>
      </c>
      <c r="K136" s="55">
        <v>238.28137822122301</v>
      </c>
      <c r="L136" s="34">
        <v>249.14101202419801</v>
      </c>
      <c r="M136" s="30"/>
      <c r="N136" s="30"/>
      <c r="O136" s="30"/>
      <c r="P136" s="30"/>
    </row>
    <row r="137" spans="1:16" ht="16.2" x14ac:dyDescent="0.3">
      <c r="A137" s="118" t="s">
        <v>142</v>
      </c>
      <c r="B137" s="52" t="s">
        <v>775</v>
      </c>
      <c r="C137" s="51" t="s">
        <v>776</v>
      </c>
      <c r="D137" s="53">
        <v>0</v>
      </c>
      <c r="E137" s="54" t="s">
        <v>395</v>
      </c>
      <c r="F137" s="51" t="s">
        <v>777</v>
      </c>
      <c r="G137" s="55">
        <v>10.8309784682851</v>
      </c>
      <c r="H137" s="33">
        <v>10.978710472626</v>
      </c>
      <c r="I137" s="55">
        <v>43584</v>
      </c>
      <c r="J137" s="33">
        <v>43584</v>
      </c>
      <c r="K137" s="55">
        <v>248.50813299112201</v>
      </c>
      <c r="L137" s="34">
        <v>251.897725601735</v>
      </c>
      <c r="M137" s="30"/>
      <c r="N137" s="30"/>
      <c r="O137" s="30"/>
      <c r="P137" s="30"/>
    </row>
    <row r="138" spans="1:16" ht="16.2" x14ac:dyDescent="0.3">
      <c r="A138" s="118" t="s">
        <v>143</v>
      </c>
      <c r="B138" s="52" t="s">
        <v>778</v>
      </c>
      <c r="C138" s="51" t="s">
        <v>779</v>
      </c>
      <c r="D138" s="53">
        <v>0</v>
      </c>
      <c r="E138" s="54" t="s">
        <v>395</v>
      </c>
      <c r="F138" s="51" t="s">
        <v>780</v>
      </c>
      <c r="G138" s="55">
        <v>11.2652712657511</v>
      </c>
      <c r="H138" s="33">
        <v>11.4029475052966</v>
      </c>
      <c r="I138" s="55">
        <v>48381</v>
      </c>
      <c r="J138" s="33">
        <v>48381</v>
      </c>
      <c r="K138" s="55">
        <v>232.844944621878</v>
      </c>
      <c r="L138" s="34">
        <v>235.69061212659</v>
      </c>
      <c r="M138" s="30"/>
      <c r="N138" s="30"/>
      <c r="O138" s="30"/>
      <c r="P138" s="30"/>
    </row>
    <row r="139" spans="1:16" ht="16.2" x14ac:dyDescent="0.3">
      <c r="A139" s="118" t="s">
        <v>144</v>
      </c>
      <c r="B139" s="52" t="s">
        <v>781</v>
      </c>
      <c r="C139" s="51" t="s">
        <v>782</v>
      </c>
      <c r="D139" s="53">
        <v>0</v>
      </c>
      <c r="E139" s="54" t="s">
        <v>395</v>
      </c>
      <c r="F139" s="51" t="s">
        <v>783</v>
      </c>
      <c r="G139" s="55">
        <v>2264.1777733024901</v>
      </c>
      <c r="H139" s="33">
        <v>2350.5612361728199</v>
      </c>
      <c r="I139" s="55">
        <v>3696293</v>
      </c>
      <c r="J139" s="33">
        <v>3696293</v>
      </c>
      <c r="K139" s="55">
        <v>612.55365126695597</v>
      </c>
      <c r="L139" s="34">
        <v>635.92394763424397</v>
      </c>
      <c r="M139" s="30"/>
      <c r="N139" s="30"/>
      <c r="O139" s="30"/>
      <c r="P139" s="30"/>
    </row>
    <row r="140" spans="1:16" ht="16.2" x14ac:dyDescent="0.3">
      <c r="A140" s="118" t="s">
        <v>145</v>
      </c>
      <c r="B140" s="52" t="s">
        <v>784</v>
      </c>
      <c r="C140" s="51" t="s">
        <v>785</v>
      </c>
      <c r="D140" s="53">
        <v>2</v>
      </c>
      <c r="E140" s="54" t="s">
        <v>395</v>
      </c>
      <c r="F140" s="51" t="s">
        <v>786</v>
      </c>
      <c r="G140" s="55">
        <v>102.366525780625</v>
      </c>
      <c r="H140" s="33">
        <v>104.878371260961</v>
      </c>
      <c r="I140" s="55">
        <v>1244064</v>
      </c>
      <c r="J140" s="33">
        <v>1244064</v>
      </c>
      <c r="K140" s="55">
        <v>82.2839707447732</v>
      </c>
      <c r="L140" s="34">
        <v>84.303035262624107</v>
      </c>
      <c r="M140" s="30"/>
      <c r="N140" s="30"/>
      <c r="O140" s="30"/>
      <c r="P140" s="30"/>
    </row>
    <row r="141" spans="1:16" ht="16.2" x14ac:dyDescent="0.3">
      <c r="A141" s="118" t="s">
        <v>146</v>
      </c>
      <c r="B141" s="52" t="s">
        <v>787</v>
      </c>
      <c r="C141" s="51" t="s">
        <v>788</v>
      </c>
      <c r="D141" s="53">
        <v>0</v>
      </c>
      <c r="E141" s="54" t="s">
        <v>395</v>
      </c>
      <c r="F141" s="51" t="s">
        <v>789</v>
      </c>
      <c r="G141" s="55">
        <v>249.43918060000399</v>
      </c>
      <c r="H141" s="33">
        <v>257.52966365313898</v>
      </c>
      <c r="I141" s="55">
        <v>120301</v>
      </c>
      <c r="J141" s="33">
        <v>120301</v>
      </c>
      <c r="K141" s="55">
        <v>2073.4589122285302</v>
      </c>
      <c r="L141" s="34">
        <v>2140.7109139004501</v>
      </c>
      <c r="M141" s="30"/>
      <c r="N141" s="30"/>
      <c r="O141" s="30"/>
      <c r="P141" s="30"/>
    </row>
    <row r="142" spans="1:16" ht="16.2" x14ac:dyDescent="0.3">
      <c r="A142" s="118" t="s">
        <v>147</v>
      </c>
      <c r="B142" s="52" t="s">
        <v>790</v>
      </c>
      <c r="C142" s="51" t="s">
        <v>791</v>
      </c>
      <c r="D142" s="53">
        <v>0</v>
      </c>
      <c r="E142" s="54" t="s">
        <v>395</v>
      </c>
      <c r="F142" s="51" t="s">
        <v>792</v>
      </c>
      <c r="G142" s="55">
        <v>14.089783600896901</v>
      </c>
      <c r="H142" s="33">
        <v>14.089783600896901</v>
      </c>
      <c r="I142" s="55">
        <v>59082</v>
      </c>
      <c r="J142" s="33">
        <v>59082</v>
      </c>
      <c r="K142" s="55">
        <v>238.47844691948401</v>
      </c>
      <c r="L142" s="34">
        <v>238.47844691948401</v>
      </c>
      <c r="M142" s="30"/>
      <c r="N142" s="30"/>
      <c r="O142" s="30"/>
      <c r="P142" s="30"/>
    </row>
    <row r="143" spans="1:16" ht="16.2" x14ac:dyDescent="0.3">
      <c r="A143" s="118" t="s">
        <v>148</v>
      </c>
      <c r="B143" s="52" t="s">
        <v>793</v>
      </c>
      <c r="C143" s="51" t="s">
        <v>794</v>
      </c>
      <c r="D143" s="53">
        <v>0</v>
      </c>
      <c r="E143" s="54" t="s">
        <v>395</v>
      </c>
      <c r="F143" s="51" t="s">
        <v>795</v>
      </c>
      <c r="G143" s="55">
        <v>271.57990871757198</v>
      </c>
      <c r="H143" s="33">
        <v>281.51023257145698</v>
      </c>
      <c r="I143" s="55">
        <v>117465</v>
      </c>
      <c r="J143" s="33">
        <v>117465</v>
      </c>
      <c r="K143" s="55">
        <v>2312.0070550169999</v>
      </c>
      <c r="L143" s="34">
        <v>2396.5456312217002</v>
      </c>
      <c r="M143" s="30"/>
      <c r="N143" s="30"/>
      <c r="O143" s="30"/>
      <c r="P143" s="30"/>
    </row>
    <row r="144" spans="1:16" ht="16.2" x14ac:dyDescent="0.3">
      <c r="A144" s="118" t="s">
        <v>149</v>
      </c>
      <c r="B144" s="52" t="s">
        <v>796</v>
      </c>
      <c r="C144" s="51" t="s">
        <v>797</v>
      </c>
      <c r="D144" s="53">
        <v>0</v>
      </c>
      <c r="E144" s="54" t="s">
        <v>395</v>
      </c>
      <c r="F144" s="51" t="s">
        <v>798</v>
      </c>
      <c r="G144" s="55">
        <v>112.213065541807</v>
      </c>
      <c r="H144" s="33">
        <v>117.18625834732001</v>
      </c>
      <c r="I144" s="55">
        <v>58238</v>
      </c>
      <c r="J144" s="33">
        <v>58238</v>
      </c>
      <c r="K144" s="55">
        <v>1926.80149630494</v>
      </c>
      <c r="L144" s="34">
        <v>2012.1957887860101</v>
      </c>
      <c r="M144" s="30"/>
      <c r="N144" s="30"/>
      <c r="O144" s="30"/>
      <c r="P144" s="30"/>
    </row>
    <row r="145" spans="1:16" ht="16.2" x14ac:dyDescent="0.3">
      <c r="A145" s="118" t="s">
        <v>150</v>
      </c>
      <c r="B145" s="52" t="s">
        <v>799</v>
      </c>
      <c r="C145" s="51" t="s">
        <v>800</v>
      </c>
      <c r="D145" s="53">
        <v>0</v>
      </c>
      <c r="E145" s="54" t="s">
        <v>395</v>
      </c>
      <c r="F145" s="51" t="s">
        <v>801</v>
      </c>
      <c r="G145" s="55">
        <v>8.7871201403600896</v>
      </c>
      <c r="H145" s="33">
        <v>8.9699149562745308</v>
      </c>
      <c r="I145" s="55">
        <v>42860</v>
      </c>
      <c r="J145" s="33">
        <v>42860</v>
      </c>
      <c r="K145" s="55">
        <v>205.01913533271301</v>
      </c>
      <c r="L145" s="34">
        <v>209.28406337551399</v>
      </c>
      <c r="M145" s="30"/>
      <c r="N145" s="30"/>
      <c r="O145" s="30"/>
      <c r="P145" s="30"/>
    </row>
    <row r="146" spans="1:16" ht="16.2" x14ac:dyDescent="0.3">
      <c r="A146" s="118" t="s">
        <v>151</v>
      </c>
      <c r="B146" s="52" t="s">
        <v>802</v>
      </c>
      <c r="C146" s="51" t="s">
        <v>803</v>
      </c>
      <c r="D146" s="53">
        <v>0</v>
      </c>
      <c r="E146" s="54" t="s">
        <v>395</v>
      </c>
      <c r="F146" s="51" t="s">
        <v>804</v>
      </c>
      <c r="G146" s="55">
        <v>168.082974379929</v>
      </c>
      <c r="H146" s="33">
        <v>174.84716942003499</v>
      </c>
      <c r="I146" s="55">
        <v>91266</v>
      </c>
      <c r="J146" s="33">
        <v>91266</v>
      </c>
      <c r="K146" s="55">
        <v>1841.6822735731701</v>
      </c>
      <c r="L146" s="34">
        <v>1915.7974428597199</v>
      </c>
      <c r="M146" s="30"/>
      <c r="N146" s="30"/>
      <c r="O146" s="30"/>
      <c r="P146" s="30"/>
    </row>
    <row r="147" spans="1:16" ht="16.2" x14ac:dyDescent="0.3">
      <c r="A147" s="118" t="s">
        <v>152</v>
      </c>
      <c r="B147" s="52" t="s">
        <v>805</v>
      </c>
      <c r="C147" s="51" t="s">
        <v>806</v>
      </c>
      <c r="D147" s="53">
        <v>0</v>
      </c>
      <c r="E147" s="54" t="s">
        <v>395</v>
      </c>
      <c r="F147" s="51" t="s">
        <v>807</v>
      </c>
      <c r="G147" s="55">
        <v>856.12482442446401</v>
      </c>
      <c r="H147" s="33">
        <v>900.31527232986798</v>
      </c>
      <c r="I147" s="55">
        <v>608666</v>
      </c>
      <c r="J147" s="33">
        <v>608666</v>
      </c>
      <c r="K147" s="55">
        <v>1406.55930251478</v>
      </c>
      <c r="L147" s="34">
        <v>1479.1614322631301</v>
      </c>
      <c r="M147" s="30"/>
      <c r="N147" s="30"/>
      <c r="O147" s="30"/>
      <c r="P147" s="30"/>
    </row>
    <row r="148" spans="1:16" ht="16.2" x14ac:dyDescent="0.3">
      <c r="A148" s="118" t="s">
        <v>808</v>
      </c>
      <c r="B148" s="52" t="s">
        <v>809</v>
      </c>
      <c r="C148" s="51" t="s">
        <v>810</v>
      </c>
      <c r="D148" s="53">
        <v>8</v>
      </c>
      <c r="E148" s="54">
        <v>3</v>
      </c>
      <c r="F148" s="51" t="s">
        <v>811</v>
      </c>
      <c r="G148" s="55" t="s">
        <v>1539</v>
      </c>
      <c r="H148" s="33">
        <v>75.446764077274807</v>
      </c>
      <c r="I148" s="55" t="s">
        <v>1539</v>
      </c>
      <c r="J148" s="33">
        <v>882532</v>
      </c>
      <c r="K148" s="55" t="s">
        <v>1539</v>
      </c>
      <c r="L148" s="34">
        <v>85.488984056413599</v>
      </c>
      <c r="M148" s="30"/>
      <c r="N148" s="30"/>
      <c r="O148" s="30"/>
      <c r="P148" s="30"/>
    </row>
    <row r="149" spans="1:16" ht="16.2" x14ac:dyDescent="0.3">
      <c r="A149" s="118" t="s">
        <v>153</v>
      </c>
      <c r="B149" s="52" t="s">
        <v>812</v>
      </c>
      <c r="C149" s="51" t="s">
        <v>813</v>
      </c>
      <c r="D149" s="53">
        <v>7</v>
      </c>
      <c r="E149" s="54">
        <v>3</v>
      </c>
      <c r="F149" s="51" t="s">
        <v>814</v>
      </c>
      <c r="G149" s="55">
        <v>66.975780992941793</v>
      </c>
      <c r="H149" s="33" t="s">
        <v>1539</v>
      </c>
      <c r="I149" s="55">
        <v>810977</v>
      </c>
      <c r="J149" s="33" t="s">
        <v>1539</v>
      </c>
      <c r="K149" s="55">
        <v>82.586535737686603</v>
      </c>
      <c r="L149" s="34" t="s">
        <v>1539</v>
      </c>
      <c r="M149" s="30"/>
      <c r="N149" s="30"/>
      <c r="O149" s="30"/>
      <c r="P149" s="30"/>
    </row>
    <row r="150" spans="1:16" ht="16.2" x14ac:dyDescent="0.3">
      <c r="A150" s="118" t="s">
        <v>154</v>
      </c>
      <c r="B150" s="52" t="s">
        <v>815</v>
      </c>
      <c r="C150" s="51" t="s">
        <v>816</v>
      </c>
      <c r="D150" s="53">
        <v>0</v>
      </c>
      <c r="E150" s="54" t="s">
        <v>395</v>
      </c>
      <c r="F150" s="51" t="s">
        <v>817</v>
      </c>
      <c r="G150" s="55">
        <v>10.7136136270965</v>
      </c>
      <c r="H150" s="33">
        <v>10.7136136270965</v>
      </c>
      <c r="I150" s="55">
        <v>40943</v>
      </c>
      <c r="J150" s="33">
        <v>40943</v>
      </c>
      <c r="K150" s="55">
        <v>261.67143656050001</v>
      </c>
      <c r="L150" s="34">
        <v>261.67143656050001</v>
      </c>
      <c r="M150" s="30"/>
      <c r="N150" s="30"/>
      <c r="O150" s="30"/>
      <c r="P150" s="30"/>
    </row>
    <row r="151" spans="1:16" ht="16.2" x14ac:dyDescent="0.3">
      <c r="A151" s="118" t="s">
        <v>155</v>
      </c>
      <c r="B151" s="52" t="s">
        <v>818</v>
      </c>
      <c r="C151" s="51" t="s">
        <v>819</v>
      </c>
      <c r="D151" s="53">
        <v>0</v>
      </c>
      <c r="E151" s="54" t="s">
        <v>395</v>
      </c>
      <c r="F151" s="51" t="s">
        <v>820</v>
      </c>
      <c r="G151" s="55">
        <v>233.33311530405001</v>
      </c>
      <c r="H151" s="33">
        <v>244.19597857869701</v>
      </c>
      <c r="I151" s="55">
        <v>110498</v>
      </c>
      <c r="J151" s="33">
        <v>110498</v>
      </c>
      <c r="K151" s="55">
        <v>2111.6501231157999</v>
      </c>
      <c r="L151" s="34">
        <v>2209.9583574245398</v>
      </c>
      <c r="M151" s="30"/>
      <c r="N151" s="30"/>
      <c r="O151" s="30"/>
      <c r="P151" s="30"/>
    </row>
    <row r="152" spans="1:16" ht="16.2" x14ac:dyDescent="0.3">
      <c r="A152" s="118" t="s">
        <v>156</v>
      </c>
      <c r="B152" s="52" t="s">
        <v>821</v>
      </c>
      <c r="C152" s="51" t="s">
        <v>822</v>
      </c>
      <c r="D152" s="53">
        <v>0</v>
      </c>
      <c r="E152" s="54" t="s">
        <v>395</v>
      </c>
      <c r="F152" s="51" t="s">
        <v>823</v>
      </c>
      <c r="G152" s="55">
        <v>11.9406631008315</v>
      </c>
      <c r="H152" s="33">
        <v>12.470790866601901</v>
      </c>
      <c r="I152" s="55">
        <v>38618</v>
      </c>
      <c r="J152" s="33">
        <v>38618</v>
      </c>
      <c r="K152" s="55">
        <v>309.19941739166899</v>
      </c>
      <c r="L152" s="34">
        <v>322.92689591905003</v>
      </c>
      <c r="M152" s="30"/>
      <c r="N152" s="30"/>
      <c r="O152" s="30"/>
      <c r="P152" s="30"/>
    </row>
    <row r="153" spans="1:16" ht="16.2" x14ac:dyDescent="0.3">
      <c r="A153" s="118" t="s">
        <v>157</v>
      </c>
      <c r="B153" s="52" t="s">
        <v>824</v>
      </c>
      <c r="C153" s="51" t="s">
        <v>825</v>
      </c>
      <c r="D153" s="53">
        <v>0</v>
      </c>
      <c r="E153" s="54" t="s">
        <v>395</v>
      </c>
      <c r="F153" s="51" t="s">
        <v>826</v>
      </c>
      <c r="G153" s="55">
        <v>21.4482623975635</v>
      </c>
      <c r="H153" s="33">
        <v>22.143891069982999</v>
      </c>
      <c r="I153" s="55">
        <v>73738</v>
      </c>
      <c r="J153" s="33">
        <v>73738</v>
      </c>
      <c r="K153" s="55">
        <v>290.87122511545601</v>
      </c>
      <c r="L153" s="34">
        <v>300.30501329006802</v>
      </c>
      <c r="M153" s="30"/>
      <c r="N153" s="30"/>
      <c r="O153" s="30"/>
      <c r="P153" s="30"/>
    </row>
    <row r="154" spans="1:16" ht="16.2" x14ac:dyDescent="0.3">
      <c r="A154" s="118" t="s">
        <v>158</v>
      </c>
      <c r="B154" s="52" t="s">
        <v>827</v>
      </c>
      <c r="C154" s="51" t="s">
        <v>828</v>
      </c>
      <c r="D154" s="53">
        <v>0</v>
      </c>
      <c r="E154" s="54" t="s">
        <v>395</v>
      </c>
      <c r="F154" s="51" t="s">
        <v>829</v>
      </c>
      <c r="G154" s="55">
        <v>191.66528712263701</v>
      </c>
      <c r="H154" s="33">
        <v>201.38118331908501</v>
      </c>
      <c r="I154" s="55">
        <v>94017</v>
      </c>
      <c r="J154" s="33">
        <v>94017</v>
      </c>
      <c r="K154" s="55">
        <v>2038.6237289281401</v>
      </c>
      <c r="L154" s="34">
        <v>2141.96563726863</v>
      </c>
      <c r="M154" s="30"/>
      <c r="N154" s="30"/>
      <c r="O154" s="30"/>
      <c r="P154" s="30"/>
    </row>
    <row r="155" spans="1:16" ht="16.2" x14ac:dyDescent="0.3">
      <c r="A155" s="118" t="s">
        <v>159</v>
      </c>
      <c r="B155" s="52" t="s">
        <v>830</v>
      </c>
      <c r="C155" s="51" t="s">
        <v>831</v>
      </c>
      <c r="D155" s="53">
        <v>0</v>
      </c>
      <c r="E155" s="54" t="s">
        <v>395</v>
      </c>
      <c r="F155" s="51" t="s">
        <v>832</v>
      </c>
      <c r="G155" s="55">
        <v>11.0834158162568</v>
      </c>
      <c r="H155" s="33">
        <v>11.0834158162568</v>
      </c>
      <c r="I155" s="55">
        <v>40641</v>
      </c>
      <c r="J155" s="33">
        <v>40641</v>
      </c>
      <c r="K155" s="55">
        <v>272.71513536224001</v>
      </c>
      <c r="L155" s="34">
        <v>272.71513536224001</v>
      </c>
      <c r="M155" s="30"/>
      <c r="N155" s="30"/>
      <c r="O155" s="30"/>
      <c r="P155" s="30"/>
    </row>
    <row r="156" spans="1:16" ht="16.2" x14ac:dyDescent="0.3">
      <c r="A156" s="118" t="s">
        <v>160</v>
      </c>
      <c r="B156" s="52" t="s">
        <v>833</v>
      </c>
      <c r="C156" s="51" t="s">
        <v>834</v>
      </c>
      <c r="D156" s="53">
        <v>0</v>
      </c>
      <c r="E156" s="54" t="s">
        <v>395</v>
      </c>
      <c r="F156" s="51" t="s">
        <v>835</v>
      </c>
      <c r="G156" s="55">
        <v>90.472149409377906</v>
      </c>
      <c r="H156" s="33">
        <v>94.158892091235998</v>
      </c>
      <c r="I156" s="55">
        <v>44300</v>
      </c>
      <c r="J156" s="33">
        <v>44300</v>
      </c>
      <c r="K156" s="55">
        <v>2042.2607090153001</v>
      </c>
      <c r="L156" s="34">
        <v>2125.4828914500199</v>
      </c>
      <c r="M156" s="30"/>
      <c r="N156" s="30"/>
      <c r="O156" s="30"/>
      <c r="P156" s="30"/>
    </row>
    <row r="157" spans="1:16" ht="16.2" x14ac:dyDescent="0.3">
      <c r="A157" s="118" t="s">
        <v>161</v>
      </c>
      <c r="B157" s="52" t="s">
        <v>836</v>
      </c>
      <c r="C157" s="51" t="s">
        <v>837</v>
      </c>
      <c r="D157" s="53">
        <v>0</v>
      </c>
      <c r="E157" s="54" t="s">
        <v>395</v>
      </c>
      <c r="F157" s="51" t="s">
        <v>838</v>
      </c>
      <c r="G157" s="55">
        <v>12.269993507770099</v>
      </c>
      <c r="H157" s="33">
        <v>12.708398490323599</v>
      </c>
      <c r="I157" s="55">
        <v>43744</v>
      </c>
      <c r="J157" s="33">
        <v>43744</v>
      </c>
      <c r="K157" s="55">
        <v>280.49546241244798</v>
      </c>
      <c r="L157" s="34">
        <v>290.51752218186698</v>
      </c>
      <c r="M157" s="30"/>
      <c r="N157" s="30"/>
      <c r="O157" s="30"/>
      <c r="P157" s="30"/>
    </row>
    <row r="158" spans="1:16" ht="16.2" x14ac:dyDescent="0.3">
      <c r="A158" s="118" t="s">
        <v>162</v>
      </c>
      <c r="B158" s="52" t="s">
        <v>839</v>
      </c>
      <c r="C158" s="51" t="s">
        <v>840</v>
      </c>
      <c r="D158" s="53">
        <v>0</v>
      </c>
      <c r="E158" s="54" t="s">
        <v>395</v>
      </c>
      <c r="F158" s="51" t="s">
        <v>841</v>
      </c>
      <c r="G158" s="55">
        <v>13.0266070766091</v>
      </c>
      <c r="H158" s="33">
        <v>13.0266070766091</v>
      </c>
      <c r="I158" s="55">
        <v>55639</v>
      </c>
      <c r="J158" s="33">
        <v>55639</v>
      </c>
      <c r="K158" s="55">
        <v>234.12726822209501</v>
      </c>
      <c r="L158" s="34">
        <v>234.12726822209501</v>
      </c>
      <c r="M158" s="30"/>
      <c r="N158" s="30"/>
      <c r="O158" s="30"/>
      <c r="P158" s="30"/>
    </row>
    <row r="159" spans="1:16" ht="16.2" x14ac:dyDescent="0.3">
      <c r="A159" s="118" t="s">
        <v>163</v>
      </c>
      <c r="B159" s="52" t="s">
        <v>842</v>
      </c>
      <c r="C159" s="51" t="s">
        <v>843</v>
      </c>
      <c r="D159" s="53">
        <v>0</v>
      </c>
      <c r="E159" s="54" t="s">
        <v>395</v>
      </c>
      <c r="F159" s="51" t="s">
        <v>844</v>
      </c>
      <c r="G159" s="55">
        <v>180.37834114838401</v>
      </c>
      <c r="H159" s="33">
        <v>188.81645549147899</v>
      </c>
      <c r="I159" s="55">
        <v>106145</v>
      </c>
      <c r="J159" s="33">
        <v>106145</v>
      </c>
      <c r="K159" s="55">
        <v>1699.3578703507801</v>
      </c>
      <c r="L159" s="34">
        <v>1778.85397796862</v>
      </c>
      <c r="M159" s="30"/>
      <c r="N159" s="30"/>
      <c r="O159" s="30"/>
      <c r="P159" s="30"/>
    </row>
    <row r="160" spans="1:16" ht="16.2" x14ac:dyDescent="0.3">
      <c r="A160" s="118" t="s">
        <v>164</v>
      </c>
      <c r="B160" s="52" t="s">
        <v>845</v>
      </c>
      <c r="C160" s="51" t="s">
        <v>846</v>
      </c>
      <c r="D160" s="53">
        <v>0</v>
      </c>
      <c r="E160" s="54" t="s">
        <v>395</v>
      </c>
      <c r="F160" s="51" t="s">
        <v>847</v>
      </c>
      <c r="G160" s="55">
        <v>32.399714468333499</v>
      </c>
      <c r="H160" s="33">
        <v>33.3180169322304</v>
      </c>
      <c r="I160" s="55">
        <v>355715</v>
      </c>
      <c r="J160" s="33">
        <v>355715</v>
      </c>
      <c r="K160" s="55">
        <v>91.083351751636798</v>
      </c>
      <c r="L160" s="34">
        <v>93.664919759443507</v>
      </c>
      <c r="M160" s="30"/>
      <c r="N160" s="30"/>
      <c r="O160" s="30"/>
      <c r="P160" s="30"/>
    </row>
    <row r="161" spans="1:16" ht="16.2" x14ac:dyDescent="0.3">
      <c r="A161" s="118" t="s">
        <v>165</v>
      </c>
      <c r="B161" s="52" t="s">
        <v>848</v>
      </c>
      <c r="C161" s="51" t="s">
        <v>849</v>
      </c>
      <c r="D161" s="53">
        <v>0</v>
      </c>
      <c r="E161" s="54" t="s">
        <v>395</v>
      </c>
      <c r="F161" s="51" t="s">
        <v>850</v>
      </c>
      <c r="G161" s="55">
        <v>163.141518382453</v>
      </c>
      <c r="H161" s="33">
        <v>170.92725494589899</v>
      </c>
      <c r="I161" s="55">
        <v>86646</v>
      </c>
      <c r="J161" s="33">
        <v>86646</v>
      </c>
      <c r="K161" s="55">
        <v>1882.85112275758</v>
      </c>
      <c r="L161" s="34">
        <v>1972.7079720460099</v>
      </c>
      <c r="M161" s="30"/>
      <c r="N161" s="30"/>
      <c r="O161" s="30"/>
      <c r="P161" s="30"/>
    </row>
    <row r="162" spans="1:16" ht="16.2" x14ac:dyDescent="0.3">
      <c r="A162" s="118" t="s">
        <v>166</v>
      </c>
      <c r="B162" s="52" t="s">
        <v>851</v>
      </c>
      <c r="C162" s="51" t="s">
        <v>852</v>
      </c>
      <c r="D162" s="53">
        <v>0</v>
      </c>
      <c r="E162" s="54" t="s">
        <v>395</v>
      </c>
      <c r="F162" s="51" t="s">
        <v>853</v>
      </c>
      <c r="G162" s="55">
        <v>818.98317936655496</v>
      </c>
      <c r="H162" s="33">
        <v>861.94154319413701</v>
      </c>
      <c r="I162" s="55">
        <v>500834</v>
      </c>
      <c r="J162" s="33">
        <v>500834</v>
      </c>
      <c r="K162" s="55">
        <v>1635.2387804473201</v>
      </c>
      <c r="L162" s="34">
        <v>1721.01243764229</v>
      </c>
      <c r="M162" s="30"/>
      <c r="N162" s="30"/>
      <c r="O162" s="30"/>
      <c r="P162" s="30"/>
    </row>
    <row r="163" spans="1:16" ht="16.2" x14ac:dyDescent="0.3">
      <c r="A163" s="118" t="s">
        <v>167</v>
      </c>
      <c r="B163" s="52" t="s">
        <v>854</v>
      </c>
      <c r="C163" s="51" t="s">
        <v>855</v>
      </c>
      <c r="D163" s="53">
        <v>0</v>
      </c>
      <c r="E163" s="54" t="s">
        <v>395</v>
      </c>
      <c r="F163" s="51" t="s">
        <v>856</v>
      </c>
      <c r="G163" s="55">
        <v>11.7910033705086</v>
      </c>
      <c r="H163" s="33">
        <v>12.0193086668014</v>
      </c>
      <c r="I163" s="55">
        <v>44824</v>
      </c>
      <c r="J163" s="33">
        <v>44824</v>
      </c>
      <c r="K163" s="55">
        <v>263.05111927781201</v>
      </c>
      <c r="L163" s="34">
        <v>268.14449104946999</v>
      </c>
      <c r="M163" s="30"/>
      <c r="N163" s="30"/>
      <c r="O163" s="30"/>
      <c r="P163" s="30"/>
    </row>
    <row r="164" spans="1:16" ht="16.2" x14ac:dyDescent="0.3">
      <c r="A164" s="118" t="s">
        <v>168</v>
      </c>
      <c r="B164" s="52" t="s">
        <v>857</v>
      </c>
      <c r="C164" s="51" t="s">
        <v>858</v>
      </c>
      <c r="D164" s="53">
        <v>0</v>
      </c>
      <c r="E164" s="54" t="s">
        <v>395</v>
      </c>
      <c r="F164" s="51" t="s">
        <v>859</v>
      </c>
      <c r="G164" s="55">
        <v>9.1613995129280692</v>
      </c>
      <c r="H164" s="33">
        <v>9.2078167232743393</v>
      </c>
      <c r="I164" s="55">
        <v>42496</v>
      </c>
      <c r="J164" s="33">
        <v>42496</v>
      </c>
      <c r="K164" s="55">
        <v>215.58263161069399</v>
      </c>
      <c r="L164" s="34">
        <v>216.674904068015</v>
      </c>
      <c r="M164" s="30"/>
      <c r="N164" s="30"/>
      <c r="O164" s="30"/>
      <c r="P164" s="30"/>
    </row>
    <row r="165" spans="1:16" ht="16.2" x14ac:dyDescent="0.3">
      <c r="A165" s="118" t="s">
        <v>169</v>
      </c>
      <c r="B165" s="52" t="s">
        <v>860</v>
      </c>
      <c r="C165" s="51" t="s">
        <v>861</v>
      </c>
      <c r="D165" s="53">
        <v>0</v>
      </c>
      <c r="E165" s="54" t="s">
        <v>395</v>
      </c>
      <c r="F165" s="51" t="s">
        <v>862</v>
      </c>
      <c r="G165" s="55">
        <v>193.54732660240299</v>
      </c>
      <c r="H165" s="33">
        <v>202.288697500257</v>
      </c>
      <c r="I165" s="55">
        <v>114420</v>
      </c>
      <c r="J165" s="33">
        <v>114420</v>
      </c>
      <c r="K165" s="55">
        <v>1691.55153471774</v>
      </c>
      <c r="L165" s="34">
        <v>1767.9487633303399</v>
      </c>
      <c r="M165" s="30"/>
      <c r="N165" s="30"/>
      <c r="O165" s="30"/>
      <c r="P165" s="30"/>
    </row>
    <row r="166" spans="1:16" ht="16.2" x14ac:dyDescent="0.3">
      <c r="A166" s="118" t="s">
        <v>170</v>
      </c>
      <c r="B166" s="52" t="s">
        <v>863</v>
      </c>
      <c r="C166" s="51" t="s">
        <v>864</v>
      </c>
      <c r="D166" s="53">
        <v>0</v>
      </c>
      <c r="E166" s="54" t="s">
        <v>395</v>
      </c>
      <c r="F166" s="51" t="s">
        <v>865</v>
      </c>
      <c r="G166" s="55">
        <v>9.6906248414423306</v>
      </c>
      <c r="H166" s="33">
        <v>9.6906248414423306</v>
      </c>
      <c r="I166" s="55">
        <v>50721</v>
      </c>
      <c r="J166" s="33">
        <v>50721</v>
      </c>
      <c r="K166" s="55">
        <v>191.05744842259301</v>
      </c>
      <c r="L166" s="34">
        <v>191.05744842259301</v>
      </c>
      <c r="M166" s="30"/>
      <c r="N166" s="30"/>
      <c r="O166" s="30"/>
      <c r="P166" s="30"/>
    </row>
    <row r="167" spans="1:16" ht="16.2" x14ac:dyDescent="0.3">
      <c r="A167" s="118" t="s">
        <v>171</v>
      </c>
      <c r="B167" s="52" t="s">
        <v>866</v>
      </c>
      <c r="C167" s="51" t="s">
        <v>867</v>
      </c>
      <c r="D167" s="53">
        <v>0</v>
      </c>
      <c r="E167" s="54" t="s">
        <v>395</v>
      </c>
      <c r="F167" s="51" t="s">
        <v>868</v>
      </c>
      <c r="G167" s="55">
        <v>16.897833444038099</v>
      </c>
      <c r="H167" s="33">
        <v>16.897833444038099</v>
      </c>
      <c r="I167" s="55">
        <v>64283</v>
      </c>
      <c r="J167" s="33">
        <v>64283</v>
      </c>
      <c r="K167" s="55">
        <v>262.86628570598901</v>
      </c>
      <c r="L167" s="34">
        <v>262.86628570598901</v>
      </c>
      <c r="M167" s="30"/>
      <c r="N167" s="30"/>
      <c r="O167" s="30"/>
      <c r="P167" s="30"/>
    </row>
    <row r="168" spans="1:16" ht="16.2" x14ac:dyDescent="0.3">
      <c r="A168" s="118" t="s">
        <v>172</v>
      </c>
      <c r="B168" s="52" t="s">
        <v>869</v>
      </c>
      <c r="C168" s="51" t="s">
        <v>870</v>
      </c>
      <c r="D168" s="53">
        <v>0</v>
      </c>
      <c r="E168" s="54" t="s">
        <v>395</v>
      </c>
      <c r="F168" s="51" t="s">
        <v>871</v>
      </c>
      <c r="G168" s="55">
        <v>190.168495775357</v>
      </c>
      <c r="H168" s="33">
        <v>198.25271014751499</v>
      </c>
      <c r="I168" s="55">
        <v>105749</v>
      </c>
      <c r="J168" s="33">
        <v>105749</v>
      </c>
      <c r="K168" s="55">
        <v>1798.3006532010399</v>
      </c>
      <c r="L168" s="34">
        <v>1874.74784771028</v>
      </c>
      <c r="M168" s="30"/>
      <c r="N168" s="30"/>
      <c r="O168" s="30"/>
      <c r="P168" s="30"/>
    </row>
    <row r="169" spans="1:16" ht="16.2" x14ac:dyDescent="0.3">
      <c r="A169" s="118" t="s">
        <v>173</v>
      </c>
      <c r="B169" s="52" t="s">
        <v>872</v>
      </c>
      <c r="C169" s="51" t="s">
        <v>873</v>
      </c>
      <c r="D169" s="53">
        <v>0</v>
      </c>
      <c r="E169" s="54" t="s">
        <v>395</v>
      </c>
      <c r="F169" s="51" t="s">
        <v>874</v>
      </c>
      <c r="G169" s="55">
        <v>44.450762608402101</v>
      </c>
      <c r="H169" s="33">
        <v>45.559079785617797</v>
      </c>
      <c r="I169" s="55">
        <v>430702</v>
      </c>
      <c r="J169" s="33">
        <v>430702</v>
      </c>
      <c r="K169" s="55">
        <v>103.205377751675</v>
      </c>
      <c r="L169" s="34">
        <v>105.778658528676</v>
      </c>
      <c r="M169" s="30"/>
      <c r="N169" s="30"/>
      <c r="O169" s="30"/>
      <c r="P169" s="30"/>
    </row>
    <row r="170" spans="1:16" ht="16.2" x14ac:dyDescent="0.3">
      <c r="A170" s="118" t="s">
        <v>174</v>
      </c>
      <c r="B170" s="52" t="s">
        <v>875</v>
      </c>
      <c r="C170" s="51" t="s">
        <v>876</v>
      </c>
      <c r="D170" s="53">
        <v>0</v>
      </c>
      <c r="E170" s="54" t="s">
        <v>395</v>
      </c>
      <c r="F170" s="51" t="s">
        <v>877</v>
      </c>
      <c r="G170" s="55">
        <v>16.190900947621699</v>
      </c>
      <c r="H170" s="33">
        <v>16.736222345554701</v>
      </c>
      <c r="I170" s="55">
        <v>78911</v>
      </c>
      <c r="J170" s="33">
        <v>78911</v>
      </c>
      <c r="K170" s="55">
        <v>205.17926458442599</v>
      </c>
      <c r="L170" s="34">
        <v>212.08985243571399</v>
      </c>
      <c r="M170" s="30"/>
      <c r="N170" s="30"/>
      <c r="O170" s="30"/>
      <c r="P170" s="30"/>
    </row>
    <row r="171" spans="1:16" ht="16.2" x14ac:dyDescent="0.3">
      <c r="A171" s="118" t="s">
        <v>175</v>
      </c>
      <c r="B171" s="52" t="s">
        <v>878</v>
      </c>
      <c r="C171" s="51" t="s">
        <v>879</v>
      </c>
      <c r="D171" s="53">
        <v>0</v>
      </c>
      <c r="E171" s="54" t="s">
        <v>395</v>
      </c>
      <c r="F171" s="51" t="s">
        <v>880</v>
      </c>
      <c r="G171" s="55">
        <v>10.6479546191014</v>
      </c>
      <c r="H171" s="33">
        <v>11.030211506294499</v>
      </c>
      <c r="I171" s="55">
        <v>37170</v>
      </c>
      <c r="J171" s="33">
        <v>37170</v>
      </c>
      <c r="K171" s="55">
        <v>286.46636048161002</v>
      </c>
      <c r="L171" s="34">
        <v>296.75037681717799</v>
      </c>
      <c r="M171" s="30"/>
      <c r="N171" s="30"/>
      <c r="O171" s="30"/>
      <c r="P171" s="30"/>
    </row>
    <row r="172" spans="1:16" ht="16.2" x14ac:dyDescent="0.3">
      <c r="A172" s="118" t="s">
        <v>176</v>
      </c>
      <c r="B172" s="52" t="s">
        <v>881</v>
      </c>
      <c r="C172" s="51" t="s">
        <v>882</v>
      </c>
      <c r="D172" s="53">
        <v>0</v>
      </c>
      <c r="E172" s="54" t="s">
        <v>395</v>
      </c>
      <c r="F172" s="51" t="s">
        <v>883</v>
      </c>
      <c r="G172" s="55">
        <v>19.293152344604</v>
      </c>
      <c r="H172" s="33">
        <v>19.609835216175298</v>
      </c>
      <c r="I172" s="55">
        <v>61528</v>
      </c>
      <c r="J172" s="33">
        <v>61528</v>
      </c>
      <c r="K172" s="55">
        <v>313.56703199525401</v>
      </c>
      <c r="L172" s="34">
        <v>318.714003643468</v>
      </c>
      <c r="M172" s="30"/>
      <c r="N172" s="30"/>
      <c r="O172" s="30"/>
      <c r="P172" s="30"/>
    </row>
    <row r="173" spans="1:16" ht="16.2" x14ac:dyDescent="0.3">
      <c r="A173" s="118" t="s">
        <v>177</v>
      </c>
      <c r="B173" s="52" t="s">
        <v>884</v>
      </c>
      <c r="C173" s="51" t="s">
        <v>885</v>
      </c>
      <c r="D173" s="53">
        <v>9</v>
      </c>
      <c r="E173" s="54">
        <v>3</v>
      </c>
      <c r="F173" s="51" t="s">
        <v>886</v>
      </c>
      <c r="G173" s="55">
        <v>139.134544126625</v>
      </c>
      <c r="H173" s="33">
        <v>139.74235928343799</v>
      </c>
      <c r="I173" s="55">
        <v>71555</v>
      </c>
      <c r="J173" s="33">
        <v>71555</v>
      </c>
      <c r="K173" s="55">
        <v>1944.4419555115001</v>
      </c>
      <c r="L173" s="34">
        <v>1952.93633265932</v>
      </c>
      <c r="M173" s="30"/>
      <c r="N173" s="30"/>
      <c r="O173" s="30"/>
      <c r="P173" s="30"/>
    </row>
    <row r="174" spans="1:16" ht="16.2" x14ac:dyDescent="0.3">
      <c r="A174" s="118" t="s">
        <v>178</v>
      </c>
      <c r="B174" s="52" t="s">
        <v>887</v>
      </c>
      <c r="C174" s="51" t="s">
        <v>888</v>
      </c>
      <c r="D174" s="53">
        <v>0</v>
      </c>
      <c r="E174" s="54" t="s">
        <v>395</v>
      </c>
      <c r="F174" s="51" t="s">
        <v>889</v>
      </c>
      <c r="G174" s="55">
        <v>5.3471127077640102</v>
      </c>
      <c r="H174" s="33">
        <v>5.4583278994324198</v>
      </c>
      <c r="I174" s="55">
        <v>1161</v>
      </c>
      <c r="J174" s="33">
        <v>1161</v>
      </c>
      <c r="K174" s="55">
        <v>4605.6095674108601</v>
      </c>
      <c r="L174" s="34">
        <v>4701.4021528272297</v>
      </c>
      <c r="M174" s="30"/>
      <c r="N174" s="30"/>
      <c r="O174" s="30"/>
      <c r="P174" s="30"/>
    </row>
    <row r="175" spans="1:16" ht="16.2" x14ac:dyDescent="0.3">
      <c r="A175" s="118" t="s">
        <v>179</v>
      </c>
      <c r="B175" s="52" t="s">
        <v>890</v>
      </c>
      <c r="C175" s="51" t="s">
        <v>891</v>
      </c>
      <c r="D175" s="53">
        <v>0</v>
      </c>
      <c r="E175" s="54" t="s">
        <v>395</v>
      </c>
      <c r="F175" s="51" t="s">
        <v>892</v>
      </c>
      <c r="G175" s="55">
        <v>239.42446970729901</v>
      </c>
      <c r="H175" s="33">
        <v>248.18649318130801</v>
      </c>
      <c r="I175" s="55">
        <v>110420</v>
      </c>
      <c r="J175" s="33">
        <v>110420</v>
      </c>
      <c r="K175" s="55">
        <v>2168.30709751222</v>
      </c>
      <c r="L175" s="34">
        <v>2247.65887684575</v>
      </c>
      <c r="M175" s="30"/>
      <c r="N175" s="30"/>
      <c r="O175" s="30"/>
      <c r="P175" s="30"/>
    </row>
    <row r="176" spans="1:16" ht="16.2" x14ac:dyDescent="0.3">
      <c r="A176" s="118" t="s">
        <v>180</v>
      </c>
      <c r="B176" s="52" t="s">
        <v>893</v>
      </c>
      <c r="C176" s="51" t="s">
        <v>894</v>
      </c>
      <c r="D176" s="53">
        <v>0</v>
      </c>
      <c r="E176" s="54" t="s">
        <v>395</v>
      </c>
      <c r="F176" s="51" t="s">
        <v>895</v>
      </c>
      <c r="G176" s="55">
        <v>168.15839103387199</v>
      </c>
      <c r="H176" s="33">
        <v>175.979852151426</v>
      </c>
      <c r="I176" s="55">
        <v>89308</v>
      </c>
      <c r="J176" s="33">
        <v>89308</v>
      </c>
      <c r="K176" s="55">
        <v>1882.90400673928</v>
      </c>
      <c r="L176" s="34">
        <v>1970.48251166106</v>
      </c>
      <c r="M176" s="30"/>
      <c r="N176" s="30"/>
      <c r="O176" s="30"/>
      <c r="P176" s="30"/>
    </row>
    <row r="177" spans="1:16" ht="16.2" x14ac:dyDescent="0.3">
      <c r="A177" s="118" t="s">
        <v>181</v>
      </c>
      <c r="B177" s="52" t="s">
        <v>896</v>
      </c>
      <c r="C177" s="51" t="s">
        <v>897</v>
      </c>
      <c r="D177" s="53">
        <v>0</v>
      </c>
      <c r="E177" s="54" t="s">
        <v>395</v>
      </c>
      <c r="F177" s="51" t="s">
        <v>898</v>
      </c>
      <c r="G177" s="55">
        <v>1043.8552736397301</v>
      </c>
      <c r="H177" s="33">
        <v>1101.5791242769999</v>
      </c>
      <c r="I177" s="55">
        <v>683025</v>
      </c>
      <c r="J177" s="33">
        <v>683025</v>
      </c>
      <c r="K177" s="55">
        <v>1528.2826743380299</v>
      </c>
      <c r="L177" s="34">
        <v>1612.79473559093</v>
      </c>
      <c r="M177" s="30"/>
      <c r="N177" s="30"/>
      <c r="O177" s="30"/>
      <c r="P177" s="30"/>
    </row>
    <row r="178" spans="1:16" ht="16.2" x14ac:dyDescent="0.3">
      <c r="A178" s="118" t="s">
        <v>182</v>
      </c>
      <c r="B178" s="52" t="s">
        <v>899</v>
      </c>
      <c r="C178" s="51" t="s">
        <v>900</v>
      </c>
      <c r="D178" s="53">
        <v>0</v>
      </c>
      <c r="E178" s="54" t="s">
        <v>395</v>
      </c>
      <c r="F178" s="51" t="s">
        <v>901</v>
      </c>
      <c r="G178" s="55">
        <v>72.780783596537503</v>
      </c>
      <c r="H178" s="33">
        <v>74.970806317998907</v>
      </c>
      <c r="I178" s="55">
        <v>799898</v>
      </c>
      <c r="J178" s="33">
        <v>799898</v>
      </c>
      <c r="K178" s="55">
        <v>90.987580412174395</v>
      </c>
      <c r="L178" s="34">
        <v>93.725457893379996</v>
      </c>
      <c r="M178" s="30"/>
      <c r="N178" s="30"/>
      <c r="O178" s="30"/>
      <c r="P178" s="30"/>
    </row>
    <row r="179" spans="1:16" ht="16.2" x14ac:dyDescent="0.3">
      <c r="A179" s="118" t="s">
        <v>183</v>
      </c>
      <c r="B179" s="52" t="s">
        <v>902</v>
      </c>
      <c r="C179" s="51" t="s">
        <v>903</v>
      </c>
      <c r="D179" s="53">
        <v>7</v>
      </c>
      <c r="E179" s="54">
        <v>1</v>
      </c>
      <c r="F179" s="51" t="s">
        <v>904</v>
      </c>
      <c r="G179" s="55">
        <v>11.6144687062872</v>
      </c>
      <c r="H179" s="33" t="s">
        <v>1539</v>
      </c>
      <c r="I179" s="55">
        <v>45776</v>
      </c>
      <c r="J179" s="33" t="s">
        <v>1539</v>
      </c>
      <c r="K179" s="55">
        <v>253.723975582995</v>
      </c>
      <c r="L179" s="34" t="s">
        <v>1539</v>
      </c>
      <c r="M179" s="30"/>
      <c r="N179" s="30"/>
      <c r="O179" s="30"/>
      <c r="P179" s="30"/>
    </row>
    <row r="180" spans="1:16" ht="16.2" x14ac:dyDescent="0.3">
      <c r="A180" s="118" t="s">
        <v>184</v>
      </c>
      <c r="B180" s="52" t="s">
        <v>905</v>
      </c>
      <c r="C180" s="51" t="s">
        <v>906</v>
      </c>
      <c r="D180" s="53">
        <v>0</v>
      </c>
      <c r="E180" s="54" t="s">
        <v>395</v>
      </c>
      <c r="F180" s="51" t="s">
        <v>907</v>
      </c>
      <c r="G180" s="55">
        <v>15.1987753587923</v>
      </c>
      <c r="H180" s="33">
        <v>15.882950958999301</v>
      </c>
      <c r="I180" s="55">
        <v>74157</v>
      </c>
      <c r="J180" s="33">
        <v>74157</v>
      </c>
      <c r="K180" s="55">
        <v>204.95402131683201</v>
      </c>
      <c r="L180" s="34">
        <v>214.180063365553</v>
      </c>
      <c r="M180" s="30"/>
      <c r="N180" s="30"/>
      <c r="O180" s="30"/>
      <c r="P180" s="30"/>
    </row>
    <row r="181" spans="1:16" ht="16.2" x14ac:dyDescent="0.3">
      <c r="A181" s="118" t="s">
        <v>185</v>
      </c>
      <c r="B181" s="52" t="s">
        <v>908</v>
      </c>
      <c r="C181" s="51" t="s">
        <v>909</v>
      </c>
      <c r="D181" s="53">
        <v>0</v>
      </c>
      <c r="E181" s="54" t="s">
        <v>395</v>
      </c>
      <c r="F181" s="51" t="s">
        <v>910</v>
      </c>
      <c r="G181" s="55">
        <v>227.95625082008701</v>
      </c>
      <c r="H181" s="33">
        <v>238.82489553265199</v>
      </c>
      <c r="I181" s="55">
        <v>122693</v>
      </c>
      <c r="J181" s="33">
        <v>122693</v>
      </c>
      <c r="K181" s="55">
        <v>1857.94014996851</v>
      </c>
      <c r="L181" s="34">
        <v>1946.5242151765101</v>
      </c>
      <c r="M181" s="30"/>
      <c r="N181" s="30"/>
      <c r="O181" s="30"/>
      <c r="P181" s="30"/>
    </row>
    <row r="182" spans="1:16" ht="16.2" x14ac:dyDescent="0.3">
      <c r="A182" s="118" t="s">
        <v>186</v>
      </c>
      <c r="B182" s="52" t="s">
        <v>911</v>
      </c>
      <c r="C182" s="51" t="s">
        <v>912</v>
      </c>
      <c r="D182" s="53">
        <v>0</v>
      </c>
      <c r="E182" s="54" t="s">
        <v>395</v>
      </c>
      <c r="F182" s="51" t="s">
        <v>913</v>
      </c>
      <c r="G182" s="55">
        <v>132.638392993076</v>
      </c>
      <c r="H182" s="33">
        <v>138.676355073933</v>
      </c>
      <c r="I182" s="55">
        <v>68437</v>
      </c>
      <c r="J182" s="33">
        <v>68437</v>
      </c>
      <c r="K182" s="55">
        <v>1938.10939978486</v>
      </c>
      <c r="L182" s="34">
        <v>2026.33597431116</v>
      </c>
      <c r="M182" s="30"/>
      <c r="N182" s="30"/>
      <c r="O182" s="30"/>
      <c r="P182" s="30"/>
    </row>
    <row r="183" spans="1:16" ht="16.2" x14ac:dyDescent="0.3">
      <c r="A183" s="118" t="s">
        <v>187</v>
      </c>
      <c r="B183" s="52" t="s">
        <v>914</v>
      </c>
      <c r="C183" s="51" t="s">
        <v>915</v>
      </c>
      <c r="D183" s="53">
        <v>0</v>
      </c>
      <c r="E183" s="54" t="s">
        <v>395</v>
      </c>
      <c r="F183" s="51" t="s">
        <v>916</v>
      </c>
      <c r="G183" s="55">
        <v>320.46692237374498</v>
      </c>
      <c r="H183" s="33">
        <v>336.55140238325203</v>
      </c>
      <c r="I183" s="55">
        <v>189218</v>
      </c>
      <c r="J183" s="33">
        <v>189218</v>
      </c>
      <c r="K183" s="55">
        <v>1693.6386727147799</v>
      </c>
      <c r="L183" s="34">
        <v>1778.64369342902</v>
      </c>
      <c r="M183" s="30"/>
      <c r="N183" s="30"/>
      <c r="O183" s="30"/>
      <c r="P183" s="30"/>
    </row>
    <row r="184" spans="1:16" ht="16.2" x14ac:dyDescent="0.3">
      <c r="A184" s="118" t="s">
        <v>188</v>
      </c>
      <c r="B184" s="52" t="s">
        <v>917</v>
      </c>
      <c r="C184" s="51" t="s">
        <v>918</v>
      </c>
      <c r="D184" s="53">
        <v>0</v>
      </c>
      <c r="E184" s="54" t="s">
        <v>395</v>
      </c>
      <c r="F184" s="51" t="s">
        <v>919</v>
      </c>
      <c r="G184" s="55">
        <v>163.72886367741799</v>
      </c>
      <c r="H184" s="33">
        <v>171.90772286591499</v>
      </c>
      <c r="I184" s="55">
        <v>69306</v>
      </c>
      <c r="J184" s="33">
        <v>69306</v>
      </c>
      <c r="K184" s="55">
        <v>2362.4053282171499</v>
      </c>
      <c r="L184" s="34">
        <v>2480.4161669395899</v>
      </c>
      <c r="M184" s="30"/>
      <c r="N184" s="30"/>
      <c r="O184" s="30"/>
      <c r="P184" s="30"/>
    </row>
    <row r="185" spans="1:16" ht="16.2" x14ac:dyDescent="0.3">
      <c r="A185" s="118" t="s">
        <v>189</v>
      </c>
      <c r="B185" s="52" t="s">
        <v>920</v>
      </c>
      <c r="C185" s="51" t="s">
        <v>921</v>
      </c>
      <c r="D185" s="53">
        <v>0</v>
      </c>
      <c r="E185" s="54" t="s">
        <v>395</v>
      </c>
      <c r="F185" s="51" t="s">
        <v>922</v>
      </c>
      <c r="G185" s="55">
        <v>310.68984706728702</v>
      </c>
      <c r="H185" s="33">
        <v>322.261336163333</v>
      </c>
      <c r="I185" s="55">
        <v>145409</v>
      </c>
      <c r="J185" s="33">
        <v>145409</v>
      </c>
      <c r="K185" s="55">
        <v>2136.6617407951899</v>
      </c>
      <c r="L185" s="34">
        <v>2216.2406464753399</v>
      </c>
      <c r="M185" s="30"/>
      <c r="N185" s="30"/>
      <c r="O185" s="30"/>
      <c r="P185" s="30"/>
    </row>
    <row r="186" spans="1:16" ht="16.2" x14ac:dyDescent="0.3">
      <c r="A186" s="118" t="s">
        <v>190</v>
      </c>
      <c r="B186" s="52" t="s">
        <v>923</v>
      </c>
      <c r="C186" s="51" t="s">
        <v>924</v>
      </c>
      <c r="D186" s="53">
        <v>0</v>
      </c>
      <c r="E186" s="54" t="s">
        <v>395</v>
      </c>
      <c r="F186" s="51" t="s">
        <v>925</v>
      </c>
      <c r="G186" s="55">
        <v>840.40512226891406</v>
      </c>
      <c r="H186" s="33">
        <v>884.76252080393795</v>
      </c>
      <c r="I186" s="55">
        <v>555337</v>
      </c>
      <c r="J186" s="33">
        <v>555337</v>
      </c>
      <c r="K186" s="55">
        <v>1513.32456196672</v>
      </c>
      <c r="L186" s="34">
        <v>1593.1993020525199</v>
      </c>
      <c r="M186" s="30"/>
      <c r="N186" s="30"/>
      <c r="O186" s="30"/>
      <c r="P186" s="30"/>
    </row>
    <row r="187" spans="1:16" ht="16.2" x14ac:dyDescent="0.3">
      <c r="A187" s="118" t="s">
        <v>191</v>
      </c>
      <c r="B187" s="52" t="s">
        <v>926</v>
      </c>
      <c r="C187" s="51" t="s">
        <v>927</v>
      </c>
      <c r="D187" s="53">
        <v>0</v>
      </c>
      <c r="E187" s="54" t="s">
        <v>395</v>
      </c>
      <c r="F187" s="51" t="s">
        <v>928</v>
      </c>
      <c r="G187" s="55">
        <v>56.282323450646899</v>
      </c>
      <c r="H187" s="33">
        <v>57.6321814685273</v>
      </c>
      <c r="I187" s="55">
        <v>689094</v>
      </c>
      <c r="J187" s="33">
        <v>689094</v>
      </c>
      <c r="K187" s="55">
        <v>81.675828625190306</v>
      </c>
      <c r="L187" s="34">
        <v>83.634716698342004</v>
      </c>
      <c r="M187" s="30"/>
      <c r="N187" s="30"/>
      <c r="O187" s="30"/>
      <c r="P187" s="30"/>
    </row>
    <row r="188" spans="1:16" ht="16.2" x14ac:dyDescent="0.3">
      <c r="A188" s="118" t="s">
        <v>192</v>
      </c>
      <c r="B188" s="52" t="s">
        <v>929</v>
      </c>
      <c r="C188" s="51" t="s">
        <v>930</v>
      </c>
      <c r="D188" s="53">
        <v>0</v>
      </c>
      <c r="E188" s="54" t="s">
        <v>395</v>
      </c>
      <c r="F188" s="51" t="s">
        <v>931</v>
      </c>
      <c r="G188" s="55">
        <v>17.343932496438899</v>
      </c>
      <c r="H188" s="33">
        <v>17.353596508220299</v>
      </c>
      <c r="I188" s="55">
        <v>65523</v>
      </c>
      <c r="J188" s="33">
        <v>65523</v>
      </c>
      <c r="K188" s="55">
        <v>264.69991447948001</v>
      </c>
      <c r="L188" s="34">
        <v>264.84740485356798</v>
      </c>
      <c r="M188" s="30"/>
      <c r="N188" s="30"/>
      <c r="O188" s="30"/>
      <c r="P188" s="30"/>
    </row>
    <row r="189" spans="1:16" ht="16.2" x14ac:dyDescent="0.3">
      <c r="A189" s="118" t="s">
        <v>193</v>
      </c>
      <c r="B189" s="52" t="s">
        <v>932</v>
      </c>
      <c r="C189" s="51" t="s">
        <v>933</v>
      </c>
      <c r="D189" s="53">
        <v>0</v>
      </c>
      <c r="E189" s="54" t="s">
        <v>395</v>
      </c>
      <c r="F189" s="51" t="s">
        <v>934</v>
      </c>
      <c r="G189" s="55">
        <v>588.04770079100501</v>
      </c>
      <c r="H189" s="33">
        <v>615.20776442064596</v>
      </c>
      <c r="I189" s="55">
        <v>359142</v>
      </c>
      <c r="J189" s="33">
        <v>359142</v>
      </c>
      <c r="K189" s="55">
        <v>1637.36822981162</v>
      </c>
      <c r="L189" s="34">
        <v>1712.9930902557901</v>
      </c>
      <c r="M189" s="30"/>
      <c r="N189" s="30"/>
      <c r="O189" s="30"/>
      <c r="P189" s="30"/>
    </row>
    <row r="190" spans="1:16" ht="16.2" x14ac:dyDescent="0.3">
      <c r="A190" s="118" t="s">
        <v>194</v>
      </c>
      <c r="B190" s="52" t="s">
        <v>935</v>
      </c>
      <c r="C190" s="51" t="s">
        <v>936</v>
      </c>
      <c r="D190" s="53">
        <v>0</v>
      </c>
      <c r="E190" s="54" t="s">
        <v>395</v>
      </c>
      <c r="F190" s="51" t="s">
        <v>937</v>
      </c>
      <c r="G190" s="55">
        <v>290.05200604120398</v>
      </c>
      <c r="H190" s="33">
        <v>303.32953772685403</v>
      </c>
      <c r="I190" s="55">
        <v>141071</v>
      </c>
      <c r="J190" s="33">
        <v>141071</v>
      </c>
      <c r="K190" s="55">
        <v>2056.0710992422501</v>
      </c>
      <c r="L190" s="34">
        <v>2150.1905971238202</v>
      </c>
      <c r="M190" s="30"/>
      <c r="N190" s="30"/>
      <c r="O190" s="30"/>
      <c r="P190" s="30"/>
    </row>
    <row r="191" spans="1:16" ht="16.2" x14ac:dyDescent="0.3">
      <c r="A191" s="118" t="s">
        <v>195</v>
      </c>
      <c r="B191" s="52" t="s">
        <v>938</v>
      </c>
      <c r="C191" s="51" t="s">
        <v>939</v>
      </c>
      <c r="D191" s="53">
        <v>0</v>
      </c>
      <c r="E191" s="54" t="s">
        <v>395</v>
      </c>
      <c r="F191" s="51" t="s">
        <v>940</v>
      </c>
      <c r="G191" s="55">
        <v>417.64484635340699</v>
      </c>
      <c r="H191" s="33">
        <v>441.12198784431001</v>
      </c>
      <c r="I191" s="55">
        <v>304511</v>
      </c>
      <c r="J191" s="33">
        <v>304511</v>
      </c>
      <c r="K191" s="55">
        <v>1371.5263039870699</v>
      </c>
      <c r="L191" s="34">
        <v>1448.6241477132501</v>
      </c>
      <c r="M191" s="30"/>
      <c r="N191" s="30"/>
      <c r="O191" s="30"/>
      <c r="P191" s="30"/>
    </row>
    <row r="192" spans="1:16" ht="16.2" x14ac:dyDescent="0.3">
      <c r="A192" s="118" t="s">
        <v>196</v>
      </c>
      <c r="B192" s="52" t="s">
        <v>941</v>
      </c>
      <c r="C192" s="51" t="s">
        <v>942</v>
      </c>
      <c r="D192" s="53">
        <v>0</v>
      </c>
      <c r="E192" s="54" t="s">
        <v>395</v>
      </c>
      <c r="F192" s="51" t="s">
        <v>943</v>
      </c>
      <c r="G192" s="55">
        <v>36.0738774682262</v>
      </c>
      <c r="H192" s="33">
        <v>37.125519147849197</v>
      </c>
      <c r="I192" s="55">
        <v>463246</v>
      </c>
      <c r="J192" s="33">
        <v>463246</v>
      </c>
      <c r="K192" s="55">
        <v>77.871967525302296</v>
      </c>
      <c r="L192" s="34">
        <v>80.142125669405104</v>
      </c>
      <c r="M192" s="30"/>
      <c r="N192" s="30"/>
      <c r="O192" s="30"/>
      <c r="P192" s="30"/>
    </row>
    <row r="193" spans="1:16" ht="16.2" x14ac:dyDescent="0.3">
      <c r="A193" s="118" t="s">
        <v>197</v>
      </c>
      <c r="B193" s="52" t="s">
        <v>944</v>
      </c>
      <c r="C193" s="51" t="s">
        <v>945</v>
      </c>
      <c r="D193" s="53">
        <v>0</v>
      </c>
      <c r="E193" s="54" t="s">
        <v>395</v>
      </c>
      <c r="F193" s="51" t="s">
        <v>946</v>
      </c>
      <c r="G193" s="55">
        <v>10.4850219392788</v>
      </c>
      <c r="H193" s="33">
        <v>10.548966134889501</v>
      </c>
      <c r="I193" s="55">
        <v>45573</v>
      </c>
      <c r="J193" s="33">
        <v>45573</v>
      </c>
      <c r="K193" s="55">
        <v>230.07091785220999</v>
      </c>
      <c r="L193" s="34">
        <v>231.474033635914</v>
      </c>
      <c r="M193" s="30"/>
      <c r="N193" s="30"/>
      <c r="O193" s="30"/>
      <c r="P193" s="30"/>
    </row>
    <row r="194" spans="1:16" ht="16.2" x14ac:dyDescent="0.3">
      <c r="A194" s="118" t="s">
        <v>198</v>
      </c>
      <c r="B194" s="52" t="s">
        <v>947</v>
      </c>
      <c r="C194" s="51" t="s">
        <v>948</v>
      </c>
      <c r="D194" s="53">
        <v>0</v>
      </c>
      <c r="E194" s="54" t="s">
        <v>395</v>
      </c>
      <c r="F194" s="51" t="s">
        <v>949</v>
      </c>
      <c r="G194" s="55">
        <v>274.49959555029301</v>
      </c>
      <c r="H194" s="33">
        <v>285.64188495387702</v>
      </c>
      <c r="I194" s="55">
        <v>130308</v>
      </c>
      <c r="J194" s="33">
        <v>130308</v>
      </c>
      <c r="K194" s="55">
        <v>2106.5444604344498</v>
      </c>
      <c r="L194" s="34">
        <v>2192.0517923218599</v>
      </c>
      <c r="M194" s="30"/>
      <c r="N194" s="30"/>
      <c r="O194" s="30"/>
      <c r="P194" s="30"/>
    </row>
    <row r="195" spans="1:16" ht="16.2" x14ac:dyDescent="0.3">
      <c r="A195" s="118" t="s">
        <v>199</v>
      </c>
      <c r="B195" s="52" t="s">
        <v>950</v>
      </c>
      <c r="C195" s="51" t="s">
        <v>951</v>
      </c>
      <c r="D195" s="53">
        <v>0</v>
      </c>
      <c r="E195" s="54" t="s">
        <v>395</v>
      </c>
      <c r="F195" s="51" t="s">
        <v>952</v>
      </c>
      <c r="G195" s="55">
        <v>11.0010832299999</v>
      </c>
      <c r="H195" s="33">
        <v>11.0010832299999</v>
      </c>
      <c r="I195" s="55">
        <v>46436</v>
      </c>
      <c r="J195" s="33">
        <v>46436</v>
      </c>
      <c r="K195" s="55">
        <v>236.908502670339</v>
      </c>
      <c r="L195" s="34">
        <v>236.908502670339</v>
      </c>
      <c r="M195" s="30"/>
      <c r="N195" s="30"/>
      <c r="O195" s="30"/>
      <c r="P195" s="30"/>
    </row>
    <row r="196" spans="1:16" ht="16.2" x14ac:dyDescent="0.3">
      <c r="A196" s="118" t="s">
        <v>200</v>
      </c>
      <c r="B196" s="52" t="s">
        <v>953</v>
      </c>
      <c r="C196" s="51" t="s">
        <v>954</v>
      </c>
      <c r="D196" s="53">
        <v>0</v>
      </c>
      <c r="E196" s="54" t="s">
        <v>395</v>
      </c>
      <c r="F196" s="51" t="s">
        <v>955</v>
      </c>
      <c r="G196" s="55">
        <v>11.675590966405</v>
      </c>
      <c r="H196" s="33">
        <v>11.675590966405</v>
      </c>
      <c r="I196" s="55">
        <v>46269</v>
      </c>
      <c r="J196" s="33">
        <v>46269</v>
      </c>
      <c r="K196" s="55">
        <v>252.341545449546</v>
      </c>
      <c r="L196" s="34">
        <v>252.341545449546</v>
      </c>
      <c r="M196" s="30"/>
      <c r="N196" s="30"/>
      <c r="O196" s="30"/>
      <c r="P196" s="30"/>
    </row>
    <row r="197" spans="1:16" ht="16.2" x14ac:dyDescent="0.3">
      <c r="A197" s="118" t="s">
        <v>201</v>
      </c>
      <c r="B197" s="52" t="s">
        <v>956</v>
      </c>
      <c r="C197" s="51" t="s">
        <v>957</v>
      </c>
      <c r="D197" s="53">
        <v>0</v>
      </c>
      <c r="E197" s="54" t="s">
        <v>395</v>
      </c>
      <c r="F197" s="51" t="s">
        <v>958</v>
      </c>
      <c r="G197" s="55">
        <v>510.82809545725797</v>
      </c>
      <c r="H197" s="33">
        <v>537.73665096883599</v>
      </c>
      <c r="I197" s="55">
        <v>350298</v>
      </c>
      <c r="J197" s="33">
        <v>350298</v>
      </c>
      <c r="K197" s="55">
        <v>1458.26723377598</v>
      </c>
      <c r="L197" s="34">
        <v>1535.0834174583799</v>
      </c>
      <c r="M197" s="30"/>
      <c r="N197" s="30"/>
      <c r="O197" s="30"/>
      <c r="P197" s="30"/>
    </row>
    <row r="198" spans="1:16" ht="16.2" x14ac:dyDescent="0.3">
      <c r="A198" s="118" t="s">
        <v>202</v>
      </c>
      <c r="B198" s="52" t="s">
        <v>959</v>
      </c>
      <c r="C198" s="51" t="s">
        <v>960</v>
      </c>
      <c r="D198" s="53">
        <v>0</v>
      </c>
      <c r="E198" s="54" t="s">
        <v>395</v>
      </c>
      <c r="F198" s="51" t="s">
        <v>961</v>
      </c>
      <c r="G198" s="55">
        <v>487.24142135748599</v>
      </c>
      <c r="H198" s="33">
        <v>507.13457960751998</v>
      </c>
      <c r="I198" s="55">
        <v>232503</v>
      </c>
      <c r="J198" s="33">
        <v>232503</v>
      </c>
      <c r="K198" s="55">
        <v>2095.6349868925799</v>
      </c>
      <c r="L198" s="34">
        <v>2181.19585384928</v>
      </c>
      <c r="M198" s="30"/>
      <c r="N198" s="30"/>
      <c r="O198" s="30"/>
      <c r="P198" s="30"/>
    </row>
    <row r="199" spans="1:16" ht="16.2" x14ac:dyDescent="0.3">
      <c r="A199" s="118" t="s">
        <v>203</v>
      </c>
      <c r="B199" s="52" t="s">
        <v>962</v>
      </c>
      <c r="C199" s="51" t="s">
        <v>963</v>
      </c>
      <c r="D199" s="53">
        <v>0</v>
      </c>
      <c r="E199" s="54" t="s">
        <v>395</v>
      </c>
      <c r="F199" s="51" t="s">
        <v>964</v>
      </c>
      <c r="G199" s="55">
        <v>154.76757798580999</v>
      </c>
      <c r="H199" s="33">
        <v>161.779500141477</v>
      </c>
      <c r="I199" s="55">
        <v>82767</v>
      </c>
      <c r="J199" s="33">
        <v>82767</v>
      </c>
      <c r="K199" s="55">
        <v>1869.9189047061</v>
      </c>
      <c r="L199" s="34">
        <v>1954.6377196404001</v>
      </c>
      <c r="M199" s="30"/>
      <c r="N199" s="30"/>
      <c r="O199" s="30"/>
      <c r="P199" s="30"/>
    </row>
    <row r="200" spans="1:16" ht="16.2" x14ac:dyDescent="0.3">
      <c r="A200" s="118" t="s">
        <v>204</v>
      </c>
      <c r="B200" s="52" t="s">
        <v>965</v>
      </c>
      <c r="C200" s="51" t="s">
        <v>966</v>
      </c>
      <c r="D200" s="53">
        <v>0</v>
      </c>
      <c r="E200" s="54" t="s">
        <v>395</v>
      </c>
      <c r="F200" s="51" t="s">
        <v>967</v>
      </c>
      <c r="G200" s="55">
        <v>24.6798334926733</v>
      </c>
      <c r="H200" s="33">
        <v>24.919251529995499</v>
      </c>
      <c r="I200" s="55">
        <v>73125</v>
      </c>
      <c r="J200" s="33">
        <v>73125</v>
      </c>
      <c r="K200" s="55">
        <v>337.50199648100198</v>
      </c>
      <c r="L200" s="34">
        <v>340.77608929908399</v>
      </c>
      <c r="M200" s="30"/>
      <c r="N200" s="30"/>
      <c r="O200" s="30"/>
      <c r="P200" s="30"/>
    </row>
    <row r="201" spans="1:16" ht="16.2" x14ac:dyDescent="0.3">
      <c r="A201" s="118" t="s">
        <v>205</v>
      </c>
      <c r="B201" s="52" t="s">
        <v>968</v>
      </c>
      <c r="C201" s="51" t="s">
        <v>969</v>
      </c>
      <c r="D201" s="53">
        <v>0</v>
      </c>
      <c r="E201" s="54" t="s">
        <v>395</v>
      </c>
      <c r="F201" s="51" t="s">
        <v>970</v>
      </c>
      <c r="G201" s="55">
        <v>7.6006361139199097</v>
      </c>
      <c r="H201" s="33">
        <v>7.9321627463598903</v>
      </c>
      <c r="I201" s="55">
        <v>28784</v>
      </c>
      <c r="J201" s="33">
        <v>28784</v>
      </c>
      <c r="K201" s="55">
        <v>264.05767488604499</v>
      </c>
      <c r="L201" s="34">
        <v>275.575415034738</v>
      </c>
      <c r="M201" s="30"/>
      <c r="N201" s="30"/>
      <c r="O201" s="30"/>
      <c r="P201" s="30"/>
    </row>
    <row r="202" spans="1:16" ht="16.2" x14ac:dyDescent="0.3">
      <c r="A202" s="118" t="s">
        <v>206</v>
      </c>
      <c r="B202" s="52" t="s">
        <v>971</v>
      </c>
      <c r="C202" s="51" t="s">
        <v>972</v>
      </c>
      <c r="D202" s="53">
        <v>0</v>
      </c>
      <c r="E202" s="54" t="s">
        <v>395</v>
      </c>
      <c r="F202" s="51" t="s">
        <v>973</v>
      </c>
      <c r="G202" s="55">
        <v>8.9867232678181903</v>
      </c>
      <c r="H202" s="33">
        <v>8.9867232678181903</v>
      </c>
      <c r="I202" s="55">
        <v>36549</v>
      </c>
      <c r="J202" s="33">
        <v>36549</v>
      </c>
      <c r="K202" s="55">
        <v>245.88150887351699</v>
      </c>
      <c r="L202" s="34">
        <v>245.88150887351699</v>
      </c>
      <c r="M202" s="30"/>
      <c r="N202" s="30"/>
      <c r="O202" s="30"/>
      <c r="P202" s="30"/>
    </row>
    <row r="203" spans="1:16" ht="16.2" x14ac:dyDescent="0.3">
      <c r="A203" s="118" t="s">
        <v>207</v>
      </c>
      <c r="B203" s="52" t="s">
        <v>974</v>
      </c>
      <c r="C203" s="51" t="s">
        <v>975</v>
      </c>
      <c r="D203" s="53">
        <v>0</v>
      </c>
      <c r="E203" s="54" t="s">
        <v>395</v>
      </c>
      <c r="F203" s="51" t="s">
        <v>976</v>
      </c>
      <c r="G203" s="55">
        <v>470.58322378987901</v>
      </c>
      <c r="H203" s="33">
        <v>493.89454768505198</v>
      </c>
      <c r="I203" s="55">
        <v>236069</v>
      </c>
      <c r="J203" s="33">
        <v>236069</v>
      </c>
      <c r="K203" s="55">
        <v>1993.4138908110699</v>
      </c>
      <c r="L203" s="34">
        <v>2092.1618157617099</v>
      </c>
      <c r="M203" s="30"/>
      <c r="N203" s="30"/>
      <c r="O203" s="30"/>
      <c r="P203" s="30"/>
    </row>
    <row r="204" spans="1:16" ht="16.2" x14ac:dyDescent="0.3">
      <c r="A204" s="118" t="s">
        <v>208</v>
      </c>
      <c r="B204" s="52" t="s">
        <v>977</v>
      </c>
      <c r="C204" s="51" t="s">
        <v>978</v>
      </c>
      <c r="D204" s="53">
        <v>0</v>
      </c>
      <c r="E204" s="54" t="s">
        <v>395</v>
      </c>
      <c r="F204" s="51" t="s">
        <v>979</v>
      </c>
      <c r="G204" s="55">
        <v>10.3554614778343</v>
      </c>
      <c r="H204" s="33">
        <v>10.3857499095667</v>
      </c>
      <c r="I204" s="55">
        <v>50032</v>
      </c>
      <c r="J204" s="33">
        <v>50032</v>
      </c>
      <c r="K204" s="55">
        <v>206.97676442745299</v>
      </c>
      <c r="L204" s="34">
        <v>207.58214561813901</v>
      </c>
      <c r="M204" s="30"/>
      <c r="N204" s="30"/>
      <c r="O204" s="30"/>
      <c r="P204" s="30"/>
    </row>
    <row r="205" spans="1:16" ht="16.2" x14ac:dyDescent="0.3">
      <c r="A205" s="118" t="s">
        <v>209</v>
      </c>
      <c r="B205" s="52" t="s">
        <v>980</v>
      </c>
      <c r="C205" s="51" t="s">
        <v>981</v>
      </c>
      <c r="D205" s="53">
        <v>0</v>
      </c>
      <c r="E205" s="54" t="s">
        <v>395</v>
      </c>
      <c r="F205" s="51" t="s">
        <v>982</v>
      </c>
      <c r="G205" s="55">
        <v>197.86486154769901</v>
      </c>
      <c r="H205" s="33">
        <v>207.68226846537101</v>
      </c>
      <c r="I205" s="55">
        <v>116873</v>
      </c>
      <c r="J205" s="33">
        <v>116873</v>
      </c>
      <c r="K205" s="55">
        <v>1692.9903531842201</v>
      </c>
      <c r="L205" s="34">
        <v>1776.9909942020099</v>
      </c>
      <c r="M205" s="30"/>
      <c r="N205" s="30"/>
      <c r="O205" s="30"/>
      <c r="P205" s="30"/>
    </row>
    <row r="206" spans="1:16" ht="16.2" x14ac:dyDescent="0.3">
      <c r="A206" s="118" t="s">
        <v>210</v>
      </c>
      <c r="B206" s="52" t="s">
        <v>983</v>
      </c>
      <c r="C206" s="51" t="s">
        <v>984</v>
      </c>
      <c r="D206" s="53">
        <v>0</v>
      </c>
      <c r="E206" s="54" t="s">
        <v>395</v>
      </c>
      <c r="F206" s="51" t="s">
        <v>985</v>
      </c>
      <c r="G206" s="55">
        <v>5.7997981288227498</v>
      </c>
      <c r="H206" s="33">
        <v>6.0022986985859399</v>
      </c>
      <c r="I206" s="55">
        <v>23324</v>
      </c>
      <c r="J206" s="33">
        <v>23324</v>
      </c>
      <c r="K206" s="55">
        <v>248.66224184628501</v>
      </c>
      <c r="L206" s="34">
        <v>257.34431052074899</v>
      </c>
      <c r="M206" s="30"/>
      <c r="N206" s="30"/>
      <c r="O206" s="30"/>
      <c r="P206" s="30"/>
    </row>
    <row r="207" spans="1:16" ht="16.2" x14ac:dyDescent="0.3">
      <c r="A207" s="118" t="s">
        <v>211</v>
      </c>
      <c r="B207" s="52" t="s">
        <v>986</v>
      </c>
      <c r="C207" s="51" t="s">
        <v>987</v>
      </c>
      <c r="D207" s="53">
        <v>0</v>
      </c>
      <c r="E207" s="54" t="s">
        <v>395</v>
      </c>
      <c r="F207" s="51" t="s">
        <v>988</v>
      </c>
      <c r="G207" s="55">
        <v>11.935364597626901</v>
      </c>
      <c r="H207" s="33">
        <v>11.935364597626901</v>
      </c>
      <c r="I207" s="55">
        <v>52933</v>
      </c>
      <c r="J207" s="33">
        <v>52933</v>
      </c>
      <c r="K207" s="55">
        <v>225.48059995894499</v>
      </c>
      <c r="L207" s="34">
        <v>225.48059995894499</v>
      </c>
      <c r="M207" s="30"/>
      <c r="N207" s="30"/>
      <c r="O207" s="30"/>
      <c r="P207" s="30"/>
    </row>
    <row r="208" spans="1:16" ht="16.2" x14ac:dyDescent="0.3">
      <c r="A208" s="118" t="s">
        <v>212</v>
      </c>
      <c r="B208" s="52" t="s">
        <v>989</v>
      </c>
      <c r="C208" s="51" t="s">
        <v>990</v>
      </c>
      <c r="D208" s="53">
        <v>0</v>
      </c>
      <c r="E208" s="54" t="s">
        <v>395</v>
      </c>
      <c r="F208" s="51" t="s">
        <v>991</v>
      </c>
      <c r="G208" s="55">
        <v>62.425657488724802</v>
      </c>
      <c r="H208" s="33">
        <v>63.782770943888202</v>
      </c>
      <c r="I208" s="55">
        <v>664338</v>
      </c>
      <c r="J208" s="33">
        <v>664338</v>
      </c>
      <c r="K208" s="55">
        <v>93.966711957956306</v>
      </c>
      <c r="L208" s="34">
        <v>96.009517661022301</v>
      </c>
      <c r="M208" s="30"/>
      <c r="N208" s="30"/>
      <c r="O208" s="30"/>
      <c r="P208" s="30"/>
    </row>
    <row r="209" spans="1:16" ht="16.2" x14ac:dyDescent="0.3">
      <c r="A209" s="118" t="s">
        <v>213</v>
      </c>
      <c r="B209" s="52" t="s">
        <v>992</v>
      </c>
      <c r="C209" s="51" t="s">
        <v>993</v>
      </c>
      <c r="D209" s="53">
        <v>0</v>
      </c>
      <c r="E209" s="54" t="s">
        <v>395</v>
      </c>
      <c r="F209" s="51" t="s">
        <v>994</v>
      </c>
      <c r="G209" s="55">
        <v>150.30502088748901</v>
      </c>
      <c r="H209" s="33">
        <v>157.24725665378801</v>
      </c>
      <c r="I209" s="55">
        <v>85612</v>
      </c>
      <c r="J209" s="33">
        <v>85612</v>
      </c>
      <c r="K209" s="55">
        <v>1755.65365705145</v>
      </c>
      <c r="L209" s="34">
        <v>1836.74317448241</v>
      </c>
      <c r="M209" s="30"/>
      <c r="N209" s="30"/>
      <c r="O209" s="30"/>
      <c r="P209" s="30"/>
    </row>
    <row r="210" spans="1:16" ht="16.2" x14ac:dyDescent="0.3">
      <c r="A210" s="118" t="s">
        <v>214</v>
      </c>
      <c r="B210" s="52" t="s">
        <v>995</v>
      </c>
      <c r="C210" s="51" t="s">
        <v>996</v>
      </c>
      <c r="D210" s="53">
        <v>0</v>
      </c>
      <c r="E210" s="54" t="s">
        <v>395</v>
      </c>
      <c r="F210" s="51" t="s">
        <v>997</v>
      </c>
      <c r="G210" s="55">
        <v>10.251478495821599</v>
      </c>
      <c r="H210" s="33">
        <v>10.251478495821599</v>
      </c>
      <c r="I210" s="55">
        <v>36947</v>
      </c>
      <c r="J210" s="33">
        <v>36947</v>
      </c>
      <c r="K210" s="55">
        <v>277.46443542971298</v>
      </c>
      <c r="L210" s="34">
        <v>277.46443542971298</v>
      </c>
      <c r="M210" s="30"/>
      <c r="N210" s="30"/>
      <c r="O210" s="30"/>
      <c r="P210" s="30"/>
    </row>
    <row r="211" spans="1:16" ht="16.2" x14ac:dyDescent="0.3">
      <c r="A211" s="118" t="s">
        <v>215</v>
      </c>
      <c r="B211" s="52" t="s">
        <v>998</v>
      </c>
      <c r="C211" s="51" t="s">
        <v>999</v>
      </c>
      <c r="D211" s="53">
        <v>0</v>
      </c>
      <c r="E211" s="54" t="s">
        <v>395</v>
      </c>
      <c r="F211" s="51" t="s">
        <v>1000</v>
      </c>
      <c r="G211" s="55">
        <v>10.706967771636901</v>
      </c>
      <c r="H211" s="33">
        <v>10.706967771636901</v>
      </c>
      <c r="I211" s="55">
        <v>45539</v>
      </c>
      <c r="J211" s="33">
        <v>45539</v>
      </c>
      <c r="K211" s="55">
        <v>235.116444621905</v>
      </c>
      <c r="L211" s="34">
        <v>235.116444621905</v>
      </c>
      <c r="M211" s="30"/>
      <c r="N211" s="30"/>
      <c r="O211" s="30"/>
      <c r="P211" s="30"/>
    </row>
    <row r="212" spans="1:16" ht="16.2" x14ac:dyDescent="0.3">
      <c r="A212" s="118" t="s">
        <v>216</v>
      </c>
      <c r="B212" s="52" t="s">
        <v>1001</v>
      </c>
      <c r="C212" s="51" t="s">
        <v>1002</v>
      </c>
      <c r="D212" s="53">
        <v>0</v>
      </c>
      <c r="E212" s="54" t="s">
        <v>395</v>
      </c>
      <c r="F212" s="51" t="s">
        <v>1003</v>
      </c>
      <c r="G212" s="55">
        <v>16.014256330225599</v>
      </c>
      <c r="H212" s="33">
        <v>16.014256330225599</v>
      </c>
      <c r="I212" s="55">
        <v>65356</v>
      </c>
      <c r="J212" s="33">
        <v>65356</v>
      </c>
      <c r="K212" s="55">
        <v>245.03115751003099</v>
      </c>
      <c r="L212" s="34">
        <v>245.03115751003099</v>
      </c>
      <c r="M212" s="30"/>
      <c r="N212" s="30"/>
      <c r="O212" s="30"/>
      <c r="P212" s="30"/>
    </row>
    <row r="213" spans="1:16" ht="16.2" x14ac:dyDescent="0.3">
      <c r="A213" s="118" t="s">
        <v>217</v>
      </c>
      <c r="B213" s="52" t="s">
        <v>1004</v>
      </c>
      <c r="C213" s="51" t="s">
        <v>1005</v>
      </c>
      <c r="D213" s="53">
        <v>0</v>
      </c>
      <c r="E213" s="54" t="s">
        <v>395</v>
      </c>
      <c r="F213" s="51" t="s">
        <v>1006</v>
      </c>
      <c r="G213" s="55">
        <v>133.24682153602501</v>
      </c>
      <c r="H213" s="33">
        <v>138.53068285142001</v>
      </c>
      <c r="I213" s="55">
        <v>64334</v>
      </c>
      <c r="J213" s="33">
        <v>64334</v>
      </c>
      <c r="K213" s="55">
        <v>2071.1726542112301</v>
      </c>
      <c r="L213" s="34">
        <v>2153.3043624121001</v>
      </c>
      <c r="M213" s="30"/>
      <c r="N213" s="30"/>
      <c r="O213" s="30"/>
      <c r="P213" s="30"/>
    </row>
    <row r="214" spans="1:16" ht="16.2" x14ac:dyDescent="0.3">
      <c r="A214" s="118" t="s">
        <v>218</v>
      </c>
      <c r="B214" s="52" t="s">
        <v>1007</v>
      </c>
      <c r="C214" s="51" t="s">
        <v>1008</v>
      </c>
      <c r="D214" s="53">
        <v>0</v>
      </c>
      <c r="E214" s="54" t="s">
        <v>395</v>
      </c>
      <c r="F214" s="51" t="s">
        <v>1009</v>
      </c>
      <c r="G214" s="55">
        <v>195.37759849004601</v>
      </c>
      <c r="H214" s="33">
        <v>203.86702451734101</v>
      </c>
      <c r="I214" s="55">
        <v>115260</v>
      </c>
      <c r="J214" s="33">
        <v>115260</v>
      </c>
      <c r="K214" s="55">
        <v>1695.1032317373399</v>
      </c>
      <c r="L214" s="34">
        <v>1768.75780424554</v>
      </c>
      <c r="M214" s="30"/>
      <c r="N214" s="30"/>
      <c r="O214" s="30"/>
      <c r="P214" s="30"/>
    </row>
    <row r="215" spans="1:16" ht="16.2" x14ac:dyDescent="0.3">
      <c r="A215" s="118" t="s">
        <v>219</v>
      </c>
      <c r="B215" s="52" t="s">
        <v>1010</v>
      </c>
      <c r="C215" s="51" t="s">
        <v>1011</v>
      </c>
      <c r="D215" s="53">
        <v>0</v>
      </c>
      <c r="E215" s="54" t="s">
        <v>395</v>
      </c>
      <c r="F215" s="51" t="s">
        <v>1012</v>
      </c>
      <c r="G215" s="55">
        <v>9.3240600565049707</v>
      </c>
      <c r="H215" s="33">
        <v>9.5204126357792394</v>
      </c>
      <c r="I215" s="55">
        <v>38738</v>
      </c>
      <c r="J215" s="33">
        <v>38738</v>
      </c>
      <c r="K215" s="55">
        <v>240.69544262752299</v>
      </c>
      <c r="L215" s="34">
        <v>245.76417563579</v>
      </c>
      <c r="M215" s="30"/>
      <c r="N215" s="30"/>
      <c r="O215" s="30"/>
      <c r="P215" s="30"/>
    </row>
    <row r="216" spans="1:16" ht="16.2" x14ac:dyDescent="0.3">
      <c r="A216" s="118" t="s">
        <v>220</v>
      </c>
      <c r="B216" s="52" t="s">
        <v>1013</v>
      </c>
      <c r="C216" s="51" t="s">
        <v>1014</v>
      </c>
      <c r="D216" s="53">
        <v>0</v>
      </c>
      <c r="E216" s="54" t="s">
        <v>395</v>
      </c>
      <c r="F216" s="51" t="s">
        <v>1015</v>
      </c>
      <c r="G216" s="55">
        <v>17.194931801493599</v>
      </c>
      <c r="H216" s="33">
        <v>17.847883377357501</v>
      </c>
      <c r="I216" s="55">
        <v>82411</v>
      </c>
      <c r="J216" s="33">
        <v>82411</v>
      </c>
      <c r="K216" s="55">
        <v>208.648503251915</v>
      </c>
      <c r="L216" s="34">
        <v>216.57161516493599</v>
      </c>
      <c r="M216" s="30"/>
      <c r="N216" s="30"/>
      <c r="O216" s="30"/>
      <c r="P216" s="30"/>
    </row>
    <row r="217" spans="1:16" ht="16.2" x14ac:dyDescent="0.3">
      <c r="A217" s="118" t="s">
        <v>221</v>
      </c>
      <c r="B217" s="52" t="s">
        <v>1016</v>
      </c>
      <c r="C217" s="51" t="s">
        <v>1017</v>
      </c>
      <c r="D217" s="53">
        <v>0</v>
      </c>
      <c r="E217" s="54" t="s">
        <v>395</v>
      </c>
      <c r="F217" s="51" t="s">
        <v>1018</v>
      </c>
      <c r="G217" s="55">
        <v>12.706014365357699</v>
      </c>
      <c r="H217" s="33">
        <v>12.706014365357699</v>
      </c>
      <c r="I217" s="55">
        <v>55443</v>
      </c>
      <c r="J217" s="33">
        <v>55443</v>
      </c>
      <c r="K217" s="55">
        <v>229.17256218743</v>
      </c>
      <c r="L217" s="34">
        <v>229.17256218743</v>
      </c>
      <c r="M217" s="30"/>
      <c r="N217" s="30"/>
      <c r="O217" s="30"/>
      <c r="P217" s="30"/>
    </row>
    <row r="218" spans="1:16" ht="16.2" x14ac:dyDescent="0.3">
      <c r="A218" s="118" t="s">
        <v>222</v>
      </c>
      <c r="B218" s="52" t="s">
        <v>1019</v>
      </c>
      <c r="C218" s="51" t="s">
        <v>1020</v>
      </c>
      <c r="D218" s="53">
        <v>0</v>
      </c>
      <c r="E218" s="54" t="s">
        <v>395</v>
      </c>
      <c r="F218" s="51" t="s">
        <v>1021</v>
      </c>
      <c r="G218" s="55">
        <v>268.35382471272601</v>
      </c>
      <c r="H218" s="33">
        <v>278.16214953589099</v>
      </c>
      <c r="I218" s="55">
        <v>135299</v>
      </c>
      <c r="J218" s="33">
        <v>135299</v>
      </c>
      <c r="K218" s="55">
        <v>1983.41321600844</v>
      </c>
      <c r="L218" s="34">
        <v>2055.9069138418699</v>
      </c>
      <c r="M218" s="30"/>
      <c r="N218" s="30"/>
      <c r="O218" s="30"/>
      <c r="P218" s="30"/>
    </row>
    <row r="219" spans="1:16" ht="16.2" x14ac:dyDescent="0.3">
      <c r="A219" s="118" t="s">
        <v>223</v>
      </c>
      <c r="B219" s="52" t="s">
        <v>1022</v>
      </c>
      <c r="C219" s="51" t="s">
        <v>1023</v>
      </c>
      <c r="D219" s="53">
        <v>0</v>
      </c>
      <c r="E219" s="54" t="s">
        <v>395</v>
      </c>
      <c r="F219" s="51" t="s">
        <v>1024</v>
      </c>
      <c r="G219" s="55">
        <v>12.0729210907327</v>
      </c>
      <c r="H219" s="33">
        <v>12.284794202463701</v>
      </c>
      <c r="I219" s="55">
        <v>56479</v>
      </c>
      <c r="J219" s="33">
        <v>56479</v>
      </c>
      <c r="K219" s="55">
        <v>213.759469727381</v>
      </c>
      <c r="L219" s="34">
        <v>217.51083061781799</v>
      </c>
      <c r="M219" s="30"/>
      <c r="N219" s="30"/>
      <c r="O219" s="30"/>
      <c r="P219" s="30"/>
    </row>
    <row r="220" spans="1:16" ht="16.2" x14ac:dyDescent="0.3">
      <c r="A220" s="118" t="s">
        <v>224</v>
      </c>
      <c r="B220" s="52" t="s">
        <v>1025</v>
      </c>
      <c r="C220" s="51" t="s">
        <v>1026</v>
      </c>
      <c r="D220" s="53">
        <v>0</v>
      </c>
      <c r="E220" s="54" t="s">
        <v>395</v>
      </c>
      <c r="F220" s="51" t="s">
        <v>1027</v>
      </c>
      <c r="G220" s="55">
        <v>279.95191424124499</v>
      </c>
      <c r="H220" s="33">
        <v>288.93564170415601</v>
      </c>
      <c r="I220" s="55">
        <v>122033</v>
      </c>
      <c r="J220" s="33">
        <v>122033</v>
      </c>
      <c r="K220" s="55">
        <v>2294.0672952500099</v>
      </c>
      <c r="L220" s="34">
        <v>2367.6844927532402</v>
      </c>
      <c r="M220" s="30"/>
      <c r="N220" s="30"/>
      <c r="O220" s="30"/>
      <c r="P220" s="30"/>
    </row>
    <row r="221" spans="1:16" ht="16.2" x14ac:dyDescent="0.3">
      <c r="A221" s="118" t="s">
        <v>225</v>
      </c>
      <c r="B221" s="52" t="s">
        <v>1028</v>
      </c>
      <c r="C221" s="51" t="s">
        <v>1029</v>
      </c>
      <c r="D221" s="53">
        <v>0</v>
      </c>
      <c r="E221" s="54" t="s">
        <v>395</v>
      </c>
      <c r="F221" s="51" t="s">
        <v>1030</v>
      </c>
      <c r="G221" s="55">
        <v>694.515454548761</v>
      </c>
      <c r="H221" s="33">
        <v>731.12113836115896</v>
      </c>
      <c r="I221" s="55">
        <v>430628</v>
      </c>
      <c r="J221" s="33">
        <v>430628</v>
      </c>
      <c r="K221" s="55">
        <v>1612.7967864346101</v>
      </c>
      <c r="L221" s="34">
        <v>1697.80213632453</v>
      </c>
      <c r="M221" s="30"/>
      <c r="N221" s="30"/>
      <c r="O221" s="30"/>
      <c r="P221" s="30"/>
    </row>
    <row r="222" spans="1:16" ht="16.2" x14ac:dyDescent="0.3">
      <c r="A222" s="118" t="s">
        <v>226</v>
      </c>
      <c r="B222" s="52" t="s">
        <v>1031</v>
      </c>
      <c r="C222" s="51" t="s">
        <v>1032</v>
      </c>
      <c r="D222" s="53">
        <v>0</v>
      </c>
      <c r="E222" s="54" t="s">
        <v>395</v>
      </c>
      <c r="F222" s="51" t="s">
        <v>1033</v>
      </c>
      <c r="G222" s="55">
        <v>11.7848316112341</v>
      </c>
      <c r="H222" s="33">
        <v>11.7848316112341</v>
      </c>
      <c r="I222" s="55">
        <v>47068</v>
      </c>
      <c r="J222" s="33">
        <v>47068</v>
      </c>
      <c r="K222" s="55">
        <v>250.378847863392</v>
      </c>
      <c r="L222" s="34">
        <v>250.378847863392</v>
      </c>
      <c r="M222" s="30"/>
      <c r="N222" s="30"/>
      <c r="O222" s="30"/>
      <c r="P222" s="30"/>
    </row>
    <row r="223" spans="1:16" ht="16.2" x14ac:dyDescent="0.3">
      <c r="A223" s="118" t="s">
        <v>227</v>
      </c>
      <c r="B223" s="52" t="s">
        <v>1034</v>
      </c>
      <c r="C223" s="51" t="s">
        <v>1035</v>
      </c>
      <c r="D223" s="53">
        <v>0</v>
      </c>
      <c r="E223" s="54" t="s">
        <v>395</v>
      </c>
      <c r="F223" s="51" t="s">
        <v>1036</v>
      </c>
      <c r="G223" s="55">
        <v>9.6671606486450301</v>
      </c>
      <c r="H223" s="33">
        <v>9.6671606486450301</v>
      </c>
      <c r="I223" s="55">
        <v>46621</v>
      </c>
      <c r="J223" s="33">
        <v>46621</v>
      </c>
      <c r="K223" s="55">
        <v>207.35635547596601</v>
      </c>
      <c r="L223" s="34">
        <v>207.35635547596601</v>
      </c>
      <c r="M223" s="30"/>
      <c r="N223" s="30"/>
      <c r="O223" s="30"/>
      <c r="P223" s="30"/>
    </row>
    <row r="224" spans="1:16" ht="16.2" x14ac:dyDescent="0.3">
      <c r="A224" s="118" t="s">
        <v>228</v>
      </c>
      <c r="B224" s="52" t="s">
        <v>1037</v>
      </c>
      <c r="C224" s="51" t="s">
        <v>1038</v>
      </c>
      <c r="D224" s="53">
        <v>0</v>
      </c>
      <c r="E224" s="54" t="s">
        <v>395</v>
      </c>
      <c r="F224" s="51" t="s">
        <v>1039</v>
      </c>
      <c r="G224" s="55">
        <v>133.89564398310301</v>
      </c>
      <c r="H224" s="33">
        <v>140.55507958404101</v>
      </c>
      <c r="I224" s="55">
        <v>73745</v>
      </c>
      <c r="J224" s="33">
        <v>73745</v>
      </c>
      <c r="K224" s="55">
        <v>1815.65725110994</v>
      </c>
      <c r="L224" s="34">
        <v>1905.9608052619201</v>
      </c>
      <c r="M224" s="30"/>
      <c r="N224" s="30"/>
      <c r="O224" s="30"/>
      <c r="P224" s="30"/>
    </row>
    <row r="225" spans="1:16" ht="16.2" x14ac:dyDescent="0.3">
      <c r="A225" s="118" t="s">
        <v>229</v>
      </c>
      <c r="B225" s="52" t="s">
        <v>1040</v>
      </c>
      <c r="C225" s="51" t="s">
        <v>1041</v>
      </c>
      <c r="D225" s="53">
        <v>0</v>
      </c>
      <c r="E225" s="54" t="s">
        <v>395</v>
      </c>
      <c r="F225" s="51" t="s">
        <v>1042</v>
      </c>
      <c r="G225" s="55">
        <v>15.3000860449122</v>
      </c>
      <c r="H225" s="33">
        <v>15.500298356755</v>
      </c>
      <c r="I225" s="55">
        <v>58131</v>
      </c>
      <c r="J225" s="33">
        <v>58131</v>
      </c>
      <c r="K225" s="55">
        <v>263.20011774977598</v>
      </c>
      <c r="L225" s="34">
        <v>266.64427511577298</v>
      </c>
      <c r="M225" s="30"/>
      <c r="N225" s="30"/>
      <c r="O225" s="30"/>
      <c r="P225" s="30"/>
    </row>
    <row r="226" spans="1:16" ht="16.2" x14ac:dyDescent="0.3">
      <c r="A226" s="118" t="s">
        <v>230</v>
      </c>
      <c r="B226" s="52" t="s">
        <v>1043</v>
      </c>
      <c r="C226" s="51" t="s">
        <v>1044</v>
      </c>
      <c r="D226" s="53">
        <v>0</v>
      </c>
      <c r="E226" s="54" t="s">
        <v>395</v>
      </c>
      <c r="F226" s="51" t="s">
        <v>1045</v>
      </c>
      <c r="G226" s="55">
        <v>11.899536720332501</v>
      </c>
      <c r="H226" s="33">
        <v>12.049498755331999</v>
      </c>
      <c r="I226" s="55">
        <v>52459</v>
      </c>
      <c r="J226" s="33">
        <v>52459</v>
      </c>
      <c r="K226" s="55">
        <v>226.83498961727301</v>
      </c>
      <c r="L226" s="34">
        <v>229.69364180277901</v>
      </c>
      <c r="M226" s="30"/>
      <c r="N226" s="30"/>
      <c r="O226" s="30"/>
      <c r="P226" s="30"/>
    </row>
    <row r="227" spans="1:16" ht="16.2" x14ac:dyDescent="0.3">
      <c r="A227" s="118" t="s">
        <v>231</v>
      </c>
      <c r="B227" s="52" t="s">
        <v>1046</v>
      </c>
      <c r="C227" s="51" t="s">
        <v>1047</v>
      </c>
      <c r="D227" s="53">
        <v>0</v>
      </c>
      <c r="E227" s="54" t="s">
        <v>395</v>
      </c>
      <c r="F227" s="51" t="s">
        <v>1048</v>
      </c>
      <c r="G227" s="55">
        <v>129.09792346020899</v>
      </c>
      <c r="H227" s="33">
        <v>135.862400446408</v>
      </c>
      <c r="I227" s="55">
        <v>76069</v>
      </c>
      <c r="J227" s="33">
        <v>76069</v>
      </c>
      <c r="K227" s="55">
        <v>1697.1160848730599</v>
      </c>
      <c r="L227" s="34">
        <v>1786.04162597652</v>
      </c>
      <c r="M227" s="30"/>
      <c r="N227" s="30"/>
      <c r="O227" s="30"/>
      <c r="P227" s="30"/>
    </row>
    <row r="228" spans="1:16" ht="16.2" x14ac:dyDescent="0.3">
      <c r="A228" s="118" t="s">
        <v>232</v>
      </c>
      <c r="B228" s="52" t="s">
        <v>1049</v>
      </c>
      <c r="C228" s="51" t="s">
        <v>1050</v>
      </c>
      <c r="D228" s="53">
        <v>0</v>
      </c>
      <c r="E228" s="54" t="s">
        <v>395</v>
      </c>
      <c r="F228" s="51" t="s">
        <v>1051</v>
      </c>
      <c r="G228" s="55">
        <v>11.0746631976755</v>
      </c>
      <c r="H228" s="33">
        <v>11.422832493740501</v>
      </c>
      <c r="I228" s="55">
        <v>55390</v>
      </c>
      <c r="J228" s="33">
        <v>55390</v>
      </c>
      <c r="K228" s="55">
        <v>199.93975803711001</v>
      </c>
      <c r="L228" s="34">
        <v>206.225536987552</v>
      </c>
      <c r="M228" s="30"/>
      <c r="N228" s="30"/>
      <c r="O228" s="30"/>
      <c r="P228" s="30"/>
    </row>
    <row r="229" spans="1:16" ht="16.2" x14ac:dyDescent="0.3">
      <c r="A229" s="118" t="s">
        <v>1052</v>
      </c>
      <c r="B229" s="52" t="s">
        <v>1053</v>
      </c>
      <c r="C229" s="51" t="s">
        <v>1054</v>
      </c>
      <c r="D229" s="53">
        <v>8</v>
      </c>
      <c r="E229" s="54">
        <v>1</v>
      </c>
      <c r="F229" s="51" t="s">
        <v>1055</v>
      </c>
      <c r="G229" s="55" t="s">
        <v>1539</v>
      </c>
      <c r="H229" s="33">
        <v>263.87924514173898</v>
      </c>
      <c r="I229" s="55" t="s">
        <v>1539</v>
      </c>
      <c r="J229" s="33">
        <v>153133</v>
      </c>
      <c r="K229" s="55" t="s">
        <v>1539</v>
      </c>
      <c r="L229" s="34">
        <v>1723.20300093213</v>
      </c>
      <c r="M229" s="30"/>
      <c r="N229" s="30"/>
      <c r="O229" s="30"/>
      <c r="P229" s="30"/>
    </row>
    <row r="230" spans="1:16" ht="16.2" x14ac:dyDescent="0.3">
      <c r="A230" s="118" t="s">
        <v>233</v>
      </c>
      <c r="B230" s="52" t="s">
        <v>1056</v>
      </c>
      <c r="C230" s="51" t="s">
        <v>1057</v>
      </c>
      <c r="D230" s="53">
        <v>0</v>
      </c>
      <c r="E230" s="54" t="s">
        <v>395</v>
      </c>
      <c r="F230" s="51" t="s">
        <v>1058</v>
      </c>
      <c r="G230" s="55">
        <v>162.38811685669401</v>
      </c>
      <c r="H230" s="33">
        <v>170.37305678693801</v>
      </c>
      <c r="I230" s="55">
        <v>97806</v>
      </c>
      <c r="J230" s="33">
        <v>97806</v>
      </c>
      <c r="K230" s="55">
        <v>1660.3083334017699</v>
      </c>
      <c r="L230" s="34">
        <v>1741.9489273351201</v>
      </c>
      <c r="M230" s="30"/>
      <c r="N230" s="30"/>
      <c r="O230" s="30"/>
      <c r="P230" s="30"/>
    </row>
    <row r="231" spans="1:16" ht="16.2" x14ac:dyDescent="0.3">
      <c r="A231" s="118" t="s">
        <v>234</v>
      </c>
      <c r="B231" s="52" t="s">
        <v>1059</v>
      </c>
      <c r="C231" s="51" t="s">
        <v>1060</v>
      </c>
      <c r="D231" s="53">
        <v>0</v>
      </c>
      <c r="E231" s="54" t="s">
        <v>395</v>
      </c>
      <c r="F231" s="51" t="s">
        <v>1061</v>
      </c>
      <c r="G231" s="55">
        <v>181.68828256866399</v>
      </c>
      <c r="H231" s="33">
        <v>189.94922737038101</v>
      </c>
      <c r="I231" s="55">
        <v>99806</v>
      </c>
      <c r="J231" s="33">
        <v>99806</v>
      </c>
      <c r="K231" s="55">
        <v>1820.4144296802201</v>
      </c>
      <c r="L231" s="34">
        <v>1903.18445153979</v>
      </c>
      <c r="M231" s="30"/>
      <c r="N231" s="30"/>
      <c r="O231" s="30"/>
      <c r="P231" s="30"/>
    </row>
    <row r="232" spans="1:16" ht="16.2" x14ac:dyDescent="0.3">
      <c r="A232" s="118" t="s">
        <v>235</v>
      </c>
      <c r="B232" s="52" t="s">
        <v>1062</v>
      </c>
      <c r="C232" s="51" t="s">
        <v>1063</v>
      </c>
      <c r="D232" s="53">
        <v>0</v>
      </c>
      <c r="E232" s="54" t="s">
        <v>395</v>
      </c>
      <c r="F232" s="51" t="s">
        <v>1064</v>
      </c>
      <c r="G232" s="55">
        <v>7.20286097367394</v>
      </c>
      <c r="H232" s="33">
        <v>7.3097182545148902</v>
      </c>
      <c r="I232" s="55">
        <v>28645</v>
      </c>
      <c r="J232" s="33">
        <v>28645</v>
      </c>
      <c r="K232" s="55">
        <v>251.45264352152</v>
      </c>
      <c r="L232" s="34">
        <v>255.183042573395</v>
      </c>
      <c r="M232" s="30"/>
      <c r="N232" s="30"/>
      <c r="O232" s="30"/>
      <c r="P232" s="30"/>
    </row>
    <row r="233" spans="1:16" ht="16.2" x14ac:dyDescent="0.3">
      <c r="A233" s="118" t="s">
        <v>236</v>
      </c>
      <c r="B233" s="52" t="s">
        <v>1065</v>
      </c>
      <c r="C233" s="51" t="s">
        <v>1066</v>
      </c>
      <c r="D233" s="53">
        <v>0</v>
      </c>
      <c r="E233" s="54" t="s">
        <v>395</v>
      </c>
      <c r="F233" s="51" t="s">
        <v>1067</v>
      </c>
      <c r="G233" s="55">
        <v>11.9097758742354</v>
      </c>
      <c r="H233" s="33">
        <v>11.9097758742354</v>
      </c>
      <c r="I233" s="55">
        <v>45852</v>
      </c>
      <c r="J233" s="33">
        <v>45852</v>
      </c>
      <c r="K233" s="55">
        <v>259.74386884400599</v>
      </c>
      <c r="L233" s="34">
        <v>259.74386884400599</v>
      </c>
      <c r="M233" s="30"/>
      <c r="N233" s="30"/>
      <c r="O233" s="30"/>
      <c r="P233" s="30"/>
    </row>
    <row r="234" spans="1:16" ht="16.2" x14ac:dyDescent="0.3">
      <c r="A234" s="118" t="s">
        <v>237</v>
      </c>
      <c r="B234" s="52" t="s">
        <v>1068</v>
      </c>
      <c r="C234" s="51" t="s">
        <v>1069</v>
      </c>
      <c r="D234" s="53">
        <v>0</v>
      </c>
      <c r="E234" s="54" t="s">
        <v>395</v>
      </c>
      <c r="F234" s="51" t="s">
        <v>1070</v>
      </c>
      <c r="G234" s="55">
        <v>432.33814211066402</v>
      </c>
      <c r="H234" s="33">
        <v>454.63233483386801</v>
      </c>
      <c r="I234" s="55">
        <v>292950</v>
      </c>
      <c r="J234" s="33">
        <v>292950</v>
      </c>
      <c r="K234" s="55">
        <v>1475.8086434909201</v>
      </c>
      <c r="L234" s="34">
        <v>1551.9110252052201</v>
      </c>
      <c r="M234" s="30"/>
      <c r="N234" s="30"/>
      <c r="O234" s="30"/>
      <c r="P234" s="30"/>
    </row>
    <row r="235" spans="1:16" ht="16.2" x14ac:dyDescent="0.3">
      <c r="A235" s="118" t="s">
        <v>238</v>
      </c>
      <c r="B235" s="52" t="s">
        <v>1071</v>
      </c>
      <c r="C235" s="51" t="s">
        <v>1072</v>
      </c>
      <c r="D235" s="53">
        <v>3</v>
      </c>
      <c r="E235" s="54" t="s">
        <v>395</v>
      </c>
      <c r="F235" s="51" t="s">
        <v>1073</v>
      </c>
      <c r="G235" s="55">
        <v>31.537077426230599</v>
      </c>
      <c r="H235" s="33">
        <v>32.384710061315303</v>
      </c>
      <c r="I235" s="55">
        <v>384425</v>
      </c>
      <c r="J235" s="33">
        <v>384425</v>
      </c>
      <c r="K235" s="55">
        <v>82.037009627965304</v>
      </c>
      <c r="L235" s="34">
        <v>84.241945922651396</v>
      </c>
      <c r="M235" s="30"/>
      <c r="N235" s="30"/>
      <c r="O235" s="30"/>
      <c r="P235" s="30"/>
    </row>
    <row r="236" spans="1:16" ht="16.2" x14ac:dyDescent="0.3">
      <c r="A236" s="118" t="s">
        <v>239</v>
      </c>
      <c r="B236" s="52" t="s">
        <v>1074</v>
      </c>
      <c r="C236" s="51" t="s">
        <v>1075</v>
      </c>
      <c r="D236" s="53">
        <v>7</v>
      </c>
      <c r="E236" s="54">
        <v>2</v>
      </c>
      <c r="F236" s="51" t="s">
        <v>1076</v>
      </c>
      <c r="G236" s="55">
        <v>25.544088995132999</v>
      </c>
      <c r="H236" s="33" t="s">
        <v>1539</v>
      </c>
      <c r="I236" s="55">
        <v>98775</v>
      </c>
      <c r="J236" s="33" t="s">
        <v>1539</v>
      </c>
      <c r="K236" s="55">
        <v>258.60884834353902</v>
      </c>
      <c r="L236" s="34" t="s">
        <v>1539</v>
      </c>
      <c r="M236" s="30"/>
      <c r="N236" s="30"/>
      <c r="O236" s="30"/>
      <c r="P236" s="30"/>
    </row>
    <row r="237" spans="1:16" ht="16.2" x14ac:dyDescent="0.3">
      <c r="A237" s="118" t="s">
        <v>240</v>
      </c>
      <c r="B237" s="52" t="s">
        <v>1077</v>
      </c>
      <c r="C237" s="51" t="s">
        <v>1078</v>
      </c>
      <c r="D237" s="53">
        <v>7</v>
      </c>
      <c r="E237" s="54" t="s">
        <v>1522</v>
      </c>
      <c r="F237" s="51" t="s">
        <v>1079</v>
      </c>
      <c r="G237" s="55">
        <v>459.42507685184898</v>
      </c>
      <c r="H237" s="33" t="s">
        <v>1539</v>
      </c>
      <c r="I237" s="55">
        <v>330169</v>
      </c>
      <c r="J237" s="33" t="s">
        <v>1539</v>
      </c>
      <c r="K237" s="55">
        <v>1391.48459380453</v>
      </c>
      <c r="L237" s="34" t="s">
        <v>1539</v>
      </c>
      <c r="M237" s="30"/>
      <c r="N237" s="30"/>
      <c r="O237" s="30"/>
      <c r="P237" s="30"/>
    </row>
    <row r="238" spans="1:16" ht="16.2" x14ac:dyDescent="0.3">
      <c r="A238" s="118" t="s">
        <v>241</v>
      </c>
      <c r="B238" s="52" t="s">
        <v>1080</v>
      </c>
      <c r="C238" s="51" t="s">
        <v>1081</v>
      </c>
      <c r="D238" s="53">
        <v>2</v>
      </c>
      <c r="E238" s="54" t="s">
        <v>395</v>
      </c>
      <c r="F238" s="51" t="s">
        <v>1082</v>
      </c>
      <c r="G238" s="55">
        <v>23.360833957961098</v>
      </c>
      <c r="H238" s="33">
        <v>24.0926999410039</v>
      </c>
      <c r="I238" s="55">
        <v>330169</v>
      </c>
      <c r="J238" s="33">
        <v>330169</v>
      </c>
      <c r="K238" s="55">
        <v>70.754171221286995</v>
      </c>
      <c r="L238" s="34">
        <v>72.970811738848496</v>
      </c>
      <c r="M238" s="30"/>
      <c r="N238" s="30"/>
      <c r="O238" s="30"/>
      <c r="P238" s="30"/>
    </row>
    <row r="239" spans="1:16" ht="16.2" x14ac:dyDescent="0.3">
      <c r="A239" s="118" t="s">
        <v>242</v>
      </c>
      <c r="B239" s="52" t="s">
        <v>1083</v>
      </c>
      <c r="C239" s="51" t="s">
        <v>1084</v>
      </c>
      <c r="D239" s="53">
        <v>0</v>
      </c>
      <c r="E239" s="54" t="s">
        <v>395</v>
      </c>
      <c r="F239" s="51" t="s">
        <v>1085</v>
      </c>
      <c r="G239" s="55">
        <v>299.201377455466</v>
      </c>
      <c r="H239" s="33">
        <v>313.28114293094399</v>
      </c>
      <c r="I239" s="55">
        <v>156286</v>
      </c>
      <c r="J239" s="33">
        <v>156286</v>
      </c>
      <c r="K239" s="55">
        <v>1914.4477269586901</v>
      </c>
      <c r="L239" s="34">
        <v>2004.5374693251099</v>
      </c>
      <c r="M239" s="30"/>
      <c r="N239" s="30"/>
      <c r="O239" s="30"/>
      <c r="P239" s="30"/>
    </row>
    <row r="240" spans="1:16" ht="16.2" x14ac:dyDescent="0.3">
      <c r="A240" s="118" t="s">
        <v>243</v>
      </c>
      <c r="B240" s="52" t="s">
        <v>1086</v>
      </c>
      <c r="C240" s="51" t="s">
        <v>1087</v>
      </c>
      <c r="D240" s="53">
        <v>0</v>
      </c>
      <c r="E240" s="54" t="s">
        <v>395</v>
      </c>
      <c r="F240" s="51" t="s">
        <v>1088</v>
      </c>
      <c r="G240" s="55">
        <v>17.103102758985099</v>
      </c>
      <c r="H240" s="33">
        <v>17.8192921272353</v>
      </c>
      <c r="I240" s="55">
        <v>67745</v>
      </c>
      <c r="J240" s="33">
        <v>67745</v>
      </c>
      <c r="K240" s="55">
        <v>252.46295311809101</v>
      </c>
      <c r="L240" s="34">
        <v>263.03479411374002</v>
      </c>
      <c r="M240" s="30"/>
      <c r="N240" s="30"/>
      <c r="O240" s="30"/>
      <c r="P240" s="30"/>
    </row>
    <row r="241" spans="1:16" ht="16.2" x14ac:dyDescent="0.3">
      <c r="A241" s="118" t="s">
        <v>244</v>
      </c>
      <c r="B241" s="52" t="s">
        <v>1089</v>
      </c>
      <c r="C241" s="51" t="s">
        <v>1090</v>
      </c>
      <c r="D241" s="53">
        <v>0</v>
      </c>
      <c r="E241" s="54" t="s">
        <v>395</v>
      </c>
      <c r="F241" s="51" t="s">
        <v>1091</v>
      </c>
      <c r="G241" s="55">
        <v>278.34173256476402</v>
      </c>
      <c r="H241" s="33">
        <v>291.67722720813202</v>
      </c>
      <c r="I241" s="55">
        <v>141282</v>
      </c>
      <c r="J241" s="33">
        <v>141282</v>
      </c>
      <c r="K241" s="55">
        <v>1970.11461166153</v>
      </c>
      <c r="L241" s="34">
        <v>2064.50380946003</v>
      </c>
      <c r="M241" s="30"/>
      <c r="N241" s="30"/>
      <c r="O241" s="30"/>
      <c r="P241" s="30"/>
    </row>
    <row r="242" spans="1:16" ht="16.2" x14ac:dyDescent="0.3">
      <c r="A242" s="118" t="s">
        <v>245</v>
      </c>
      <c r="B242" s="52" t="s">
        <v>1092</v>
      </c>
      <c r="C242" s="51" t="s">
        <v>1093</v>
      </c>
      <c r="D242" s="53">
        <v>0</v>
      </c>
      <c r="E242" s="54" t="s">
        <v>395</v>
      </c>
      <c r="F242" s="51" t="s">
        <v>1094</v>
      </c>
      <c r="G242" s="55">
        <v>561.23277111933703</v>
      </c>
      <c r="H242" s="33">
        <v>590.49940635844598</v>
      </c>
      <c r="I242" s="55">
        <v>370450</v>
      </c>
      <c r="J242" s="33">
        <v>370450</v>
      </c>
      <c r="K242" s="55">
        <v>1515.0027564295799</v>
      </c>
      <c r="L242" s="34">
        <v>1594.00568594533</v>
      </c>
      <c r="M242" s="30"/>
      <c r="N242" s="30"/>
      <c r="O242" s="30"/>
      <c r="P242" s="30"/>
    </row>
    <row r="243" spans="1:16" ht="16.2" x14ac:dyDescent="0.3">
      <c r="A243" s="118" t="s">
        <v>246</v>
      </c>
      <c r="B243" s="52" t="s">
        <v>1095</v>
      </c>
      <c r="C243" s="51" t="s">
        <v>1096</v>
      </c>
      <c r="D243" s="53">
        <v>0</v>
      </c>
      <c r="E243" s="54" t="s">
        <v>395</v>
      </c>
      <c r="F243" s="51" t="s">
        <v>1097</v>
      </c>
      <c r="G243" s="55">
        <v>42.783336020146599</v>
      </c>
      <c r="H243" s="33">
        <v>43.849634452174698</v>
      </c>
      <c r="I243" s="55">
        <v>511732</v>
      </c>
      <c r="J243" s="33">
        <v>511732</v>
      </c>
      <c r="K243" s="55">
        <v>83.604965138288406</v>
      </c>
      <c r="L243" s="34">
        <v>85.688669952582003</v>
      </c>
      <c r="M243" s="30"/>
      <c r="N243" s="30"/>
      <c r="O243" s="30"/>
      <c r="P243" s="30"/>
    </row>
    <row r="244" spans="1:16" ht="16.2" x14ac:dyDescent="0.3">
      <c r="A244" s="118" t="s">
        <v>247</v>
      </c>
      <c r="B244" s="52" t="s">
        <v>1098</v>
      </c>
      <c r="C244" s="51" t="s">
        <v>1099</v>
      </c>
      <c r="D244" s="53">
        <v>0</v>
      </c>
      <c r="E244" s="54" t="s">
        <v>395</v>
      </c>
      <c r="F244" s="51" t="s">
        <v>1100</v>
      </c>
      <c r="G244" s="55">
        <v>14.6301284601135</v>
      </c>
      <c r="H244" s="33">
        <v>14.6301284601135</v>
      </c>
      <c r="I244" s="55">
        <v>58049</v>
      </c>
      <c r="J244" s="33">
        <v>58049</v>
      </c>
      <c r="K244" s="55">
        <v>252.030671675886</v>
      </c>
      <c r="L244" s="34">
        <v>252.030671675886</v>
      </c>
      <c r="M244" s="30"/>
      <c r="N244" s="30"/>
      <c r="O244" s="30"/>
      <c r="P244" s="30"/>
    </row>
    <row r="245" spans="1:16" ht="16.2" x14ac:dyDescent="0.3">
      <c r="A245" s="118" t="s">
        <v>248</v>
      </c>
      <c r="B245" s="52" t="s">
        <v>1101</v>
      </c>
      <c r="C245" s="51" t="s">
        <v>1102</v>
      </c>
      <c r="D245" s="53">
        <v>0</v>
      </c>
      <c r="E245" s="54" t="s">
        <v>395</v>
      </c>
      <c r="F245" s="51" t="s">
        <v>1103</v>
      </c>
      <c r="G245" s="55">
        <v>5.7659383707086</v>
      </c>
      <c r="H245" s="33">
        <v>6.0280597513026404</v>
      </c>
      <c r="I245" s="55">
        <v>23575</v>
      </c>
      <c r="J245" s="33">
        <v>23575</v>
      </c>
      <c r="K245" s="55">
        <v>244.57850989219901</v>
      </c>
      <c r="L245" s="34">
        <v>255.69712624825601</v>
      </c>
      <c r="M245" s="30"/>
      <c r="N245" s="30"/>
      <c r="O245" s="30"/>
      <c r="P245" s="30"/>
    </row>
    <row r="246" spans="1:16" ht="16.2" x14ac:dyDescent="0.3">
      <c r="A246" s="118" t="s">
        <v>249</v>
      </c>
      <c r="B246" s="52" t="s">
        <v>1104</v>
      </c>
      <c r="C246" s="51" t="s">
        <v>1105</v>
      </c>
      <c r="D246" s="53">
        <v>0</v>
      </c>
      <c r="E246" s="54" t="s">
        <v>395</v>
      </c>
      <c r="F246" s="51" t="s">
        <v>1106</v>
      </c>
      <c r="G246" s="55">
        <v>199.238857447252</v>
      </c>
      <c r="H246" s="33">
        <v>208.38931332844601</v>
      </c>
      <c r="I246" s="55">
        <v>97079</v>
      </c>
      <c r="J246" s="33">
        <v>97079</v>
      </c>
      <c r="K246" s="55">
        <v>2052.3373484198601</v>
      </c>
      <c r="L246" s="34">
        <v>2146.5951784468898</v>
      </c>
      <c r="M246" s="30"/>
      <c r="N246" s="30"/>
      <c r="O246" s="30"/>
      <c r="P246" s="30"/>
    </row>
    <row r="247" spans="1:16" ht="16.2" x14ac:dyDescent="0.3">
      <c r="A247" s="118" t="s">
        <v>250</v>
      </c>
      <c r="B247" s="52" t="s">
        <v>1107</v>
      </c>
      <c r="C247" s="51" t="s">
        <v>1108</v>
      </c>
      <c r="D247" s="53">
        <v>0</v>
      </c>
      <c r="E247" s="54" t="s">
        <v>395</v>
      </c>
      <c r="F247" s="51" t="s">
        <v>1109</v>
      </c>
      <c r="G247" s="55">
        <v>21.527940473123699</v>
      </c>
      <c r="H247" s="33">
        <v>22.2701485658697</v>
      </c>
      <c r="I247" s="55">
        <v>61932</v>
      </c>
      <c r="J247" s="33">
        <v>61932</v>
      </c>
      <c r="K247" s="55">
        <v>347.60609173163601</v>
      </c>
      <c r="L247" s="34">
        <v>359.59033400939302</v>
      </c>
      <c r="M247" s="30"/>
      <c r="N247" s="30"/>
      <c r="O247" s="30"/>
      <c r="P247" s="30"/>
    </row>
    <row r="248" spans="1:16" ht="16.2" x14ac:dyDescent="0.3">
      <c r="A248" s="118" t="s">
        <v>251</v>
      </c>
      <c r="B248" s="52" t="s">
        <v>1110</v>
      </c>
      <c r="C248" s="51" t="s">
        <v>1111</v>
      </c>
      <c r="D248" s="53">
        <v>0</v>
      </c>
      <c r="E248" s="54" t="s">
        <v>395</v>
      </c>
      <c r="F248" s="51" t="s">
        <v>1112</v>
      </c>
      <c r="G248" s="55">
        <v>492.84443397916698</v>
      </c>
      <c r="H248" s="33">
        <v>520.70812555684199</v>
      </c>
      <c r="I248" s="55">
        <v>301891</v>
      </c>
      <c r="J248" s="33">
        <v>301891</v>
      </c>
      <c r="K248" s="55">
        <v>1632.5244342466899</v>
      </c>
      <c r="L248" s="34">
        <v>1724.8216262056301</v>
      </c>
      <c r="M248" s="30"/>
      <c r="N248" s="30"/>
      <c r="O248" s="30"/>
      <c r="P248" s="30"/>
    </row>
    <row r="249" spans="1:16" ht="16.2" x14ac:dyDescent="0.3">
      <c r="A249" s="118" t="s">
        <v>252</v>
      </c>
      <c r="B249" s="52" t="s">
        <v>1113</v>
      </c>
      <c r="C249" s="51" t="s">
        <v>1114</v>
      </c>
      <c r="D249" s="53">
        <v>0</v>
      </c>
      <c r="E249" s="54" t="s">
        <v>395</v>
      </c>
      <c r="F249" s="51" t="s">
        <v>1115</v>
      </c>
      <c r="G249" s="55">
        <v>12.401791674123899</v>
      </c>
      <c r="H249" s="33">
        <v>12.568100338115601</v>
      </c>
      <c r="I249" s="55">
        <v>40671</v>
      </c>
      <c r="J249" s="33">
        <v>40671</v>
      </c>
      <c r="K249" s="55">
        <v>304.92959784917798</v>
      </c>
      <c r="L249" s="34">
        <v>309.018719434378</v>
      </c>
      <c r="M249" s="30"/>
      <c r="N249" s="30"/>
      <c r="O249" s="30"/>
      <c r="P249" s="30"/>
    </row>
    <row r="250" spans="1:16" ht="16.2" x14ac:dyDescent="0.3">
      <c r="A250" s="118" t="s">
        <v>253</v>
      </c>
      <c r="B250" s="52" t="s">
        <v>1116</v>
      </c>
      <c r="C250" s="51" t="s">
        <v>1117</v>
      </c>
      <c r="D250" s="53">
        <v>0</v>
      </c>
      <c r="E250" s="54" t="s">
        <v>395</v>
      </c>
      <c r="F250" s="51" t="s">
        <v>1118</v>
      </c>
      <c r="G250" s="55">
        <v>153.36104682927501</v>
      </c>
      <c r="H250" s="33">
        <v>159.61783580997101</v>
      </c>
      <c r="I250" s="55">
        <v>87189</v>
      </c>
      <c r="J250" s="33">
        <v>87189</v>
      </c>
      <c r="K250" s="55">
        <v>1758.9494870829401</v>
      </c>
      <c r="L250" s="34">
        <v>1830.7107067402001</v>
      </c>
      <c r="M250" s="30"/>
      <c r="N250" s="30"/>
      <c r="O250" s="30"/>
      <c r="P250" s="30"/>
    </row>
    <row r="251" spans="1:16" ht="16.2" x14ac:dyDescent="0.3">
      <c r="A251" s="118" t="s">
        <v>254</v>
      </c>
      <c r="B251" s="52" t="s">
        <v>1119</v>
      </c>
      <c r="C251" s="51" t="s">
        <v>1120</v>
      </c>
      <c r="D251" s="53">
        <v>0</v>
      </c>
      <c r="E251" s="54" t="s">
        <v>395</v>
      </c>
      <c r="F251" s="51" t="s">
        <v>1121</v>
      </c>
      <c r="G251" s="55">
        <v>211.672731239809</v>
      </c>
      <c r="H251" s="33">
        <v>221.010645783787</v>
      </c>
      <c r="I251" s="55">
        <v>121706</v>
      </c>
      <c r="J251" s="33">
        <v>121706</v>
      </c>
      <c r="K251" s="55">
        <v>1739.21360688716</v>
      </c>
      <c r="L251" s="34">
        <v>1815.9387851362001</v>
      </c>
      <c r="M251" s="30"/>
      <c r="N251" s="30"/>
      <c r="O251" s="30"/>
      <c r="P251" s="30"/>
    </row>
    <row r="252" spans="1:16" ht="16.2" x14ac:dyDescent="0.3">
      <c r="A252" s="118" t="s">
        <v>255</v>
      </c>
      <c r="B252" s="52" t="s">
        <v>1122</v>
      </c>
      <c r="C252" s="51" t="s">
        <v>1123</v>
      </c>
      <c r="D252" s="53">
        <v>0</v>
      </c>
      <c r="E252" s="54" t="s">
        <v>395</v>
      </c>
      <c r="F252" s="51" t="s">
        <v>1124</v>
      </c>
      <c r="G252" s="55">
        <v>161.43653897563101</v>
      </c>
      <c r="H252" s="33">
        <v>169.21360533797801</v>
      </c>
      <c r="I252" s="55">
        <v>92949</v>
      </c>
      <c r="J252" s="33">
        <v>92949</v>
      </c>
      <c r="K252" s="55">
        <v>1736.82921791123</v>
      </c>
      <c r="L252" s="34">
        <v>1820.4994710860601</v>
      </c>
      <c r="M252" s="30"/>
      <c r="N252" s="30"/>
      <c r="O252" s="30"/>
      <c r="P252" s="30"/>
    </row>
    <row r="253" spans="1:16" ht="16.2" x14ac:dyDescent="0.3">
      <c r="A253" s="118" t="s">
        <v>256</v>
      </c>
      <c r="B253" s="52" t="s">
        <v>1125</v>
      </c>
      <c r="C253" s="51" t="s">
        <v>1126</v>
      </c>
      <c r="D253" s="53">
        <v>0</v>
      </c>
      <c r="E253" s="54" t="s">
        <v>395</v>
      </c>
      <c r="F253" s="51" t="s">
        <v>1127</v>
      </c>
      <c r="G253" s="55">
        <v>20.567956317885901</v>
      </c>
      <c r="H253" s="33">
        <v>20.628314124508002</v>
      </c>
      <c r="I253" s="55">
        <v>64678</v>
      </c>
      <c r="J253" s="33">
        <v>64678</v>
      </c>
      <c r="K253" s="55">
        <v>318.005447260057</v>
      </c>
      <c r="L253" s="34">
        <v>318.93865185237598</v>
      </c>
      <c r="M253" s="30"/>
      <c r="N253" s="30"/>
      <c r="O253" s="30"/>
      <c r="P253" s="30"/>
    </row>
    <row r="254" spans="1:16" ht="16.2" x14ac:dyDescent="0.3">
      <c r="A254" s="118" t="s">
        <v>257</v>
      </c>
      <c r="B254" s="52" t="s">
        <v>1128</v>
      </c>
      <c r="C254" s="51" t="s">
        <v>1129</v>
      </c>
      <c r="D254" s="53">
        <v>0</v>
      </c>
      <c r="E254" s="54" t="s">
        <v>395</v>
      </c>
      <c r="F254" s="51" t="s">
        <v>1130</v>
      </c>
      <c r="G254" s="55">
        <v>139.56173098594101</v>
      </c>
      <c r="H254" s="33">
        <v>145.97693878475201</v>
      </c>
      <c r="I254" s="55">
        <v>73599</v>
      </c>
      <c r="J254" s="33">
        <v>73599</v>
      </c>
      <c r="K254" s="55">
        <v>1896.2449352021199</v>
      </c>
      <c r="L254" s="34">
        <v>1983.4092689404999</v>
      </c>
      <c r="M254" s="30"/>
      <c r="N254" s="30"/>
      <c r="O254" s="30"/>
      <c r="P254" s="30"/>
    </row>
    <row r="255" spans="1:16" ht="16.2" x14ac:dyDescent="0.3">
      <c r="A255" s="118" t="s">
        <v>258</v>
      </c>
      <c r="B255" s="52" t="s">
        <v>1131</v>
      </c>
      <c r="C255" s="51" t="s">
        <v>1132</v>
      </c>
      <c r="D255" s="53">
        <v>0</v>
      </c>
      <c r="E255" s="54" t="s">
        <v>395</v>
      </c>
      <c r="F255" s="51" t="s">
        <v>1133</v>
      </c>
      <c r="G255" s="55">
        <v>208.147910251323</v>
      </c>
      <c r="H255" s="33">
        <v>219.92967031077299</v>
      </c>
      <c r="I255" s="55">
        <v>106218</v>
      </c>
      <c r="J255" s="33">
        <v>106218</v>
      </c>
      <c r="K255" s="55">
        <v>1959.6293495577299</v>
      </c>
      <c r="L255" s="34">
        <v>2070.5499097212701</v>
      </c>
      <c r="M255" s="30"/>
      <c r="N255" s="30"/>
      <c r="O255" s="30"/>
      <c r="P255" s="30"/>
    </row>
    <row r="256" spans="1:16" ht="16.2" x14ac:dyDescent="0.3">
      <c r="A256" s="118" t="s">
        <v>259</v>
      </c>
      <c r="B256" s="52" t="s">
        <v>1134</v>
      </c>
      <c r="C256" s="51" t="s">
        <v>1135</v>
      </c>
      <c r="D256" s="53">
        <v>0</v>
      </c>
      <c r="E256" s="54" t="s">
        <v>395</v>
      </c>
      <c r="F256" s="51" t="s">
        <v>1136</v>
      </c>
      <c r="G256" s="55">
        <v>122.91654715404199</v>
      </c>
      <c r="H256" s="33">
        <v>128.322426721281</v>
      </c>
      <c r="I256" s="55">
        <v>65107</v>
      </c>
      <c r="J256" s="33">
        <v>65107</v>
      </c>
      <c r="K256" s="55">
        <v>1887.9160021816799</v>
      </c>
      <c r="L256" s="34">
        <v>1970.94669883854</v>
      </c>
      <c r="M256" s="30"/>
      <c r="N256" s="30"/>
      <c r="O256" s="30"/>
      <c r="P256" s="30"/>
    </row>
    <row r="257" spans="1:16" ht="16.2" x14ac:dyDescent="0.3">
      <c r="A257" s="118" t="s">
        <v>260</v>
      </c>
      <c r="B257" s="52" t="s">
        <v>1137</v>
      </c>
      <c r="C257" s="51" t="s">
        <v>1138</v>
      </c>
      <c r="D257" s="53">
        <v>0</v>
      </c>
      <c r="E257" s="54" t="s">
        <v>395</v>
      </c>
      <c r="F257" s="51" t="s">
        <v>1139</v>
      </c>
      <c r="G257" s="55">
        <v>9.6364319988556808</v>
      </c>
      <c r="H257" s="33">
        <v>9.6364319988556808</v>
      </c>
      <c r="I257" s="55">
        <v>37304</v>
      </c>
      <c r="J257" s="33">
        <v>37304</v>
      </c>
      <c r="K257" s="55">
        <v>258.32168129036199</v>
      </c>
      <c r="L257" s="34">
        <v>258.32168129036199</v>
      </c>
      <c r="M257" s="30"/>
      <c r="N257" s="30"/>
      <c r="O257" s="30"/>
      <c r="P257" s="30"/>
    </row>
    <row r="258" spans="1:16" ht="16.2" x14ac:dyDescent="0.3">
      <c r="A258" s="118" t="s">
        <v>261</v>
      </c>
      <c r="B258" s="52" t="s">
        <v>1140</v>
      </c>
      <c r="C258" s="51" t="s">
        <v>1141</v>
      </c>
      <c r="D258" s="53">
        <v>0</v>
      </c>
      <c r="E258" s="54" t="s">
        <v>395</v>
      </c>
      <c r="F258" s="51" t="s">
        <v>1142</v>
      </c>
      <c r="G258" s="55">
        <v>18.479813754844301</v>
      </c>
      <c r="H258" s="33">
        <v>18.479813754844301</v>
      </c>
      <c r="I258" s="55">
        <v>61877</v>
      </c>
      <c r="J258" s="33">
        <v>61877</v>
      </c>
      <c r="K258" s="55">
        <v>298.65400318121903</v>
      </c>
      <c r="L258" s="34">
        <v>298.65400318121903</v>
      </c>
      <c r="M258" s="30"/>
      <c r="N258" s="30"/>
      <c r="O258" s="30"/>
      <c r="P258" s="30"/>
    </row>
    <row r="259" spans="1:16" ht="16.2" x14ac:dyDescent="0.3">
      <c r="A259" s="118" t="s">
        <v>262</v>
      </c>
      <c r="B259" s="52" t="s">
        <v>1143</v>
      </c>
      <c r="C259" s="51" t="s">
        <v>1144</v>
      </c>
      <c r="D259" s="53">
        <v>0</v>
      </c>
      <c r="E259" s="54" t="s">
        <v>395</v>
      </c>
      <c r="F259" s="51" t="s">
        <v>1145</v>
      </c>
      <c r="G259" s="55">
        <v>6.9654146243903696</v>
      </c>
      <c r="H259" s="33">
        <v>6.97481990340387</v>
      </c>
      <c r="I259" s="55">
        <v>27714</v>
      </c>
      <c r="J259" s="33">
        <v>27714</v>
      </c>
      <c r="K259" s="55">
        <v>251.33198471495899</v>
      </c>
      <c r="L259" s="34">
        <v>251.67135395121099</v>
      </c>
      <c r="M259" s="30"/>
      <c r="N259" s="30"/>
      <c r="O259" s="30"/>
      <c r="P259" s="30"/>
    </row>
    <row r="260" spans="1:16" ht="16.2" x14ac:dyDescent="0.3">
      <c r="A260" s="118" t="s">
        <v>263</v>
      </c>
      <c r="B260" s="52" t="s">
        <v>1146</v>
      </c>
      <c r="C260" s="51" t="s">
        <v>1147</v>
      </c>
      <c r="D260" s="53">
        <v>0</v>
      </c>
      <c r="E260" s="54" t="s">
        <v>395</v>
      </c>
      <c r="F260" s="51" t="s">
        <v>1148</v>
      </c>
      <c r="G260" s="55">
        <v>165.11348978142601</v>
      </c>
      <c r="H260" s="33">
        <v>173.28384405304701</v>
      </c>
      <c r="I260" s="55">
        <v>85068</v>
      </c>
      <c r="J260" s="33">
        <v>85068</v>
      </c>
      <c r="K260" s="55">
        <v>1940.95887738546</v>
      </c>
      <c r="L260" s="34">
        <v>2037.0038563625301</v>
      </c>
      <c r="M260" s="30"/>
      <c r="N260" s="30"/>
      <c r="O260" s="30"/>
      <c r="P260" s="30"/>
    </row>
    <row r="261" spans="1:16" ht="16.2" x14ac:dyDescent="0.3">
      <c r="A261" s="118" t="s">
        <v>264</v>
      </c>
      <c r="B261" s="52" t="s">
        <v>1149</v>
      </c>
      <c r="C261" s="51" t="s">
        <v>1150</v>
      </c>
      <c r="D261" s="53">
        <v>0</v>
      </c>
      <c r="E261" s="54" t="s">
        <v>395</v>
      </c>
      <c r="F261" s="51" t="s">
        <v>1151</v>
      </c>
      <c r="G261" s="55">
        <v>6.76495763504228</v>
      </c>
      <c r="H261" s="33">
        <v>6.76495763504228</v>
      </c>
      <c r="I261" s="55">
        <v>23655</v>
      </c>
      <c r="J261" s="33">
        <v>23655</v>
      </c>
      <c r="K261" s="55">
        <v>285.98425850950298</v>
      </c>
      <c r="L261" s="34">
        <v>285.98425850950298</v>
      </c>
      <c r="M261" s="30"/>
      <c r="N261" s="30"/>
      <c r="O261" s="30"/>
      <c r="P261" s="30"/>
    </row>
    <row r="262" spans="1:16" ht="16.2" x14ac:dyDescent="0.3">
      <c r="A262" s="118" t="s">
        <v>265</v>
      </c>
      <c r="B262" s="52" t="s">
        <v>1152</v>
      </c>
      <c r="C262" s="51" t="s">
        <v>1153</v>
      </c>
      <c r="D262" s="53">
        <v>0</v>
      </c>
      <c r="E262" s="54" t="s">
        <v>395</v>
      </c>
      <c r="F262" s="51" t="s">
        <v>1154</v>
      </c>
      <c r="G262" s="55">
        <v>193.400927124871</v>
      </c>
      <c r="H262" s="33">
        <v>201.73785869861601</v>
      </c>
      <c r="I262" s="55">
        <v>95207</v>
      </c>
      <c r="J262" s="33">
        <v>95207</v>
      </c>
      <c r="K262" s="55">
        <v>2031.3729780884901</v>
      </c>
      <c r="L262" s="34">
        <v>2118.9393500332499</v>
      </c>
      <c r="M262" s="30"/>
      <c r="N262" s="30"/>
      <c r="O262" s="30"/>
      <c r="P262" s="30"/>
    </row>
    <row r="263" spans="1:16" ht="16.2" x14ac:dyDescent="0.3">
      <c r="A263" s="118" t="s">
        <v>266</v>
      </c>
      <c r="B263" s="52" t="s">
        <v>1155</v>
      </c>
      <c r="C263" s="51" t="s">
        <v>1156</v>
      </c>
      <c r="D263" s="53">
        <v>0</v>
      </c>
      <c r="E263" s="54" t="s">
        <v>395</v>
      </c>
      <c r="F263" s="51" t="s">
        <v>1157</v>
      </c>
      <c r="G263" s="55">
        <v>9.8166369882434292</v>
      </c>
      <c r="H263" s="33">
        <v>10.241486500015901</v>
      </c>
      <c r="I263" s="55">
        <v>36491</v>
      </c>
      <c r="J263" s="33">
        <v>36491</v>
      </c>
      <c r="K263" s="55">
        <v>269.01529111954801</v>
      </c>
      <c r="L263" s="34">
        <v>280.65787454484501</v>
      </c>
      <c r="M263" s="30"/>
      <c r="N263" s="30"/>
      <c r="O263" s="30"/>
      <c r="P263" s="30"/>
    </row>
    <row r="264" spans="1:16" ht="16.2" x14ac:dyDescent="0.3">
      <c r="A264" s="118" t="s">
        <v>267</v>
      </c>
      <c r="B264" s="52" t="s">
        <v>1158</v>
      </c>
      <c r="C264" s="51" t="s">
        <v>1159</v>
      </c>
      <c r="D264" s="53">
        <v>0</v>
      </c>
      <c r="E264" s="54" t="s">
        <v>395</v>
      </c>
      <c r="F264" s="51" t="s">
        <v>1160</v>
      </c>
      <c r="G264" s="55">
        <v>8.2809436166833095</v>
      </c>
      <c r="H264" s="33">
        <v>8.4953118639898495</v>
      </c>
      <c r="I264" s="55">
        <v>32233</v>
      </c>
      <c r="J264" s="33">
        <v>32233</v>
      </c>
      <c r="K264" s="55">
        <v>256.90887030941298</v>
      </c>
      <c r="L264" s="34">
        <v>263.55945347903798</v>
      </c>
      <c r="M264" s="30"/>
      <c r="N264" s="30"/>
      <c r="O264" s="30"/>
      <c r="P264" s="30"/>
    </row>
    <row r="265" spans="1:16" ht="16.2" x14ac:dyDescent="0.3">
      <c r="A265" s="118" t="s">
        <v>268</v>
      </c>
      <c r="B265" s="52" t="s">
        <v>1161</v>
      </c>
      <c r="C265" s="51" t="s">
        <v>1162</v>
      </c>
      <c r="D265" s="53">
        <v>0</v>
      </c>
      <c r="E265" s="54" t="s">
        <v>395</v>
      </c>
      <c r="F265" s="51" t="s">
        <v>1163</v>
      </c>
      <c r="G265" s="55">
        <v>10.4845004429465</v>
      </c>
      <c r="H265" s="33">
        <v>10.902155004656199</v>
      </c>
      <c r="I265" s="55">
        <v>45551</v>
      </c>
      <c r="J265" s="33">
        <v>45551</v>
      </c>
      <c r="K265" s="55">
        <v>230.17058775760199</v>
      </c>
      <c r="L265" s="34">
        <v>239.33953161634599</v>
      </c>
      <c r="M265" s="30"/>
      <c r="N265" s="30"/>
      <c r="O265" s="30"/>
      <c r="P265" s="30"/>
    </row>
    <row r="266" spans="1:16" ht="16.2" x14ac:dyDescent="0.3">
      <c r="A266" s="118" t="s">
        <v>269</v>
      </c>
      <c r="B266" s="52" t="s">
        <v>1164</v>
      </c>
      <c r="C266" s="51" t="s">
        <v>1165</v>
      </c>
      <c r="D266" s="53">
        <v>0</v>
      </c>
      <c r="E266" s="54" t="s">
        <v>395</v>
      </c>
      <c r="F266" s="51" t="s">
        <v>1166</v>
      </c>
      <c r="G266" s="55">
        <v>216.80677734680501</v>
      </c>
      <c r="H266" s="33">
        <v>227.11811167186201</v>
      </c>
      <c r="I266" s="55">
        <v>118448</v>
      </c>
      <c r="J266" s="33">
        <v>118448</v>
      </c>
      <c r="K266" s="55">
        <v>1830.3962696440999</v>
      </c>
      <c r="L266" s="34">
        <v>1917.44994995155</v>
      </c>
      <c r="M266" s="30"/>
      <c r="N266" s="30"/>
      <c r="O266" s="30"/>
      <c r="P266" s="30"/>
    </row>
    <row r="267" spans="1:16" ht="16.2" x14ac:dyDescent="0.3">
      <c r="A267" s="118" t="s">
        <v>270</v>
      </c>
      <c r="B267" s="52" t="s">
        <v>1167</v>
      </c>
      <c r="C267" s="51" t="s">
        <v>1168</v>
      </c>
      <c r="D267" s="53">
        <v>0</v>
      </c>
      <c r="E267" s="54" t="s">
        <v>395</v>
      </c>
      <c r="F267" s="51" t="s">
        <v>1169</v>
      </c>
      <c r="G267" s="55">
        <v>12.4358479588318</v>
      </c>
      <c r="H267" s="33">
        <v>12.4358479588318</v>
      </c>
      <c r="I267" s="55">
        <v>48429</v>
      </c>
      <c r="J267" s="33">
        <v>48429</v>
      </c>
      <c r="K267" s="55">
        <v>256.78514854388499</v>
      </c>
      <c r="L267" s="34">
        <v>256.78514854388499</v>
      </c>
      <c r="M267" s="30"/>
      <c r="N267" s="30"/>
      <c r="O267" s="30"/>
      <c r="P267" s="30"/>
    </row>
    <row r="268" spans="1:16" ht="16.2" x14ac:dyDescent="0.3">
      <c r="A268" s="118" t="s">
        <v>271</v>
      </c>
      <c r="B268" s="52" t="s">
        <v>1170</v>
      </c>
      <c r="C268" s="51" t="s">
        <v>1171</v>
      </c>
      <c r="D268" s="53">
        <v>0</v>
      </c>
      <c r="E268" s="54" t="s">
        <v>395</v>
      </c>
      <c r="F268" s="51" t="s">
        <v>1172</v>
      </c>
      <c r="G268" s="55">
        <v>9.3685928699029102</v>
      </c>
      <c r="H268" s="33">
        <v>9.3685928699029208</v>
      </c>
      <c r="I268" s="55">
        <v>37299</v>
      </c>
      <c r="J268" s="33">
        <v>37299</v>
      </c>
      <c r="K268" s="55">
        <v>251.175443574973</v>
      </c>
      <c r="L268" s="34">
        <v>251.175443574973</v>
      </c>
      <c r="M268" s="30"/>
      <c r="N268" s="30"/>
      <c r="O268" s="30"/>
      <c r="P268" s="30"/>
    </row>
    <row r="269" spans="1:16" ht="16.2" x14ac:dyDescent="0.3">
      <c r="A269" s="118" t="s">
        <v>272</v>
      </c>
      <c r="B269" s="52" t="s">
        <v>1173</v>
      </c>
      <c r="C269" s="51" t="s">
        <v>1174</v>
      </c>
      <c r="D269" s="53">
        <v>0</v>
      </c>
      <c r="E269" s="54" t="s">
        <v>395</v>
      </c>
      <c r="F269" s="51" t="s">
        <v>1175</v>
      </c>
      <c r="G269" s="55">
        <v>11.781492675223999</v>
      </c>
      <c r="H269" s="33">
        <v>11.781492675223999</v>
      </c>
      <c r="I269" s="55">
        <v>51218</v>
      </c>
      <c r="J269" s="33">
        <v>51218</v>
      </c>
      <c r="K269" s="55">
        <v>230.02641015314899</v>
      </c>
      <c r="L269" s="34">
        <v>230.02641015314899</v>
      </c>
      <c r="M269" s="30"/>
      <c r="N269" s="30"/>
      <c r="O269" s="30"/>
      <c r="P269" s="30"/>
    </row>
    <row r="270" spans="1:16" ht="16.2" x14ac:dyDescent="0.3">
      <c r="A270" s="118" t="s">
        <v>273</v>
      </c>
      <c r="B270" s="52" t="s">
        <v>1176</v>
      </c>
      <c r="C270" s="51" t="s">
        <v>1177</v>
      </c>
      <c r="D270" s="53">
        <v>0</v>
      </c>
      <c r="E270" s="54" t="s">
        <v>395</v>
      </c>
      <c r="F270" s="51" t="s">
        <v>1178</v>
      </c>
      <c r="G270" s="55">
        <v>10.349535270784299</v>
      </c>
      <c r="H270" s="33">
        <v>10.4366249782223</v>
      </c>
      <c r="I270" s="55">
        <v>41131</v>
      </c>
      <c r="J270" s="33">
        <v>41131</v>
      </c>
      <c r="K270" s="55">
        <v>251.62372105672799</v>
      </c>
      <c r="L270" s="34">
        <v>253.74109499458501</v>
      </c>
      <c r="M270" s="30"/>
      <c r="N270" s="30"/>
      <c r="O270" s="30"/>
      <c r="P270" s="30"/>
    </row>
    <row r="271" spans="1:16" ht="16.2" x14ac:dyDescent="0.3">
      <c r="A271" s="118" t="s">
        <v>274</v>
      </c>
      <c r="B271" s="52" t="s">
        <v>1179</v>
      </c>
      <c r="C271" s="51" t="s">
        <v>1180</v>
      </c>
      <c r="D271" s="53">
        <v>0</v>
      </c>
      <c r="E271" s="54" t="s">
        <v>395</v>
      </c>
      <c r="F271" s="51" t="s">
        <v>1181</v>
      </c>
      <c r="G271" s="55">
        <v>35.128250626827899</v>
      </c>
      <c r="H271" s="33">
        <v>36.683429891575202</v>
      </c>
      <c r="I271" s="55">
        <v>17664</v>
      </c>
      <c r="J271" s="33">
        <v>17664</v>
      </c>
      <c r="K271" s="55">
        <v>1988.6917247977799</v>
      </c>
      <c r="L271" s="34">
        <v>2076.73402918791</v>
      </c>
      <c r="M271" s="30"/>
      <c r="N271" s="30"/>
      <c r="O271" s="30"/>
      <c r="P271" s="30"/>
    </row>
    <row r="272" spans="1:16" ht="16.2" x14ac:dyDescent="0.3">
      <c r="A272" s="118" t="s">
        <v>275</v>
      </c>
      <c r="B272" s="52" t="s">
        <v>1182</v>
      </c>
      <c r="C272" s="51" t="s">
        <v>1183</v>
      </c>
      <c r="D272" s="53">
        <v>0</v>
      </c>
      <c r="E272" s="54" t="s">
        <v>395</v>
      </c>
      <c r="F272" s="51" t="s">
        <v>1184</v>
      </c>
      <c r="G272" s="55">
        <v>7.5926382710062299</v>
      </c>
      <c r="H272" s="33">
        <v>7.6130815971704697</v>
      </c>
      <c r="I272" s="55">
        <v>26462</v>
      </c>
      <c r="J272" s="33">
        <v>26462</v>
      </c>
      <c r="K272" s="55">
        <v>286.92609292594</v>
      </c>
      <c r="L272" s="34">
        <v>287.69864700969202</v>
      </c>
      <c r="M272" s="30"/>
      <c r="N272" s="30"/>
      <c r="O272" s="30"/>
      <c r="P272" s="30"/>
    </row>
    <row r="273" spans="1:16" ht="16.2" x14ac:dyDescent="0.3">
      <c r="A273" s="118" t="s">
        <v>276</v>
      </c>
      <c r="B273" s="52" t="s">
        <v>1185</v>
      </c>
      <c r="C273" s="51" t="s">
        <v>1186</v>
      </c>
      <c r="D273" s="53">
        <v>0</v>
      </c>
      <c r="E273" s="54" t="s">
        <v>395</v>
      </c>
      <c r="F273" s="51" t="s">
        <v>1187</v>
      </c>
      <c r="G273" s="55">
        <v>241.570554240268</v>
      </c>
      <c r="H273" s="33">
        <v>253.01196316422801</v>
      </c>
      <c r="I273" s="55">
        <v>122682</v>
      </c>
      <c r="J273" s="33">
        <v>122682</v>
      </c>
      <c r="K273" s="55">
        <v>1969.07903555753</v>
      </c>
      <c r="L273" s="34">
        <v>2062.3397333286698</v>
      </c>
      <c r="M273" s="30"/>
      <c r="N273" s="30"/>
      <c r="O273" s="30"/>
      <c r="P273" s="30"/>
    </row>
    <row r="274" spans="1:16" ht="16.2" x14ac:dyDescent="0.3">
      <c r="A274" s="118" t="s">
        <v>277</v>
      </c>
      <c r="B274" s="52" t="s">
        <v>1188</v>
      </c>
      <c r="C274" s="51" t="s">
        <v>1189</v>
      </c>
      <c r="D274" s="53">
        <v>0</v>
      </c>
      <c r="E274" s="54" t="s">
        <v>395</v>
      </c>
      <c r="F274" s="51" t="s">
        <v>1190</v>
      </c>
      <c r="G274" s="55">
        <v>284.56827965854001</v>
      </c>
      <c r="H274" s="33">
        <v>298.02089312570399</v>
      </c>
      <c r="I274" s="55">
        <v>134269</v>
      </c>
      <c r="J274" s="33">
        <v>134269</v>
      </c>
      <c r="K274" s="55">
        <v>2119.3892831445801</v>
      </c>
      <c r="L274" s="34">
        <v>2219.5807902472202</v>
      </c>
      <c r="M274" s="30"/>
      <c r="N274" s="30"/>
      <c r="O274" s="30"/>
      <c r="P274" s="30"/>
    </row>
    <row r="275" spans="1:16" ht="16.2" x14ac:dyDescent="0.3">
      <c r="A275" s="118" t="s">
        <v>278</v>
      </c>
      <c r="B275" s="52" t="s">
        <v>1191</v>
      </c>
      <c r="C275" s="51" t="s">
        <v>1192</v>
      </c>
      <c r="D275" s="53">
        <v>0</v>
      </c>
      <c r="E275" s="54" t="s">
        <v>395</v>
      </c>
      <c r="F275" s="51" t="s">
        <v>1193</v>
      </c>
      <c r="G275" s="55">
        <v>14.185853166870499</v>
      </c>
      <c r="H275" s="33">
        <v>14.5464906238394</v>
      </c>
      <c r="I275" s="55">
        <v>57907</v>
      </c>
      <c r="J275" s="33">
        <v>57907</v>
      </c>
      <c r="K275" s="55">
        <v>244.976482409217</v>
      </c>
      <c r="L275" s="34">
        <v>251.20435567097999</v>
      </c>
      <c r="M275" s="30"/>
      <c r="N275" s="30"/>
      <c r="O275" s="30"/>
      <c r="P275" s="30"/>
    </row>
    <row r="276" spans="1:16" ht="16.2" x14ac:dyDescent="0.3">
      <c r="A276" s="118" t="s">
        <v>279</v>
      </c>
      <c r="B276" s="52" t="s">
        <v>1194</v>
      </c>
      <c r="C276" s="51" t="s">
        <v>1195</v>
      </c>
      <c r="D276" s="53">
        <v>0</v>
      </c>
      <c r="E276" s="54" t="s">
        <v>395</v>
      </c>
      <c r="F276" s="51" t="s">
        <v>1196</v>
      </c>
      <c r="G276" s="55">
        <v>12.1851600797757</v>
      </c>
      <c r="H276" s="33">
        <v>12.236318725784001</v>
      </c>
      <c r="I276" s="55">
        <v>56156</v>
      </c>
      <c r="J276" s="33">
        <v>56156</v>
      </c>
      <c r="K276" s="55">
        <v>216.987678605594</v>
      </c>
      <c r="L276" s="34">
        <v>217.89868804373501</v>
      </c>
      <c r="M276" s="30"/>
      <c r="N276" s="30"/>
      <c r="O276" s="30"/>
      <c r="P276" s="30"/>
    </row>
    <row r="277" spans="1:16" ht="16.2" x14ac:dyDescent="0.3">
      <c r="A277" s="118" t="s">
        <v>280</v>
      </c>
      <c r="B277" s="52" t="s">
        <v>1197</v>
      </c>
      <c r="C277" s="51" t="s">
        <v>1198</v>
      </c>
      <c r="D277" s="53">
        <v>0</v>
      </c>
      <c r="E277" s="54" t="s">
        <v>395</v>
      </c>
      <c r="F277" s="51" t="s">
        <v>1199</v>
      </c>
      <c r="G277" s="55">
        <v>243.147809476785</v>
      </c>
      <c r="H277" s="33">
        <v>255.407329295886</v>
      </c>
      <c r="I277" s="55">
        <v>128434</v>
      </c>
      <c r="J277" s="33">
        <v>128434</v>
      </c>
      <c r="K277" s="55">
        <v>1893.1732210846401</v>
      </c>
      <c r="L277" s="34">
        <v>1988.62707145994</v>
      </c>
      <c r="M277" s="30"/>
      <c r="N277" s="30"/>
      <c r="O277" s="30"/>
      <c r="P277" s="30"/>
    </row>
    <row r="278" spans="1:16" ht="16.2" x14ac:dyDescent="0.3">
      <c r="A278" s="118" t="s">
        <v>281</v>
      </c>
      <c r="B278" s="52" t="s">
        <v>1200</v>
      </c>
      <c r="C278" s="51" t="s">
        <v>1201</v>
      </c>
      <c r="D278" s="53">
        <v>0</v>
      </c>
      <c r="E278" s="54" t="s">
        <v>395</v>
      </c>
      <c r="F278" s="51" t="s">
        <v>1202</v>
      </c>
      <c r="G278" s="55">
        <v>11.087361774874299</v>
      </c>
      <c r="H278" s="33">
        <v>11.087361774874299</v>
      </c>
      <c r="I278" s="55">
        <v>40542</v>
      </c>
      <c r="J278" s="33">
        <v>40542</v>
      </c>
      <c r="K278" s="55">
        <v>273.47841189073898</v>
      </c>
      <c r="L278" s="34">
        <v>273.47841189073898</v>
      </c>
      <c r="M278" s="30"/>
      <c r="N278" s="30"/>
      <c r="O278" s="30"/>
      <c r="P278" s="30"/>
    </row>
    <row r="279" spans="1:16" ht="16.2" x14ac:dyDescent="0.3">
      <c r="A279" s="118" t="s">
        <v>282</v>
      </c>
      <c r="B279" s="52" t="s">
        <v>1203</v>
      </c>
      <c r="C279" s="51" t="s">
        <v>1204</v>
      </c>
      <c r="D279" s="53">
        <v>0</v>
      </c>
      <c r="E279" s="54" t="s">
        <v>395</v>
      </c>
      <c r="F279" s="51" t="s">
        <v>1205</v>
      </c>
      <c r="G279" s="55">
        <v>14.9099227216679</v>
      </c>
      <c r="H279" s="33">
        <v>15.330547890758201</v>
      </c>
      <c r="I279" s="55">
        <v>51415</v>
      </c>
      <c r="J279" s="33">
        <v>51415</v>
      </c>
      <c r="K279" s="55">
        <v>289.99168961719101</v>
      </c>
      <c r="L279" s="34">
        <v>298.17267121964801</v>
      </c>
      <c r="M279" s="30"/>
      <c r="N279" s="30"/>
      <c r="O279" s="30"/>
      <c r="P279" s="30"/>
    </row>
    <row r="280" spans="1:16" ht="16.2" x14ac:dyDescent="0.3">
      <c r="A280" s="118" t="s">
        <v>283</v>
      </c>
      <c r="B280" s="52" t="s">
        <v>1206</v>
      </c>
      <c r="C280" s="51" t="s">
        <v>1207</v>
      </c>
      <c r="D280" s="53">
        <v>0</v>
      </c>
      <c r="E280" s="54" t="s">
        <v>395</v>
      </c>
      <c r="F280" s="51" t="s">
        <v>1208</v>
      </c>
      <c r="G280" s="55">
        <v>466.68210378574702</v>
      </c>
      <c r="H280" s="33">
        <v>488.27804947792703</v>
      </c>
      <c r="I280" s="55">
        <v>253077</v>
      </c>
      <c r="J280" s="33">
        <v>253077</v>
      </c>
      <c r="K280" s="55">
        <v>1844.0320684445701</v>
      </c>
      <c r="L280" s="34">
        <v>1929.3655665189899</v>
      </c>
      <c r="M280" s="30"/>
      <c r="N280" s="30"/>
      <c r="O280" s="30"/>
      <c r="P280" s="30"/>
    </row>
    <row r="281" spans="1:16" ht="16.2" x14ac:dyDescent="0.3">
      <c r="A281" s="118" t="s">
        <v>284</v>
      </c>
      <c r="B281" s="52" t="s">
        <v>1209</v>
      </c>
      <c r="C281" s="51" t="s">
        <v>1210</v>
      </c>
      <c r="D281" s="53">
        <v>0</v>
      </c>
      <c r="E281" s="54" t="s">
        <v>395</v>
      </c>
      <c r="F281" s="51" t="s">
        <v>1211</v>
      </c>
      <c r="G281" s="55">
        <v>257.65785876451298</v>
      </c>
      <c r="H281" s="33">
        <v>269.44599428273102</v>
      </c>
      <c r="I281" s="55">
        <v>145953</v>
      </c>
      <c r="J281" s="33">
        <v>145953</v>
      </c>
      <c r="K281" s="55">
        <v>1765.34815155915</v>
      </c>
      <c r="L281" s="34">
        <v>1846.1148060179</v>
      </c>
      <c r="M281" s="30"/>
      <c r="N281" s="30"/>
      <c r="O281" s="30"/>
      <c r="P281" s="30"/>
    </row>
    <row r="282" spans="1:16" ht="16.2" x14ac:dyDescent="0.3">
      <c r="A282" s="118" t="s">
        <v>285</v>
      </c>
      <c r="B282" s="52" t="s">
        <v>1212</v>
      </c>
      <c r="C282" s="51" t="s">
        <v>1213</v>
      </c>
      <c r="D282" s="53">
        <v>0</v>
      </c>
      <c r="E282" s="54" t="s">
        <v>395</v>
      </c>
      <c r="F282" s="51" t="s">
        <v>1214</v>
      </c>
      <c r="G282" s="55">
        <v>22.628606850029101</v>
      </c>
      <c r="H282" s="33">
        <v>23.408626828780498</v>
      </c>
      <c r="I282" s="55">
        <v>224231</v>
      </c>
      <c r="J282" s="33">
        <v>224231</v>
      </c>
      <c r="K282" s="55">
        <v>100.91649615810999</v>
      </c>
      <c r="L282" s="34">
        <v>104.395140853765</v>
      </c>
      <c r="M282" s="30"/>
      <c r="N282" s="30"/>
      <c r="O282" s="30"/>
      <c r="P282" s="30"/>
    </row>
    <row r="283" spans="1:16" ht="16.2" x14ac:dyDescent="0.3">
      <c r="A283" s="118" t="s">
        <v>286</v>
      </c>
      <c r="B283" s="52" t="s">
        <v>1215</v>
      </c>
      <c r="C283" s="51" t="s">
        <v>1216</v>
      </c>
      <c r="D283" s="53">
        <v>0</v>
      </c>
      <c r="E283" s="54" t="s">
        <v>395</v>
      </c>
      <c r="F283" s="51" t="s">
        <v>1217</v>
      </c>
      <c r="G283" s="55">
        <v>107.642009916916</v>
      </c>
      <c r="H283" s="33">
        <v>111.789957772997</v>
      </c>
      <c r="I283" s="55">
        <v>54999</v>
      </c>
      <c r="J283" s="33">
        <v>54999</v>
      </c>
      <c r="K283" s="55">
        <v>1957.16303781735</v>
      </c>
      <c r="L283" s="34">
        <v>2032.58164281163</v>
      </c>
      <c r="M283" s="30"/>
      <c r="N283" s="30"/>
      <c r="O283" s="30"/>
      <c r="P283" s="30"/>
    </row>
    <row r="284" spans="1:16" ht="16.2" x14ac:dyDescent="0.3">
      <c r="A284" s="118" t="s">
        <v>287</v>
      </c>
      <c r="B284" s="52" t="s">
        <v>1218</v>
      </c>
      <c r="C284" s="51" t="s">
        <v>1219</v>
      </c>
      <c r="D284" s="53">
        <v>0</v>
      </c>
      <c r="E284" s="54" t="s">
        <v>395</v>
      </c>
      <c r="F284" s="51" t="s">
        <v>1220</v>
      </c>
      <c r="G284" s="55">
        <v>156.82807345970701</v>
      </c>
      <c r="H284" s="33">
        <v>164.17634352524101</v>
      </c>
      <c r="I284" s="55">
        <v>93426</v>
      </c>
      <c r="J284" s="33">
        <v>93426</v>
      </c>
      <c r="K284" s="55">
        <v>1678.634143169</v>
      </c>
      <c r="L284" s="34">
        <v>1757.2875165932501</v>
      </c>
      <c r="M284" s="30"/>
      <c r="N284" s="30"/>
      <c r="O284" s="30"/>
      <c r="P284" s="30"/>
    </row>
    <row r="285" spans="1:16" ht="16.2" x14ac:dyDescent="0.3">
      <c r="A285" s="118" t="s">
        <v>288</v>
      </c>
      <c r="B285" s="52" t="s">
        <v>1221</v>
      </c>
      <c r="C285" s="51" t="s">
        <v>1222</v>
      </c>
      <c r="D285" s="53">
        <v>0</v>
      </c>
      <c r="E285" s="54" t="s">
        <v>395</v>
      </c>
      <c r="F285" s="51" t="s">
        <v>1223</v>
      </c>
      <c r="G285" s="55">
        <v>376.33898613982302</v>
      </c>
      <c r="H285" s="33">
        <v>396.58924564197901</v>
      </c>
      <c r="I285" s="55">
        <v>261333</v>
      </c>
      <c r="J285" s="33">
        <v>261333</v>
      </c>
      <c r="K285" s="55">
        <v>1440.0744878749399</v>
      </c>
      <c r="L285" s="34">
        <v>1517.5628246030101</v>
      </c>
      <c r="M285" s="30"/>
      <c r="N285" s="30"/>
      <c r="O285" s="30"/>
      <c r="P285" s="30"/>
    </row>
    <row r="286" spans="1:16" ht="16.2" x14ac:dyDescent="0.3">
      <c r="A286" s="118" t="s">
        <v>289</v>
      </c>
      <c r="B286" s="52" t="s">
        <v>1224</v>
      </c>
      <c r="C286" s="51" t="s">
        <v>1225</v>
      </c>
      <c r="D286" s="53">
        <v>2</v>
      </c>
      <c r="E286" s="54" t="s">
        <v>395</v>
      </c>
      <c r="F286" s="51" t="s">
        <v>1226</v>
      </c>
      <c r="G286" s="55">
        <v>16.891518904483299</v>
      </c>
      <c r="H286" s="33">
        <v>16.891518904483299</v>
      </c>
      <c r="I286" s="55">
        <v>73657</v>
      </c>
      <c r="J286" s="33">
        <v>73657</v>
      </c>
      <c r="K286" s="55">
        <v>229.32672936018699</v>
      </c>
      <c r="L286" s="34">
        <v>229.32672936018699</v>
      </c>
      <c r="M286" s="30"/>
      <c r="N286" s="30"/>
      <c r="O286" s="30"/>
      <c r="P286" s="30"/>
    </row>
    <row r="287" spans="1:16" ht="16.2" x14ac:dyDescent="0.3">
      <c r="A287" s="118" t="s">
        <v>290</v>
      </c>
      <c r="B287" s="52" t="s">
        <v>1227</v>
      </c>
      <c r="C287" s="51" t="s">
        <v>1228</v>
      </c>
      <c r="D287" s="53">
        <v>0</v>
      </c>
      <c r="E287" s="54" t="s">
        <v>395</v>
      </c>
      <c r="F287" s="51" t="s">
        <v>1229</v>
      </c>
      <c r="G287" s="55">
        <v>15.2137879391819</v>
      </c>
      <c r="H287" s="33">
        <v>15.2431656364482</v>
      </c>
      <c r="I287" s="55">
        <v>68726</v>
      </c>
      <c r="J287" s="33">
        <v>68726</v>
      </c>
      <c r="K287" s="55">
        <v>221.368738747809</v>
      </c>
      <c r="L287" s="34">
        <v>221.79619993085799</v>
      </c>
      <c r="M287" s="30"/>
      <c r="N287" s="30"/>
      <c r="O287" s="30"/>
      <c r="P287" s="30"/>
    </row>
    <row r="288" spans="1:16" ht="16.2" x14ac:dyDescent="0.3">
      <c r="A288" s="118" t="s">
        <v>291</v>
      </c>
      <c r="B288" s="52" t="s">
        <v>1230</v>
      </c>
      <c r="C288" s="51" t="s">
        <v>1231</v>
      </c>
      <c r="D288" s="53">
        <v>0</v>
      </c>
      <c r="E288" s="54" t="s">
        <v>395</v>
      </c>
      <c r="F288" s="51" t="s">
        <v>1232</v>
      </c>
      <c r="G288" s="55">
        <v>12.5918859967543</v>
      </c>
      <c r="H288" s="33">
        <v>12.5918859967543</v>
      </c>
      <c r="I288" s="55">
        <v>46311</v>
      </c>
      <c r="J288" s="33">
        <v>46311</v>
      </c>
      <c r="K288" s="55">
        <v>271.898382603578</v>
      </c>
      <c r="L288" s="34">
        <v>271.898382603578</v>
      </c>
      <c r="M288" s="30"/>
      <c r="N288" s="30"/>
      <c r="O288" s="30"/>
      <c r="P288" s="30"/>
    </row>
    <row r="289" spans="1:16" ht="16.2" x14ac:dyDescent="0.3">
      <c r="A289" s="118" t="s">
        <v>292</v>
      </c>
      <c r="B289" s="52" t="s">
        <v>1233</v>
      </c>
      <c r="C289" s="51" t="s">
        <v>1234</v>
      </c>
      <c r="D289" s="53">
        <v>0</v>
      </c>
      <c r="E289" s="54" t="s">
        <v>395</v>
      </c>
      <c r="F289" s="51" t="s">
        <v>1235</v>
      </c>
      <c r="G289" s="55">
        <v>209.048153346059</v>
      </c>
      <c r="H289" s="33">
        <v>218.17586492643801</v>
      </c>
      <c r="I289" s="55">
        <v>121444</v>
      </c>
      <c r="J289" s="33">
        <v>121444</v>
      </c>
      <c r="K289" s="55">
        <v>1721.35431430172</v>
      </c>
      <c r="L289" s="34">
        <v>1796.5141540663899</v>
      </c>
      <c r="M289" s="30"/>
      <c r="N289" s="30"/>
      <c r="O289" s="30"/>
      <c r="P289" s="30"/>
    </row>
    <row r="290" spans="1:16" ht="16.2" x14ac:dyDescent="0.3">
      <c r="A290" s="118" t="s">
        <v>293</v>
      </c>
      <c r="B290" s="52" t="s">
        <v>1236</v>
      </c>
      <c r="C290" s="51" t="s">
        <v>1237</v>
      </c>
      <c r="D290" s="53">
        <v>0</v>
      </c>
      <c r="E290" s="54" t="s">
        <v>395</v>
      </c>
      <c r="F290" s="51" t="s">
        <v>1238</v>
      </c>
      <c r="G290" s="55">
        <v>10.1754767252646</v>
      </c>
      <c r="H290" s="33">
        <v>10.430235189491899</v>
      </c>
      <c r="I290" s="55">
        <v>45145</v>
      </c>
      <c r="J290" s="33">
        <v>45145</v>
      </c>
      <c r="K290" s="55">
        <v>225.39543083984</v>
      </c>
      <c r="L290" s="34">
        <v>231.03854667165601</v>
      </c>
      <c r="M290" s="30"/>
      <c r="N290" s="30"/>
      <c r="O290" s="30"/>
      <c r="P290" s="30"/>
    </row>
    <row r="291" spans="1:16" ht="16.2" x14ac:dyDescent="0.3">
      <c r="A291" s="118" t="s">
        <v>294</v>
      </c>
      <c r="B291" s="52" t="s">
        <v>1239</v>
      </c>
      <c r="C291" s="51" t="s">
        <v>1240</v>
      </c>
      <c r="D291" s="53">
        <v>0</v>
      </c>
      <c r="E291" s="54" t="s">
        <v>395</v>
      </c>
      <c r="F291" s="51" t="s">
        <v>1241</v>
      </c>
      <c r="G291" s="55">
        <v>10.3253002526177</v>
      </c>
      <c r="H291" s="33">
        <v>10.4494262625829</v>
      </c>
      <c r="I291" s="55">
        <v>41825</v>
      </c>
      <c r="J291" s="33">
        <v>41825</v>
      </c>
      <c r="K291" s="55">
        <v>246.869103469641</v>
      </c>
      <c r="L291" s="34">
        <v>249.83685027096001</v>
      </c>
      <c r="M291" s="30"/>
      <c r="N291" s="30"/>
      <c r="O291" s="30"/>
      <c r="P291" s="30"/>
    </row>
    <row r="292" spans="1:16" ht="16.2" x14ac:dyDescent="0.3">
      <c r="A292" s="118" t="s">
        <v>295</v>
      </c>
      <c r="B292" s="52" t="s">
        <v>1242</v>
      </c>
      <c r="C292" s="51" t="s">
        <v>1243</v>
      </c>
      <c r="D292" s="53">
        <v>0</v>
      </c>
      <c r="E292" s="54" t="s">
        <v>395</v>
      </c>
      <c r="F292" s="51" t="s">
        <v>1244</v>
      </c>
      <c r="G292" s="55">
        <v>13.764469867548099</v>
      </c>
      <c r="H292" s="33">
        <v>13.764469867548099</v>
      </c>
      <c r="I292" s="55">
        <v>65125</v>
      </c>
      <c r="J292" s="33">
        <v>65125</v>
      </c>
      <c r="K292" s="55">
        <v>211.35462368595901</v>
      </c>
      <c r="L292" s="34">
        <v>211.35462368595901</v>
      </c>
      <c r="M292" s="30"/>
      <c r="N292" s="30"/>
      <c r="O292" s="30"/>
      <c r="P292" s="30"/>
    </row>
    <row r="293" spans="1:16" ht="16.2" x14ac:dyDescent="0.3">
      <c r="A293" s="118" t="s">
        <v>296</v>
      </c>
      <c r="B293" s="52" t="s">
        <v>1245</v>
      </c>
      <c r="C293" s="51" t="s">
        <v>1246</v>
      </c>
      <c r="D293" s="53">
        <v>0</v>
      </c>
      <c r="E293" s="54" t="s">
        <v>395</v>
      </c>
      <c r="F293" s="51" t="s">
        <v>1247</v>
      </c>
      <c r="G293" s="55">
        <v>12.2873336985491</v>
      </c>
      <c r="H293" s="33">
        <v>12.394158890801499</v>
      </c>
      <c r="I293" s="55">
        <v>53699</v>
      </c>
      <c r="J293" s="33">
        <v>53699</v>
      </c>
      <c r="K293" s="55">
        <v>228.81866884949699</v>
      </c>
      <c r="L293" s="34">
        <v>230.808001839913</v>
      </c>
      <c r="M293" s="30"/>
      <c r="N293" s="30"/>
      <c r="O293" s="30"/>
      <c r="P293" s="30"/>
    </row>
    <row r="294" spans="1:16" ht="16.2" x14ac:dyDescent="0.3">
      <c r="A294" s="118" t="s">
        <v>297</v>
      </c>
      <c r="B294" s="52" t="s">
        <v>1248</v>
      </c>
      <c r="C294" s="51" t="s">
        <v>1249</v>
      </c>
      <c r="D294" s="53">
        <v>0</v>
      </c>
      <c r="E294" s="54" t="s">
        <v>395</v>
      </c>
      <c r="F294" s="51" t="s">
        <v>1250</v>
      </c>
      <c r="G294" s="55">
        <v>15.8096204192505</v>
      </c>
      <c r="H294" s="33">
        <v>15.8096204192505</v>
      </c>
      <c r="I294" s="55">
        <v>63420</v>
      </c>
      <c r="J294" s="33">
        <v>63420</v>
      </c>
      <c r="K294" s="55">
        <v>249.28445946468801</v>
      </c>
      <c r="L294" s="34">
        <v>249.28445946468801</v>
      </c>
      <c r="M294" s="30"/>
      <c r="N294" s="30"/>
      <c r="O294" s="30"/>
      <c r="P294" s="30"/>
    </row>
    <row r="295" spans="1:16" ht="16.2" x14ac:dyDescent="0.3">
      <c r="A295" s="118" t="s">
        <v>298</v>
      </c>
      <c r="B295" s="52" t="s">
        <v>1251</v>
      </c>
      <c r="C295" s="51" t="s">
        <v>1252</v>
      </c>
      <c r="D295" s="53">
        <v>7</v>
      </c>
      <c r="E295" s="54">
        <v>2</v>
      </c>
      <c r="F295" s="51" t="s">
        <v>1253</v>
      </c>
      <c r="G295" s="55">
        <v>12.603988080719899</v>
      </c>
      <c r="H295" s="33" t="s">
        <v>1539</v>
      </c>
      <c r="I295" s="55">
        <v>40953</v>
      </c>
      <c r="J295" s="33" t="s">
        <v>1539</v>
      </c>
      <c r="K295" s="55">
        <v>307.767149676945</v>
      </c>
      <c r="L295" s="34" t="s">
        <v>1539</v>
      </c>
      <c r="M295" s="30"/>
      <c r="N295" s="30"/>
      <c r="O295" s="30"/>
      <c r="P295" s="30"/>
    </row>
    <row r="296" spans="1:16" ht="16.2" x14ac:dyDescent="0.3">
      <c r="A296" s="118" t="s">
        <v>299</v>
      </c>
      <c r="B296" s="52" t="s">
        <v>1254</v>
      </c>
      <c r="C296" s="51" t="s">
        <v>1255</v>
      </c>
      <c r="D296" s="53">
        <v>0</v>
      </c>
      <c r="E296" s="54" t="s">
        <v>395</v>
      </c>
      <c r="F296" s="51" t="s">
        <v>1256</v>
      </c>
      <c r="G296" s="55">
        <v>12.801597901193301</v>
      </c>
      <c r="H296" s="33">
        <v>13.1347584966267</v>
      </c>
      <c r="I296" s="55">
        <v>62857</v>
      </c>
      <c r="J296" s="33">
        <v>62857</v>
      </c>
      <c r="K296" s="55">
        <v>203.66224766045701</v>
      </c>
      <c r="L296" s="34">
        <v>208.96254190665601</v>
      </c>
      <c r="M296" s="30"/>
      <c r="N296" s="30"/>
      <c r="O296" s="30"/>
      <c r="P296" s="30"/>
    </row>
    <row r="297" spans="1:16" ht="16.2" x14ac:dyDescent="0.3">
      <c r="A297" s="118" t="s">
        <v>300</v>
      </c>
      <c r="B297" s="52" t="s">
        <v>1257</v>
      </c>
      <c r="C297" s="51" t="s">
        <v>1258</v>
      </c>
      <c r="D297" s="53">
        <v>0</v>
      </c>
      <c r="E297" s="54" t="s">
        <v>395</v>
      </c>
      <c r="F297" s="51" t="s">
        <v>1259</v>
      </c>
      <c r="G297" s="55">
        <v>11.153591539963699</v>
      </c>
      <c r="H297" s="33">
        <v>11.2385095592537</v>
      </c>
      <c r="I297" s="55">
        <v>50166</v>
      </c>
      <c r="J297" s="33">
        <v>50166</v>
      </c>
      <c r="K297" s="55">
        <v>222.333682971808</v>
      </c>
      <c r="L297" s="34">
        <v>224.026423459189</v>
      </c>
      <c r="M297" s="30"/>
      <c r="N297" s="30"/>
      <c r="O297" s="30"/>
      <c r="P297" s="30"/>
    </row>
    <row r="298" spans="1:16" ht="16.2" x14ac:dyDescent="0.3">
      <c r="A298" s="118" t="s">
        <v>301</v>
      </c>
      <c r="B298" s="52" t="s">
        <v>1260</v>
      </c>
      <c r="C298" s="51" t="s">
        <v>1261</v>
      </c>
      <c r="D298" s="53">
        <v>0</v>
      </c>
      <c r="E298" s="54" t="s">
        <v>395</v>
      </c>
      <c r="F298" s="51" t="s">
        <v>1262</v>
      </c>
      <c r="G298" s="55">
        <v>16.0322518864245</v>
      </c>
      <c r="H298" s="33">
        <v>16.210639523158399</v>
      </c>
      <c r="I298" s="55">
        <v>78587</v>
      </c>
      <c r="J298" s="33">
        <v>78587</v>
      </c>
      <c r="K298" s="55">
        <v>204.00641182923999</v>
      </c>
      <c r="L298" s="34">
        <v>206.276350072638</v>
      </c>
      <c r="M298" s="30"/>
      <c r="N298" s="30"/>
      <c r="O298" s="30"/>
      <c r="P298" s="30"/>
    </row>
    <row r="299" spans="1:16" ht="16.2" x14ac:dyDescent="0.3">
      <c r="A299" s="118" t="s">
        <v>302</v>
      </c>
      <c r="B299" s="52" t="s">
        <v>1263</v>
      </c>
      <c r="C299" s="51" t="s">
        <v>1264</v>
      </c>
      <c r="D299" s="53">
        <v>0</v>
      </c>
      <c r="E299" s="54" t="s">
        <v>395</v>
      </c>
      <c r="F299" s="51" t="s">
        <v>1265</v>
      </c>
      <c r="G299" s="55">
        <v>7.5004819805174199</v>
      </c>
      <c r="H299" s="33">
        <v>7.7391995358420402</v>
      </c>
      <c r="I299" s="55">
        <v>47588</v>
      </c>
      <c r="J299" s="33">
        <v>47588</v>
      </c>
      <c r="K299" s="55">
        <v>157.61288519201099</v>
      </c>
      <c r="L299" s="34">
        <v>162.62922450706199</v>
      </c>
      <c r="M299" s="30"/>
      <c r="N299" s="30"/>
      <c r="O299" s="30"/>
      <c r="P299" s="30"/>
    </row>
    <row r="300" spans="1:16" ht="16.2" x14ac:dyDescent="0.3">
      <c r="A300" s="118" t="s">
        <v>303</v>
      </c>
      <c r="B300" s="52" t="s">
        <v>1266</v>
      </c>
      <c r="C300" s="51" t="s">
        <v>1267</v>
      </c>
      <c r="D300" s="53">
        <v>0</v>
      </c>
      <c r="E300" s="54" t="s">
        <v>395</v>
      </c>
      <c r="F300" s="51" t="s">
        <v>1268</v>
      </c>
      <c r="G300" s="55">
        <v>146.99428943330801</v>
      </c>
      <c r="H300" s="33">
        <v>153.81467476109299</v>
      </c>
      <c r="I300" s="55">
        <v>72308</v>
      </c>
      <c r="J300" s="33">
        <v>72308</v>
      </c>
      <c r="K300" s="55">
        <v>2032.8910968815101</v>
      </c>
      <c r="L300" s="34">
        <v>2127.2151734399099</v>
      </c>
      <c r="M300" s="30"/>
      <c r="N300" s="30"/>
      <c r="O300" s="30"/>
      <c r="P300" s="30"/>
    </row>
    <row r="301" spans="1:16" ht="16.2" x14ac:dyDescent="0.3">
      <c r="A301" s="118" t="s">
        <v>304</v>
      </c>
      <c r="B301" s="52" t="s">
        <v>1269</v>
      </c>
      <c r="C301" s="51" t="s">
        <v>1270</v>
      </c>
      <c r="D301" s="53">
        <v>0</v>
      </c>
      <c r="E301" s="54" t="s">
        <v>395</v>
      </c>
      <c r="F301" s="51" t="s">
        <v>1271</v>
      </c>
      <c r="G301" s="55">
        <v>51.624862376033597</v>
      </c>
      <c r="H301" s="33">
        <v>52.876412352239399</v>
      </c>
      <c r="I301" s="55">
        <v>623922</v>
      </c>
      <c r="J301" s="33">
        <v>623922</v>
      </c>
      <c r="K301" s="55">
        <v>82.742494055400599</v>
      </c>
      <c r="L301" s="34">
        <v>84.748433862308801</v>
      </c>
      <c r="M301" s="30"/>
      <c r="N301" s="30"/>
      <c r="O301" s="30"/>
      <c r="P301" s="30"/>
    </row>
    <row r="302" spans="1:16" ht="16.2" x14ac:dyDescent="0.3">
      <c r="A302" s="118" t="s">
        <v>305</v>
      </c>
      <c r="B302" s="52" t="s">
        <v>1272</v>
      </c>
      <c r="C302" s="51" t="s">
        <v>1273</v>
      </c>
      <c r="D302" s="53">
        <v>0</v>
      </c>
      <c r="E302" s="54" t="s">
        <v>395</v>
      </c>
      <c r="F302" s="51" t="s">
        <v>1274</v>
      </c>
      <c r="G302" s="55">
        <v>192.25523595752901</v>
      </c>
      <c r="H302" s="33">
        <v>199.86247277918901</v>
      </c>
      <c r="I302" s="55">
        <v>109362</v>
      </c>
      <c r="J302" s="33">
        <v>109362</v>
      </c>
      <c r="K302" s="55">
        <v>1757.9711047487201</v>
      </c>
      <c r="L302" s="34">
        <v>1827.5312519813899</v>
      </c>
      <c r="M302" s="30"/>
      <c r="N302" s="30"/>
      <c r="O302" s="30"/>
      <c r="P302" s="30"/>
    </row>
    <row r="303" spans="1:16" ht="16.2" x14ac:dyDescent="0.3">
      <c r="A303" s="118" t="s">
        <v>306</v>
      </c>
      <c r="B303" s="52" t="s">
        <v>1275</v>
      </c>
      <c r="C303" s="51" t="s">
        <v>1276</v>
      </c>
      <c r="D303" s="53">
        <v>0</v>
      </c>
      <c r="E303" s="54" t="s">
        <v>395</v>
      </c>
      <c r="F303" s="51" t="s">
        <v>1277</v>
      </c>
      <c r="G303" s="55">
        <v>140.92631532001101</v>
      </c>
      <c r="H303" s="33">
        <v>148.050020734935</v>
      </c>
      <c r="I303" s="55">
        <v>82202</v>
      </c>
      <c r="J303" s="33">
        <v>82202</v>
      </c>
      <c r="K303" s="55">
        <v>1714.3903471936301</v>
      </c>
      <c r="L303" s="34">
        <v>1801.05132156073</v>
      </c>
      <c r="M303" s="30"/>
      <c r="N303" s="30"/>
      <c r="O303" s="30"/>
      <c r="P303" s="30"/>
    </row>
    <row r="304" spans="1:16" ht="16.2" x14ac:dyDescent="0.3">
      <c r="A304" s="118" t="s">
        <v>307</v>
      </c>
      <c r="B304" s="52" t="s">
        <v>1278</v>
      </c>
      <c r="C304" s="51" t="s">
        <v>1279</v>
      </c>
      <c r="D304" s="53">
        <v>0</v>
      </c>
      <c r="E304" s="54" t="s">
        <v>395</v>
      </c>
      <c r="F304" s="51" t="s">
        <v>1280</v>
      </c>
      <c r="G304" s="55">
        <v>316.50615081419397</v>
      </c>
      <c r="H304" s="33">
        <v>327.10027588183402</v>
      </c>
      <c r="I304" s="55">
        <v>143229</v>
      </c>
      <c r="J304" s="33">
        <v>143229</v>
      </c>
      <c r="K304" s="55">
        <v>2209.7909698049598</v>
      </c>
      <c r="L304" s="34">
        <v>2283.7573108925899</v>
      </c>
      <c r="M304" s="30"/>
      <c r="N304" s="30"/>
      <c r="O304" s="30"/>
      <c r="P304" s="30"/>
    </row>
    <row r="305" spans="1:16" ht="16.2" x14ac:dyDescent="0.3">
      <c r="A305" s="118" t="s">
        <v>308</v>
      </c>
      <c r="B305" s="52" t="s">
        <v>1281</v>
      </c>
      <c r="C305" s="51" t="s">
        <v>1282</v>
      </c>
      <c r="D305" s="53">
        <v>0</v>
      </c>
      <c r="E305" s="54" t="s">
        <v>395</v>
      </c>
      <c r="F305" s="51" t="s">
        <v>1283</v>
      </c>
      <c r="G305" s="55">
        <v>10.7766638448207</v>
      </c>
      <c r="H305" s="33">
        <v>10.8799419904799</v>
      </c>
      <c r="I305" s="55">
        <v>43328</v>
      </c>
      <c r="J305" s="33">
        <v>43328</v>
      </c>
      <c r="K305" s="55">
        <v>248.72285461643199</v>
      </c>
      <c r="L305" s="34">
        <v>251.10648980982199</v>
      </c>
      <c r="M305" s="30"/>
      <c r="N305" s="30"/>
      <c r="O305" s="30"/>
      <c r="P305" s="30"/>
    </row>
    <row r="306" spans="1:16" ht="16.2" x14ac:dyDescent="0.3">
      <c r="A306" s="118" t="s">
        <v>309</v>
      </c>
      <c r="B306" s="52" t="s">
        <v>1284</v>
      </c>
      <c r="C306" s="51" t="s">
        <v>1285</v>
      </c>
      <c r="D306" s="53">
        <v>0</v>
      </c>
      <c r="E306" s="54" t="s">
        <v>395</v>
      </c>
      <c r="F306" s="51" t="s">
        <v>1286</v>
      </c>
      <c r="G306" s="55">
        <v>14.7896366570998</v>
      </c>
      <c r="H306" s="33">
        <v>15.345289750452601</v>
      </c>
      <c r="I306" s="55">
        <v>61723</v>
      </c>
      <c r="J306" s="33">
        <v>61723</v>
      </c>
      <c r="K306" s="55">
        <v>239.61305602611299</v>
      </c>
      <c r="L306" s="34">
        <v>248.61542294529801</v>
      </c>
      <c r="M306" s="30"/>
      <c r="N306" s="30"/>
      <c r="O306" s="30"/>
      <c r="P306" s="30"/>
    </row>
    <row r="307" spans="1:16" ht="16.2" x14ac:dyDescent="0.3">
      <c r="A307" s="118" t="s">
        <v>310</v>
      </c>
      <c r="B307" s="52" t="s">
        <v>1287</v>
      </c>
      <c r="C307" s="51" t="s">
        <v>1288</v>
      </c>
      <c r="D307" s="53">
        <v>0</v>
      </c>
      <c r="E307" s="54" t="s">
        <v>395</v>
      </c>
      <c r="F307" s="51" t="s">
        <v>1289</v>
      </c>
      <c r="G307" s="55">
        <v>155.41967514385101</v>
      </c>
      <c r="H307" s="33">
        <v>162.58931145209201</v>
      </c>
      <c r="I307" s="55">
        <v>84449</v>
      </c>
      <c r="J307" s="33">
        <v>84449</v>
      </c>
      <c r="K307" s="55">
        <v>1840.39686845139</v>
      </c>
      <c r="L307" s="34">
        <v>1925.29587623408</v>
      </c>
      <c r="M307" s="30"/>
      <c r="N307" s="30"/>
      <c r="O307" s="30"/>
      <c r="P307" s="30"/>
    </row>
    <row r="308" spans="1:16" ht="16.2" x14ac:dyDescent="0.3">
      <c r="A308" s="118" t="s">
        <v>311</v>
      </c>
      <c r="B308" s="52" t="s">
        <v>1290</v>
      </c>
      <c r="C308" s="51" t="s">
        <v>1291</v>
      </c>
      <c r="D308" s="53">
        <v>0</v>
      </c>
      <c r="E308" s="54" t="s">
        <v>395</v>
      </c>
      <c r="F308" s="51" t="s">
        <v>1292</v>
      </c>
      <c r="G308" s="55">
        <v>13.879590556065001</v>
      </c>
      <c r="H308" s="33">
        <v>13.879590556065001</v>
      </c>
      <c r="I308" s="55">
        <v>61707</v>
      </c>
      <c r="J308" s="33">
        <v>61707</v>
      </c>
      <c r="K308" s="55">
        <v>224.92732681972899</v>
      </c>
      <c r="L308" s="34">
        <v>224.92732681972899</v>
      </c>
      <c r="M308" s="30"/>
      <c r="N308" s="30"/>
      <c r="O308" s="30"/>
      <c r="P308" s="30"/>
    </row>
    <row r="309" spans="1:16" ht="16.2" x14ac:dyDescent="0.3">
      <c r="A309" s="118" t="s">
        <v>312</v>
      </c>
      <c r="B309" s="52" t="s">
        <v>1293</v>
      </c>
      <c r="C309" s="51" t="s">
        <v>1294</v>
      </c>
      <c r="D309" s="53">
        <v>0</v>
      </c>
      <c r="E309" s="54" t="s">
        <v>395</v>
      </c>
      <c r="F309" s="51" t="s">
        <v>1295</v>
      </c>
      <c r="G309" s="55">
        <v>542.35903804666498</v>
      </c>
      <c r="H309" s="33">
        <v>571.71123784493102</v>
      </c>
      <c r="I309" s="55">
        <v>387208</v>
      </c>
      <c r="J309" s="33">
        <v>387208</v>
      </c>
      <c r="K309" s="55">
        <v>1400.6917162007601</v>
      </c>
      <c r="L309" s="34">
        <v>1476.4964511191199</v>
      </c>
      <c r="M309" s="30"/>
      <c r="N309" s="30"/>
      <c r="O309" s="30"/>
      <c r="P309" s="30"/>
    </row>
    <row r="310" spans="1:16" ht="16.2" x14ac:dyDescent="0.3">
      <c r="A310" s="118" t="s">
        <v>314</v>
      </c>
      <c r="B310" s="52" t="s">
        <v>1296</v>
      </c>
      <c r="C310" s="51" t="s">
        <v>1297</v>
      </c>
      <c r="D310" s="53">
        <v>0</v>
      </c>
      <c r="E310" s="54" t="s">
        <v>395</v>
      </c>
      <c r="F310" s="51" t="s">
        <v>1298</v>
      </c>
      <c r="G310" s="55">
        <v>8.4905848464060991</v>
      </c>
      <c r="H310" s="33">
        <v>8.7631258717779197</v>
      </c>
      <c r="I310" s="55">
        <v>44295</v>
      </c>
      <c r="J310" s="33">
        <v>44295</v>
      </c>
      <c r="K310" s="55">
        <v>191.682692096311</v>
      </c>
      <c r="L310" s="34">
        <v>197.83555416588601</v>
      </c>
      <c r="M310" s="30"/>
      <c r="N310" s="30"/>
      <c r="O310" s="30"/>
      <c r="P310" s="30"/>
    </row>
    <row r="311" spans="1:16" ht="16.2" x14ac:dyDescent="0.3">
      <c r="A311" s="118" t="s">
        <v>313</v>
      </c>
      <c r="B311" s="52" t="s">
        <v>1299</v>
      </c>
      <c r="C311" s="51" t="s">
        <v>1300</v>
      </c>
      <c r="D311" s="53">
        <v>3</v>
      </c>
      <c r="E311" s="54" t="s">
        <v>395</v>
      </c>
      <c r="F311" s="51" t="s">
        <v>1301</v>
      </c>
      <c r="G311" s="55">
        <v>42.005306209448896</v>
      </c>
      <c r="H311" s="33">
        <v>43.163448888089597</v>
      </c>
      <c r="I311" s="55">
        <v>504891</v>
      </c>
      <c r="J311" s="33">
        <v>504891</v>
      </c>
      <c r="K311" s="55">
        <v>83.1967815022428</v>
      </c>
      <c r="L311" s="34">
        <v>85.490628448694196</v>
      </c>
      <c r="M311" s="30"/>
      <c r="N311" s="30"/>
      <c r="O311" s="30"/>
      <c r="P311" s="30"/>
    </row>
    <row r="312" spans="1:16" ht="16.2" x14ac:dyDescent="0.3">
      <c r="A312" s="118" t="s">
        <v>315</v>
      </c>
      <c r="B312" s="52" t="s">
        <v>1302</v>
      </c>
      <c r="C312" s="51" t="s">
        <v>1303</v>
      </c>
      <c r="D312" s="53">
        <v>0</v>
      </c>
      <c r="E312" s="54" t="s">
        <v>395</v>
      </c>
      <c r="F312" s="51" t="s">
        <v>1304</v>
      </c>
      <c r="G312" s="55">
        <v>9.4486064799972507</v>
      </c>
      <c r="H312" s="33">
        <v>9.4486064799972507</v>
      </c>
      <c r="I312" s="55">
        <v>37785</v>
      </c>
      <c r="J312" s="33">
        <v>37785</v>
      </c>
      <c r="K312" s="55">
        <v>250.06236548887799</v>
      </c>
      <c r="L312" s="34">
        <v>250.06236548887799</v>
      </c>
      <c r="M312" s="30"/>
      <c r="N312" s="30"/>
      <c r="O312" s="30"/>
      <c r="P312" s="30"/>
    </row>
    <row r="313" spans="1:16" ht="16.2" x14ac:dyDescent="0.3">
      <c r="A313" s="118" t="s">
        <v>316</v>
      </c>
      <c r="B313" s="52" t="s">
        <v>1305</v>
      </c>
      <c r="C313" s="51" t="s">
        <v>1306</v>
      </c>
      <c r="D313" s="53">
        <v>0</v>
      </c>
      <c r="E313" s="54" t="s">
        <v>395</v>
      </c>
      <c r="F313" s="51" t="s">
        <v>1307</v>
      </c>
      <c r="G313" s="55">
        <v>233.62764780968001</v>
      </c>
      <c r="H313" s="33">
        <v>245.54450876618699</v>
      </c>
      <c r="I313" s="55">
        <v>131134</v>
      </c>
      <c r="J313" s="33">
        <v>131134</v>
      </c>
      <c r="K313" s="55">
        <v>1781.5947642082201</v>
      </c>
      <c r="L313" s="34">
        <v>1872.47021189156</v>
      </c>
      <c r="M313" s="30"/>
      <c r="N313" s="30"/>
      <c r="O313" s="30"/>
      <c r="P313" s="30"/>
    </row>
    <row r="314" spans="1:16" ht="16.2" x14ac:dyDescent="0.3">
      <c r="A314" s="118" t="s">
        <v>317</v>
      </c>
      <c r="B314" s="52" t="s">
        <v>1308</v>
      </c>
      <c r="C314" s="51" t="s">
        <v>1309</v>
      </c>
      <c r="D314" s="53">
        <v>0</v>
      </c>
      <c r="E314" s="54" t="s">
        <v>395</v>
      </c>
      <c r="F314" s="51" t="s">
        <v>1310</v>
      </c>
      <c r="G314" s="55">
        <v>155.30944347389399</v>
      </c>
      <c r="H314" s="33">
        <v>162.49555910378601</v>
      </c>
      <c r="I314" s="55">
        <v>88359</v>
      </c>
      <c r="J314" s="33">
        <v>88359</v>
      </c>
      <c r="K314" s="55">
        <v>1757.7093841475601</v>
      </c>
      <c r="L314" s="34">
        <v>1839.0380052262401</v>
      </c>
      <c r="M314" s="30"/>
      <c r="N314" s="30"/>
      <c r="O314" s="30"/>
      <c r="P314" s="30"/>
    </row>
    <row r="315" spans="1:16" ht="16.2" x14ac:dyDescent="0.3">
      <c r="A315" s="118" t="s">
        <v>318</v>
      </c>
      <c r="B315" s="52" t="s">
        <v>1311</v>
      </c>
      <c r="C315" s="51" t="s">
        <v>1312</v>
      </c>
      <c r="D315" s="53">
        <v>0</v>
      </c>
      <c r="E315" s="54" t="s">
        <v>395</v>
      </c>
      <c r="F315" s="51" t="s">
        <v>1313</v>
      </c>
      <c r="G315" s="55">
        <v>214.94382695564801</v>
      </c>
      <c r="H315" s="33">
        <v>224.976875010067</v>
      </c>
      <c r="I315" s="55">
        <v>117683</v>
      </c>
      <c r="J315" s="33">
        <v>117683</v>
      </c>
      <c r="K315" s="55">
        <v>1826.4645442047499</v>
      </c>
      <c r="L315" s="34">
        <v>1911.7194073066401</v>
      </c>
      <c r="M315" s="30"/>
      <c r="N315" s="30"/>
      <c r="O315" s="30"/>
      <c r="P315" s="30"/>
    </row>
    <row r="316" spans="1:16" ht="16.2" x14ac:dyDescent="0.3">
      <c r="A316" s="118" t="s">
        <v>319</v>
      </c>
      <c r="B316" s="52" t="s">
        <v>1314</v>
      </c>
      <c r="C316" s="51" t="s">
        <v>1315</v>
      </c>
      <c r="D316" s="53">
        <v>0</v>
      </c>
      <c r="E316" s="54" t="s">
        <v>395</v>
      </c>
      <c r="F316" s="51" t="s">
        <v>1316</v>
      </c>
      <c r="G316" s="55">
        <v>16.354335768929801</v>
      </c>
      <c r="H316" s="33">
        <v>16.354335768929801</v>
      </c>
      <c r="I316" s="55">
        <v>61623</v>
      </c>
      <c r="J316" s="33">
        <v>61623</v>
      </c>
      <c r="K316" s="55">
        <v>265.39337210018601</v>
      </c>
      <c r="L316" s="34">
        <v>265.39337210018601</v>
      </c>
      <c r="M316" s="30"/>
      <c r="N316" s="30"/>
      <c r="O316" s="30"/>
      <c r="P316" s="30"/>
    </row>
    <row r="317" spans="1:16" ht="16.2" x14ac:dyDescent="0.3">
      <c r="A317" s="118" t="s">
        <v>320</v>
      </c>
      <c r="B317" s="52" t="s">
        <v>1317</v>
      </c>
      <c r="C317" s="51" t="s">
        <v>1318</v>
      </c>
      <c r="D317" s="53">
        <v>0</v>
      </c>
      <c r="E317" s="54" t="s">
        <v>395</v>
      </c>
      <c r="F317" s="51" t="s">
        <v>1319</v>
      </c>
      <c r="G317" s="55">
        <v>13.473009208095201</v>
      </c>
      <c r="H317" s="33">
        <v>13.547027801506999</v>
      </c>
      <c r="I317" s="55">
        <v>54313</v>
      </c>
      <c r="J317" s="33">
        <v>54313</v>
      </c>
      <c r="K317" s="55">
        <v>248.06232776858599</v>
      </c>
      <c r="L317" s="34">
        <v>249.42514317947899</v>
      </c>
      <c r="M317" s="30"/>
      <c r="N317" s="30"/>
      <c r="O317" s="30"/>
      <c r="P317" s="30"/>
    </row>
    <row r="318" spans="1:16" ht="16.2" x14ac:dyDescent="0.3">
      <c r="A318" s="118" t="s">
        <v>321</v>
      </c>
      <c r="B318" s="52" t="s">
        <v>1320</v>
      </c>
      <c r="C318" s="51" t="s">
        <v>1321</v>
      </c>
      <c r="D318" s="53">
        <v>0</v>
      </c>
      <c r="E318" s="54" t="s">
        <v>395</v>
      </c>
      <c r="F318" s="51" t="s">
        <v>1322</v>
      </c>
      <c r="G318" s="55">
        <v>516.45365153036903</v>
      </c>
      <c r="H318" s="33">
        <v>543.38004657649196</v>
      </c>
      <c r="I318" s="55">
        <v>348292</v>
      </c>
      <c r="J318" s="33">
        <v>348292</v>
      </c>
      <c r="K318" s="55">
        <v>1482.8180134208401</v>
      </c>
      <c r="L318" s="34">
        <v>1560.12784266217</v>
      </c>
      <c r="M318" s="30"/>
      <c r="N318" s="30"/>
      <c r="O318" s="30"/>
      <c r="P318" s="30"/>
    </row>
    <row r="319" spans="1:16" ht="16.2" x14ac:dyDescent="0.3">
      <c r="A319" s="118" t="s">
        <v>322</v>
      </c>
      <c r="B319" s="52" t="s">
        <v>1323</v>
      </c>
      <c r="C319" s="51" t="s">
        <v>1324</v>
      </c>
      <c r="D319" s="53">
        <v>0</v>
      </c>
      <c r="E319" s="54" t="s">
        <v>395</v>
      </c>
      <c r="F319" s="51" t="s">
        <v>1325</v>
      </c>
      <c r="G319" s="55">
        <v>252.59012786148</v>
      </c>
      <c r="H319" s="33">
        <v>264.08828193287201</v>
      </c>
      <c r="I319" s="55">
        <v>130783</v>
      </c>
      <c r="J319" s="33">
        <v>130783</v>
      </c>
      <c r="K319" s="55">
        <v>1931.3682042886301</v>
      </c>
      <c r="L319" s="34">
        <v>2019.2860076070399</v>
      </c>
      <c r="M319" s="30"/>
      <c r="N319" s="30"/>
      <c r="O319" s="30"/>
      <c r="P319" s="30"/>
    </row>
    <row r="320" spans="1:16" ht="16.2" x14ac:dyDescent="0.3">
      <c r="A320" s="118" t="s">
        <v>323</v>
      </c>
      <c r="B320" s="52" t="s">
        <v>1326</v>
      </c>
      <c r="C320" s="51" t="s">
        <v>1327</v>
      </c>
      <c r="D320" s="53">
        <v>0</v>
      </c>
      <c r="E320" s="54" t="s">
        <v>395</v>
      </c>
      <c r="F320" s="51" t="s">
        <v>1328</v>
      </c>
      <c r="G320" s="55">
        <v>919.550119678991</v>
      </c>
      <c r="H320" s="33">
        <v>966.74073869089295</v>
      </c>
      <c r="I320" s="55">
        <v>503240</v>
      </c>
      <c r="J320" s="33">
        <v>503240</v>
      </c>
      <c r="K320" s="55">
        <v>1827.2595971683299</v>
      </c>
      <c r="L320" s="34">
        <v>1921.03318236009</v>
      </c>
      <c r="M320" s="30"/>
      <c r="N320" s="30"/>
      <c r="O320" s="30"/>
      <c r="P320" s="30"/>
    </row>
    <row r="321" spans="1:16" ht="16.2" x14ac:dyDescent="0.3">
      <c r="A321" s="118" t="s">
        <v>324</v>
      </c>
      <c r="B321" s="52" t="s">
        <v>1329</v>
      </c>
      <c r="C321" s="51" t="s">
        <v>1330</v>
      </c>
      <c r="D321" s="53">
        <v>0</v>
      </c>
      <c r="E321" s="54" t="s">
        <v>395</v>
      </c>
      <c r="F321" s="51" t="s">
        <v>1331</v>
      </c>
      <c r="G321" s="55">
        <v>11.342889852147399</v>
      </c>
      <c r="H321" s="33">
        <v>11.342889852147399</v>
      </c>
      <c r="I321" s="55">
        <v>37355</v>
      </c>
      <c r="J321" s="33">
        <v>37355</v>
      </c>
      <c r="K321" s="55">
        <v>303.65118062233603</v>
      </c>
      <c r="L321" s="34">
        <v>303.65118062233603</v>
      </c>
      <c r="M321" s="30"/>
      <c r="N321" s="30"/>
      <c r="O321" s="30"/>
      <c r="P321" s="30"/>
    </row>
    <row r="322" spans="1:16" ht="16.2" x14ac:dyDescent="0.3">
      <c r="A322" s="118" t="s">
        <v>325</v>
      </c>
      <c r="B322" s="52" t="s">
        <v>1332</v>
      </c>
      <c r="C322" s="51" t="s">
        <v>1333</v>
      </c>
      <c r="D322" s="53">
        <v>0</v>
      </c>
      <c r="E322" s="54" t="s">
        <v>395</v>
      </c>
      <c r="F322" s="51" t="s">
        <v>1334</v>
      </c>
      <c r="G322" s="55">
        <v>159.20182374637699</v>
      </c>
      <c r="H322" s="33">
        <v>166.430658133815</v>
      </c>
      <c r="I322" s="55">
        <v>84823</v>
      </c>
      <c r="J322" s="33">
        <v>84823</v>
      </c>
      <c r="K322" s="55">
        <v>1876.8709400324999</v>
      </c>
      <c r="L322" s="34">
        <v>1962.0935139504099</v>
      </c>
      <c r="M322" s="30"/>
      <c r="N322" s="30"/>
      <c r="O322" s="30"/>
      <c r="P322" s="30"/>
    </row>
    <row r="323" spans="1:16" ht="16.2" x14ac:dyDescent="0.3">
      <c r="A323" s="118" t="s">
        <v>326</v>
      </c>
      <c r="B323" s="52" t="s">
        <v>1335</v>
      </c>
      <c r="C323" s="51" t="s">
        <v>1336</v>
      </c>
      <c r="D323" s="53">
        <v>0</v>
      </c>
      <c r="E323" s="54" t="s">
        <v>395</v>
      </c>
      <c r="F323" s="51" t="s">
        <v>1337</v>
      </c>
      <c r="G323" s="55">
        <v>14.8333751848993</v>
      </c>
      <c r="H323" s="33">
        <v>14.903781689103999</v>
      </c>
      <c r="I323" s="55">
        <v>64159</v>
      </c>
      <c r="J323" s="33">
        <v>64159</v>
      </c>
      <c r="K323" s="55">
        <v>231.19710695146901</v>
      </c>
      <c r="L323" s="34">
        <v>232.29448228781601</v>
      </c>
      <c r="M323" s="30"/>
      <c r="N323" s="30"/>
      <c r="O323" s="30"/>
      <c r="P323" s="30"/>
    </row>
    <row r="324" spans="1:16" ht="16.2" x14ac:dyDescent="0.3">
      <c r="A324" s="118" t="s">
        <v>327</v>
      </c>
      <c r="B324" s="52" t="s">
        <v>1338</v>
      </c>
      <c r="C324" s="51" t="s">
        <v>1339</v>
      </c>
      <c r="D324" s="53">
        <v>0</v>
      </c>
      <c r="E324" s="54" t="s">
        <v>395</v>
      </c>
      <c r="F324" s="51" t="s">
        <v>1340</v>
      </c>
      <c r="G324" s="55">
        <v>160.225482956349</v>
      </c>
      <c r="H324" s="33">
        <v>167.343926095949</v>
      </c>
      <c r="I324" s="55">
        <v>98545</v>
      </c>
      <c r="J324" s="33">
        <v>98545</v>
      </c>
      <c r="K324" s="55">
        <v>1625.91184693642</v>
      </c>
      <c r="L324" s="34">
        <v>1698.1473042361199</v>
      </c>
      <c r="M324" s="30"/>
      <c r="N324" s="30"/>
      <c r="O324" s="30"/>
      <c r="P324" s="30"/>
    </row>
    <row r="325" spans="1:16" ht="16.2" x14ac:dyDescent="0.3">
      <c r="A325" s="118" t="s">
        <v>328</v>
      </c>
      <c r="B325" s="52" t="s">
        <v>1341</v>
      </c>
      <c r="C325" s="51" t="s">
        <v>1342</v>
      </c>
      <c r="D325" s="53">
        <v>0</v>
      </c>
      <c r="E325" s="54" t="s">
        <v>395</v>
      </c>
      <c r="F325" s="51" t="s">
        <v>1343</v>
      </c>
      <c r="G325" s="55">
        <v>189.53333274551801</v>
      </c>
      <c r="H325" s="33">
        <v>198.95888654543401</v>
      </c>
      <c r="I325" s="55">
        <v>103441</v>
      </c>
      <c r="J325" s="33">
        <v>103441</v>
      </c>
      <c r="K325" s="55">
        <v>1832.28442054425</v>
      </c>
      <c r="L325" s="34">
        <v>1923.4045160568201</v>
      </c>
      <c r="M325" s="30"/>
      <c r="N325" s="30"/>
      <c r="O325" s="30"/>
      <c r="P325" s="30"/>
    </row>
    <row r="326" spans="1:16" ht="16.2" x14ac:dyDescent="0.3">
      <c r="A326" s="118" t="s">
        <v>329</v>
      </c>
      <c r="B326" s="52" t="s">
        <v>1344</v>
      </c>
      <c r="C326" s="51" t="s">
        <v>1345</v>
      </c>
      <c r="D326" s="53">
        <v>0</v>
      </c>
      <c r="E326" s="54" t="s">
        <v>395</v>
      </c>
      <c r="F326" s="51" t="s">
        <v>1346</v>
      </c>
      <c r="G326" s="55">
        <v>7.3384824788579204</v>
      </c>
      <c r="H326" s="33">
        <v>7.6785149130070698</v>
      </c>
      <c r="I326" s="55">
        <v>33424</v>
      </c>
      <c r="J326" s="33">
        <v>33424</v>
      </c>
      <c r="K326" s="55">
        <v>219.55727856803301</v>
      </c>
      <c r="L326" s="34">
        <v>229.73058021203499</v>
      </c>
      <c r="M326" s="30"/>
      <c r="N326" s="30"/>
      <c r="O326" s="30"/>
      <c r="P326" s="30"/>
    </row>
    <row r="327" spans="1:16" ht="16.2" x14ac:dyDescent="0.3">
      <c r="A327" s="118" t="s">
        <v>330</v>
      </c>
      <c r="B327" s="52" t="s">
        <v>1347</v>
      </c>
      <c r="C327" s="51" t="s">
        <v>1348</v>
      </c>
      <c r="D327" s="53">
        <v>0</v>
      </c>
      <c r="E327" s="54" t="s">
        <v>395</v>
      </c>
      <c r="F327" s="51" t="s">
        <v>1349</v>
      </c>
      <c r="G327" s="55">
        <v>11.0471058875805</v>
      </c>
      <c r="H327" s="33">
        <v>11.0471058875805</v>
      </c>
      <c r="I327" s="55">
        <v>37243</v>
      </c>
      <c r="J327" s="33">
        <v>37243</v>
      </c>
      <c r="K327" s="55">
        <v>296.62234212014403</v>
      </c>
      <c r="L327" s="34">
        <v>296.62234212014403</v>
      </c>
      <c r="M327" s="30"/>
      <c r="N327" s="30"/>
      <c r="O327" s="30"/>
      <c r="P327" s="30"/>
    </row>
    <row r="328" spans="1:16" ht="16.2" x14ac:dyDescent="0.3">
      <c r="A328" s="118" t="s">
        <v>331</v>
      </c>
      <c r="B328" s="52" t="s">
        <v>1350</v>
      </c>
      <c r="C328" s="51" t="s">
        <v>1351</v>
      </c>
      <c r="D328" s="53">
        <v>0</v>
      </c>
      <c r="E328" s="54" t="s">
        <v>395</v>
      </c>
      <c r="F328" s="51" t="s">
        <v>1352</v>
      </c>
      <c r="G328" s="55">
        <v>14.530301209947</v>
      </c>
      <c r="H328" s="33">
        <v>14.530301209947</v>
      </c>
      <c r="I328" s="55">
        <v>63244</v>
      </c>
      <c r="J328" s="33">
        <v>63244</v>
      </c>
      <c r="K328" s="55">
        <v>229.74987682542201</v>
      </c>
      <c r="L328" s="34">
        <v>229.74987682542201</v>
      </c>
      <c r="M328" s="30"/>
      <c r="N328" s="30"/>
      <c r="O328" s="30"/>
      <c r="P328" s="30"/>
    </row>
    <row r="329" spans="1:16" ht="16.2" x14ac:dyDescent="0.3">
      <c r="A329" s="118" t="s">
        <v>332</v>
      </c>
      <c r="B329" s="52" t="s">
        <v>1353</v>
      </c>
      <c r="C329" s="51" t="s">
        <v>1354</v>
      </c>
      <c r="D329" s="53">
        <v>0</v>
      </c>
      <c r="E329" s="54" t="s">
        <v>395</v>
      </c>
      <c r="F329" s="51" t="s">
        <v>1355</v>
      </c>
      <c r="G329" s="55">
        <v>139.14912154928601</v>
      </c>
      <c r="H329" s="33">
        <v>143.64518265317699</v>
      </c>
      <c r="I329" s="55">
        <v>78278</v>
      </c>
      <c r="J329" s="33">
        <v>78278</v>
      </c>
      <c r="K329" s="55">
        <v>1777.6274502323299</v>
      </c>
      <c r="L329" s="34">
        <v>1835.0645475507499</v>
      </c>
      <c r="M329" s="30"/>
      <c r="N329" s="30"/>
      <c r="O329" s="30"/>
      <c r="P329" s="30"/>
    </row>
    <row r="330" spans="1:16" ht="16.2" x14ac:dyDescent="0.3">
      <c r="A330" s="118" t="s">
        <v>333</v>
      </c>
      <c r="B330" s="52" t="s">
        <v>1356</v>
      </c>
      <c r="C330" s="51" t="s">
        <v>1357</v>
      </c>
      <c r="D330" s="53">
        <v>0</v>
      </c>
      <c r="E330" s="54" t="s">
        <v>395</v>
      </c>
      <c r="F330" s="51" t="s">
        <v>1358</v>
      </c>
      <c r="G330" s="55">
        <v>15.5586254737036</v>
      </c>
      <c r="H330" s="33">
        <v>15.5586254737036</v>
      </c>
      <c r="I330" s="55">
        <v>71766</v>
      </c>
      <c r="J330" s="33">
        <v>71766</v>
      </c>
      <c r="K330" s="55">
        <v>216.79660944881499</v>
      </c>
      <c r="L330" s="34">
        <v>216.79660944881499</v>
      </c>
      <c r="M330" s="30"/>
      <c r="N330" s="30"/>
      <c r="O330" s="30"/>
      <c r="P330" s="30"/>
    </row>
    <row r="331" spans="1:16" ht="16.2" x14ac:dyDescent="0.3">
      <c r="A331" s="118" t="s">
        <v>334</v>
      </c>
      <c r="B331" s="52" t="s">
        <v>1359</v>
      </c>
      <c r="C331" s="51" t="s">
        <v>1360</v>
      </c>
      <c r="D331" s="53">
        <v>0</v>
      </c>
      <c r="E331" s="54" t="s">
        <v>395</v>
      </c>
      <c r="F331" s="51" t="s">
        <v>1361</v>
      </c>
      <c r="G331" s="55">
        <v>13.681316849183901</v>
      </c>
      <c r="H331" s="33">
        <v>13.681316849183901</v>
      </c>
      <c r="I331" s="55">
        <v>56140</v>
      </c>
      <c r="J331" s="33">
        <v>56140</v>
      </c>
      <c r="K331" s="55">
        <v>243.69997950096001</v>
      </c>
      <c r="L331" s="34">
        <v>243.69997950096001</v>
      </c>
      <c r="M331" s="30"/>
      <c r="N331" s="30"/>
      <c r="O331" s="30"/>
      <c r="P331" s="30"/>
    </row>
    <row r="332" spans="1:16" ht="16.2" x14ac:dyDescent="0.3">
      <c r="A332" s="118" t="s">
        <v>335</v>
      </c>
      <c r="B332" s="52" t="s">
        <v>1362</v>
      </c>
      <c r="C332" s="51" t="s">
        <v>1363</v>
      </c>
      <c r="D332" s="53">
        <v>0</v>
      </c>
      <c r="E332" s="54" t="s">
        <v>395</v>
      </c>
      <c r="F332" s="51" t="s">
        <v>1364</v>
      </c>
      <c r="G332" s="55">
        <v>10.114917596250599</v>
      </c>
      <c r="H332" s="33">
        <v>10.114917596250599</v>
      </c>
      <c r="I332" s="55">
        <v>42585</v>
      </c>
      <c r="J332" s="33">
        <v>42585</v>
      </c>
      <c r="K332" s="55">
        <v>237.52301505813199</v>
      </c>
      <c r="L332" s="34">
        <v>237.52301505813199</v>
      </c>
      <c r="M332" s="30"/>
      <c r="N332" s="30"/>
      <c r="O332" s="30"/>
      <c r="P332" s="30"/>
    </row>
    <row r="333" spans="1:16" ht="16.2" x14ac:dyDescent="0.3">
      <c r="A333" s="118" t="s">
        <v>336</v>
      </c>
      <c r="B333" s="52" t="s">
        <v>1365</v>
      </c>
      <c r="C333" s="51" t="s">
        <v>1366</v>
      </c>
      <c r="D333" s="53">
        <v>0</v>
      </c>
      <c r="E333" s="54" t="s">
        <v>395</v>
      </c>
      <c r="F333" s="51" t="s">
        <v>1367</v>
      </c>
      <c r="G333" s="55">
        <v>16.081945199041002</v>
      </c>
      <c r="H333" s="33">
        <v>16.836441038261899</v>
      </c>
      <c r="I333" s="55">
        <v>67679</v>
      </c>
      <c r="J333" s="33">
        <v>67679</v>
      </c>
      <c r="K333" s="55">
        <v>237.620904550023</v>
      </c>
      <c r="L333" s="34">
        <v>248.76905743675101</v>
      </c>
      <c r="M333" s="30"/>
      <c r="N333" s="30"/>
      <c r="O333" s="30"/>
      <c r="P333" s="30"/>
    </row>
    <row r="334" spans="1:16" ht="16.2" x14ac:dyDescent="0.3">
      <c r="A334" s="118" t="s">
        <v>337</v>
      </c>
      <c r="B334" s="52" t="s">
        <v>1368</v>
      </c>
      <c r="C334" s="51" t="s">
        <v>1369</v>
      </c>
      <c r="D334" s="53">
        <v>0</v>
      </c>
      <c r="E334" s="54" t="s">
        <v>395</v>
      </c>
      <c r="F334" s="51" t="s">
        <v>1370</v>
      </c>
      <c r="G334" s="55">
        <v>9.7104176685534807</v>
      </c>
      <c r="H334" s="33">
        <v>9.7104176685534807</v>
      </c>
      <c r="I334" s="55">
        <v>38300</v>
      </c>
      <c r="J334" s="33">
        <v>38300</v>
      </c>
      <c r="K334" s="55">
        <v>253.53570936170999</v>
      </c>
      <c r="L334" s="34">
        <v>253.53570936170999</v>
      </c>
      <c r="M334" s="30"/>
      <c r="N334" s="30"/>
      <c r="O334" s="30"/>
      <c r="P334" s="30"/>
    </row>
    <row r="335" spans="1:16" ht="16.2" x14ac:dyDescent="0.3">
      <c r="A335" s="118" t="s">
        <v>338</v>
      </c>
      <c r="B335" s="52" t="s">
        <v>1371</v>
      </c>
      <c r="C335" s="51" t="s">
        <v>1372</v>
      </c>
      <c r="D335" s="53">
        <v>0</v>
      </c>
      <c r="E335" s="54" t="s">
        <v>395</v>
      </c>
      <c r="F335" s="51" t="s">
        <v>1373</v>
      </c>
      <c r="G335" s="55">
        <v>122.73489033069301</v>
      </c>
      <c r="H335" s="33">
        <v>127.59044757455401</v>
      </c>
      <c r="I335" s="55">
        <v>68836</v>
      </c>
      <c r="J335" s="33">
        <v>68836</v>
      </c>
      <c r="K335" s="55">
        <v>1783.00439204331</v>
      </c>
      <c r="L335" s="34">
        <v>1853.54244253812</v>
      </c>
      <c r="M335" s="30"/>
      <c r="N335" s="30"/>
      <c r="O335" s="30"/>
      <c r="P335" s="30"/>
    </row>
    <row r="336" spans="1:16" ht="16.2" x14ac:dyDescent="0.3">
      <c r="A336" s="118" t="s">
        <v>339</v>
      </c>
      <c r="B336" s="52" t="s">
        <v>1374</v>
      </c>
      <c r="C336" s="51" t="s">
        <v>1375</v>
      </c>
      <c r="D336" s="53">
        <v>0</v>
      </c>
      <c r="E336" s="54" t="s">
        <v>395</v>
      </c>
      <c r="F336" s="51" t="s">
        <v>1376</v>
      </c>
      <c r="G336" s="55">
        <v>16.7881696635447</v>
      </c>
      <c r="H336" s="33">
        <v>16.7881696635447</v>
      </c>
      <c r="I336" s="55">
        <v>55282</v>
      </c>
      <c r="J336" s="33">
        <v>55282</v>
      </c>
      <c r="K336" s="55">
        <v>303.68238601253</v>
      </c>
      <c r="L336" s="34">
        <v>303.68238601253</v>
      </c>
      <c r="M336" s="30"/>
      <c r="N336" s="30"/>
      <c r="O336" s="30"/>
      <c r="P336" s="30"/>
    </row>
    <row r="337" spans="1:16" ht="16.2" x14ac:dyDescent="0.3">
      <c r="A337" s="118" t="s">
        <v>340</v>
      </c>
      <c r="B337" s="52" t="s">
        <v>1377</v>
      </c>
      <c r="C337" s="51" t="s">
        <v>1378</v>
      </c>
      <c r="D337" s="53">
        <v>0</v>
      </c>
      <c r="E337" s="54" t="s">
        <v>395</v>
      </c>
      <c r="F337" s="51" t="s">
        <v>1379</v>
      </c>
      <c r="G337" s="55">
        <v>127.25159420239299</v>
      </c>
      <c r="H337" s="33">
        <v>133.53866230964101</v>
      </c>
      <c r="I337" s="55">
        <v>67860</v>
      </c>
      <c r="J337" s="33">
        <v>67860</v>
      </c>
      <c r="K337" s="55">
        <v>1875.20769529021</v>
      </c>
      <c r="L337" s="34">
        <v>1967.8553243389499</v>
      </c>
      <c r="M337" s="30"/>
      <c r="N337" s="30"/>
      <c r="O337" s="30"/>
      <c r="P337" s="30"/>
    </row>
    <row r="338" spans="1:16" ht="16.2" x14ac:dyDescent="0.3">
      <c r="A338" s="118" t="s">
        <v>341</v>
      </c>
      <c r="B338" s="52" t="s">
        <v>1380</v>
      </c>
      <c r="C338" s="51" t="s">
        <v>1381</v>
      </c>
      <c r="D338" s="53">
        <v>0</v>
      </c>
      <c r="E338" s="54" t="s">
        <v>395</v>
      </c>
      <c r="F338" s="51" t="s">
        <v>1382</v>
      </c>
      <c r="G338" s="55">
        <v>8.1102550273747696</v>
      </c>
      <c r="H338" s="33">
        <v>8.1102550273747802</v>
      </c>
      <c r="I338" s="55">
        <v>32996</v>
      </c>
      <c r="J338" s="33">
        <v>32996</v>
      </c>
      <c r="K338" s="55">
        <v>245.79509720495699</v>
      </c>
      <c r="L338" s="34">
        <v>245.79509720495699</v>
      </c>
      <c r="M338" s="30"/>
      <c r="N338" s="30"/>
      <c r="O338" s="30"/>
      <c r="P338" s="30"/>
    </row>
    <row r="339" spans="1:16" ht="16.2" x14ac:dyDescent="0.3">
      <c r="A339" s="118" t="s">
        <v>342</v>
      </c>
      <c r="B339" s="52" t="s">
        <v>1383</v>
      </c>
      <c r="C339" s="51" t="s">
        <v>1384</v>
      </c>
      <c r="D339" s="53">
        <v>0</v>
      </c>
      <c r="E339" s="54" t="s">
        <v>395</v>
      </c>
      <c r="F339" s="51" t="s">
        <v>1385</v>
      </c>
      <c r="G339" s="55">
        <v>305.91659564935401</v>
      </c>
      <c r="H339" s="33">
        <v>318.82993742045801</v>
      </c>
      <c r="I339" s="55">
        <v>137688</v>
      </c>
      <c r="J339" s="33">
        <v>137688</v>
      </c>
      <c r="K339" s="55">
        <v>2221.81014793848</v>
      </c>
      <c r="L339" s="34">
        <v>2315.5971284386301</v>
      </c>
      <c r="M339" s="30"/>
      <c r="N339" s="30"/>
      <c r="O339" s="30"/>
      <c r="P339" s="30"/>
    </row>
    <row r="340" spans="1:16" ht="16.2" x14ac:dyDescent="0.3">
      <c r="A340" s="118" t="s">
        <v>343</v>
      </c>
      <c r="B340" s="52" t="s">
        <v>1386</v>
      </c>
      <c r="C340" s="51" t="s">
        <v>1387</v>
      </c>
      <c r="D340" s="53">
        <v>0</v>
      </c>
      <c r="E340" s="54" t="s">
        <v>395</v>
      </c>
      <c r="F340" s="51" t="s">
        <v>1388</v>
      </c>
      <c r="G340" s="55">
        <v>162.00495658172599</v>
      </c>
      <c r="H340" s="33">
        <v>170.04782912503299</v>
      </c>
      <c r="I340" s="55">
        <v>100855</v>
      </c>
      <c r="J340" s="33">
        <v>100855</v>
      </c>
      <c r="K340" s="55">
        <v>1606.31556771331</v>
      </c>
      <c r="L340" s="34">
        <v>1686.0624572409199</v>
      </c>
      <c r="M340" s="30"/>
      <c r="N340" s="30"/>
      <c r="O340" s="30"/>
      <c r="P340" s="30"/>
    </row>
    <row r="341" spans="1:16" ht="16.2" x14ac:dyDescent="0.3">
      <c r="A341" s="118" t="s">
        <v>344</v>
      </c>
      <c r="B341" s="52" t="s">
        <v>1389</v>
      </c>
      <c r="C341" s="51" t="s">
        <v>1390</v>
      </c>
      <c r="D341" s="53">
        <v>0</v>
      </c>
      <c r="E341" s="54" t="s">
        <v>395</v>
      </c>
      <c r="F341" s="51" t="s">
        <v>1391</v>
      </c>
      <c r="G341" s="55">
        <v>12.1340198316467</v>
      </c>
      <c r="H341" s="33">
        <v>12.329011768143699</v>
      </c>
      <c r="I341" s="55">
        <v>50233</v>
      </c>
      <c r="J341" s="33">
        <v>50233</v>
      </c>
      <c r="K341" s="55">
        <v>241.55475149098601</v>
      </c>
      <c r="L341" s="34">
        <v>245.43650126697099</v>
      </c>
      <c r="M341" s="30"/>
      <c r="N341" s="30"/>
      <c r="O341" s="30"/>
      <c r="P341" s="30"/>
    </row>
    <row r="342" spans="1:16" ht="16.2" x14ac:dyDescent="0.3">
      <c r="A342" s="118" t="s">
        <v>345</v>
      </c>
      <c r="B342" s="52" t="s">
        <v>1392</v>
      </c>
      <c r="C342" s="51" t="s">
        <v>1393</v>
      </c>
      <c r="D342" s="53">
        <v>0</v>
      </c>
      <c r="E342" s="54" t="s">
        <v>395</v>
      </c>
      <c r="F342" s="51" t="s">
        <v>1394</v>
      </c>
      <c r="G342" s="55">
        <v>49.631010979496097</v>
      </c>
      <c r="H342" s="33">
        <v>50.725760415291099</v>
      </c>
      <c r="I342" s="55">
        <v>532439</v>
      </c>
      <c r="J342" s="33">
        <v>532439</v>
      </c>
      <c r="K342" s="55">
        <v>93.214454575070803</v>
      </c>
      <c r="L342" s="34">
        <v>95.270557594937799</v>
      </c>
      <c r="M342" s="30"/>
      <c r="N342" s="30"/>
      <c r="O342" s="30"/>
      <c r="P342" s="30"/>
    </row>
    <row r="343" spans="1:16" ht="16.2" x14ac:dyDescent="0.3">
      <c r="A343" s="118" t="s">
        <v>346</v>
      </c>
      <c r="B343" s="52" t="s">
        <v>1395</v>
      </c>
      <c r="C343" s="51" t="s">
        <v>1396</v>
      </c>
      <c r="D343" s="53">
        <v>0</v>
      </c>
      <c r="E343" s="54" t="s">
        <v>395</v>
      </c>
      <c r="F343" s="51" t="s">
        <v>1397</v>
      </c>
      <c r="G343" s="55">
        <v>11.4853807425834</v>
      </c>
      <c r="H343" s="33">
        <v>11.4853807425834</v>
      </c>
      <c r="I343" s="55">
        <v>38433</v>
      </c>
      <c r="J343" s="33">
        <v>38433</v>
      </c>
      <c r="K343" s="55">
        <v>298.841639803904</v>
      </c>
      <c r="L343" s="34">
        <v>298.841639803904</v>
      </c>
      <c r="M343" s="30"/>
      <c r="N343" s="30"/>
      <c r="O343" s="30"/>
      <c r="P343" s="30"/>
    </row>
    <row r="344" spans="1:16" ht="16.2" x14ac:dyDescent="0.3">
      <c r="A344" s="118" t="s">
        <v>347</v>
      </c>
      <c r="B344" s="52" t="s">
        <v>1398</v>
      </c>
      <c r="C344" s="51" t="s">
        <v>1399</v>
      </c>
      <c r="D344" s="53">
        <v>0</v>
      </c>
      <c r="E344" s="54" t="s">
        <v>395</v>
      </c>
      <c r="F344" s="51" t="s">
        <v>1400</v>
      </c>
      <c r="G344" s="55">
        <v>14.9655483758283</v>
      </c>
      <c r="H344" s="33">
        <v>14.9655483758283</v>
      </c>
      <c r="I344" s="55">
        <v>59191</v>
      </c>
      <c r="J344" s="33">
        <v>59191</v>
      </c>
      <c r="K344" s="55">
        <v>252.834862999921</v>
      </c>
      <c r="L344" s="34">
        <v>252.834862999921</v>
      </c>
      <c r="M344" s="30"/>
      <c r="N344" s="30"/>
      <c r="O344" s="30"/>
      <c r="P344" s="30"/>
    </row>
    <row r="345" spans="1:16" ht="16.2" x14ac:dyDescent="0.3">
      <c r="A345" s="118" t="s">
        <v>348</v>
      </c>
      <c r="B345" s="52" t="s">
        <v>1401</v>
      </c>
      <c r="C345" s="51" t="s">
        <v>1402</v>
      </c>
      <c r="D345" s="53">
        <v>0</v>
      </c>
      <c r="E345" s="54" t="s">
        <v>395</v>
      </c>
      <c r="F345" s="51" t="s">
        <v>1403</v>
      </c>
      <c r="G345" s="55">
        <v>274.13985260503699</v>
      </c>
      <c r="H345" s="33">
        <v>286.36983838885402</v>
      </c>
      <c r="I345" s="55">
        <v>159694</v>
      </c>
      <c r="J345" s="33">
        <v>159694</v>
      </c>
      <c r="K345" s="55">
        <v>1716.65718564903</v>
      </c>
      <c r="L345" s="34">
        <v>1793.2410634642099</v>
      </c>
      <c r="M345" s="30"/>
      <c r="N345" s="30"/>
      <c r="O345" s="30"/>
      <c r="P345" s="30"/>
    </row>
    <row r="346" spans="1:16" ht="16.2" x14ac:dyDescent="0.3">
      <c r="A346" s="118" t="s">
        <v>349</v>
      </c>
      <c r="B346" s="52" t="s">
        <v>1404</v>
      </c>
      <c r="C346" s="51" t="s">
        <v>1405</v>
      </c>
      <c r="D346" s="53">
        <v>0</v>
      </c>
      <c r="E346" s="54" t="s">
        <v>395</v>
      </c>
      <c r="F346" s="51" t="s">
        <v>1406</v>
      </c>
      <c r="G346" s="55">
        <v>247.74111708786</v>
      </c>
      <c r="H346" s="33">
        <v>259.04459576779198</v>
      </c>
      <c r="I346" s="55">
        <v>116830</v>
      </c>
      <c r="J346" s="33">
        <v>116830</v>
      </c>
      <c r="K346" s="55">
        <v>2120.5265521515098</v>
      </c>
      <c r="L346" s="34">
        <v>2217.2780601539998</v>
      </c>
      <c r="M346" s="30"/>
      <c r="N346" s="30"/>
      <c r="O346" s="30"/>
      <c r="P346" s="30"/>
    </row>
    <row r="347" spans="1:16" ht="16.2" x14ac:dyDescent="0.3">
      <c r="A347" s="118" t="s">
        <v>350</v>
      </c>
      <c r="B347" s="52" t="s">
        <v>1407</v>
      </c>
      <c r="C347" s="51" t="s">
        <v>1408</v>
      </c>
      <c r="D347" s="53">
        <v>0</v>
      </c>
      <c r="E347" s="54" t="s">
        <v>395</v>
      </c>
      <c r="F347" s="51" t="s">
        <v>1409</v>
      </c>
      <c r="G347" s="55">
        <v>220.71492585381401</v>
      </c>
      <c r="H347" s="33">
        <v>230.46389174123499</v>
      </c>
      <c r="I347" s="55">
        <v>106684</v>
      </c>
      <c r="J347" s="33">
        <v>106684</v>
      </c>
      <c r="K347" s="55">
        <v>2068.8662391156499</v>
      </c>
      <c r="L347" s="34">
        <v>2160.2479447830501</v>
      </c>
      <c r="M347" s="30"/>
      <c r="N347" s="30"/>
      <c r="O347" s="30"/>
      <c r="P347" s="30"/>
    </row>
    <row r="348" spans="1:16" ht="16.2" x14ac:dyDescent="0.3">
      <c r="A348" s="118" t="s">
        <v>351</v>
      </c>
      <c r="B348" s="52" t="s">
        <v>1410</v>
      </c>
      <c r="C348" s="51" t="s">
        <v>1411</v>
      </c>
      <c r="D348" s="53">
        <v>0</v>
      </c>
      <c r="E348" s="54" t="s">
        <v>395</v>
      </c>
      <c r="F348" s="51" t="s">
        <v>1412</v>
      </c>
      <c r="G348" s="55">
        <v>200.74267563566701</v>
      </c>
      <c r="H348" s="33">
        <v>207.045517400395</v>
      </c>
      <c r="I348" s="55">
        <v>148336</v>
      </c>
      <c r="J348" s="33">
        <v>148336</v>
      </c>
      <c r="K348" s="55">
        <v>1353.2970798435099</v>
      </c>
      <c r="L348" s="34">
        <v>1395.78738404969</v>
      </c>
      <c r="M348" s="30"/>
      <c r="N348" s="30"/>
      <c r="O348" s="30"/>
      <c r="P348" s="30"/>
    </row>
    <row r="349" spans="1:16" ht="16.2" x14ac:dyDescent="0.3">
      <c r="A349" s="118" t="s">
        <v>352</v>
      </c>
      <c r="B349" s="52" t="s">
        <v>1413</v>
      </c>
      <c r="C349" s="51" t="s">
        <v>1414</v>
      </c>
      <c r="D349" s="53">
        <v>0</v>
      </c>
      <c r="E349" s="54" t="s">
        <v>395</v>
      </c>
      <c r="F349" s="51" t="s">
        <v>1415</v>
      </c>
      <c r="G349" s="55">
        <v>148.057261659955</v>
      </c>
      <c r="H349" s="33">
        <v>154.81547859180901</v>
      </c>
      <c r="I349" s="55">
        <v>93742</v>
      </c>
      <c r="J349" s="33">
        <v>93742</v>
      </c>
      <c r="K349" s="55">
        <v>1579.41223421684</v>
      </c>
      <c r="L349" s="34">
        <v>1651.50603349415</v>
      </c>
      <c r="M349" s="30"/>
      <c r="N349" s="30"/>
      <c r="O349" s="30"/>
      <c r="P349" s="30"/>
    </row>
    <row r="350" spans="1:16" ht="16.2" x14ac:dyDescent="0.3">
      <c r="A350" s="118" t="s">
        <v>353</v>
      </c>
      <c r="B350" s="52" t="s">
        <v>1416</v>
      </c>
      <c r="C350" s="51" t="s">
        <v>1417</v>
      </c>
      <c r="D350" s="53">
        <v>0</v>
      </c>
      <c r="E350" s="54" t="s">
        <v>395</v>
      </c>
      <c r="F350" s="51" t="s">
        <v>1418</v>
      </c>
      <c r="G350" s="55">
        <v>16.909763497926701</v>
      </c>
      <c r="H350" s="33">
        <v>17.104150476508298</v>
      </c>
      <c r="I350" s="55">
        <v>66040</v>
      </c>
      <c r="J350" s="33">
        <v>66040</v>
      </c>
      <c r="K350" s="55">
        <v>256.05335399646799</v>
      </c>
      <c r="L350" s="34">
        <v>258.99682732447502</v>
      </c>
      <c r="M350" s="30"/>
      <c r="N350" s="30"/>
      <c r="O350" s="30"/>
      <c r="P350" s="30"/>
    </row>
    <row r="351" spans="1:16" ht="16.2" x14ac:dyDescent="0.3">
      <c r="A351" s="118" t="s">
        <v>354</v>
      </c>
      <c r="B351" s="52" t="s">
        <v>1419</v>
      </c>
      <c r="C351" s="51" t="s">
        <v>1420</v>
      </c>
      <c r="D351" s="53">
        <v>0</v>
      </c>
      <c r="E351" s="54" t="s">
        <v>395</v>
      </c>
      <c r="F351" s="51" t="s">
        <v>1421</v>
      </c>
      <c r="G351" s="55">
        <v>410.152671920503</v>
      </c>
      <c r="H351" s="33">
        <v>433.64391129409699</v>
      </c>
      <c r="I351" s="55">
        <v>262786</v>
      </c>
      <c r="J351" s="33">
        <v>262786</v>
      </c>
      <c r="K351" s="55">
        <v>1560.78585586943</v>
      </c>
      <c r="L351" s="34">
        <v>1650.17889573302</v>
      </c>
      <c r="M351" s="30"/>
      <c r="N351" s="30"/>
      <c r="O351" s="30"/>
      <c r="P351" s="30"/>
    </row>
    <row r="352" spans="1:16" ht="16.2" x14ac:dyDescent="0.3">
      <c r="A352" s="118" t="s">
        <v>355</v>
      </c>
      <c r="B352" s="52" t="s">
        <v>1422</v>
      </c>
      <c r="C352" s="51" t="s">
        <v>1423</v>
      </c>
      <c r="D352" s="53">
        <v>0</v>
      </c>
      <c r="E352" s="54" t="s">
        <v>395</v>
      </c>
      <c r="F352" s="51" t="s">
        <v>1424</v>
      </c>
      <c r="G352" s="55">
        <v>12.885109549861999</v>
      </c>
      <c r="H352" s="33">
        <v>13.088633368141</v>
      </c>
      <c r="I352" s="55">
        <v>40352</v>
      </c>
      <c r="J352" s="33">
        <v>40352</v>
      </c>
      <c r="K352" s="55">
        <v>319.31774261156801</v>
      </c>
      <c r="L352" s="34">
        <v>324.36145341348703</v>
      </c>
      <c r="M352" s="30"/>
      <c r="N352" s="30"/>
      <c r="O352" s="30"/>
      <c r="P352" s="30"/>
    </row>
    <row r="353" spans="1:16" ht="16.2" x14ac:dyDescent="0.3">
      <c r="A353" s="118" t="s">
        <v>356</v>
      </c>
      <c r="B353" s="52" t="s">
        <v>1425</v>
      </c>
      <c r="C353" s="51" t="s">
        <v>1426</v>
      </c>
      <c r="D353" s="53">
        <v>0</v>
      </c>
      <c r="E353" s="54" t="s">
        <v>395</v>
      </c>
      <c r="F353" s="51" t="s">
        <v>1427</v>
      </c>
      <c r="G353" s="55">
        <v>13.2492026561836</v>
      </c>
      <c r="H353" s="33">
        <v>13.8412286193249</v>
      </c>
      <c r="I353" s="55">
        <v>54434</v>
      </c>
      <c r="J353" s="33">
        <v>54434</v>
      </c>
      <c r="K353" s="55">
        <v>243.39939479339299</v>
      </c>
      <c r="L353" s="34">
        <v>254.27542747776999</v>
      </c>
      <c r="M353" s="30"/>
      <c r="N353" s="30"/>
      <c r="O353" s="30"/>
      <c r="P353" s="30"/>
    </row>
    <row r="354" spans="1:16" ht="16.2" x14ac:dyDescent="0.3">
      <c r="A354" s="118" t="s">
        <v>357</v>
      </c>
      <c r="B354" s="52" t="s">
        <v>1428</v>
      </c>
      <c r="C354" s="51" t="s">
        <v>1429</v>
      </c>
      <c r="D354" s="53">
        <v>0</v>
      </c>
      <c r="E354" s="54" t="s">
        <v>395</v>
      </c>
      <c r="F354" s="51" t="s">
        <v>1430</v>
      </c>
      <c r="G354" s="55">
        <v>18.069065760265602</v>
      </c>
      <c r="H354" s="33">
        <v>18.288354284545399</v>
      </c>
      <c r="I354" s="55">
        <v>70838</v>
      </c>
      <c r="J354" s="33">
        <v>70838</v>
      </c>
      <c r="K354" s="55">
        <v>255.075888086416</v>
      </c>
      <c r="L354" s="34">
        <v>258.17152212859497</v>
      </c>
      <c r="M354" s="30"/>
      <c r="N354" s="30"/>
      <c r="O354" s="30"/>
      <c r="P354" s="30"/>
    </row>
    <row r="355" spans="1:16" ht="16.2" x14ac:dyDescent="0.3">
      <c r="A355" s="118" t="s">
        <v>358</v>
      </c>
      <c r="B355" s="52" t="s">
        <v>1431</v>
      </c>
      <c r="C355" s="51" t="s">
        <v>1432</v>
      </c>
      <c r="D355" s="53">
        <v>7</v>
      </c>
      <c r="E355" s="54">
        <v>1</v>
      </c>
      <c r="F355" s="51" t="s">
        <v>1433</v>
      </c>
      <c r="G355" s="55">
        <v>7.6467814718511598</v>
      </c>
      <c r="H355" s="33" t="s">
        <v>1539</v>
      </c>
      <c r="I355" s="55">
        <v>35684</v>
      </c>
      <c r="J355" s="33" t="s">
        <v>1539</v>
      </c>
      <c r="K355" s="55">
        <v>214.291600489047</v>
      </c>
      <c r="L355" s="34" t="s">
        <v>1539</v>
      </c>
      <c r="M355" s="30"/>
      <c r="N355" s="30"/>
      <c r="O355" s="30"/>
      <c r="P355" s="30"/>
    </row>
    <row r="356" spans="1:16" ht="16.2" x14ac:dyDescent="0.3">
      <c r="A356" s="118" t="s">
        <v>359</v>
      </c>
      <c r="B356" s="52" t="s">
        <v>1434</v>
      </c>
      <c r="C356" s="51" t="s">
        <v>1435</v>
      </c>
      <c r="D356" s="53">
        <v>0</v>
      </c>
      <c r="E356" s="54" t="s">
        <v>395</v>
      </c>
      <c r="F356" s="51" t="s">
        <v>1436</v>
      </c>
      <c r="G356" s="55">
        <v>13.209161209526901</v>
      </c>
      <c r="H356" s="33">
        <v>13.342519580964799</v>
      </c>
      <c r="I356" s="55">
        <v>49325</v>
      </c>
      <c r="J356" s="33">
        <v>49325</v>
      </c>
      <c r="K356" s="55">
        <v>267.79850399446298</v>
      </c>
      <c r="L356" s="34">
        <v>270.50217092680799</v>
      </c>
      <c r="M356" s="30"/>
      <c r="N356" s="30"/>
      <c r="O356" s="30"/>
      <c r="P356" s="30"/>
    </row>
    <row r="357" spans="1:16" ht="16.2" x14ac:dyDescent="0.3">
      <c r="A357" s="118" t="s">
        <v>360</v>
      </c>
      <c r="B357" s="52" t="s">
        <v>1437</v>
      </c>
      <c r="C357" s="51" t="s">
        <v>1438</v>
      </c>
      <c r="D357" s="53">
        <v>0</v>
      </c>
      <c r="E357" s="54" t="s">
        <v>395</v>
      </c>
      <c r="F357" s="51" t="s">
        <v>1439</v>
      </c>
      <c r="G357" s="55">
        <v>126.122703077316</v>
      </c>
      <c r="H357" s="33">
        <v>132.17781633651799</v>
      </c>
      <c r="I357" s="55">
        <v>69339</v>
      </c>
      <c r="J357" s="33">
        <v>69339</v>
      </c>
      <c r="K357" s="55">
        <v>1818.9287857816901</v>
      </c>
      <c r="L357" s="34">
        <v>1906.2550128573801</v>
      </c>
      <c r="M357" s="30"/>
      <c r="N357" s="30"/>
      <c r="O357" s="30"/>
      <c r="P357" s="30"/>
    </row>
    <row r="358" spans="1:16" ht="16.2" x14ac:dyDescent="0.3">
      <c r="A358" s="118" t="s">
        <v>361</v>
      </c>
      <c r="B358" s="52" t="s">
        <v>1440</v>
      </c>
      <c r="C358" s="51" t="s">
        <v>1441</v>
      </c>
      <c r="D358" s="53">
        <v>0</v>
      </c>
      <c r="E358" s="54" t="s">
        <v>395</v>
      </c>
      <c r="F358" s="51" t="s">
        <v>1442</v>
      </c>
      <c r="G358" s="55">
        <v>7.3228060651319398</v>
      </c>
      <c r="H358" s="33">
        <v>7.51538974280568</v>
      </c>
      <c r="I358" s="55">
        <v>26061</v>
      </c>
      <c r="J358" s="33">
        <v>26061</v>
      </c>
      <c r="K358" s="55">
        <v>280.98714804235999</v>
      </c>
      <c r="L358" s="34">
        <v>288.37687513164002</v>
      </c>
      <c r="M358" s="30"/>
      <c r="N358" s="30"/>
      <c r="O358" s="30"/>
      <c r="P358" s="30"/>
    </row>
    <row r="359" spans="1:16" ht="16.2" x14ac:dyDescent="0.3">
      <c r="A359" s="118" t="s">
        <v>362</v>
      </c>
      <c r="B359" s="52" t="s">
        <v>1443</v>
      </c>
      <c r="C359" s="51" t="s">
        <v>1444</v>
      </c>
      <c r="D359" s="53">
        <v>0</v>
      </c>
      <c r="E359" s="54" t="s">
        <v>395</v>
      </c>
      <c r="F359" s="51" t="s">
        <v>1445</v>
      </c>
      <c r="G359" s="55">
        <v>11.820575793468199</v>
      </c>
      <c r="H359" s="33">
        <v>12.216558702341301</v>
      </c>
      <c r="I359" s="55">
        <v>50403</v>
      </c>
      <c r="J359" s="33">
        <v>50403</v>
      </c>
      <c r="K359" s="55">
        <v>234.521274397719</v>
      </c>
      <c r="L359" s="34">
        <v>242.377610506146</v>
      </c>
      <c r="M359" s="30"/>
      <c r="N359" s="30"/>
      <c r="O359" s="30"/>
      <c r="P359" s="30"/>
    </row>
    <row r="360" spans="1:16" ht="16.2" x14ac:dyDescent="0.3">
      <c r="A360" s="118" t="s">
        <v>363</v>
      </c>
      <c r="B360" s="52" t="s">
        <v>1446</v>
      </c>
      <c r="C360" s="51" t="s">
        <v>1447</v>
      </c>
      <c r="D360" s="53">
        <v>0</v>
      </c>
      <c r="E360" s="54" t="s">
        <v>395</v>
      </c>
      <c r="F360" s="51" t="s">
        <v>1448</v>
      </c>
      <c r="G360" s="55">
        <v>10.883764135980501</v>
      </c>
      <c r="H360" s="33">
        <v>11.2612130019488</v>
      </c>
      <c r="I360" s="55">
        <v>44055</v>
      </c>
      <c r="J360" s="33">
        <v>44055</v>
      </c>
      <c r="K360" s="55">
        <v>247.04946398775499</v>
      </c>
      <c r="L360" s="34">
        <v>255.61713771305801</v>
      </c>
      <c r="M360" s="30"/>
      <c r="N360" s="30"/>
      <c r="O360" s="30"/>
      <c r="P360" s="30"/>
    </row>
    <row r="361" spans="1:16" ht="16.2" x14ac:dyDescent="0.3">
      <c r="A361" s="118" t="s">
        <v>364</v>
      </c>
      <c r="B361" s="52" t="s">
        <v>1449</v>
      </c>
      <c r="C361" s="51" t="s">
        <v>1450</v>
      </c>
      <c r="D361" s="53">
        <v>0</v>
      </c>
      <c r="E361" s="54" t="s">
        <v>395</v>
      </c>
      <c r="F361" s="51" t="s">
        <v>1451</v>
      </c>
      <c r="G361" s="55">
        <v>98.736188884018702</v>
      </c>
      <c r="H361" s="33">
        <v>100.85069870235</v>
      </c>
      <c r="I361" s="55">
        <v>1192844</v>
      </c>
      <c r="J361" s="33">
        <v>1192844</v>
      </c>
      <c r="K361" s="55">
        <v>82.773764955030799</v>
      </c>
      <c r="L361" s="34">
        <v>84.546427447637996</v>
      </c>
      <c r="M361" s="30"/>
      <c r="N361" s="30"/>
      <c r="O361" s="30"/>
      <c r="P361" s="30"/>
    </row>
    <row r="362" spans="1:16" ht="16.2" x14ac:dyDescent="0.3">
      <c r="A362" s="118" t="s">
        <v>1452</v>
      </c>
      <c r="B362" s="52" t="s">
        <v>1453</v>
      </c>
      <c r="C362" s="51" t="s">
        <v>1454</v>
      </c>
      <c r="D362" s="53">
        <v>8</v>
      </c>
      <c r="E362" s="54">
        <v>2</v>
      </c>
      <c r="F362" s="51" t="s">
        <v>1455</v>
      </c>
      <c r="G362" s="55" t="s">
        <v>1539</v>
      </c>
      <c r="H362" s="33">
        <v>304.10891195477802</v>
      </c>
      <c r="I362" s="55" t="s">
        <v>1539</v>
      </c>
      <c r="J362" s="33">
        <v>177036</v>
      </c>
      <c r="K362" s="55" t="s">
        <v>1539</v>
      </c>
      <c r="L362" s="34">
        <v>1717.7800670755</v>
      </c>
      <c r="M362" s="30"/>
      <c r="N362" s="30"/>
      <c r="O362" s="30"/>
      <c r="P362" s="30"/>
    </row>
    <row r="363" spans="1:16" ht="16.2" x14ac:dyDescent="0.3">
      <c r="A363" s="118" t="s">
        <v>365</v>
      </c>
      <c r="B363" s="52" t="s">
        <v>1456</v>
      </c>
      <c r="C363" s="51" t="s">
        <v>1457</v>
      </c>
      <c r="D363" s="53">
        <v>0</v>
      </c>
      <c r="E363" s="54" t="s">
        <v>395</v>
      </c>
      <c r="F363" s="51" t="s">
        <v>1458</v>
      </c>
      <c r="G363" s="55">
        <v>9.1290513228755401</v>
      </c>
      <c r="H363" s="33">
        <v>9.7687149608303301</v>
      </c>
      <c r="I363" s="55">
        <v>50167</v>
      </c>
      <c r="J363" s="33">
        <v>50167</v>
      </c>
      <c r="K363" s="55">
        <v>181.973235849773</v>
      </c>
      <c r="L363" s="34">
        <v>194.72392131940001</v>
      </c>
      <c r="M363" s="30"/>
      <c r="N363" s="30"/>
      <c r="O363" s="30"/>
      <c r="P363" s="30"/>
    </row>
    <row r="364" spans="1:16" ht="16.2" x14ac:dyDescent="0.3">
      <c r="A364" s="118" t="s">
        <v>366</v>
      </c>
      <c r="B364" s="52" t="s">
        <v>1459</v>
      </c>
      <c r="C364" s="51" t="s">
        <v>1460</v>
      </c>
      <c r="D364" s="53">
        <v>2</v>
      </c>
      <c r="E364" s="54" t="s">
        <v>395</v>
      </c>
      <c r="F364" s="51" t="s">
        <v>1461</v>
      </c>
      <c r="G364" s="55">
        <v>16.8313207379265</v>
      </c>
      <c r="H364" s="33">
        <v>17.028182313338501</v>
      </c>
      <c r="I364" s="55">
        <v>80651</v>
      </c>
      <c r="J364" s="33">
        <v>80651</v>
      </c>
      <c r="K364" s="55">
        <v>208.69326775770301</v>
      </c>
      <c r="L364" s="34">
        <v>211.13417457115801</v>
      </c>
      <c r="M364" s="30"/>
      <c r="N364" s="30"/>
      <c r="O364" s="30"/>
      <c r="P364" s="30"/>
    </row>
    <row r="365" spans="1:16" ht="16.2" x14ac:dyDescent="0.3">
      <c r="A365" s="118" t="s">
        <v>367</v>
      </c>
      <c r="B365" s="52" t="s">
        <v>1462</v>
      </c>
      <c r="C365" s="51" t="s">
        <v>1463</v>
      </c>
      <c r="D365" s="53">
        <v>0</v>
      </c>
      <c r="E365" s="54" t="s">
        <v>395</v>
      </c>
      <c r="F365" s="51" t="s">
        <v>1464</v>
      </c>
      <c r="G365" s="55">
        <v>609.18851384671598</v>
      </c>
      <c r="H365" s="33">
        <v>642.19667018690097</v>
      </c>
      <c r="I365" s="55">
        <v>389600</v>
      </c>
      <c r="J365" s="33">
        <v>389600</v>
      </c>
      <c r="K365" s="55">
        <v>1563.6255488878701</v>
      </c>
      <c r="L365" s="34">
        <v>1648.3487427795201</v>
      </c>
      <c r="M365" s="30"/>
      <c r="N365" s="30"/>
      <c r="O365" s="30"/>
      <c r="P365" s="30"/>
    </row>
    <row r="366" spans="1:16" ht="16.2" x14ac:dyDescent="0.3">
      <c r="A366" s="118" t="s">
        <v>368</v>
      </c>
      <c r="B366" s="52" t="s">
        <v>1465</v>
      </c>
      <c r="C366" s="51" t="s">
        <v>1466</v>
      </c>
      <c r="D366" s="53">
        <v>0</v>
      </c>
      <c r="E366" s="54" t="s">
        <v>395</v>
      </c>
      <c r="F366" s="51" t="s">
        <v>1467</v>
      </c>
      <c r="G366" s="55">
        <v>82.919059494564294</v>
      </c>
      <c r="H366" s="33">
        <v>84.939800817306903</v>
      </c>
      <c r="I366" s="55">
        <v>1023017</v>
      </c>
      <c r="J366" s="33">
        <v>1023017</v>
      </c>
      <c r="K366" s="55">
        <v>81.053452185608194</v>
      </c>
      <c r="L366" s="34">
        <v>83.028728571770401</v>
      </c>
      <c r="M366" s="30"/>
      <c r="N366" s="30"/>
      <c r="O366" s="30"/>
      <c r="P366" s="30"/>
    </row>
    <row r="367" spans="1:16" ht="16.2" x14ac:dyDescent="0.3">
      <c r="A367" s="118" t="s">
        <v>369</v>
      </c>
      <c r="B367" s="52" t="s">
        <v>1468</v>
      </c>
      <c r="C367" s="51" t="s">
        <v>1469</v>
      </c>
      <c r="D367" s="53">
        <v>0</v>
      </c>
      <c r="E367" s="54" t="s">
        <v>395</v>
      </c>
      <c r="F367" s="51" t="s">
        <v>1470</v>
      </c>
      <c r="G367" s="55">
        <v>216.18549071626401</v>
      </c>
      <c r="H367" s="33">
        <v>226.950215257499</v>
      </c>
      <c r="I367" s="55">
        <v>128886</v>
      </c>
      <c r="J367" s="33">
        <v>128886</v>
      </c>
      <c r="K367" s="55">
        <v>1677.33881659966</v>
      </c>
      <c r="L367" s="34">
        <v>1760.86010317256</v>
      </c>
      <c r="M367" s="30"/>
      <c r="N367" s="30"/>
      <c r="O367" s="30"/>
      <c r="P367" s="30"/>
    </row>
    <row r="368" spans="1:16" ht="16.2" x14ac:dyDescent="0.3">
      <c r="A368" s="118" t="s">
        <v>370</v>
      </c>
      <c r="B368" s="52" t="s">
        <v>1471</v>
      </c>
      <c r="C368" s="51" t="s">
        <v>1472</v>
      </c>
      <c r="D368" s="53">
        <v>0</v>
      </c>
      <c r="E368" s="54" t="s">
        <v>395</v>
      </c>
      <c r="F368" s="51" t="s">
        <v>1473</v>
      </c>
      <c r="G368" s="55">
        <v>242.079803350578</v>
      </c>
      <c r="H368" s="33">
        <v>253.37363401186801</v>
      </c>
      <c r="I368" s="55">
        <v>147640</v>
      </c>
      <c r="J368" s="33">
        <v>147640</v>
      </c>
      <c r="K368" s="55">
        <v>1639.6627157313601</v>
      </c>
      <c r="L368" s="34">
        <v>1716.15845307416</v>
      </c>
      <c r="M368" s="30"/>
      <c r="N368" s="30"/>
      <c r="O368" s="30"/>
      <c r="P368" s="30"/>
    </row>
    <row r="369" spans="1:16" ht="16.2" x14ac:dyDescent="0.3">
      <c r="A369" s="118" t="s">
        <v>371</v>
      </c>
      <c r="B369" s="52" t="s">
        <v>1474</v>
      </c>
      <c r="C369" s="51" t="s">
        <v>1475</v>
      </c>
      <c r="D369" s="53">
        <v>0</v>
      </c>
      <c r="E369" s="54" t="s">
        <v>395</v>
      </c>
      <c r="F369" s="51" t="s">
        <v>1476</v>
      </c>
      <c r="G369" s="55">
        <v>379.66071855603701</v>
      </c>
      <c r="H369" s="33">
        <v>396.52773761136899</v>
      </c>
      <c r="I369" s="55">
        <v>223819</v>
      </c>
      <c r="J369" s="33">
        <v>223819</v>
      </c>
      <c r="K369" s="55">
        <v>1696.2845806479199</v>
      </c>
      <c r="L369" s="34">
        <v>1771.6446665000301</v>
      </c>
      <c r="M369" s="30"/>
      <c r="N369" s="30"/>
      <c r="O369" s="30"/>
      <c r="P369" s="30"/>
    </row>
    <row r="370" spans="1:16" ht="16.2" x14ac:dyDescent="0.3">
      <c r="A370" s="118" t="s">
        <v>372</v>
      </c>
      <c r="B370" s="52" t="s">
        <v>1477</v>
      </c>
      <c r="C370" s="51" t="s">
        <v>1478</v>
      </c>
      <c r="D370" s="53">
        <v>0</v>
      </c>
      <c r="E370" s="54" t="s">
        <v>395</v>
      </c>
      <c r="F370" s="51" t="s">
        <v>1479</v>
      </c>
      <c r="G370" s="55">
        <v>13.3603887643271</v>
      </c>
      <c r="H370" s="33">
        <v>13.3603887643271</v>
      </c>
      <c r="I370" s="55">
        <v>54200</v>
      </c>
      <c r="J370" s="33">
        <v>54200</v>
      </c>
      <c r="K370" s="55">
        <v>246.501637718213</v>
      </c>
      <c r="L370" s="34">
        <v>246.501637718213</v>
      </c>
      <c r="M370" s="30"/>
      <c r="N370" s="30"/>
      <c r="O370" s="30"/>
      <c r="P370" s="30"/>
    </row>
    <row r="371" spans="1:16" ht="16.2" x14ac:dyDescent="0.3">
      <c r="A371" s="118" t="s">
        <v>373</v>
      </c>
      <c r="B371" s="52" t="s">
        <v>1480</v>
      </c>
      <c r="C371" s="51" t="s">
        <v>1481</v>
      </c>
      <c r="D371" s="53">
        <v>0</v>
      </c>
      <c r="E371" s="54" t="s">
        <v>395</v>
      </c>
      <c r="F371" s="51" t="s">
        <v>1482</v>
      </c>
      <c r="G371" s="55">
        <v>94.129109841367296</v>
      </c>
      <c r="H371" s="33">
        <v>97.522065622814097</v>
      </c>
      <c r="I371" s="55">
        <v>65371</v>
      </c>
      <c r="J371" s="33">
        <v>65371</v>
      </c>
      <c r="K371" s="55">
        <v>1439.9215224085201</v>
      </c>
      <c r="L371" s="34">
        <v>1491.8245953528899</v>
      </c>
      <c r="M371" s="30"/>
      <c r="N371" s="30"/>
      <c r="O371" s="30"/>
      <c r="P371" s="30"/>
    </row>
    <row r="372" spans="1:16" ht="16.2" x14ac:dyDescent="0.3">
      <c r="A372" s="118" t="s">
        <v>374</v>
      </c>
      <c r="B372" s="52" t="s">
        <v>1483</v>
      </c>
      <c r="C372" s="51" t="s">
        <v>1484</v>
      </c>
      <c r="D372" s="53">
        <v>0</v>
      </c>
      <c r="E372" s="54" t="s">
        <v>395</v>
      </c>
      <c r="F372" s="51" t="s">
        <v>1485</v>
      </c>
      <c r="G372" s="55">
        <v>282.93152587517602</v>
      </c>
      <c r="H372" s="33">
        <v>296.44143385880699</v>
      </c>
      <c r="I372" s="55">
        <v>149646</v>
      </c>
      <c r="J372" s="33">
        <v>149646</v>
      </c>
      <c r="K372" s="55">
        <v>1890.67215879594</v>
      </c>
      <c r="L372" s="34">
        <v>1980.95127072429</v>
      </c>
      <c r="M372" s="30"/>
      <c r="N372" s="30"/>
      <c r="O372" s="30"/>
      <c r="P372" s="30"/>
    </row>
    <row r="373" spans="1:16" ht="16.2" x14ac:dyDescent="0.3">
      <c r="A373" s="118" t="s">
        <v>375</v>
      </c>
      <c r="B373" s="52" t="s">
        <v>1486</v>
      </c>
      <c r="C373" s="51" t="s">
        <v>1487</v>
      </c>
      <c r="D373" s="53">
        <v>0</v>
      </c>
      <c r="E373" s="54" t="s">
        <v>395</v>
      </c>
      <c r="F373" s="51" t="s">
        <v>1488</v>
      </c>
      <c r="G373" s="55">
        <v>13.102598227237801</v>
      </c>
      <c r="H373" s="33">
        <v>13.1417631510913</v>
      </c>
      <c r="I373" s="55">
        <v>42970</v>
      </c>
      <c r="J373" s="33">
        <v>42970</v>
      </c>
      <c r="K373" s="55">
        <v>304.92432458081902</v>
      </c>
      <c r="L373" s="34">
        <v>305.83577265746499</v>
      </c>
      <c r="M373" s="30"/>
      <c r="N373" s="30"/>
      <c r="O373" s="30"/>
      <c r="P373" s="30"/>
    </row>
    <row r="374" spans="1:16" ht="16.2" x14ac:dyDescent="0.3">
      <c r="A374" s="118" t="s">
        <v>376</v>
      </c>
      <c r="B374" s="52" t="s">
        <v>1489</v>
      </c>
      <c r="C374" s="51" t="s">
        <v>1490</v>
      </c>
      <c r="D374" s="53">
        <v>0</v>
      </c>
      <c r="E374" s="54" t="s">
        <v>395</v>
      </c>
      <c r="F374" s="51" t="s">
        <v>1491</v>
      </c>
      <c r="G374" s="55">
        <v>135.87754715988299</v>
      </c>
      <c r="H374" s="33">
        <v>142.73446695551399</v>
      </c>
      <c r="I374" s="55">
        <v>70810</v>
      </c>
      <c r="J374" s="33">
        <v>70810</v>
      </c>
      <c r="K374" s="55">
        <v>1918.90336336511</v>
      </c>
      <c r="L374" s="34">
        <v>2015.73883569431</v>
      </c>
      <c r="M374" s="30"/>
      <c r="N374" s="30"/>
      <c r="O374" s="30"/>
      <c r="P374" s="30"/>
    </row>
    <row r="375" spans="1:16" ht="16.2" x14ac:dyDescent="0.3">
      <c r="A375" s="118" t="s">
        <v>377</v>
      </c>
      <c r="B375" s="52" t="s">
        <v>1492</v>
      </c>
      <c r="C375" s="51" t="s">
        <v>1493</v>
      </c>
      <c r="D375" s="53">
        <v>0</v>
      </c>
      <c r="E375" s="54" t="s">
        <v>395</v>
      </c>
      <c r="F375" s="51" t="s">
        <v>1494</v>
      </c>
      <c r="G375" s="55">
        <v>238.830642746666</v>
      </c>
      <c r="H375" s="33">
        <v>249.89971587739899</v>
      </c>
      <c r="I375" s="55">
        <v>111158</v>
      </c>
      <c r="J375" s="33">
        <v>111158</v>
      </c>
      <c r="K375" s="55">
        <v>2148.56908856462</v>
      </c>
      <c r="L375" s="34">
        <v>2248.1487241350101</v>
      </c>
      <c r="M375" s="30"/>
      <c r="N375" s="30"/>
      <c r="O375" s="30"/>
      <c r="P375" s="30"/>
    </row>
    <row r="376" spans="1:16" ht="16.2" x14ac:dyDescent="0.3">
      <c r="A376" s="118" t="s">
        <v>378</v>
      </c>
      <c r="B376" s="52" t="s">
        <v>1495</v>
      </c>
      <c r="C376" s="51" t="s">
        <v>1496</v>
      </c>
      <c r="D376" s="53">
        <v>0</v>
      </c>
      <c r="E376" s="54" t="s">
        <v>395</v>
      </c>
      <c r="F376" s="51" t="s">
        <v>1497</v>
      </c>
      <c r="G376" s="55">
        <v>9.8595996525063097</v>
      </c>
      <c r="H376" s="33">
        <v>9.8595996525063097</v>
      </c>
      <c r="I376" s="55">
        <v>46443</v>
      </c>
      <c r="J376" s="33">
        <v>46443</v>
      </c>
      <c r="K376" s="55">
        <v>212.29463326026101</v>
      </c>
      <c r="L376" s="34">
        <v>212.29463326026101</v>
      </c>
      <c r="M376" s="30"/>
      <c r="N376" s="30"/>
      <c r="O376" s="30"/>
      <c r="P376" s="30"/>
    </row>
    <row r="377" spans="1:16" ht="16.2" x14ac:dyDescent="0.3">
      <c r="A377" s="118" t="s">
        <v>379</v>
      </c>
      <c r="B377" s="52" t="s">
        <v>1498</v>
      </c>
      <c r="C377" s="51" t="s">
        <v>1499</v>
      </c>
      <c r="D377" s="53">
        <v>0</v>
      </c>
      <c r="E377" s="54" t="s">
        <v>395</v>
      </c>
      <c r="F377" s="51" t="s">
        <v>1500</v>
      </c>
      <c r="G377" s="55">
        <v>379.73881097281497</v>
      </c>
      <c r="H377" s="33">
        <v>400.00937318263999</v>
      </c>
      <c r="I377" s="55">
        <v>269069</v>
      </c>
      <c r="J377" s="33">
        <v>269069</v>
      </c>
      <c r="K377" s="55">
        <v>1411.30643430798</v>
      </c>
      <c r="L377" s="34">
        <v>1486.64236007359</v>
      </c>
      <c r="M377" s="30"/>
      <c r="N377" s="30"/>
      <c r="O377" s="30"/>
      <c r="P377" s="30"/>
    </row>
    <row r="378" spans="1:16" ht="16.2" x14ac:dyDescent="0.3">
      <c r="A378" s="118" t="s">
        <v>380</v>
      </c>
      <c r="B378" s="52" t="s">
        <v>1501</v>
      </c>
      <c r="C378" s="51" t="s">
        <v>1502</v>
      </c>
      <c r="D378" s="53">
        <v>0</v>
      </c>
      <c r="E378" s="54" t="s">
        <v>395</v>
      </c>
      <c r="F378" s="51" t="s">
        <v>1503</v>
      </c>
      <c r="G378" s="55">
        <v>13.286321398117501</v>
      </c>
      <c r="H378" s="33">
        <v>13.286321398117501</v>
      </c>
      <c r="I378" s="55">
        <v>51052</v>
      </c>
      <c r="J378" s="33">
        <v>51052</v>
      </c>
      <c r="K378" s="55">
        <v>260.25075213738</v>
      </c>
      <c r="L378" s="34">
        <v>260.25075213738</v>
      </c>
      <c r="M378" s="30"/>
      <c r="N378" s="30"/>
      <c r="O378" s="30"/>
      <c r="P378" s="30"/>
    </row>
    <row r="379" spans="1:16" ht="16.2" x14ac:dyDescent="0.3">
      <c r="A379" s="118" t="s">
        <v>381</v>
      </c>
      <c r="B379" s="52" t="s">
        <v>1504</v>
      </c>
      <c r="C379" s="51" t="s">
        <v>1505</v>
      </c>
      <c r="D379" s="53">
        <v>0</v>
      </c>
      <c r="E379" s="54" t="s">
        <v>395</v>
      </c>
      <c r="F379" s="51" t="s">
        <v>1506</v>
      </c>
      <c r="G379" s="55">
        <v>13.8373582505576</v>
      </c>
      <c r="H379" s="33">
        <v>13.8373582505576</v>
      </c>
      <c r="I379" s="55">
        <v>59190</v>
      </c>
      <c r="J379" s="33">
        <v>59190</v>
      </c>
      <c r="K379" s="55">
        <v>233.7786492745</v>
      </c>
      <c r="L379" s="34">
        <v>233.7786492745</v>
      </c>
      <c r="M379" s="30"/>
      <c r="N379" s="30"/>
      <c r="O379" s="30"/>
      <c r="P379" s="30"/>
    </row>
    <row r="380" spans="1:16" ht="16.2" x14ac:dyDescent="0.3">
      <c r="A380" s="118" t="s">
        <v>382</v>
      </c>
      <c r="B380" s="52" t="s">
        <v>1507</v>
      </c>
      <c r="C380" s="51" t="s">
        <v>1508</v>
      </c>
      <c r="D380" s="53">
        <v>0</v>
      </c>
      <c r="E380" s="54" t="s">
        <v>395</v>
      </c>
      <c r="F380" s="51" t="s">
        <v>1509</v>
      </c>
      <c r="G380" s="55">
        <v>12.462460041549701</v>
      </c>
      <c r="H380" s="33">
        <v>12.738270616602399</v>
      </c>
      <c r="I380" s="55">
        <v>53106</v>
      </c>
      <c r="J380" s="33">
        <v>53106</v>
      </c>
      <c r="K380" s="55">
        <v>234.671412675586</v>
      </c>
      <c r="L380" s="34">
        <v>239.86499861790401</v>
      </c>
      <c r="M380" s="30"/>
      <c r="N380" s="30"/>
      <c r="O380" s="30"/>
      <c r="P380" s="30"/>
    </row>
    <row r="381" spans="1:16" ht="16.2" x14ac:dyDescent="0.3">
      <c r="A381" s="118" t="s">
        <v>383</v>
      </c>
      <c r="B381" s="52" t="s">
        <v>1510</v>
      </c>
      <c r="C381" s="51" t="s">
        <v>1511</v>
      </c>
      <c r="D381" s="53">
        <v>0</v>
      </c>
      <c r="E381" s="54" t="s">
        <v>395</v>
      </c>
      <c r="F381" s="51" t="s">
        <v>1512</v>
      </c>
      <c r="G381" s="55">
        <v>10.6641891571188</v>
      </c>
      <c r="H381" s="33">
        <v>11.0400481567483</v>
      </c>
      <c r="I381" s="55">
        <v>47297</v>
      </c>
      <c r="J381" s="33">
        <v>47297</v>
      </c>
      <c r="K381" s="55">
        <v>225.47284515125199</v>
      </c>
      <c r="L381" s="34">
        <v>233.419628237485</v>
      </c>
      <c r="M381" s="30"/>
      <c r="N381" s="30"/>
      <c r="O381" s="30"/>
      <c r="P381" s="30"/>
    </row>
    <row r="382" spans="1:16" ht="16.8" thickBot="1" x14ac:dyDescent="0.35">
      <c r="A382" s="120" t="s">
        <v>384</v>
      </c>
      <c r="B382" s="37" t="s">
        <v>1513</v>
      </c>
      <c r="C382" s="36" t="s">
        <v>1514</v>
      </c>
      <c r="D382" s="38">
        <v>0</v>
      </c>
      <c r="E382" s="39" t="s">
        <v>395</v>
      </c>
      <c r="F382" s="36" t="s">
        <v>1515</v>
      </c>
      <c r="G382" s="40">
        <v>133.82729508152701</v>
      </c>
      <c r="H382" s="41">
        <v>140.51751189036901</v>
      </c>
      <c r="I382" s="40">
        <v>91475</v>
      </c>
      <c r="J382" s="41">
        <v>91475</v>
      </c>
      <c r="K382" s="40">
        <v>1462.9931137636199</v>
      </c>
      <c r="L382" s="42">
        <v>1536.13022017348</v>
      </c>
      <c r="M382" s="30"/>
      <c r="N382" s="30"/>
      <c r="O382" s="30"/>
      <c r="P382" s="30"/>
    </row>
    <row r="383" spans="1:16" ht="59.25" customHeight="1" x14ac:dyDescent="0.3">
      <c r="A383" s="43"/>
      <c r="B383" s="43"/>
      <c r="C383" s="44"/>
      <c r="D383" s="44"/>
      <c r="E383" s="45"/>
      <c r="F383" s="138" t="s">
        <v>385</v>
      </c>
      <c r="G383" s="138"/>
      <c r="H383" s="138"/>
      <c r="I383" s="138"/>
      <c r="J383" s="138"/>
      <c r="K383" s="138"/>
      <c r="L383" s="138"/>
    </row>
    <row r="384" spans="1:16" ht="18" customHeight="1" x14ac:dyDescent="0.3">
      <c r="E384" s="46"/>
      <c r="F384" s="47" t="s">
        <v>386</v>
      </c>
      <c r="G384" s="85"/>
      <c r="H384" s="85"/>
      <c r="I384" s="86"/>
      <c r="J384" s="86"/>
      <c r="K384" s="86"/>
      <c r="L384" s="86"/>
    </row>
    <row r="385" spans="1:12" ht="16.2" x14ac:dyDescent="0.3">
      <c r="E385" s="48">
        <v>1</v>
      </c>
      <c r="F385" s="87" t="s">
        <v>1535</v>
      </c>
      <c r="G385" s="85"/>
      <c r="H385" s="85"/>
      <c r="I385" s="86"/>
      <c r="J385" s="86"/>
      <c r="K385" s="86"/>
      <c r="L385" s="86"/>
    </row>
    <row r="386" spans="1:12" ht="16.2" x14ac:dyDescent="0.3">
      <c r="E386" s="48">
        <v>2</v>
      </c>
      <c r="F386" s="87" t="s">
        <v>1534</v>
      </c>
      <c r="G386" s="85"/>
      <c r="H386" s="85"/>
      <c r="I386" s="86"/>
      <c r="J386" s="86"/>
      <c r="K386" s="86"/>
      <c r="L386" s="86"/>
    </row>
    <row r="387" spans="1:12" ht="16.2" x14ac:dyDescent="0.3">
      <c r="E387" s="48">
        <v>3</v>
      </c>
      <c r="F387" s="87" t="s">
        <v>1537</v>
      </c>
      <c r="G387" s="85"/>
      <c r="H387" s="85"/>
      <c r="I387" s="86"/>
      <c r="J387" s="86"/>
      <c r="K387" s="86"/>
      <c r="L387" s="86"/>
    </row>
    <row r="388" spans="1:12" x14ac:dyDescent="0.3">
      <c r="E388" s="32"/>
      <c r="F388" s="49"/>
    </row>
    <row r="389" spans="1:12" x14ac:dyDescent="0.3">
      <c r="E389" s="32"/>
      <c r="F389" s="49"/>
    </row>
    <row r="390" spans="1:12" x14ac:dyDescent="0.3">
      <c r="E390" s="32"/>
      <c r="F390" s="49"/>
    </row>
    <row r="391" spans="1:12" x14ac:dyDescent="0.3">
      <c r="E391" s="32"/>
      <c r="F391" s="49"/>
    </row>
    <row r="392" spans="1:12" x14ac:dyDescent="0.3">
      <c r="A392" s="50"/>
      <c r="B392" s="50"/>
      <c r="C392" s="32"/>
      <c r="D392" s="32"/>
      <c r="E392" s="32"/>
      <c r="F392" s="49"/>
    </row>
  </sheetData>
  <sheetProtection sheet="1" objects="1" scenarios="1"/>
  <mergeCells count="5">
    <mergeCell ref="G5:H5"/>
    <mergeCell ref="I5:I7"/>
    <mergeCell ref="J5:J7"/>
    <mergeCell ref="K5:L5"/>
    <mergeCell ref="F383:L38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A11E9-980A-406D-A9D7-35F281C66746}">
  <dimension ref="A1:K398"/>
  <sheetViews>
    <sheetView workbookViewId="0"/>
  </sheetViews>
  <sheetFormatPr defaultRowHeight="14.4" x14ac:dyDescent="0.3"/>
  <cols>
    <col min="1" max="1" width="5.6640625" customWidth="1"/>
    <col min="2" max="4" width="10.6640625" customWidth="1"/>
    <col min="5" max="5" width="33" customWidth="1"/>
    <col min="6" max="11" width="15.6640625" customWidth="1"/>
  </cols>
  <sheetData>
    <row r="1" spans="1:11" x14ac:dyDescent="0.3">
      <c r="A1" s="104">
        <v>0</v>
      </c>
      <c r="B1" s="104" t="s">
        <v>1</v>
      </c>
      <c r="C1" s="104" t="s">
        <v>2</v>
      </c>
      <c r="D1" s="104" t="s">
        <v>3</v>
      </c>
      <c r="E1" s="104" t="s">
        <v>5</v>
      </c>
      <c r="F1" s="104" t="s">
        <v>6</v>
      </c>
      <c r="G1" s="104" t="s">
        <v>387</v>
      </c>
      <c r="H1" s="104" t="s">
        <v>7</v>
      </c>
      <c r="I1" s="104" t="s">
        <v>388</v>
      </c>
      <c r="J1" s="104" t="s">
        <v>8</v>
      </c>
      <c r="K1" s="104" t="s">
        <v>389</v>
      </c>
    </row>
    <row r="2" spans="1:11" x14ac:dyDescent="0.3">
      <c r="A2" s="104">
        <v>1</v>
      </c>
      <c r="B2" s="104" t="s">
        <v>15</v>
      </c>
      <c r="C2" s="104" t="s">
        <v>393</v>
      </c>
      <c r="D2" s="104" t="s">
        <v>394</v>
      </c>
      <c r="E2" s="104" t="s">
        <v>396</v>
      </c>
      <c r="F2" s="104">
        <v>8.4550926327802696</v>
      </c>
      <c r="G2" s="104">
        <v>8.6811835446385199</v>
      </c>
      <c r="H2" s="104">
        <v>28469</v>
      </c>
      <c r="I2" s="104">
        <v>28469</v>
      </c>
      <c r="J2" s="104">
        <v>296.99296191577798</v>
      </c>
      <c r="K2" s="104">
        <v>304.93461465589002</v>
      </c>
    </row>
    <row r="3" spans="1:11" x14ac:dyDescent="0.3">
      <c r="A3" s="104">
        <v>2</v>
      </c>
      <c r="B3" s="104" t="s">
        <v>16</v>
      </c>
      <c r="C3" s="104" t="s">
        <v>397</v>
      </c>
      <c r="D3" s="104" t="s">
        <v>398</v>
      </c>
      <c r="E3" s="104" t="s">
        <v>399</v>
      </c>
      <c r="F3" s="104">
        <v>10.3329061350589</v>
      </c>
      <c r="G3" s="104">
        <v>10.4260618547855</v>
      </c>
      <c r="H3" s="104">
        <v>47577</v>
      </c>
      <c r="I3" s="104">
        <v>47577</v>
      </c>
      <c r="J3" s="104">
        <v>217.182801249741</v>
      </c>
      <c r="K3" s="104">
        <v>219.14080027714101</v>
      </c>
    </row>
    <row r="4" spans="1:11" x14ac:dyDescent="0.3">
      <c r="A4" s="104">
        <v>3</v>
      </c>
      <c r="B4" s="104" t="s">
        <v>17</v>
      </c>
      <c r="C4" s="104" t="s">
        <v>400</v>
      </c>
      <c r="D4" s="104" t="s">
        <v>401</v>
      </c>
      <c r="E4" s="104" t="s">
        <v>402</v>
      </c>
      <c r="F4" s="104">
        <v>11.7805078072032</v>
      </c>
      <c r="G4" s="104">
        <v>11.7845266892342</v>
      </c>
      <c r="H4" s="104">
        <v>58537</v>
      </c>
      <c r="I4" s="104">
        <v>58537</v>
      </c>
      <c r="J4" s="104">
        <v>201.248916193231</v>
      </c>
      <c r="K4" s="104">
        <v>201.31757160828499</v>
      </c>
    </row>
    <row r="5" spans="1:11" x14ac:dyDescent="0.3">
      <c r="A5" s="104">
        <v>4</v>
      </c>
      <c r="B5" s="104" t="s">
        <v>18</v>
      </c>
      <c r="C5" s="104" t="s">
        <v>403</v>
      </c>
      <c r="D5" s="104" t="s">
        <v>404</v>
      </c>
      <c r="E5" s="104" t="s">
        <v>405</v>
      </c>
      <c r="F5" s="104">
        <v>17.723545048272101</v>
      </c>
      <c r="G5" s="104">
        <v>17.723545048272101</v>
      </c>
      <c r="H5" s="104">
        <v>75948</v>
      </c>
      <c r="I5" s="104">
        <v>75948</v>
      </c>
      <c r="J5" s="104">
        <v>233.36421035803599</v>
      </c>
      <c r="K5" s="104">
        <v>233.36421035803599</v>
      </c>
    </row>
    <row r="6" spans="1:11" x14ac:dyDescent="0.3">
      <c r="A6" s="104">
        <v>5</v>
      </c>
      <c r="B6" s="104" t="s">
        <v>19</v>
      </c>
      <c r="C6" s="104" t="s">
        <v>406</v>
      </c>
      <c r="D6" s="104" t="s">
        <v>407</v>
      </c>
      <c r="E6" s="104" t="s">
        <v>408</v>
      </c>
      <c r="F6" s="104">
        <v>11.8101230698508</v>
      </c>
      <c r="G6" s="104">
        <v>11.8101230698508</v>
      </c>
      <c r="H6" s="104">
        <v>56407</v>
      </c>
      <c r="I6" s="104">
        <v>56407</v>
      </c>
      <c r="J6" s="104">
        <v>209.37335915490701</v>
      </c>
      <c r="K6" s="104">
        <v>209.37335915490701</v>
      </c>
    </row>
    <row r="7" spans="1:11" x14ac:dyDescent="0.3">
      <c r="A7" s="104">
        <v>6</v>
      </c>
      <c r="B7" s="104" t="s">
        <v>20</v>
      </c>
      <c r="C7" s="104" t="s">
        <v>409</v>
      </c>
      <c r="D7" s="104" t="s">
        <v>410</v>
      </c>
      <c r="E7" s="104" t="s">
        <v>411</v>
      </c>
      <c r="F7" s="104">
        <v>14.0522197611691</v>
      </c>
      <c r="G7" s="104">
        <v>14.0522197611691</v>
      </c>
      <c r="H7" s="104">
        <v>55811</v>
      </c>
      <c r="I7" s="104">
        <v>55811</v>
      </c>
      <c r="J7" s="104">
        <v>251.782260865583</v>
      </c>
      <c r="K7" s="104">
        <v>251.782260865583</v>
      </c>
    </row>
    <row r="8" spans="1:11" x14ac:dyDescent="0.3">
      <c r="A8" s="104">
        <v>7</v>
      </c>
      <c r="B8" s="104" t="s">
        <v>21</v>
      </c>
      <c r="C8" s="104" t="s">
        <v>412</v>
      </c>
      <c r="D8" s="104" t="s">
        <v>413</v>
      </c>
      <c r="E8" s="104" t="s">
        <v>414</v>
      </c>
      <c r="F8" s="104">
        <v>44.291371302149798</v>
      </c>
      <c r="G8" s="104">
        <v>45.438709414841298</v>
      </c>
      <c r="H8" s="104">
        <v>507818</v>
      </c>
      <c r="I8" s="104">
        <v>507818</v>
      </c>
      <c r="J8" s="104">
        <v>87.218986530902299</v>
      </c>
      <c r="K8" s="104">
        <v>89.478335574637597</v>
      </c>
    </row>
    <row r="9" spans="1:11" x14ac:dyDescent="0.3">
      <c r="A9" s="104">
        <v>8</v>
      </c>
      <c r="B9" s="104" t="s">
        <v>1541</v>
      </c>
      <c r="C9" s="104" t="s">
        <v>1542</v>
      </c>
      <c r="D9" s="104" t="s">
        <v>1543</v>
      </c>
      <c r="E9" s="104" t="s">
        <v>1544</v>
      </c>
      <c r="F9" s="104">
        <v>0</v>
      </c>
      <c r="G9" s="104">
        <v>0</v>
      </c>
      <c r="H9" s="104">
        <v>0</v>
      </c>
      <c r="I9" s="104">
        <v>0</v>
      </c>
      <c r="J9" s="104">
        <v>0</v>
      </c>
      <c r="K9" s="104">
        <v>0</v>
      </c>
    </row>
    <row r="10" spans="1:11" x14ac:dyDescent="0.3">
      <c r="A10" s="104">
        <v>9</v>
      </c>
      <c r="B10" s="104" t="s">
        <v>22</v>
      </c>
      <c r="C10" s="104" t="s">
        <v>415</v>
      </c>
      <c r="D10" s="104" t="s">
        <v>416</v>
      </c>
      <c r="E10" s="104" t="s">
        <v>417</v>
      </c>
      <c r="F10" s="104">
        <v>9.2800886618696907</v>
      </c>
      <c r="G10" s="104">
        <v>9.4581119129444104</v>
      </c>
      <c r="H10" s="104">
        <v>41592</v>
      </c>
      <c r="I10" s="104">
        <v>41592</v>
      </c>
      <c r="J10" s="104">
        <v>223.121962441568</v>
      </c>
      <c r="K10" s="104">
        <v>227.40219063628601</v>
      </c>
    </row>
    <row r="11" spans="1:11" x14ac:dyDescent="0.3">
      <c r="A11" s="104">
        <v>10</v>
      </c>
      <c r="B11" s="104" t="s">
        <v>23</v>
      </c>
      <c r="C11" s="104" t="s">
        <v>418</v>
      </c>
      <c r="D11" s="104" t="s">
        <v>419</v>
      </c>
      <c r="E11" s="104" t="s">
        <v>420</v>
      </c>
      <c r="F11" s="104">
        <v>161.93368101078701</v>
      </c>
      <c r="G11" s="104">
        <v>170.04013309650199</v>
      </c>
      <c r="H11" s="104">
        <v>76650</v>
      </c>
      <c r="I11" s="104">
        <v>76650</v>
      </c>
      <c r="J11" s="104">
        <v>2112.63771703571</v>
      </c>
      <c r="K11" s="104">
        <v>2218.3970397456201</v>
      </c>
    </row>
    <row r="12" spans="1:11" x14ac:dyDescent="0.3">
      <c r="A12" s="104">
        <v>11</v>
      </c>
      <c r="B12" s="104" t="s">
        <v>24</v>
      </c>
      <c r="C12" s="104" t="s">
        <v>421</v>
      </c>
      <c r="D12" s="104" t="s">
        <v>422</v>
      </c>
      <c r="E12" s="104" t="s">
        <v>423</v>
      </c>
      <c r="F12" s="104">
        <v>282.82280568515</v>
      </c>
      <c r="G12" s="104">
        <v>297.00412551965201</v>
      </c>
      <c r="H12" s="104">
        <v>154303</v>
      </c>
      <c r="I12" s="104">
        <v>154303</v>
      </c>
      <c r="J12" s="104">
        <v>1832.9054242960301</v>
      </c>
      <c r="K12" s="104">
        <v>1924.81108934792</v>
      </c>
    </row>
    <row r="13" spans="1:11" x14ac:dyDescent="0.3">
      <c r="A13" s="104">
        <v>12</v>
      </c>
      <c r="B13" s="104" t="s">
        <v>25</v>
      </c>
      <c r="C13" s="104" t="s">
        <v>424</v>
      </c>
      <c r="D13" s="104" t="s">
        <v>425</v>
      </c>
      <c r="E13" s="104" t="s">
        <v>426</v>
      </c>
      <c r="F13" s="104">
        <v>197.98423674723799</v>
      </c>
      <c r="G13" s="104">
        <v>206.88477226060999</v>
      </c>
      <c r="H13" s="104">
        <v>112983</v>
      </c>
      <c r="I13" s="104">
        <v>112983</v>
      </c>
      <c r="J13" s="104">
        <v>1752.33651741623</v>
      </c>
      <c r="K13" s="104">
        <v>1831.1141699247701</v>
      </c>
    </row>
    <row r="14" spans="1:11" x14ac:dyDescent="0.3">
      <c r="A14" s="104">
        <v>13</v>
      </c>
      <c r="B14" s="104" t="s">
        <v>26</v>
      </c>
      <c r="C14" s="104" t="s">
        <v>427</v>
      </c>
      <c r="D14" s="104" t="s">
        <v>428</v>
      </c>
      <c r="E14" s="104" t="s">
        <v>429</v>
      </c>
      <c r="F14" s="104">
        <v>9.2817285117265307</v>
      </c>
      <c r="G14" s="104">
        <v>9.6244125024214693</v>
      </c>
      <c r="H14" s="104">
        <v>33840</v>
      </c>
      <c r="I14" s="104">
        <v>33840</v>
      </c>
      <c r="J14" s="104">
        <v>274.282757438727</v>
      </c>
      <c r="K14" s="104">
        <v>284.40935290843601</v>
      </c>
    </row>
    <row r="15" spans="1:11" x14ac:dyDescent="0.3">
      <c r="A15" s="104">
        <v>14</v>
      </c>
      <c r="B15" s="104" t="s">
        <v>27</v>
      </c>
      <c r="C15" s="104" t="s">
        <v>430</v>
      </c>
      <c r="D15" s="104" t="s">
        <v>431</v>
      </c>
      <c r="E15" s="104" t="s">
        <v>432</v>
      </c>
      <c r="F15" s="104">
        <v>23.787670676387201</v>
      </c>
      <c r="G15" s="104">
        <v>24.163868342593101</v>
      </c>
      <c r="H15" s="104">
        <v>79085</v>
      </c>
      <c r="I15" s="104">
        <v>79085</v>
      </c>
      <c r="J15" s="104">
        <v>300.78612475674601</v>
      </c>
      <c r="K15" s="104">
        <v>305.54300237204399</v>
      </c>
    </row>
    <row r="16" spans="1:11" x14ac:dyDescent="0.3">
      <c r="A16" s="104">
        <v>15</v>
      </c>
      <c r="B16" s="104" t="s">
        <v>28</v>
      </c>
      <c r="C16" s="104" t="s">
        <v>433</v>
      </c>
      <c r="D16" s="104" t="s">
        <v>434</v>
      </c>
      <c r="E16" s="104" t="s">
        <v>435</v>
      </c>
      <c r="F16" s="104">
        <v>14.678382955597799</v>
      </c>
      <c r="G16" s="104">
        <v>14.789118108444301</v>
      </c>
      <c r="H16" s="104">
        <v>77739</v>
      </c>
      <c r="I16" s="104">
        <v>77739</v>
      </c>
      <c r="J16" s="104">
        <v>188.81620493700399</v>
      </c>
      <c r="K16" s="104">
        <v>190.24065280546901</v>
      </c>
    </row>
    <row r="17" spans="1:11" x14ac:dyDescent="0.3">
      <c r="A17" s="104">
        <v>16</v>
      </c>
      <c r="B17" s="104" t="s">
        <v>29</v>
      </c>
      <c r="C17" s="104" t="s">
        <v>436</v>
      </c>
      <c r="D17" s="104" t="s">
        <v>437</v>
      </c>
      <c r="E17" s="104" t="s">
        <v>438</v>
      </c>
      <c r="F17" s="104">
        <v>11.959096076371599</v>
      </c>
      <c r="G17" s="104">
        <v>12.147402751870001</v>
      </c>
      <c r="H17" s="104">
        <v>53556</v>
      </c>
      <c r="I17" s="104">
        <v>53556</v>
      </c>
      <c r="J17" s="104">
        <v>223.30077071423599</v>
      </c>
      <c r="K17" s="104">
        <v>226.816841285198</v>
      </c>
    </row>
    <row r="18" spans="1:11" x14ac:dyDescent="0.3">
      <c r="A18" s="104">
        <v>17</v>
      </c>
      <c r="B18" s="104" t="s">
        <v>30</v>
      </c>
      <c r="C18" s="104" t="s">
        <v>439</v>
      </c>
      <c r="D18" s="104" t="s">
        <v>440</v>
      </c>
      <c r="E18" s="104" t="s">
        <v>441</v>
      </c>
      <c r="F18" s="104">
        <v>136.94666766641001</v>
      </c>
      <c r="G18" s="104">
        <v>141.65693681258699</v>
      </c>
      <c r="H18" s="104">
        <v>84575</v>
      </c>
      <c r="I18" s="104">
        <v>84575</v>
      </c>
      <c r="J18" s="104">
        <v>1619.2334338328101</v>
      </c>
      <c r="K18" s="104">
        <v>1674.9268319549201</v>
      </c>
    </row>
    <row r="19" spans="1:11" x14ac:dyDescent="0.3">
      <c r="A19" s="104">
        <v>18</v>
      </c>
      <c r="B19" s="104" t="s">
        <v>31</v>
      </c>
      <c r="C19" s="104" t="s">
        <v>442</v>
      </c>
      <c r="D19" s="104" t="s">
        <v>443</v>
      </c>
      <c r="E19" s="104" t="s">
        <v>444</v>
      </c>
      <c r="F19" s="104">
        <v>148.04513293595701</v>
      </c>
      <c r="G19" s="104">
        <v>153.86159313681699</v>
      </c>
      <c r="H19" s="104">
        <v>77272</v>
      </c>
      <c r="I19" s="104">
        <v>77272</v>
      </c>
      <c r="J19" s="104">
        <v>1915.89622290036</v>
      </c>
      <c r="K19" s="104">
        <v>1991.16876924134</v>
      </c>
    </row>
    <row r="20" spans="1:11" x14ac:dyDescent="0.3">
      <c r="A20" s="104">
        <v>19</v>
      </c>
      <c r="B20" s="104" t="s">
        <v>32</v>
      </c>
      <c r="C20" s="104" t="s">
        <v>445</v>
      </c>
      <c r="D20" s="104" t="s">
        <v>446</v>
      </c>
      <c r="E20" s="104" t="s">
        <v>447</v>
      </c>
      <c r="F20" s="104">
        <v>30.380337376295799</v>
      </c>
      <c r="G20" s="104">
        <v>31.383803025266001</v>
      </c>
      <c r="H20" s="104">
        <v>284218</v>
      </c>
      <c r="I20" s="104">
        <v>284218</v>
      </c>
      <c r="J20" s="104">
        <v>106.89096882074899</v>
      </c>
      <c r="K20" s="104">
        <v>110.421588447129</v>
      </c>
    </row>
    <row r="21" spans="1:11" x14ac:dyDescent="0.3">
      <c r="A21" s="104">
        <v>20</v>
      </c>
      <c r="B21" s="104" t="s">
        <v>33</v>
      </c>
      <c r="C21" s="104" t="s">
        <v>448</v>
      </c>
      <c r="D21" s="104" t="s">
        <v>449</v>
      </c>
      <c r="E21" s="104" t="s">
        <v>450</v>
      </c>
      <c r="F21" s="104">
        <v>34.507557367544599</v>
      </c>
      <c r="G21" s="104">
        <v>35.507599791839802</v>
      </c>
      <c r="H21" s="104">
        <v>385757</v>
      </c>
      <c r="I21" s="104">
        <v>385757</v>
      </c>
      <c r="J21" s="104">
        <v>89.454131402786302</v>
      </c>
      <c r="K21" s="104">
        <v>92.046546898279999</v>
      </c>
    </row>
    <row r="22" spans="1:11" x14ac:dyDescent="0.3">
      <c r="A22" s="104">
        <v>21</v>
      </c>
      <c r="B22" s="104" t="s">
        <v>34</v>
      </c>
      <c r="C22" s="104" t="s">
        <v>451</v>
      </c>
      <c r="D22" s="104" t="s">
        <v>452</v>
      </c>
      <c r="E22" s="104" t="s">
        <v>453</v>
      </c>
      <c r="F22" s="104">
        <v>169.83544430755299</v>
      </c>
      <c r="G22" s="104">
        <v>177.95486518977901</v>
      </c>
      <c r="H22" s="104">
        <v>99439</v>
      </c>
      <c r="I22" s="104">
        <v>99439</v>
      </c>
      <c r="J22" s="104">
        <v>1707.93596383263</v>
      </c>
      <c r="K22" s="104">
        <v>1789.5882419350501</v>
      </c>
    </row>
    <row r="23" spans="1:11" x14ac:dyDescent="0.3">
      <c r="A23" s="104">
        <v>22</v>
      </c>
      <c r="B23" s="104" t="s">
        <v>35</v>
      </c>
      <c r="C23" s="104" t="s">
        <v>454</v>
      </c>
      <c r="D23" s="104" t="s">
        <v>455</v>
      </c>
      <c r="E23" s="104" t="s">
        <v>456</v>
      </c>
      <c r="F23" s="104">
        <v>959.67476027312205</v>
      </c>
      <c r="G23" s="104">
        <v>1004.73719541965</v>
      </c>
      <c r="H23" s="104">
        <v>450412</v>
      </c>
      <c r="I23" s="104">
        <v>450412</v>
      </c>
      <c r="J23" s="104">
        <v>2130.6598409303501</v>
      </c>
      <c r="K23" s="104">
        <v>2230.7069869800298</v>
      </c>
    </row>
    <row r="24" spans="1:11" x14ac:dyDescent="0.3">
      <c r="A24" s="104">
        <v>23</v>
      </c>
      <c r="B24" s="104" t="s">
        <v>36</v>
      </c>
      <c r="C24" s="104" t="s">
        <v>457</v>
      </c>
      <c r="D24" s="104" t="s">
        <v>458</v>
      </c>
      <c r="E24" s="104" t="s">
        <v>459</v>
      </c>
      <c r="F24" s="104">
        <v>10.718239279191</v>
      </c>
      <c r="G24" s="104">
        <v>10.718239279191</v>
      </c>
      <c r="H24" s="104">
        <v>43472</v>
      </c>
      <c r="I24" s="104">
        <v>43472</v>
      </c>
      <c r="J24" s="104">
        <v>246.55500734245101</v>
      </c>
      <c r="K24" s="104">
        <v>246.55500734245101</v>
      </c>
    </row>
    <row r="25" spans="1:11" x14ac:dyDescent="0.3">
      <c r="A25" s="104">
        <v>24</v>
      </c>
      <c r="B25" s="104" t="s">
        <v>37</v>
      </c>
      <c r="C25" s="104" t="s">
        <v>460</v>
      </c>
      <c r="D25" s="104" t="s">
        <v>461</v>
      </c>
      <c r="E25" s="104" t="s">
        <v>462</v>
      </c>
      <c r="F25" s="104">
        <v>129.76111620174299</v>
      </c>
      <c r="G25" s="104">
        <v>135.894114243708</v>
      </c>
      <c r="H25" s="104">
        <v>61784</v>
      </c>
      <c r="I25" s="104">
        <v>61784</v>
      </c>
      <c r="J25" s="104">
        <v>2100.2381879085701</v>
      </c>
      <c r="K25" s="104">
        <v>2199.5033381410599</v>
      </c>
    </row>
    <row r="26" spans="1:11" x14ac:dyDescent="0.3">
      <c r="A26" s="104">
        <v>25</v>
      </c>
      <c r="B26" s="104" t="s">
        <v>38</v>
      </c>
      <c r="C26" s="104" t="s">
        <v>463</v>
      </c>
      <c r="D26" s="104" t="s">
        <v>464</v>
      </c>
      <c r="E26" s="104" t="s">
        <v>465</v>
      </c>
      <c r="F26" s="104">
        <v>142.151246806318</v>
      </c>
      <c r="G26" s="104">
        <v>148.694820463539</v>
      </c>
      <c r="H26" s="104">
        <v>71973</v>
      </c>
      <c r="I26" s="104">
        <v>71973</v>
      </c>
      <c r="J26" s="104">
        <v>1975.0635211304</v>
      </c>
      <c r="K26" s="104">
        <v>2065.9805824898099</v>
      </c>
    </row>
    <row r="27" spans="1:11" x14ac:dyDescent="0.3">
      <c r="A27" s="104">
        <v>26</v>
      </c>
      <c r="B27" s="104" t="s">
        <v>39</v>
      </c>
      <c r="C27" s="104" t="s">
        <v>466</v>
      </c>
      <c r="D27" s="104" t="s">
        <v>467</v>
      </c>
      <c r="E27" s="104" t="s">
        <v>468</v>
      </c>
      <c r="F27" s="104">
        <v>9.2041634319353296</v>
      </c>
      <c r="G27" s="104">
        <v>9.2041634319353296</v>
      </c>
      <c r="H27" s="104">
        <v>36818</v>
      </c>
      <c r="I27" s="104">
        <v>36818</v>
      </c>
      <c r="J27" s="104">
        <v>249.99085860001401</v>
      </c>
      <c r="K27" s="104">
        <v>249.99085860001401</v>
      </c>
    </row>
    <row r="28" spans="1:11" x14ac:dyDescent="0.3">
      <c r="A28" s="104">
        <v>27</v>
      </c>
      <c r="B28" s="104" t="s">
        <v>40</v>
      </c>
      <c r="C28" s="104" t="s">
        <v>469</v>
      </c>
      <c r="D28" s="104" t="s">
        <v>470</v>
      </c>
      <c r="E28" s="104" t="s">
        <v>471</v>
      </c>
      <c r="F28" s="104">
        <v>225.976259302752</v>
      </c>
      <c r="G28" s="104">
        <v>237.544501911879</v>
      </c>
      <c r="H28" s="104">
        <v>125735</v>
      </c>
      <c r="I28" s="104">
        <v>125735</v>
      </c>
      <c r="J28" s="104">
        <v>1797.2422897582401</v>
      </c>
      <c r="K28" s="104">
        <v>1889.24724151493</v>
      </c>
    </row>
    <row r="29" spans="1:11" x14ac:dyDescent="0.3">
      <c r="A29" s="104">
        <v>28</v>
      </c>
      <c r="B29" s="104" t="s">
        <v>41</v>
      </c>
      <c r="C29" s="104" t="s">
        <v>472</v>
      </c>
      <c r="D29" s="104" t="s">
        <v>473</v>
      </c>
      <c r="E29" s="104" t="s">
        <v>474</v>
      </c>
      <c r="F29" s="104">
        <v>8.5115069478028804</v>
      </c>
      <c r="G29" s="104">
        <v>8.6439493840054897</v>
      </c>
      <c r="H29" s="104">
        <v>30577</v>
      </c>
      <c r="I29" s="104">
        <v>30577</v>
      </c>
      <c r="J29" s="104">
        <v>278.36304895192097</v>
      </c>
      <c r="K29" s="104">
        <v>282.69448879894998</v>
      </c>
    </row>
    <row r="30" spans="1:11" x14ac:dyDescent="0.3">
      <c r="A30" s="104">
        <v>29</v>
      </c>
      <c r="B30" s="104" t="s">
        <v>1545</v>
      </c>
      <c r="C30" s="104" t="s">
        <v>1546</v>
      </c>
      <c r="D30" s="104" t="s">
        <v>1547</v>
      </c>
      <c r="E30" s="104" t="s">
        <v>1548</v>
      </c>
      <c r="F30" s="104">
        <v>0</v>
      </c>
      <c r="G30" s="104">
        <v>0</v>
      </c>
      <c r="H30" s="104">
        <v>0</v>
      </c>
      <c r="I30" s="104">
        <v>0</v>
      </c>
      <c r="J30" s="104">
        <v>0</v>
      </c>
      <c r="K30" s="104">
        <v>0</v>
      </c>
    </row>
    <row r="31" spans="1:11" x14ac:dyDescent="0.3">
      <c r="A31" s="104">
        <v>30</v>
      </c>
      <c r="B31" s="104" t="s">
        <v>42</v>
      </c>
      <c r="C31" s="104" t="s">
        <v>475</v>
      </c>
      <c r="D31" s="104" t="s">
        <v>476</v>
      </c>
      <c r="E31" s="104" t="s">
        <v>477</v>
      </c>
      <c r="F31" s="104">
        <v>302.50068898343102</v>
      </c>
      <c r="G31" s="104">
        <v>318.63090199371601</v>
      </c>
      <c r="H31" s="104">
        <v>187151</v>
      </c>
      <c r="I31" s="104">
        <v>187151</v>
      </c>
      <c r="J31" s="104">
        <v>1616.3455657914201</v>
      </c>
      <c r="K31" s="104">
        <v>1702.53379353419</v>
      </c>
    </row>
    <row r="32" spans="1:11" x14ac:dyDescent="0.3">
      <c r="A32" s="104">
        <v>31</v>
      </c>
      <c r="B32" s="104" t="s">
        <v>43</v>
      </c>
      <c r="C32" s="104" t="s">
        <v>478</v>
      </c>
      <c r="D32" s="104" t="s">
        <v>479</v>
      </c>
      <c r="E32" s="104" t="s">
        <v>480</v>
      </c>
      <c r="F32" s="104">
        <v>88.049264273123399</v>
      </c>
      <c r="G32" s="104">
        <v>93.804286976034604</v>
      </c>
      <c r="H32" s="104">
        <v>51639</v>
      </c>
      <c r="I32" s="104">
        <v>51639</v>
      </c>
      <c r="J32" s="104">
        <v>1705.0923579682701</v>
      </c>
      <c r="K32" s="104">
        <v>1816.5395723394099</v>
      </c>
    </row>
    <row r="33" spans="1:11" x14ac:dyDescent="0.3">
      <c r="A33" s="104">
        <v>32</v>
      </c>
      <c r="B33" s="104" t="s">
        <v>44</v>
      </c>
      <c r="C33" s="104" t="s">
        <v>481</v>
      </c>
      <c r="D33" s="104" t="s">
        <v>482</v>
      </c>
      <c r="E33" s="104" t="s">
        <v>483</v>
      </c>
      <c r="F33" s="104">
        <v>426.46273301038201</v>
      </c>
      <c r="G33" s="104">
        <v>445.55457762060502</v>
      </c>
      <c r="H33" s="104">
        <v>219223</v>
      </c>
      <c r="I33" s="104">
        <v>219223</v>
      </c>
      <c r="J33" s="104">
        <v>1945.33754674638</v>
      </c>
      <c r="K33" s="104">
        <v>2032.42624004144</v>
      </c>
    </row>
    <row r="34" spans="1:11" x14ac:dyDescent="0.3">
      <c r="A34" s="104">
        <v>33</v>
      </c>
      <c r="B34" s="104" t="s">
        <v>45</v>
      </c>
      <c r="C34" s="104" t="s">
        <v>484</v>
      </c>
      <c r="D34" s="104" t="s">
        <v>485</v>
      </c>
      <c r="E34" s="104" t="s">
        <v>486</v>
      </c>
      <c r="F34" s="104">
        <v>14.412940374797101</v>
      </c>
      <c r="G34" s="104">
        <v>15.7180881293637</v>
      </c>
      <c r="H34" s="104">
        <v>66168</v>
      </c>
      <c r="I34" s="104">
        <v>66168</v>
      </c>
      <c r="J34" s="104">
        <v>217.82342483975799</v>
      </c>
      <c r="K34" s="104">
        <v>237.54818234439199</v>
      </c>
    </row>
    <row r="35" spans="1:11" x14ac:dyDescent="0.3">
      <c r="A35" s="104">
        <v>34</v>
      </c>
      <c r="B35" s="104" t="s">
        <v>46</v>
      </c>
      <c r="C35" s="104" t="s">
        <v>487</v>
      </c>
      <c r="D35" s="104" t="s">
        <v>488</v>
      </c>
      <c r="E35" s="104" t="s">
        <v>489</v>
      </c>
      <c r="F35" s="104">
        <v>11.490799956382</v>
      </c>
      <c r="G35" s="104">
        <v>11.5754635527065</v>
      </c>
      <c r="H35" s="104">
        <v>62357</v>
      </c>
      <c r="I35" s="104">
        <v>62357</v>
      </c>
      <c r="J35" s="104">
        <v>184.27441917318001</v>
      </c>
      <c r="K35" s="104">
        <v>185.63214318691601</v>
      </c>
    </row>
    <row r="36" spans="1:11" x14ac:dyDescent="0.3">
      <c r="A36" s="104">
        <v>35</v>
      </c>
      <c r="B36" s="104" t="s">
        <v>47</v>
      </c>
      <c r="C36" s="104" t="s">
        <v>490</v>
      </c>
      <c r="D36" s="104" t="s">
        <v>491</v>
      </c>
      <c r="E36" s="104" t="s">
        <v>492</v>
      </c>
      <c r="F36" s="104">
        <v>273.31572115969402</v>
      </c>
      <c r="G36" s="104">
        <v>283.19027903231398</v>
      </c>
      <c r="H36" s="104">
        <v>125526</v>
      </c>
      <c r="I36" s="104">
        <v>125526</v>
      </c>
      <c r="J36" s="104">
        <v>2177.36342398941</v>
      </c>
      <c r="K36" s="104">
        <v>2256.0288628038302</v>
      </c>
    </row>
    <row r="37" spans="1:11" x14ac:dyDescent="0.3">
      <c r="A37" s="104">
        <v>36</v>
      </c>
      <c r="B37" s="104" t="s">
        <v>48</v>
      </c>
      <c r="C37" s="104" t="s">
        <v>493</v>
      </c>
      <c r="D37" s="104" t="s">
        <v>494</v>
      </c>
      <c r="E37" s="104" t="s">
        <v>495</v>
      </c>
      <c r="F37" s="104">
        <v>8.8066566045668804</v>
      </c>
      <c r="G37" s="104">
        <v>8.9539944247555994</v>
      </c>
      <c r="H37" s="104">
        <v>34072</v>
      </c>
      <c r="I37" s="104">
        <v>34072</v>
      </c>
      <c r="J37" s="104">
        <v>258.471959514172</v>
      </c>
      <c r="K37" s="104">
        <v>262.79626745584699</v>
      </c>
    </row>
    <row r="38" spans="1:11" x14ac:dyDescent="0.3">
      <c r="A38" s="104">
        <v>37</v>
      </c>
      <c r="B38" s="104" t="s">
        <v>49</v>
      </c>
      <c r="C38" s="104" t="s">
        <v>496</v>
      </c>
      <c r="D38" s="104" t="s">
        <v>497</v>
      </c>
      <c r="E38" s="104" t="s">
        <v>498</v>
      </c>
      <c r="F38" s="104">
        <v>235.65003107360599</v>
      </c>
      <c r="G38" s="104">
        <v>246.93110604068701</v>
      </c>
      <c r="H38" s="104">
        <v>130850</v>
      </c>
      <c r="I38" s="104">
        <v>130850</v>
      </c>
      <c r="J38" s="104">
        <v>1800.9173181016899</v>
      </c>
      <c r="K38" s="104">
        <v>1887.1311122712</v>
      </c>
    </row>
    <row r="39" spans="1:11" x14ac:dyDescent="0.3">
      <c r="A39" s="104">
        <v>38</v>
      </c>
      <c r="B39" s="104" t="s">
        <v>50</v>
      </c>
      <c r="C39" s="104" t="s">
        <v>499</v>
      </c>
      <c r="D39" s="104" t="s">
        <v>500</v>
      </c>
      <c r="E39" s="104" t="s">
        <v>501</v>
      </c>
      <c r="F39" s="104">
        <v>384.32320620944</v>
      </c>
      <c r="G39" s="104">
        <v>400.96494831541099</v>
      </c>
      <c r="H39" s="104">
        <v>203993</v>
      </c>
      <c r="I39" s="104">
        <v>203993</v>
      </c>
      <c r="J39" s="104">
        <v>1884.00193246553</v>
      </c>
      <c r="K39" s="104">
        <v>1965.58189896423</v>
      </c>
    </row>
    <row r="40" spans="1:11" x14ac:dyDescent="0.3">
      <c r="A40" s="104">
        <v>39</v>
      </c>
      <c r="B40" s="104" t="s">
        <v>51</v>
      </c>
      <c r="C40" s="104" t="s">
        <v>502</v>
      </c>
      <c r="D40" s="104" t="s">
        <v>503</v>
      </c>
      <c r="E40" s="104" t="s">
        <v>504</v>
      </c>
      <c r="F40" s="104">
        <v>11.307940733074901</v>
      </c>
      <c r="G40" s="104">
        <v>11.307940733074901</v>
      </c>
      <c r="H40" s="104">
        <v>59178</v>
      </c>
      <c r="I40" s="104">
        <v>59178</v>
      </c>
      <c r="J40" s="104">
        <v>191.083523151761</v>
      </c>
      <c r="K40" s="104">
        <v>191.083523151761</v>
      </c>
    </row>
    <row r="41" spans="1:11" x14ac:dyDescent="0.3">
      <c r="A41" s="104">
        <v>40</v>
      </c>
      <c r="B41" s="104" t="s">
        <v>52</v>
      </c>
      <c r="C41" s="104" t="s">
        <v>505</v>
      </c>
      <c r="D41" s="104" t="s">
        <v>506</v>
      </c>
      <c r="E41" s="104" t="s">
        <v>507</v>
      </c>
      <c r="F41" s="104">
        <v>222.36342024439799</v>
      </c>
      <c r="G41" s="104">
        <v>232.83771081325699</v>
      </c>
      <c r="H41" s="104">
        <v>141707</v>
      </c>
      <c r="I41" s="104">
        <v>141707</v>
      </c>
      <c r="J41" s="104">
        <v>1569.17738886857</v>
      </c>
      <c r="K41" s="104">
        <v>1643.0925135191401</v>
      </c>
    </row>
    <row r="42" spans="1:11" x14ac:dyDescent="0.3">
      <c r="A42" s="104">
        <v>41</v>
      </c>
      <c r="B42" s="104" t="s">
        <v>53</v>
      </c>
      <c r="C42" s="104" t="s">
        <v>508</v>
      </c>
      <c r="D42" s="104" t="s">
        <v>509</v>
      </c>
      <c r="E42" s="104" t="s">
        <v>510</v>
      </c>
      <c r="F42" s="104">
        <v>12.075478477165699</v>
      </c>
      <c r="G42" s="104">
        <v>12.075478477165699</v>
      </c>
      <c r="H42" s="104">
        <v>42286</v>
      </c>
      <c r="I42" s="104">
        <v>42286</v>
      </c>
      <c r="J42" s="104">
        <v>285.56681826528302</v>
      </c>
      <c r="K42" s="104">
        <v>285.56681826528302</v>
      </c>
    </row>
    <row r="43" spans="1:11" x14ac:dyDescent="0.3">
      <c r="A43" s="104">
        <v>42</v>
      </c>
      <c r="B43" s="104" t="s">
        <v>54</v>
      </c>
      <c r="C43" s="104" t="s">
        <v>511</v>
      </c>
      <c r="D43" s="104" t="s">
        <v>512</v>
      </c>
      <c r="E43" s="104" t="s">
        <v>513</v>
      </c>
      <c r="F43" s="104">
        <v>7.8952018502473198</v>
      </c>
      <c r="G43" s="104">
        <v>7.9892229537850898</v>
      </c>
      <c r="H43" s="104">
        <v>41038</v>
      </c>
      <c r="I43" s="104">
        <v>41038</v>
      </c>
      <c r="J43" s="104">
        <v>192.38758833879101</v>
      </c>
      <c r="K43" s="104">
        <v>194.678662551418</v>
      </c>
    </row>
    <row r="44" spans="1:11" x14ac:dyDescent="0.3">
      <c r="A44" s="104">
        <v>43</v>
      </c>
      <c r="B44" s="104" t="s">
        <v>55</v>
      </c>
      <c r="C44" s="104" t="s">
        <v>514</v>
      </c>
      <c r="D44" s="104" t="s">
        <v>515</v>
      </c>
      <c r="E44" s="104" t="s">
        <v>516</v>
      </c>
      <c r="F44" s="104">
        <v>8.8276183186495292</v>
      </c>
      <c r="G44" s="104">
        <v>9.1201396451957901</v>
      </c>
      <c r="H44" s="104">
        <v>50637</v>
      </c>
      <c r="I44" s="104">
        <v>50637</v>
      </c>
      <c r="J44" s="104">
        <v>174.33138453402699</v>
      </c>
      <c r="K44" s="104">
        <v>180.10821425431601</v>
      </c>
    </row>
    <row r="45" spans="1:11" x14ac:dyDescent="0.3">
      <c r="A45" s="104">
        <v>44</v>
      </c>
      <c r="B45" s="104" t="s">
        <v>1549</v>
      </c>
      <c r="C45" s="104" t="s">
        <v>1550</v>
      </c>
      <c r="D45" s="104" t="s">
        <v>1551</v>
      </c>
      <c r="E45" s="104" t="s">
        <v>1552</v>
      </c>
      <c r="F45" s="104">
        <v>0</v>
      </c>
      <c r="G45" s="104">
        <v>0</v>
      </c>
      <c r="H45" s="104">
        <v>0</v>
      </c>
      <c r="I45" s="104">
        <v>0</v>
      </c>
      <c r="J45" s="104">
        <v>0</v>
      </c>
      <c r="K45" s="104">
        <v>0</v>
      </c>
    </row>
    <row r="46" spans="1:11" x14ac:dyDescent="0.3">
      <c r="A46" s="104">
        <v>45</v>
      </c>
      <c r="B46" s="104" t="s">
        <v>56</v>
      </c>
      <c r="C46" s="104" t="s">
        <v>517</v>
      </c>
      <c r="D46" s="104" t="s">
        <v>518</v>
      </c>
      <c r="E46" s="104" t="s">
        <v>519</v>
      </c>
      <c r="F46" s="104">
        <v>430.12620527826999</v>
      </c>
      <c r="G46" s="104">
        <v>449.51582653420502</v>
      </c>
      <c r="H46" s="104">
        <v>228133</v>
      </c>
      <c r="I46" s="104">
        <v>228133</v>
      </c>
      <c r="J46" s="104">
        <v>1885.4186166765401</v>
      </c>
      <c r="K46" s="104">
        <v>1970.41123613946</v>
      </c>
    </row>
    <row r="47" spans="1:11" x14ac:dyDescent="0.3">
      <c r="A47" s="104">
        <v>46</v>
      </c>
      <c r="B47" s="104" t="s">
        <v>57</v>
      </c>
      <c r="C47" s="104" t="s">
        <v>520</v>
      </c>
      <c r="D47" s="104" t="s">
        <v>521</v>
      </c>
      <c r="E47" s="104" t="s">
        <v>522</v>
      </c>
      <c r="F47" s="104">
        <v>28.133467721608099</v>
      </c>
      <c r="G47" s="104">
        <v>28.9469799049266</v>
      </c>
      <c r="H47" s="104">
        <v>343393</v>
      </c>
      <c r="I47" s="104">
        <v>343393</v>
      </c>
      <c r="J47" s="104">
        <v>81.927901039357394</v>
      </c>
      <c r="K47" s="104">
        <v>84.296942293309996</v>
      </c>
    </row>
    <row r="48" spans="1:11" x14ac:dyDescent="0.3">
      <c r="A48" s="104">
        <v>47</v>
      </c>
      <c r="B48" s="104" t="s">
        <v>58</v>
      </c>
      <c r="C48" s="104" t="s">
        <v>523</v>
      </c>
      <c r="D48" s="104" t="s">
        <v>524</v>
      </c>
      <c r="E48" s="104" t="s">
        <v>525</v>
      </c>
      <c r="F48" s="104">
        <v>13.9295125143683</v>
      </c>
      <c r="G48" s="104">
        <v>14.291190429307701</v>
      </c>
      <c r="H48" s="104">
        <v>41889</v>
      </c>
      <c r="I48" s="104">
        <v>41889</v>
      </c>
      <c r="J48" s="104">
        <v>332.533899457335</v>
      </c>
      <c r="K48" s="104">
        <v>341.16809733600002</v>
      </c>
    </row>
    <row r="49" spans="1:11" x14ac:dyDescent="0.3">
      <c r="A49" s="104">
        <v>48</v>
      </c>
      <c r="B49" s="104" t="s">
        <v>59</v>
      </c>
      <c r="C49" s="104" t="s">
        <v>526</v>
      </c>
      <c r="D49" s="104" t="s">
        <v>527</v>
      </c>
      <c r="E49" s="104" t="s">
        <v>528</v>
      </c>
      <c r="F49" s="104">
        <v>145.421891205154</v>
      </c>
      <c r="G49" s="104">
        <v>152.77577841027301</v>
      </c>
      <c r="H49" s="104">
        <v>84222</v>
      </c>
      <c r="I49" s="104">
        <v>84222</v>
      </c>
      <c r="J49" s="104">
        <v>1726.6497020393001</v>
      </c>
      <c r="K49" s="104">
        <v>1813.9652158613301</v>
      </c>
    </row>
    <row r="50" spans="1:11" x14ac:dyDescent="0.3">
      <c r="A50" s="104">
        <v>49</v>
      </c>
      <c r="B50" s="104" t="s">
        <v>60</v>
      </c>
      <c r="C50" s="104" t="s">
        <v>529</v>
      </c>
      <c r="D50" s="104" t="s">
        <v>530</v>
      </c>
      <c r="E50" s="104" t="s">
        <v>531</v>
      </c>
      <c r="F50" s="104">
        <v>162.68307513488901</v>
      </c>
      <c r="G50" s="104">
        <v>170.634942010255</v>
      </c>
      <c r="H50" s="104">
        <v>95740</v>
      </c>
      <c r="I50" s="104">
        <v>95740</v>
      </c>
      <c r="J50" s="104">
        <v>1699.2174131490301</v>
      </c>
      <c r="K50" s="104">
        <v>1782.2743055175999</v>
      </c>
    </row>
    <row r="51" spans="1:11" x14ac:dyDescent="0.3">
      <c r="A51" s="104">
        <v>50</v>
      </c>
      <c r="B51" s="104" t="s">
        <v>61</v>
      </c>
      <c r="C51" s="104" t="s">
        <v>532</v>
      </c>
      <c r="D51" s="104" t="s">
        <v>533</v>
      </c>
      <c r="E51" s="104" t="s">
        <v>534</v>
      </c>
      <c r="F51" s="104">
        <v>18.356802417446801</v>
      </c>
      <c r="G51" s="104">
        <v>18.356802417446801</v>
      </c>
      <c r="H51" s="104">
        <v>58536</v>
      </c>
      <c r="I51" s="104">
        <v>58536</v>
      </c>
      <c r="J51" s="104">
        <v>313.59851061648902</v>
      </c>
      <c r="K51" s="104">
        <v>313.59851061648902</v>
      </c>
    </row>
    <row r="52" spans="1:11" x14ac:dyDescent="0.3">
      <c r="A52" s="104">
        <v>51</v>
      </c>
      <c r="B52" s="104" t="s">
        <v>62</v>
      </c>
      <c r="C52" s="104" t="s">
        <v>535</v>
      </c>
      <c r="D52" s="104" t="s">
        <v>536</v>
      </c>
      <c r="E52" s="104" t="s">
        <v>537</v>
      </c>
      <c r="F52" s="104">
        <v>411.96065920908899</v>
      </c>
      <c r="G52" s="104">
        <v>433.86076281445702</v>
      </c>
      <c r="H52" s="104">
        <v>290465</v>
      </c>
      <c r="I52" s="104">
        <v>290465</v>
      </c>
      <c r="J52" s="104">
        <v>1418.2798588783101</v>
      </c>
      <c r="K52" s="104">
        <v>1493.6765628026001</v>
      </c>
    </row>
    <row r="53" spans="1:11" x14ac:dyDescent="0.3">
      <c r="A53" s="104">
        <v>52</v>
      </c>
      <c r="B53" s="104" t="s">
        <v>63</v>
      </c>
      <c r="C53" s="104" t="s">
        <v>538</v>
      </c>
      <c r="D53" s="104" t="s">
        <v>539</v>
      </c>
      <c r="E53" s="104" t="s">
        <v>540</v>
      </c>
      <c r="F53" s="104">
        <v>30.063472437808901</v>
      </c>
      <c r="G53" s="104">
        <v>30.9302343996631</v>
      </c>
      <c r="H53" s="104">
        <v>377654</v>
      </c>
      <c r="I53" s="104">
        <v>377654</v>
      </c>
      <c r="J53" s="104">
        <v>79.6058626091843</v>
      </c>
      <c r="K53" s="104">
        <v>81.900984498146798</v>
      </c>
    </row>
    <row r="54" spans="1:11" x14ac:dyDescent="0.3">
      <c r="A54" s="104">
        <v>53</v>
      </c>
      <c r="B54" s="104" t="s">
        <v>64</v>
      </c>
      <c r="C54" s="104" t="s">
        <v>541</v>
      </c>
      <c r="D54" s="104" t="s">
        <v>542</v>
      </c>
      <c r="E54" s="104" t="s">
        <v>543</v>
      </c>
      <c r="F54" s="104">
        <v>263.73229497124402</v>
      </c>
      <c r="G54" s="104">
        <v>272.30512120135597</v>
      </c>
      <c r="H54" s="104">
        <v>111542</v>
      </c>
      <c r="I54" s="104">
        <v>111542</v>
      </c>
      <c r="J54" s="104">
        <v>2364.4214284416998</v>
      </c>
      <c r="K54" s="104">
        <v>2441.2788115808899</v>
      </c>
    </row>
    <row r="55" spans="1:11" x14ac:dyDescent="0.3">
      <c r="A55" s="104">
        <v>54</v>
      </c>
      <c r="B55" s="104" t="s">
        <v>65</v>
      </c>
      <c r="C55" s="104" t="s">
        <v>544</v>
      </c>
      <c r="D55" s="104" t="s">
        <v>545</v>
      </c>
      <c r="E55" s="104" t="s">
        <v>546</v>
      </c>
      <c r="F55" s="104">
        <v>11.1175991261238</v>
      </c>
      <c r="G55" s="104">
        <v>11.4932509731854</v>
      </c>
      <c r="H55" s="104">
        <v>44440</v>
      </c>
      <c r="I55" s="104">
        <v>44440</v>
      </c>
      <c r="J55" s="104">
        <v>250.170997437529</v>
      </c>
      <c r="K55" s="104">
        <v>258.62400929760202</v>
      </c>
    </row>
    <row r="56" spans="1:11" x14ac:dyDescent="0.3">
      <c r="A56" s="104">
        <v>55</v>
      </c>
      <c r="B56" s="104" t="s">
        <v>66</v>
      </c>
      <c r="C56" s="104" t="s">
        <v>547</v>
      </c>
      <c r="D56" s="104" t="s">
        <v>548</v>
      </c>
      <c r="E56" s="104" t="s">
        <v>549</v>
      </c>
      <c r="F56" s="104">
        <v>17.6299547302402</v>
      </c>
      <c r="G56" s="104">
        <v>18.1536402294997</v>
      </c>
      <c r="H56" s="104">
        <v>68846</v>
      </c>
      <c r="I56" s="104">
        <v>68846</v>
      </c>
      <c r="J56" s="104">
        <v>256.07812698254298</v>
      </c>
      <c r="K56" s="104">
        <v>263.68474899775902</v>
      </c>
    </row>
    <row r="57" spans="1:11" x14ac:dyDescent="0.3">
      <c r="A57" s="104">
        <v>56</v>
      </c>
      <c r="B57" s="104" t="s">
        <v>67</v>
      </c>
      <c r="C57" s="104" t="s">
        <v>550</v>
      </c>
      <c r="D57" s="104" t="s">
        <v>551</v>
      </c>
      <c r="E57" s="104" t="s">
        <v>552</v>
      </c>
      <c r="F57" s="104">
        <v>12.631516852598899</v>
      </c>
      <c r="G57" s="104">
        <v>12.631516852598899</v>
      </c>
      <c r="H57" s="104">
        <v>53269</v>
      </c>
      <c r="I57" s="104">
        <v>53269</v>
      </c>
      <c r="J57" s="104">
        <v>237.12697540030501</v>
      </c>
      <c r="K57" s="104">
        <v>237.12697540030501</v>
      </c>
    </row>
    <row r="58" spans="1:11" x14ac:dyDescent="0.3">
      <c r="A58" s="104">
        <v>57</v>
      </c>
      <c r="B58" s="104" t="s">
        <v>68</v>
      </c>
      <c r="C58" s="104" t="s">
        <v>553</v>
      </c>
      <c r="D58" s="104" t="s">
        <v>554</v>
      </c>
      <c r="E58" s="104" t="s">
        <v>555</v>
      </c>
      <c r="F58" s="104">
        <v>10.7220550480986</v>
      </c>
      <c r="G58" s="104">
        <v>10.893454873003201</v>
      </c>
      <c r="H58" s="104">
        <v>38908</v>
      </c>
      <c r="I58" s="104">
        <v>38908</v>
      </c>
      <c r="J58" s="104">
        <v>275.57456173791002</v>
      </c>
      <c r="K58" s="104">
        <v>279.979820936652</v>
      </c>
    </row>
    <row r="59" spans="1:11" x14ac:dyDescent="0.3">
      <c r="A59" s="104">
        <v>58</v>
      </c>
      <c r="B59" s="104" t="s">
        <v>69</v>
      </c>
      <c r="C59" s="104" t="s">
        <v>556</v>
      </c>
      <c r="D59" s="104" t="s">
        <v>557</v>
      </c>
      <c r="E59" s="104" t="s">
        <v>558</v>
      </c>
      <c r="F59" s="104">
        <v>214.23070474326599</v>
      </c>
      <c r="G59" s="104">
        <v>224.97519549031199</v>
      </c>
      <c r="H59" s="104">
        <v>124179</v>
      </c>
      <c r="I59" s="104">
        <v>124179</v>
      </c>
      <c r="J59" s="104">
        <v>1725.17659784074</v>
      </c>
      <c r="K59" s="104">
        <v>1811.7008148745899</v>
      </c>
    </row>
    <row r="60" spans="1:11" x14ac:dyDescent="0.3">
      <c r="A60" s="104">
        <v>59</v>
      </c>
      <c r="B60" s="104" t="s">
        <v>70</v>
      </c>
      <c r="C60" s="104" t="s">
        <v>559</v>
      </c>
      <c r="D60" s="104" t="s">
        <v>560</v>
      </c>
      <c r="E60" s="104" t="s">
        <v>561</v>
      </c>
      <c r="F60" s="104">
        <v>17.313520953678299</v>
      </c>
      <c r="G60" s="104">
        <v>17.313520953678299</v>
      </c>
      <c r="H60" s="104">
        <v>76624</v>
      </c>
      <c r="I60" s="104">
        <v>76624</v>
      </c>
      <c r="J60" s="104">
        <v>225.95428264875599</v>
      </c>
      <c r="K60" s="104">
        <v>225.95428264875599</v>
      </c>
    </row>
    <row r="61" spans="1:11" x14ac:dyDescent="0.3">
      <c r="A61" s="104">
        <v>60</v>
      </c>
      <c r="B61" s="104" t="s">
        <v>71</v>
      </c>
      <c r="C61" s="104" t="s">
        <v>562</v>
      </c>
      <c r="D61" s="104" t="s">
        <v>563</v>
      </c>
      <c r="E61" s="104" t="s">
        <v>564</v>
      </c>
      <c r="F61" s="104">
        <v>21.553192759821101</v>
      </c>
      <c r="G61" s="104">
        <v>21.553192759821101</v>
      </c>
      <c r="H61" s="104">
        <v>77768</v>
      </c>
      <c r="I61" s="104">
        <v>77768</v>
      </c>
      <c r="J61" s="104">
        <v>277.14731971789399</v>
      </c>
      <c r="K61" s="104">
        <v>277.14731971789399</v>
      </c>
    </row>
    <row r="62" spans="1:11" x14ac:dyDescent="0.3">
      <c r="A62" s="104">
        <v>61</v>
      </c>
      <c r="B62" s="104" t="s">
        <v>72</v>
      </c>
      <c r="C62" s="104" t="s">
        <v>565</v>
      </c>
      <c r="D62" s="104" t="s">
        <v>566</v>
      </c>
      <c r="E62" s="104" t="s">
        <v>567</v>
      </c>
      <c r="F62" s="104">
        <v>13.4439649704992</v>
      </c>
      <c r="G62" s="104">
        <v>13.4665642806979</v>
      </c>
      <c r="H62" s="104">
        <v>56625</v>
      </c>
      <c r="I62" s="104">
        <v>56625</v>
      </c>
      <c r="J62" s="104">
        <v>237.421014931553</v>
      </c>
      <c r="K62" s="104">
        <v>237.820119747424</v>
      </c>
    </row>
    <row r="63" spans="1:11" x14ac:dyDescent="0.3">
      <c r="A63" s="104">
        <v>62</v>
      </c>
      <c r="B63" s="104" t="s">
        <v>73</v>
      </c>
      <c r="C63" s="104" t="s">
        <v>568</v>
      </c>
      <c r="D63" s="104" t="s">
        <v>569</v>
      </c>
      <c r="E63" s="104" t="s">
        <v>570</v>
      </c>
      <c r="F63" s="104">
        <v>17.341285428993</v>
      </c>
      <c r="G63" s="104">
        <v>17.341285428993</v>
      </c>
      <c r="H63" s="104">
        <v>67744</v>
      </c>
      <c r="I63" s="104">
        <v>67744</v>
      </c>
      <c r="J63" s="104">
        <v>255.98260257724701</v>
      </c>
      <c r="K63" s="104">
        <v>255.98260257724701</v>
      </c>
    </row>
    <row r="64" spans="1:11" x14ac:dyDescent="0.3">
      <c r="A64" s="104">
        <v>63</v>
      </c>
      <c r="B64" s="104" t="s">
        <v>74</v>
      </c>
      <c r="C64" s="104" t="s">
        <v>571</v>
      </c>
      <c r="D64" s="104" t="s">
        <v>572</v>
      </c>
      <c r="E64" s="104" t="s">
        <v>573</v>
      </c>
      <c r="F64" s="104">
        <v>301.00383363037503</v>
      </c>
      <c r="G64" s="104">
        <v>314.629926833772</v>
      </c>
      <c r="H64" s="104">
        <v>180505</v>
      </c>
      <c r="I64" s="104">
        <v>180505</v>
      </c>
      <c r="J64" s="104">
        <v>1667.5650737119499</v>
      </c>
      <c r="K64" s="104">
        <v>1743.05380368285</v>
      </c>
    </row>
    <row r="65" spans="1:11" x14ac:dyDescent="0.3">
      <c r="A65" s="104">
        <v>64</v>
      </c>
      <c r="B65" s="104" t="s">
        <v>75</v>
      </c>
      <c r="C65" s="104" t="s">
        <v>574</v>
      </c>
      <c r="D65" s="104" t="s">
        <v>575</v>
      </c>
      <c r="E65" s="104" t="s">
        <v>576</v>
      </c>
      <c r="F65" s="104">
        <v>43.980783623469797</v>
      </c>
      <c r="G65" s="104">
        <v>45.238765343345399</v>
      </c>
      <c r="H65" s="104">
        <v>493304</v>
      </c>
      <c r="I65" s="104">
        <v>493304</v>
      </c>
      <c r="J65" s="104">
        <v>89.1555382147111</v>
      </c>
      <c r="K65" s="104">
        <v>91.705652788839004</v>
      </c>
    </row>
    <row r="66" spans="1:11" x14ac:dyDescent="0.3">
      <c r="A66" s="104">
        <v>65</v>
      </c>
      <c r="B66" s="104" t="s">
        <v>76</v>
      </c>
      <c r="C66" s="104" t="s">
        <v>577</v>
      </c>
      <c r="D66" s="104" t="s">
        <v>578</v>
      </c>
      <c r="E66" s="104" t="s">
        <v>579</v>
      </c>
      <c r="F66" s="104">
        <v>282.54340338305599</v>
      </c>
      <c r="G66" s="104">
        <v>294.20185034585103</v>
      </c>
      <c r="H66" s="104">
        <v>160819</v>
      </c>
      <c r="I66" s="104">
        <v>160819</v>
      </c>
      <c r="J66" s="104">
        <v>1756.9031232817999</v>
      </c>
      <c r="K66" s="104">
        <v>1829.3973370425799</v>
      </c>
    </row>
    <row r="67" spans="1:11" x14ac:dyDescent="0.3">
      <c r="A67" s="104">
        <v>66</v>
      </c>
      <c r="B67" s="104" t="s">
        <v>77</v>
      </c>
      <c r="C67" s="104" t="s">
        <v>580</v>
      </c>
      <c r="D67" s="104" t="s">
        <v>581</v>
      </c>
      <c r="E67" s="104" t="s">
        <v>582</v>
      </c>
      <c r="F67" s="104">
        <v>9.0028775729100001</v>
      </c>
      <c r="G67" s="104">
        <v>9.2963761904797408</v>
      </c>
      <c r="H67" s="104">
        <v>49807</v>
      </c>
      <c r="I67" s="104">
        <v>49807</v>
      </c>
      <c r="J67" s="104">
        <v>180.75526678800199</v>
      </c>
      <c r="K67" s="104">
        <v>186.647985031818</v>
      </c>
    </row>
    <row r="68" spans="1:11" x14ac:dyDescent="0.3">
      <c r="A68" s="104">
        <v>67</v>
      </c>
      <c r="B68" s="104" t="s">
        <v>78</v>
      </c>
      <c r="C68" s="104" t="s">
        <v>583</v>
      </c>
      <c r="D68" s="104" t="s">
        <v>584</v>
      </c>
      <c r="E68" s="104" t="s">
        <v>585</v>
      </c>
      <c r="F68" s="104">
        <v>13.092460356344001</v>
      </c>
      <c r="G68" s="104">
        <v>13.4985617145636</v>
      </c>
      <c r="H68" s="104">
        <v>58348</v>
      </c>
      <c r="I68" s="104">
        <v>58348</v>
      </c>
      <c r="J68" s="104">
        <v>224.38576054610201</v>
      </c>
      <c r="K68" s="104">
        <v>231.34574817583501</v>
      </c>
    </row>
    <row r="69" spans="1:11" x14ac:dyDescent="0.3">
      <c r="A69" s="104">
        <v>68</v>
      </c>
      <c r="B69" s="104" t="s">
        <v>1553</v>
      </c>
      <c r="C69" s="104" t="s">
        <v>1554</v>
      </c>
      <c r="D69" s="104" t="s">
        <v>1555</v>
      </c>
      <c r="E69" s="104" t="s">
        <v>1556</v>
      </c>
      <c r="F69" s="104">
        <v>0</v>
      </c>
      <c r="G69" s="104">
        <v>0</v>
      </c>
      <c r="H69" s="104">
        <v>0</v>
      </c>
      <c r="I69" s="104">
        <v>0</v>
      </c>
      <c r="J69" s="104">
        <v>0</v>
      </c>
      <c r="K69" s="104">
        <v>0</v>
      </c>
    </row>
    <row r="70" spans="1:11" x14ac:dyDescent="0.3">
      <c r="A70" s="104">
        <v>69</v>
      </c>
      <c r="B70" s="104" t="s">
        <v>79</v>
      </c>
      <c r="C70" s="104" t="s">
        <v>586</v>
      </c>
      <c r="D70" s="104" t="s">
        <v>587</v>
      </c>
      <c r="E70" s="104" t="s">
        <v>588</v>
      </c>
      <c r="F70" s="104">
        <v>12.5528989355545</v>
      </c>
      <c r="G70" s="104">
        <v>12.5528989355545</v>
      </c>
      <c r="H70" s="104">
        <v>51960</v>
      </c>
      <c r="I70" s="104">
        <v>51960</v>
      </c>
      <c r="J70" s="104">
        <v>241.587739329378</v>
      </c>
      <c r="K70" s="104">
        <v>241.587739329378</v>
      </c>
    </row>
    <row r="71" spans="1:11" x14ac:dyDescent="0.3">
      <c r="A71" s="104">
        <v>70</v>
      </c>
      <c r="B71" s="104" t="s">
        <v>1557</v>
      </c>
      <c r="C71" s="104" t="s">
        <v>1558</v>
      </c>
      <c r="D71" s="104" t="s">
        <v>1559</v>
      </c>
      <c r="E71" s="104" t="s">
        <v>1560</v>
      </c>
      <c r="F71" s="104">
        <v>0</v>
      </c>
      <c r="G71" s="104">
        <v>0</v>
      </c>
      <c r="H71" s="104">
        <v>0</v>
      </c>
      <c r="I71" s="104">
        <v>0</v>
      </c>
      <c r="J71" s="104">
        <v>0</v>
      </c>
      <c r="K71" s="104">
        <v>0</v>
      </c>
    </row>
    <row r="72" spans="1:11" x14ac:dyDescent="0.3">
      <c r="A72" s="104">
        <v>71</v>
      </c>
      <c r="B72" s="104" t="s">
        <v>80</v>
      </c>
      <c r="C72" s="104" t="s">
        <v>589</v>
      </c>
      <c r="D72" s="104" t="s">
        <v>590</v>
      </c>
      <c r="E72" s="104" t="s">
        <v>591</v>
      </c>
      <c r="F72" s="104">
        <v>32.209583688353902</v>
      </c>
      <c r="G72" s="104">
        <v>33.421934591001403</v>
      </c>
      <c r="H72" s="104">
        <v>7531</v>
      </c>
      <c r="I72" s="104">
        <v>7531</v>
      </c>
      <c r="J72" s="104">
        <v>4276.93316801937</v>
      </c>
      <c r="K72" s="104">
        <v>4437.9145652637699</v>
      </c>
    </row>
    <row r="73" spans="1:11" x14ac:dyDescent="0.3">
      <c r="A73" s="104">
        <v>72</v>
      </c>
      <c r="B73" s="104" t="s">
        <v>81</v>
      </c>
      <c r="C73" s="104" t="s">
        <v>592</v>
      </c>
      <c r="D73" s="104" t="s">
        <v>593</v>
      </c>
      <c r="E73" s="104" t="s">
        <v>594</v>
      </c>
      <c r="F73" s="104">
        <v>27.371338869196599</v>
      </c>
      <c r="G73" s="104">
        <v>27.954814596982601</v>
      </c>
      <c r="H73" s="104">
        <v>262100</v>
      </c>
      <c r="I73" s="104">
        <v>262100</v>
      </c>
      <c r="J73" s="104">
        <v>104.43089992062799</v>
      </c>
      <c r="K73" s="104">
        <v>106.657056837019</v>
      </c>
    </row>
    <row r="74" spans="1:11" x14ac:dyDescent="0.3">
      <c r="A74" s="104">
        <v>73</v>
      </c>
      <c r="B74" s="104" t="s">
        <v>82</v>
      </c>
      <c r="C74" s="104" t="s">
        <v>595</v>
      </c>
      <c r="D74" s="104" t="s">
        <v>596</v>
      </c>
      <c r="E74" s="104" t="s">
        <v>597</v>
      </c>
      <c r="F74" s="104">
        <v>20.606113836297201</v>
      </c>
      <c r="G74" s="104">
        <v>20.606113836297201</v>
      </c>
      <c r="H74" s="104">
        <v>83647</v>
      </c>
      <c r="I74" s="104">
        <v>83647</v>
      </c>
      <c r="J74" s="104">
        <v>246.34611924273699</v>
      </c>
      <c r="K74" s="104">
        <v>246.34611924273699</v>
      </c>
    </row>
    <row r="75" spans="1:11" x14ac:dyDescent="0.3">
      <c r="A75" s="104">
        <v>74</v>
      </c>
      <c r="B75" s="104" t="s">
        <v>83</v>
      </c>
      <c r="C75" s="104" t="s">
        <v>598</v>
      </c>
      <c r="D75" s="104" t="s">
        <v>599</v>
      </c>
      <c r="E75" s="104" t="s">
        <v>600</v>
      </c>
      <c r="F75" s="104">
        <v>7.1905242369000897</v>
      </c>
      <c r="G75" s="104">
        <v>7.4377269008636704</v>
      </c>
      <c r="H75" s="104">
        <v>33770</v>
      </c>
      <c r="I75" s="104">
        <v>33770</v>
      </c>
      <c r="J75" s="104">
        <v>212.926391379926</v>
      </c>
      <c r="K75" s="104">
        <v>220.24657686892701</v>
      </c>
    </row>
    <row r="76" spans="1:11" x14ac:dyDescent="0.3">
      <c r="A76" s="104">
        <v>75</v>
      </c>
      <c r="B76" s="104" t="s">
        <v>84</v>
      </c>
      <c r="C76" s="104" t="s">
        <v>601</v>
      </c>
      <c r="D76" s="104" t="s">
        <v>602</v>
      </c>
      <c r="E76" s="104" t="s">
        <v>603</v>
      </c>
      <c r="F76" s="104">
        <v>8.1795404678043404</v>
      </c>
      <c r="G76" s="104">
        <v>0</v>
      </c>
      <c r="H76" s="104">
        <v>30424</v>
      </c>
      <c r="I76" s="104">
        <v>0</v>
      </c>
      <c r="J76" s="104">
        <v>268.85157993046101</v>
      </c>
      <c r="K76" s="104">
        <v>0</v>
      </c>
    </row>
    <row r="77" spans="1:11" x14ac:dyDescent="0.3">
      <c r="A77" s="104">
        <v>76</v>
      </c>
      <c r="B77" s="104" t="s">
        <v>85</v>
      </c>
      <c r="C77" s="104" t="s">
        <v>604</v>
      </c>
      <c r="D77" s="104" t="s">
        <v>605</v>
      </c>
      <c r="E77" s="104" t="s">
        <v>606</v>
      </c>
      <c r="F77" s="104">
        <v>499.14364498988402</v>
      </c>
      <c r="G77" s="104">
        <v>522.50477055735803</v>
      </c>
      <c r="H77" s="104">
        <v>275389</v>
      </c>
      <c r="I77" s="104">
        <v>275389</v>
      </c>
      <c r="J77" s="104">
        <v>1812.5039307666</v>
      </c>
      <c r="K77" s="104">
        <v>1897.3334830271299</v>
      </c>
    </row>
    <row r="78" spans="1:11" x14ac:dyDescent="0.3">
      <c r="A78" s="104">
        <v>77</v>
      </c>
      <c r="B78" s="104" t="s">
        <v>86</v>
      </c>
      <c r="C78" s="104" t="s">
        <v>607</v>
      </c>
      <c r="D78" s="104" t="s">
        <v>608</v>
      </c>
      <c r="E78" s="104" t="s">
        <v>609</v>
      </c>
      <c r="F78" s="104">
        <v>11.325929995300299</v>
      </c>
      <c r="G78" s="104">
        <v>11.325929995300299</v>
      </c>
      <c r="H78" s="104">
        <v>44644</v>
      </c>
      <c r="I78" s="104">
        <v>44644</v>
      </c>
      <c r="J78" s="104">
        <v>253.69433731969201</v>
      </c>
      <c r="K78" s="104">
        <v>253.69433731969201</v>
      </c>
    </row>
    <row r="79" spans="1:11" x14ac:dyDescent="0.3">
      <c r="A79" s="104">
        <v>78</v>
      </c>
      <c r="B79" s="104" t="s">
        <v>87</v>
      </c>
      <c r="C79" s="104" t="s">
        <v>610</v>
      </c>
      <c r="D79" s="104" t="s">
        <v>611</v>
      </c>
      <c r="E79" s="104" t="s">
        <v>612</v>
      </c>
      <c r="F79" s="104">
        <v>272.44625285860502</v>
      </c>
      <c r="G79" s="104">
        <v>286.32715920100702</v>
      </c>
      <c r="H79" s="104">
        <v>147050</v>
      </c>
      <c r="I79" s="104">
        <v>147050</v>
      </c>
      <c r="J79" s="104">
        <v>1852.7456841795599</v>
      </c>
      <c r="K79" s="104">
        <v>1947.1415110575099</v>
      </c>
    </row>
    <row r="80" spans="1:11" x14ac:dyDescent="0.3">
      <c r="A80" s="104">
        <v>79</v>
      </c>
      <c r="B80" s="104" t="s">
        <v>88</v>
      </c>
      <c r="C80" s="104" t="s">
        <v>613</v>
      </c>
      <c r="D80" s="104" t="s">
        <v>614</v>
      </c>
      <c r="E80" s="104" t="s">
        <v>615</v>
      </c>
      <c r="F80" s="104">
        <v>6.3973192914056103</v>
      </c>
      <c r="G80" s="104">
        <v>6.3973192914056103</v>
      </c>
      <c r="H80" s="104">
        <v>27786</v>
      </c>
      <c r="I80" s="104">
        <v>27786</v>
      </c>
      <c r="J80" s="104">
        <v>230.23534482853299</v>
      </c>
      <c r="K80" s="104">
        <v>230.23534482853299</v>
      </c>
    </row>
    <row r="81" spans="1:11" x14ac:dyDescent="0.3">
      <c r="A81" s="104">
        <v>80</v>
      </c>
      <c r="B81" s="104" t="s">
        <v>89</v>
      </c>
      <c r="C81" s="104" t="s">
        <v>616</v>
      </c>
      <c r="D81" s="104" t="s">
        <v>617</v>
      </c>
      <c r="E81" s="104" t="s">
        <v>618</v>
      </c>
      <c r="F81" s="104">
        <v>13.1605235248509</v>
      </c>
      <c r="G81" s="104">
        <v>13.1605235248509</v>
      </c>
      <c r="H81" s="104">
        <v>46144</v>
      </c>
      <c r="I81" s="104">
        <v>46144</v>
      </c>
      <c r="J81" s="104">
        <v>285.20552021608199</v>
      </c>
      <c r="K81" s="104">
        <v>285.20552021608199</v>
      </c>
    </row>
    <row r="82" spans="1:11" x14ac:dyDescent="0.3">
      <c r="A82" s="104">
        <v>81</v>
      </c>
      <c r="B82" s="104" t="s">
        <v>90</v>
      </c>
      <c r="C82" s="104" t="s">
        <v>619</v>
      </c>
      <c r="D82" s="104" t="s">
        <v>620</v>
      </c>
      <c r="E82" s="104" t="s">
        <v>621</v>
      </c>
      <c r="F82" s="104">
        <v>308.310539043098</v>
      </c>
      <c r="G82" s="104">
        <v>323.92334273049403</v>
      </c>
      <c r="H82" s="104">
        <v>160688</v>
      </c>
      <c r="I82" s="104">
        <v>160688</v>
      </c>
      <c r="J82" s="104">
        <v>1918.6904998699199</v>
      </c>
      <c r="K82" s="104">
        <v>2015.8527253466</v>
      </c>
    </row>
    <row r="83" spans="1:11" x14ac:dyDescent="0.3">
      <c r="A83" s="104">
        <v>82</v>
      </c>
      <c r="B83" s="104" t="s">
        <v>91</v>
      </c>
      <c r="C83" s="104" t="s">
        <v>622</v>
      </c>
      <c r="D83" s="104" t="s">
        <v>623</v>
      </c>
      <c r="E83" s="104" t="s">
        <v>624</v>
      </c>
      <c r="F83" s="104">
        <v>403.62915983648998</v>
      </c>
      <c r="G83" s="104">
        <v>423.59189076029099</v>
      </c>
      <c r="H83" s="104">
        <v>249247</v>
      </c>
      <c r="I83" s="104">
        <v>249247</v>
      </c>
      <c r="J83" s="104">
        <v>1619.39425484154</v>
      </c>
      <c r="K83" s="104">
        <v>1699.48641612654</v>
      </c>
    </row>
    <row r="84" spans="1:11" x14ac:dyDescent="0.3">
      <c r="A84" s="104">
        <v>83</v>
      </c>
      <c r="B84" s="104" t="s">
        <v>92</v>
      </c>
      <c r="C84" s="104" t="s">
        <v>625</v>
      </c>
      <c r="D84" s="104" t="s">
        <v>626</v>
      </c>
      <c r="E84" s="104" t="s">
        <v>627</v>
      </c>
      <c r="F84" s="104">
        <v>17.003266823098802</v>
      </c>
      <c r="G84" s="104">
        <v>17.003266823098802</v>
      </c>
      <c r="H84" s="104">
        <v>65266</v>
      </c>
      <c r="I84" s="104">
        <v>65266</v>
      </c>
      <c r="J84" s="104">
        <v>260.52258178988802</v>
      </c>
      <c r="K84" s="104">
        <v>260.52258178988802</v>
      </c>
    </row>
    <row r="85" spans="1:11" x14ac:dyDescent="0.3">
      <c r="A85" s="104">
        <v>84</v>
      </c>
      <c r="B85" s="104" t="s">
        <v>93</v>
      </c>
      <c r="C85" s="104" t="s">
        <v>628</v>
      </c>
      <c r="D85" s="104" t="s">
        <v>629</v>
      </c>
      <c r="E85" s="104" t="s">
        <v>630</v>
      </c>
      <c r="F85" s="104">
        <v>88.212491888320002</v>
      </c>
      <c r="G85" s="104">
        <v>92.470446203903194</v>
      </c>
      <c r="H85" s="104">
        <v>51510</v>
      </c>
      <c r="I85" s="104">
        <v>51510</v>
      </c>
      <c r="J85" s="104">
        <v>1712.5313897946</v>
      </c>
      <c r="K85" s="104">
        <v>1795.1940633644599</v>
      </c>
    </row>
    <row r="86" spans="1:11" x14ac:dyDescent="0.3">
      <c r="A86" s="104">
        <v>85</v>
      </c>
      <c r="B86" s="104" t="s">
        <v>94</v>
      </c>
      <c r="C86" s="104" t="s">
        <v>631</v>
      </c>
      <c r="D86" s="104" t="s">
        <v>632</v>
      </c>
      <c r="E86" s="104" t="s">
        <v>633</v>
      </c>
      <c r="F86" s="104">
        <v>15.0933961133018</v>
      </c>
      <c r="G86" s="104">
        <v>15.0933961133018</v>
      </c>
      <c r="H86" s="104">
        <v>47500</v>
      </c>
      <c r="I86" s="104">
        <v>47500</v>
      </c>
      <c r="J86" s="104">
        <v>317.75570764845901</v>
      </c>
      <c r="K86" s="104">
        <v>317.75570764845901</v>
      </c>
    </row>
    <row r="87" spans="1:11" x14ac:dyDescent="0.3">
      <c r="A87" s="104">
        <v>86</v>
      </c>
      <c r="B87" s="104" t="s">
        <v>95</v>
      </c>
      <c r="C87" s="104" t="s">
        <v>634</v>
      </c>
      <c r="D87" s="104" t="s">
        <v>635</v>
      </c>
      <c r="E87" s="104" t="s">
        <v>636</v>
      </c>
      <c r="F87" s="104">
        <v>11.473533659062999</v>
      </c>
      <c r="G87" s="104">
        <v>0</v>
      </c>
      <c r="H87" s="104">
        <v>37308</v>
      </c>
      <c r="I87" s="104">
        <v>0</v>
      </c>
      <c r="J87" s="104">
        <v>307.535479228665</v>
      </c>
      <c r="K87" s="104">
        <v>0</v>
      </c>
    </row>
    <row r="88" spans="1:11" x14ac:dyDescent="0.3">
      <c r="A88" s="104">
        <v>87</v>
      </c>
      <c r="B88" s="104" t="s">
        <v>96</v>
      </c>
      <c r="C88" s="104" t="s">
        <v>637</v>
      </c>
      <c r="D88" s="104" t="s">
        <v>638</v>
      </c>
      <c r="E88" s="104" t="s">
        <v>639</v>
      </c>
      <c r="F88" s="104">
        <v>195.31620398825601</v>
      </c>
      <c r="G88" s="104">
        <v>204.73858233265801</v>
      </c>
      <c r="H88" s="104">
        <v>111329</v>
      </c>
      <c r="I88" s="104">
        <v>111329</v>
      </c>
      <c r="J88" s="104">
        <v>1754.4054468131101</v>
      </c>
      <c r="K88" s="104">
        <v>1839.0408818246599</v>
      </c>
    </row>
    <row r="89" spans="1:11" x14ac:dyDescent="0.3">
      <c r="A89" s="104">
        <v>88</v>
      </c>
      <c r="B89" s="104" t="s">
        <v>97</v>
      </c>
      <c r="C89" s="104" t="s">
        <v>640</v>
      </c>
      <c r="D89" s="104" t="s">
        <v>641</v>
      </c>
      <c r="E89" s="104" t="s">
        <v>642</v>
      </c>
      <c r="F89" s="104">
        <v>529.43871552354994</v>
      </c>
      <c r="G89" s="104">
        <v>557.90901244596103</v>
      </c>
      <c r="H89" s="104">
        <v>367477</v>
      </c>
      <c r="I89" s="104">
        <v>367477</v>
      </c>
      <c r="J89" s="104">
        <v>1440.7397347957799</v>
      </c>
      <c r="K89" s="104">
        <v>1518.21477928132</v>
      </c>
    </row>
    <row r="90" spans="1:11" x14ac:dyDescent="0.3">
      <c r="A90" s="104">
        <v>89</v>
      </c>
      <c r="B90" s="104" t="s">
        <v>98</v>
      </c>
      <c r="C90" s="104" t="s">
        <v>643</v>
      </c>
      <c r="D90" s="104" t="s">
        <v>644</v>
      </c>
      <c r="E90" s="104" t="s">
        <v>645</v>
      </c>
      <c r="F90" s="104">
        <v>9.1656073152671702</v>
      </c>
      <c r="G90" s="104">
        <v>9.2811954981330302</v>
      </c>
      <c r="H90" s="104">
        <v>34493</v>
      </c>
      <c r="I90" s="104">
        <v>34493</v>
      </c>
      <c r="J90" s="104">
        <v>265.72369220616298</v>
      </c>
      <c r="K90" s="104">
        <v>269.07475424384802</v>
      </c>
    </row>
    <row r="91" spans="1:11" x14ac:dyDescent="0.3">
      <c r="A91" s="104">
        <v>90</v>
      </c>
      <c r="B91" s="104" t="s">
        <v>99</v>
      </c>
      <c r="C91" s="104" t="s">
        <v>646</v>
      </c>
      <c r="D91" s="104" t="s">
        <v>647</v>
      </c>
      <c r="E91" s="104" t="s">
        <v>648</v>
      </c>
      <c r="F91" s="104">
        <v>38.540857574111698</v>
      </c>
      <c r="G91" s="104">
        <v>39.551406915871603</v>
      </c>
      <c r="H91" s="104">
        <v>478806</v>
      </c>
      <c r="I91" s="104">
        <v>478806</v>
      </c>
      <c r="J91" s="104">
        <v>80.493681311662101</v>
      </c>
      <c r="K91" s="104">
        <v>82.604242461188093</v>
      </c>
    </row>
    <row r="92" spans="1:11" x14ac:dyDescent="0.3">
      <c r="A92" s="104">
        <v>91</v>
      </c>
      <c r="B92" s="104" t="s">
        <v>100</v>
      </c>
      <c r="C92" s="104" t="s">
        <v>649</v>
      </c>
      <c r="D92" s="104" t="s">
        <v>650</v>
      </c>
      <c r="E92" s="104" t="s">
        <v>651</v>
      </c>
      <c r="F92" s="104">
        <v>589.81870410821898</v>
      </c>
      <c r="G92" s="104">
        <v>620.98985273819403</v>
      </c>
      <c r="H92" s="104">
        <v>381378</v>
      </c>
      <c r="I92" s="104">
        <v>381378</v>
      </c>
      <c r="J92" s="104">
        <v>1546.5462195203199</v>
      </c>
      <c r="K92" s="104">
        <v>1628.2791685367099</v>
      </c>
    </row>
    <row r="93" spans="1:11" x14ac:dyDescent="0.3">
      <c r="A93" s="104">
        <v>92</v>
      </c>
      <c r="B93" s="104" t="s">
        <v>101</v>
      </c>
      <c r="C93" s="104" t="s">
        <v>652</v>
      </c>
      <c r="D93" s="104" t="s">
        <v>653</v>
      </c>
      <c r="E93" s="104" t="s">
        <v>654</v>
      </c>
      <c r="F93" s="104">
        <v>77.593848130847903</v>
      </c>
      <c r="G93" s="104">
        <v>79.745173594294599</v>
      </c>
      <c r="H93" s="104">
        <v>832277</v>
      </c>
      <c r="I93" s="104">
        <v>832277</v>
      </c>
      <c r="J93" s="104">
        <v>93.230797115441007</v>
      </c>
      <c r="K93" s="104">
        <v>95.815664249155802</v>
      </c>
    </row>
    <row r="94" spans="1:11" x14ac:dyDescent="0.3">
      <c r="A94" s="104">
        <v>93</v>
      </c>
      <c r="B94" s="104" t="s">
        <v>102</v>
      </c>
      <c r="C94" s="104" t="s">
        <v>655</v>
      </c>
      <c r="D94" s="104" t="s">
        <v>656</v>
      </c>
      <c r="E94" s="104" t="s">
        <v>657</v>
      </c>
      <c r="F94" s="104">
        <v>247.521931532514</v>
      </c>
      <c r="G94" s="104">
        <v>259.00318024855198</v>
      </c>
      <c r="H94" s="104">
        <v>139414</v>
      </c>
      <c r="I94" s="104">
        <v>139414</v>
      </c>
      <c r="J94" s="104">
        <v>1775.4453034308899</v>
      </c>
      <c r="K94" s="104">
        <v>1857.79893158902</v>
      </c>
    </row>
    <row r="95" spans="1:11" x14ac:dyDescent="0.3">
      <c r="A95" s="104">
        <v>94</v>
      </c>
      <c r="B95" s="104" t="s">
        <v>1561</v>
      </c>
      <c r="C95" s="104" t="s">
        <v>1562</v>
      </c>
      <c r="D95" s="104" t="s">
        <v>1563</v>
      </c>
      <c r="E95" s="104" t="s">
        <v>1564</v>
      </c>
      <c r="F95" s="104">
        <v>0</v>
      </c>
      <c r="G95" s="104">
        <v>0</v>
      </c>
      <c r="H95" s="104">
        <v>0</v>
      </c>
      <c r="I95" s="104">
        <v>0</v>
      </c>
      <c r="J95" s="104">
        <v>0</v>
      </c>
      <c r="K95" s="104">
        <v>0</v>
      </c>
    </row>
    <row r="96" spans="1:11" x14ac:dyDescent="0.3">
      <c r="A96" s="104">
        <v>95</v>
      </c>
      <c r="B96" s="104" t="s">
        <v>104</v>
      </c>
      <c r="C96" s="104" t="s">
        <v>661</v>
      </c>
      <c r="D96" s="104" t="s">
        <v>662</v>
      </c>
      <c r="E96" s="104" t="s">
        <v>663</v>
      </c>
      <c r="F96" s="104">
        <v>324.05377162860901</v>
      </c>
      <c r="G96" s="104">
        <v>339.40411265420101</v>
      </c>
      <c r="H96" s="104">
        <v>180349</v>
      </c>
      <c r="I96" s="104">
        <v>180349</v>
      </c>
      <c r="J96" s="104">
        <v>1796.81490681184</v>
      </c>
      <c r="K96" s="104">
        <v>1881.9295513376901</v>
      </c>
    </row>
    <row r="97" spans="1:11" x14ac:dyDescent="0.3">
      <c r="A97" s="104">
        <v>96</v>
      </c>
      <c r="B97" s="104" t="s">
        <v>103</v>
      </c>
      <c r="C97" s="104" t="s">
        <v>658</v>
      </c>
      <c r="D97" s="104" t="s">
        <v>659</v>
      </c>
      <c r="E97" s="104" t="s">
        <v>660</v>
      </c>
      <c r="F97" s="104">
        <v>57.175958030257597</v>
      </c>
      <c r="G97" s="104">
        <v>58.785823325062097</v>
      </c>
      <c r="H97" s="104">
        <v>689864</v>
      </c>
      <c r="I97" s="104">
        <v>689864</v>
      </c>
      <c r="J97" s="104">
        <v>82.880043066832897</v>
      </c>
      <c r="K97" s="104">
        <v>85.213641130805698</v>
      </c>
    </row>
    <row r="98" spans="1:11" x14ac:dyDescent="0.3">
      <c r="A98" s="104">
        <v>97</v>
      </c>
      <c r="B98" s="104" t="s">
        <v>105</v>
      </c>
      <c r="C98" s="104" t="s">
        <v>664</v>
      </c>
      <c r="D98" s="104" t="s">
        <v>665</v>
      </c>
      <c r="E98" s="104" t="s">
        <v>666</v>
      </c>
      <c r="F98" s="104">
        <v>13.1471674351356</v>
      </c>
      <c r="G98" s="104">
        <v>13.1471674351356</v>
      </c>
      <c r="H98" s="104">
        <v>53523</v>
      </c>
      <c r="I98" s="104">
        <v>53523</v>
      </c>
      <c r="J98" s="104">
        <v>245.635846928154</v>
      </c>
      <c r="K98" s="104">
        <v>245.635846928154</v>
      </c>
    </row>
    <row r="99" spans="1:11" x14ac:dyDescent="0.3">
      <c r="A99" s="104">
        <v>98</v>
      </c>
      <c r="B99" s="104" t="s">
        <v>106</v>
      </c>
      <c r="C99" s="104" t="s">
        <v>667</v>
      </c>
      <c r="D99" s="104" t="s">
        <v>668</v>
      </c>
      <c r="E99" s="104" t="s">
        <v>669</v>
      </c>
      <c r="F99" s="104">
        <v>245.03978438643</v>
      </c>
      <c r="G99" s="104">
        <v>257.05743257533601</v>
      </c>
      <c r="H99" s="104">
        <v>139699</v>
      </c>
      <c r="I99" s="104">
        <v>139699</v>
      </c>
      <c r="J99" s="104">
        <v>1754.05539328434</v>
      </c>
      <c r="K99" s="104">
        <v>1840.0806918828</v>
      </c>
    </row>
    <row r="100" spans="1:11" x14ac:dyDescent="0.3">
      <c r="A100" s="104">
        <v>99</v>
      </c>
      <c r="B100" s="104" t="s">
        <v>107</v>
      </c>
      <c r="C100" s="104" t="s">
        <v>670</v>
      </c>
      <c r="D100" s="104" t="s">
        <v>671</v>
      </c>
      <c r="E100" s="104" t="s">
        <v>672</v>
      </c>
      <c r="F100" s="104">
        <v>450.10699095648198</v>
      </c>
      <c r="G100" s="104">
        <v>469.942255604796</v>
      </c>
      <c r="H100" s="104">
        <v>248868</v>
      </c>
      <c r="I100" s="104">
        <v>248868</v>
      </c>
      <c r="J100" s="104">
        <v>1808.6173833376799</v>
      </c>
      <c r="K100" s="104">
        <v>1888.3193323560899</v>
      </c>
    </row>
    <row r="101" spans="1:11" x14ac:dyDescent="0.3">
      <c r="A101" s="104">
        <v>100</v>
      </c>
      <c r="B101" s="104" t="s">
        <v>108</v>
      </c>
      <c r="C101" s="104" t="s">
        <v>673</v>
      </c>
      <c r="D101" s="104" t="s">
        <v>674</v>
      </c>
      <c r="E101" s="104" t="s">
        <v>675</v>
      </c>
      <c r="F101" s="104">
        <v>29.354800819629201</v>
      </c>
      <c r="G101" s="104">
        <v>30.090157647874001</v>
      </c>
      <c r="H101" s="104">
        <v>300378</v>
      </c>
      <c r="I101" s="104">
        <v>300378</v>
      </c>
      <c r="J101" s="104">
        <v>97.726201052105196</v>
      </c>
      <c r="K101" s="104">
        <v>100.17430586752</v>
      </c>
    </row>
    <row r="102" spans="1:11" x14ac:dyDescent="0.3">
      <c r="A102" s="104">
        <v>101</v>
      </c>
      <c r="B102" s="104" t="s">
        <v>109</v>
      </c>
      <c r="C102" s="104" t="s">
        <v>676</v>
      </c>
      <c r="D102" s="104" t="s">
        <v>677</v>
      </c>
      <c r="E102" s="104" t="s">
        <v>678</v>
      </c>
      <c r="F102" s="104">
        <v>269.17119913919203</v>
      </c>
      <c r="G102" s="104">
        <v>283.20041069091002</v>
      </c>
      <c r="H102" s="104">
        <v>140524</v>
      </c>
      <c r="I102" s="104">
        <v>140524</v>
      </c>
      <c r="J102" s="104">
        <v>1915.48204676206</v>
      </c>
      <c r="K102" s="104">
        <v>2015.31703261301</v>
      </c>
    </row>
    <row r="103" spans="1:11" x14ac:dyDescent="0.3">
      <c r="A103" s="104">
        <v>102</v>
      </c>
      <c r="B103" s="104" t="s">
        <v>110</v>
      </c>
      <c r="C103" s="104" t="s">
        <v>679</v>
      </c>
      <c r="D103" s="104" t="s">
        <v>680</v>
      </c>
      <c r="E103" s="104" t="s">
        <v>681</v>
      </c>
      <c r="F103" s="104">
        <v>7.7247707689017</v>
      </c>
      <c r="G103" s="104">
        <v>7.9214362147706998</v>
      </c>
      <c r="H103" s="104">
        <v>38319</v>
      </c>
      <c r="I103" s="104">
        <v>38319</v>
      </c>
      <c r="J103" s="104">
        <v>201.59113674421801</v>
      </c>
      <c r="K103" s="104">
        <v>206.72345872206199</v>
      </c>
    </row>
    <row r="104" spans="1:11" x14ac:dyDescent="0.3">
      <c r="A104" s="104">
        <v>103</v>
      </c>
      <c r="B104" s="104" t="s">
        <v>111</v>
      </c>
      <c r="C104" s="104" t="s">
        <v>682</v>
      </c>
      <c r="D104" s="104" t="s">
        <v>683</v>
      </c>
      <c r="E104" s="104" t="s">
        <v>684</v>
      </c>
      <c r="F104" s="104">
        <v>15.473852150164401</v>
      </c>
      <c r="G104" s="104">
        <v>15.473852150164401</v>
      </c>
      <c r="H104" s="104">
        <v>71197</v>
      </c>
      <c r="I104" s="104">
        <v>71197</v>
      </c>
      <c r="J104" s="104">
        <v>217.33854165434499</v>
      </c>
      <c r="K104" s="104">
        <v>217.33854165434499</v>
      </c>
    </row>
    <row r="105" spans="1:11" x14ac:dyDescent="0.3">
      <c r="A105" s="104">
        <v>104</v>
      </c>
      <c r="B105" s="104" t="s">
        <v>1565</v>
      </c>
      <c r="C105" s="104" t="s">
        <v>1566</v>
      </c>
      <c r="D105" s="104" t="s">
        <v>1567</v>
      </c>
      <c r="E105" s="104" t="s">
        <v>1568</v>
      </c>
      <c r="F105" s="104">
        <v>0</v>
      </c>
      <c r="G105" s="104">
        <v>0</v>
      </c>
      <c r="H105" s="104">
        <v>0</v>
      </c>
      <c r="I105" s="104">
        <v>0</v>
      </c>
      <c r="J105" s="104">
        <v>0</v>
      </c>
      <c r="K105" s="104">
        <v>0</v>
      </c>
    </row>
    <row r="106" spans="1:11" x14ac:dyDescent="0.3">
      <c r="A106" s="104">
        <v>105</v>
      </c>
      <c r="B106" s="104" t="s">
        <v>112</v>
      </c>
      <c r="C106" s="104" t="s">
        <v>685</v>
      </c>
      <c r="D106" s="104" t="s">
        <v>686</v>
      </c>
      <c r="E106" s="104" t="s">
        <v>687</v>
      </c>
      <c r="F106" s="104">
        <v>12.1479013616788</v>
      </c>
      <c r="G106" s="104">
        <v>12.1479013616788</v>
      </c>
      <c r="H106" s="104">
        <v>54600</v>
      </c>
      <c r="I106" s="104">
        <v>54600</v>
      </c>
      <c r="J106" s="104">
        <v>222.48903592818201</v>
      </c>
      <c r="K106" s="104">
        <v>222.48903592818201</v>
      </c>
    </row>
    <row r="107" spans="1:11" x14ac:dyDescent="0.3">
      <c r="A107" s="104">
        <v>106</v>
      </c>
      <c r="B107" s="104" t="s">
        <v>113</v>
      </c>
      <c r="C107" s="104" t="s">
        <v>688</v>
      </c>
      <c r="D107" s="104" t="s">
        <v>689</v>
      </c>
      <c r="E107" s="104" t="s">
        <v>690</v>
      </c>
      <c r="F107" s="104">
        <v>16.328322818031399</v>
      </c>
      <c r="G107" s="104">
        <v>16.3829120936105</v>
      </c>
      <c r="H107" s="104">
        <v>64090</v>
      </c>
      <c r="I107" s="104">
        <v>64090</v>
      </c>
      <c r="J107" s="104">
        <v>254.77177122845001</v>
      </c>
      <c r="K107" s="104">
        <v>255.623530872374</v>
      </c>
    </row>
    <row r="108" spans="1:11" x14ac:dyDescent="0.3">
      <c r="A108" s="104">
        <v>107</v>
      </c>
      <c r="B108" s="104" t="s">
        <v>114</v>
      </c>
      <c r="C108" s="104" t="s">
        <v>691</v>
      </c>
      <c r="D108" s="104" t="s">
        <v>692</v>
      </c>
      <c r="E108" s="104" t="s">
        <v>693</v>
      </c>
      <c r="F108" s="104">
        <v>15.778586946730799</v>
      </c>
      <c r="G108" s="104">
        <v>16.174299691367601</v>
      </c>
      <c r="H108" s="104">
        <v>69988</v>
      </c>
      <c r="I108" s="104">
        <v>69988</v>
      </c>
      <c r="J108" s="104">
        <v>225.447033016099</v>
      </c>
      <c r="K108" s="104">
        <v>231.10104148379099</v>
      </c>
    </row>
    <row r="109" spans="1:11" x14ac:dyDescent="0.3">
      <c r="A109" s="104">
        <v>108</v>
      </c>
      <c r="B109" s="104" t="s">
        <v>115</v>
      </c>
      <c r="C109" s="104" t="s">
        <v>694</v>
      </c>
      <c r="D109" s="104" t="s">
        <v>695</v>
      </c>
      <c r="E109" s="104" t="s">
        <v>696</v>
      </c>
      <c r="F109" s="104">
        <v>9.4807755913786007</v>
      </c>
      <c r="G109" s="104">
        <v>0</v>
      </c>
      <c r="H109" s="104">
        <v>41249</v>
      </c>
      <c r="I109" s="104">
        <v>0</v>
      </c>
      <c r="J109" s="104">
        <v>229.842555974172</v>
      </c>
      <c r="K109" s="104">
        <v>0</v>
      </c>
    </row>
    <row r="110" spans="1:11" x14ac:dyDescent="0.3">
      <c r="A110" s="104">
        <v>109</v>
      </c>
      <c r="B110" s="104" t="s">
        <v>116</v>
      </c>
      <c r="C110" s="104" t="s">
        <v>697</v>
      </c>
      <c r="D110" s="104" t="s">
        <v>698</v>
      </c>
      <c r="E110" s="104" t="s">
        <v>699</v>
      </c>
      <c r="F110" s="104">
        <v>263.82123017233999</v>
      </c>
      <c r="G110" s="104">
        <v>276.323085713061</v>
      </c>
      <c r="H110" s="104">
        <v>158195</v>
      </c>
      <c r="I110" s="104">
        <v>158195</v>
      </c>
      <c r="J110" s="104">
        <v>1667.69638845943</v>
      </c>
      <c r="K110" s="104">
        <v>1746.7245217172599</v>
      </c>
    </row>
    <row r="111" spans="1:11" x14ac:dyDescent="0.3">
      <c r="A111" s="104">
        <v>110</v>
      </c>
      <c r="B111" s="104" t="s">
        <v>117</v>
      </c>
      <c r="C111" s="104" t="s">
        <v>700</v>
      </c>
      <c r="D111" s="104" t="s">
        <v>701</v>
      </c>
      <c r="E111" s="104" t="s">
        <v>702</v>
      </c>
      <c r="F111" s="104">
        <v>13.036420737176901</v>
      </c>
      <c r="G111" s="104">
        <v>13.036420737176901</v>
      </c>
      <c r="H111" s="104">
        <v>52839</v>
      </c>
      <c r="I111" s="104">
        <v>52839</v>
      </c>
      <c r="J111" s="104">
        <v>246.71967177987599</v>
      </c>
      <c r="K111" s="104">
        <v>246.71967177987599</v>
      </c>
    </row>
    <row r="112" spans="1:11" x14ac:dyDescent="0.3">
      <c r="A112" s="104">
        <v>111</v>
      </c>
      <c r="B112" s="104" t="s">
        <v>118</v>
      </c>
      <c r="C112" s="104" t="s">
        <v>703</v>
      </c>
      <c r="D112" s="104" t="s">
        <v>704</v>
      </c>
      <c r="E112" s="104" t="s">
        <v>705</v>
      </c>
      <c r="F112" s="104">
        <v>25.1337507005737</v>
      </c>
      <c r="G112" s="104">
        <v>25.1337507005737</v>
      </c>
      <c r="H112" s="104">
        <v>118982</v>
      </c>
      <c r="I112" s="104">
        <v>118982</v>
      </c>
      <c r="J112" s="104">
        <v>211.23994134048601</v>
      </c>
      <c r="K112" s="104">
        <v>211.23994134048601</v>
      </c>
    </row>
    <row r="113" spans="1:11" x14ac:dyDescent="0.3">
      <c r="A113" s="104">
        <v>112</v>
      </c>
      <c r="B113" s="104" t="s">
        <v>119</v>
      </c>
      <c r="C113" s="104" t="s">
        <v>706</v>
      </c>
      <c r="D113" s="104" t="s">
        <v>707</v>
      </c>
      <c r="E113" s="104" t="s">
        <v>708</v>
      </c>
      <c r="F113" s="104">
        <v>419.02260883714803</v>
      </c>
      <c r="G113" s="104">
        <v>440.33838682893298</v>
      </c>
      <c r="H113" s="104">
        <v>254878</v>
      </c>
      <c r="I113" s="104">
        <v>254878</v>
      </c>
      <c r="J113" s="104">
        <v>1644.01246414813</v>
      </c>
      <c r="K113" s="104">
        <v>1727.6437622271601</v>
      </c>
    </row>
    <row r="114" spans="1:11" x14ac:dyDescent="0.3">
      <c r="A114" s="104">
        <v>113</v>
      </c>
      <c r="B114" s="104" t="s">
        <v>120</v>
      </c>
      <c r="C114" s="104" t="s">
        <v>709</v>
      </c>
      <c r="D114" s="104" t="s">
        <v>710</v>
      </c>
      <c r="E114" s="104" t="s">
        <v>711</v>
      </c>
      <c r="F114" s="104">
        <v>39.213652449033503</v>
      </c>
      <c r="G114" s="104">
        <v>40.193786929613701</v>
      </c>
      <c r="H114" s="104">
        <v>385728</v>
      </c>
      <c r="I114" s="104">
        <v>385728</v>
      </c>
      <c r="J114" s="104">
        <v>101.661410239945</v>
      </c>
      <c r="K114" s="104">
        <v>104.202409287409</v>
      </c>
    </row>
    <row r="115" spans="1:11" x14ac:dyDescent="0.3">
      <c r="A115" s="104">
        <v>114</v>
      </c>
      <c r="B115" s="104" t="s">
        <v>121</v>
      </c>
      <c r="C115" s="104" t="s">
        <v>712</v>
      </c>
      <c r="D115" s="104" t="s">
        <v>713</v>
      </c>
      <c r="E115" s="104" t="s">
        <v>714</v>
      </c>
      <c r="F115" s="104">
        <v>12.9023327901751</v>
      </c>
      <c r="G115" s="104">
        <v>13.058541413277601</v>
      </c>
      <c r="H115" s="104">
        <v>49172</v>
      </c>
      <c r="I115" s="104">
        <v>49172</v>
      </c>
      <c r="J115" s="104">
        <v>262.39186508938201</v>
      </c>
      <c r="K115" s="104">
        <v>265.56864502720202</v>
      </c>
    </row>
    <row r="116" spans="1:11" x14ac:dyDescent="0.3">
      <c r="A116" s="104">
        <v>115</v>
      </c>
      <c r="B116" s="104" t="s">
        <v>122</v>
      </c>
      <c r="C116" s="104" t="s">
        <v>715</v>
      </c>
      <c r="D116" s="104" t="s">
        <v>716</v>
      </c>
      <c r="E116" s="104" t="s">
        <v>717</v>
      </c>
      <c r="F116" s="104">
        <v>12.515653161428901</v>
      </c>
      <c r="G116" s="104">
        <v>12.515653161428901</v>
      </c>
      <c r="H116" s="104">
        <v>58408</v>
      </c>
      <c r="I116" s="104">
        <v>58408</v>
      </c>
      <c r="J116" s="104">
        <v>214.27977608253801</v>
      </c>
      <c r="K116" s="104">
        <v>214.27977608253801</v>
      </c>
    </row>
    <row r="117" spans="1:11" x14ac:dyDescent="0.3">
      <c r="A117" s="104">
        <v>116</v>
      </c>
      <c r="B117" s="104" t="s">
        <v>123</v>
      </c>
      <c r="C117" s="104" t="s">
        <v>718</v>
      </c>
      <c r="D117" s="104" t="s">
        <v>719</v>
      </c>
      <c r="E117" s="104" t="s">
        <v>720</v>
      </c>
      <c r="F117" s="104">
        <v>7.2190925535355399</v>
      </c>
      <c r="G117" s="104">
        <v>7.2190925535355399</v>
      </c>
      <c r="H117" s="104">
        <v>27092</v>
      </c>
      <c r="I117" s="104">
        <v>27092</v>
      </c>
      <c r="J117" s="104">
        <v>266.46584060001197</v>
      </c>
      <c r="K117" s="104">
        <v>266.46584060001197</v>
      </c>
    </row>
    <row r="118" spans="1:11" x14ac:dyDescent="0.3">
      <c r="A118" s="104">
        <v>117</v>
      </c>
      <c r="B118" s="104" t="s">
        <v>124</v>
      </c>
      <c r="C118" s="104" t="s">
        <v>721</v>
      </c>
      <c r="D118" s="104" t="s">
        <v>722</v>
      </c>
      <c r="E118" s="104" t="s">
        <v>723</v>
      </c>
      <c r="F118" s="104">
        <v>18.047072605634799</v>
      </c>
      <c r="G118" s="104">
        <v>18.254825741945702</v>
      </c>
      <c r="H118" s="104">
        <v>58421</v>
      </c>
      <c r="I118" s="104">
        <v>58421</v>
      </c>
      <c r="J118" s="104">
        <v>308.91413371278799</v>
      </c>
      <c r="K118" s="104">
        <v>312.47027168219699</v>
      </c>
    </row>
    <row r="119" spans="1:11" x14ac:dyDescent="0.3">
      <c r="A119" s="104">
        <v>118</v>
      </c>
      <c r="B119" s="104" t="s">
        <v>125</v>
      </c>
      <c r="C119" s="104" t="s">
        <v>724</v>
      </c>
      <c r="D119" s="104" t="s">
        <v>725</v>
      </c>
      <c r="E119" s="104" t="s">
        <v>726</v>
      </c>
      <c r="F119" s="104">
        <v>247.67687995207001</v>
      </c>
      <c r="G119" s="104">
        <v>258.88936047627402</v>
      </c>
      <c r="H119" s="104">
        <v>126063</v>
      </c>
      <c r="I119" s="104">
        <v>126063</v>
      </c>
      <c r="J119" s="104">
        <v>1964.7071698442101</v>
      </c>
      <c r="K119" s="104">
        <v>2053.65063877802</v>
      </c>
    </row>
    <row r="120" spans="1:11" x14ac:dyDescent="0.3">
      <c r="A120" s="104">
        <v>119</v>
      </c>
      <c r="B120" s="104" t="s">
        <v>126</v>
      </c>
      <c r="C120" s="104" t="s">
        <v>727</v>
      </c>
      <c r="D120" s="104" t="s">
        <v>728</v>
      </c>
      <c r="E120" s="104" t="s">
        <v>729</v>
      </c>
      <c r="F120" s="104">
        <v>12.884821375088</v>
      </c>
      <c r="G120" s="104">
        <v>12.884821375088</v>
      </c>
      <c r="H120" s="104">
        <v>57163</v>
      </c>
      <c r="I120" s="104">
        <v>57163</v>
      </c>
      <c r="J120" s="104">
        <v>225.40491883015301</v>
      </c>
      <c r="K120" s="104">
        <v>225.40491883015301</v>
      </c>
    </row>
    <row r="121" spans="1:11" x14ac:dyDescent="0.3">
      <c r="A121" s="104">
        <v>120</v>
      </c>
      <c r="B121" s="104" t="s">
        <v>127</v>
      </c>
      <c r="C121" s="104" t="s">
        <v>730</v>
      </c>
      <c r="D121" s="104" t="s">
        <v>731</v>
      </c>
      <c r="E121" s="104" t="s">
        <v>732</v>
      </c>
      <c r="F121" s="104">
        <v>8.5753036299920602</v>
      </c>
      <c r="G121" s="104">
        <v>8.7346684851038905</v>
      </c>
      <c r="H121" s="104">
        <v>32493</v>
      </c>
      <c r="I121" s="104">
        <v>32493</v>
      </c>
      <c r="J121" s="104">
        <v>263.912338965071</v>
      </c>
      <c r="K121" s="104">
        <v>268.81692934182399</v>
      </c>
    </row>
    <row r="122" spans="1:11" x14ac:dyDescent="0.3">
      <c r="A122" s="104">
        <v>121</v>
      </c>
      <c r="B122" s="104" t="s">
        <v>128</v>
      </c>
      <c r="C122" s="104" t="s">
        <v>733</v>
      </c>
      <c r="D122" s="104" t="s">
        <v>734</v>
      </c>
      <c r="E122" s="104" t="s">
        <v>735</v>
      </c>
      <c r="F122" s="104">
        <v>10.332604130379099</v>
      </c>
      <c r="G122" s="104">
        <v>10.5469486056228</v>
      </c>
      <c r="H122" s="104">
        <v>52394</v>
      </c>
      <c r="I122" s="104">
        <v>52394</v>
      </c>
      <c r="J122" s="104">
        <v>197.20968298620301</v>
      </c>
      <c r="K122" s="104">
        <v>201.30069484335701</v>
      </c>
    </row>
    <row r="123" spans="1:11" x14ac:dyDescent="0.3">
      <c r="A123" s="104">
        <v>122</v>
      </c>
      <c r="B123" s="104" t="s">
        <v>129</v>
      </c>
      <c r="C123" s="104" t="s">
        <v>736</v>
      </c>
      <c r="D123" s="104" t="s">
        <v>737</v>
      </c>
      <c r="E123" s="104" t="s">
        <v>738</v>
      </c>
      <c r="F123" s="104">
        <v>993.39138097085197</v>
      </c>
      <c r="G123" s="104">
        <v>1046.1440032739099</v>
      </c>
      <c r="H123" s="104">
        <v>650903</v>
      </c>
      <c r="I123" s="104">
        <v>650903</v>
      </c>
      <c r="J123" s="104">
        <v>1526.17422407156</v>
      </c>
      <c r="K123" s="104">
        <v>1607.2195139274399</v>
      </c>
    </row>
    <row r="124" spans="1:11" x14ac:dyDescent="0.3">
      <c r="A124" s="104">
        <v>123</v>
      </c>
      <c r="B124" s="104" t="s">
        <v>130</v>
      </c>
      <c r="C124" s="104" t="s">
        <v>739</v>
      </c>
      <c r="D124" s="104" t="s">
        <v>740</v>
      </c>
      <c r="E124" s="104" t="s">
        <v>741</v>
      </c>
      <c r="F124" s="104">
        <v>73.422501746906605</v>
      </c>
      <c r="G124" s="104">
        <v>75.351428485278902</v>
      </c>
      <c r="H124" s="104">
        <v>801941</v>
      </c>
      <c r="I124" s="104">
        <v>801941</v>
      </c>
      <c r="J124" s="104">
        <v>91.555989464195704</v>
      </c>
      <c r="K124" s="104">
        <v>93.961311973423093</v>
      </c>
    </row>
    <row r="125" spans="1:11" x14ac:dyDescent="0.3">
      <c r="A125" s="104">
        <v>124</v>
      </c>
      <c r="B125" s="104" t="s">
        <v>131</v>
      </c>
      <c r="C125" s="104" t="s">
        <v>742</v>
      </c>
      <c r="D125" s="104" t="s">
        <v>743</v>
      </c>
      <c r="E125" s="104" t="s">
        <v>744</v>
      </c>
      <c r="F125" s="104">
        <v>13.1342170045854</v>
      </c>
      <c r="G125" s="104">
        <v>13.1342170045854</v>
      </c>
      <c r="H125" s="104">
        <v>58720</v>
      </c>
      <c r="I125" s="104">
        <v>58720</v>
      </c>
      <c r="J125" s="104">
        <v>223.67535770751701</v>
      </c>
      <c r="K125" s="104">
        <v>223.67535770751701</v>
      </c>
    </row>
    <row r="126" spans="1:11" x14ac:dyDescent="0.3">
      <c r="A126" s="104">
        <v>125</v>
      </c>
      <c r="B126" s="104" t="s">
        <v>132</v>
      </c>
      <c r="C126" s="104" t="s">
        <v>745</v>
      </c>
      <c r="D126" s="104" t="s">
        <v>746</v>
      </c>
      <c r="E126" s="104" t="s">
        <v>747</v>
      </c>
      <c r="F126" s="104">
        <v>9.9048662563411494</v>
      </c>
      <c r="G126" s="104">
        <v>9.9048662563411494</v>
      </c>
      <c r="H126" s="104">
        <v>50280</v>
      </c>
      <c r="I126" s="104">
        <v>50280</v>
      </c>
      <c r="J126" s="104">
        <v>196.99415784290301</v>
      </c>
      <c r="K126" s="104">
        <v>196.99415784290301</v>
      </c>
    </row>
    <row r="127" spans="1:11" x14ac:dyDescent="0.3">
      <c r="A127" s="104">
        <v>126</v>
      </c>
      <c r="B127" s="104" t="s">
        <v>133</v>
      </c>
      <c r="C127" s="104" t="s">
        <v>748</v>
      </c>
      <c r="D127" s="104" t="s">
        <v>749</v>
      </c>
      <c r="E127" s="104" t="s">
        <v>750</v>
      </c>
      <c r="F127" s="104">
        <v>12.734499424329201</v>
      </c>
      <c r="G127" s="104">
        <v>12.9780083397676</v>
      </c>
      <c r="H127" s="104">
        <v>45973</v>
      </c>
      <c r="I127" s="104">
        <v>45973</v>
      </c>
      <c r="J127" s="104">
        <v>276.99953068821299</v>
      </c>
      <c r="K127" s="104">
        <v>282.296311743145</v>
      </c>
    </row>
    <row r="128" spans="1:11" x14ac:dyDescent="0.3">
      <c r="A128" s="104">
        <v>127</v>
      </c>
      <c r="B128" s="104" t="s">
        <v>134</v>
      </c>
      <c r="C128" s="104" t="s">
        <v>751</v>
      </c>
      <c r="D128" s="104" t="s">
        <v>752</v>
      </c>
      <c r="E128" s="104" t="s">
        <v>753</v>
      </c>
      <c r="F128" s="104">
        <v>15.800308345187799</v>
      </c>
      <c r="G128" s="104">
        <v>15.804129116421199</v>
      </c>
      <c r="H128" s="104">
        <v>51868</v>
      </c>
      <c r="I128" s="104">
        <v>51868</v>
      </c>
      <c r="J128" s="104">
        <v>304.62536332975702</v>
      </c>
      <c r="K128" s="104">
        <v>304.69902669124002</v>
      </c>
    </row>
    <row r="129" spans="1:11" x14ac:dyDescent="0.3">
      <c r="A129" s="104">
        <v>128</v>
      </c>
      <c r="B129" s="104" t="s">
        <v>1569</v>
      </c>
      <c r="C129" s="104" t="s">
        <v>1570</v>
      </c>
      <c r="D129" s="104" t="s">
        <v>1571</v>
      </c>
      <c r="E129" s="104" t="s">
        <v>1572</v>
      </c>
      <c r="F129" s="104">
        <v>0</v>
      </c>
      <c r="G129" s="104">
        <v>0</v>
      </c>
      <c r="H129" s="104">
        <v>0</v>
      </c>
      <c r="I129" s="104">
        <v>0</v>
      </c>
      <c r="J129" s="104">
        <v>0</v>
      </c>
      <c r="K129" s="104">
        <v>0</v>
      </c>
    </row>
    <row r="130" spans="1:11" x14ac:dyDescent="0.3">
      <c r="A130" s="104">
        <v>129</v>
      </c>
      <c r="B130" s="104" t="s">
        <v>135</v>
      </c>
      <c r="C130" s="104" t="s">
        <v>754</v>
      </c>
      <c r="D130" s="104" t="s">
        <v>755</v>
      </c>
      <c r="E130" s="104" t="s">
        <v>756</v>
      </c>
      <c r="F130" s="104">
        <v>9.0586934114036293</v>
      </c>
      <c r="G130" s="104">
        <v>9.2309721961038207</v>
      </c>
      <c r="H130" s="104">
        <v>38945</v>
      </c>
      <c r="I130" s="104">
        <v>38945</v>
      </c>
      <c r="J130" s="104">
        <v>232.602218806102</v>
      </c>
      <c r="K130" s="104">
        <v>237.02586201319301</v>
      </c>
    </row>
    <row r="131" spans="1:11" x14ac:dyDescent="0.3">
      <c r="A131" s="104">
        <v>130</v>
      </c>
      <c r="B131" s="104" t="s">
        <v>136</v>
      </c>
      <c r="C131" s="104" t="s">
        <v>757</v>
      </c>
      <c r="D131" s="104" t="s">
        <v>758</v>
      </c>
      <c r="E131" s="104" t="s">
        <v>759</v>
      </c>
      <c r="F131" s="104">
        <v>10.291250553283501</v>
      </c>
      <c r="G131" s="104">
        <v>10.291250553283501</v>
      </c>
      <c r="H131" s="104">
        <v>39824</v>
      </c>
      <c r="I131" s="104">
        <v>39824</v>
      </c>
      <c r="J131" s="104">
        <v>258.41830437132103</v>
      </c>
      <c r="K131" s="104">
        <v>258.41830437132103</v>
      </c>
    </row>
    <row r="132" spans="1:11" x14ac:dyDescent="0.3">
      <c r="A132" s="104">
        <v>131</v>
      </c>
      <c r="B132" s="104" t="s">
        <v>137</v>
      </c>
      <c r="C132" s="104" t="s">
        <v>760</v>
      </c>
      <c r="D132" s="104" t="s">
        <v>761</v>
      </c>
      <c r="E132" s="104" t="s">
        <v>762</v>
      </c>
      <c r="F132" s="104">
        <v>189.965522904175</v>
      </c>
      <c r="G132" s="104">
        <v>198.90517868839501</v>
      </c>
      <c r="H132" s="104">
        <v>94243</v>
      </c>
      <c r="I132" s="104">
        <v>94243</v>
      </c>
      <c r="J132" s="104">
        <v>2015.6990217223099</v>
      </c>
      <c r="K132" s="104">
        <v>2110.5565260910098</v>
      </c>
    </row>
    <row r="133" spans="1:11" x14ac:dyDescent="0.3">
      <c r="A133" s="104">
        <v>132</v>
      </c>
      <c r="B133" s="104" t="s">
        <v>138</v>
      </c>
      <c r="C133" s="104" t="s">
        <v>763</v>
      </c>
      <c r="D133" s="104" t="s">
        <v>764</v>
      </c>
      <c r="E133" s="104" t="s">
        <v>765</v>
      </c>
      <c r="F133" s="104">
        <v>9.8661033013252695</v>
      </c>
      <c r="G133" s="104">
        <v>10.001664104142399</v>
      </c>
      <c r="H133" s="104">
        <v>53157</v>
      </c>
      <c r="I133" s="104">
        <v>53157</v>
      </c>
      <c r="J133" s="104">
        <v>185.60308710659501</v>
      </c>
      <c r="K133" s="104">
        <v>188.15328374705899</v>
      </c>
    </row>
    <row r="134" spans="1:11" x14ac:dyDescent="0.3">
      <c r="A134" s="104">
        <v>133</v>
      </c>
      <c r="B134" s="104" t="s">
        <v>139</v>
      </c>
      <c r="C134" s="104" t="s">
        <v>766</v>
      </c>
      <c r="D134" s="104" t="s">
        <v>767</v>
      </c>
      <c r="E134" s="104" t="s">
        <v>768</v>
      </c>
      <c r="F134" s="104">
        <v>12.855646424401501</v>
      </c>
      <c r="G134" s="104">
        <v>13.1933623180976</v>
      </c>
      <c r="H134" s="104">
        <v>58059</v>
      </c>
      <c r="I134" s="104">
        <v>58059</v>
      </c>
      <c r="J134" s="104">
        <v>221.42383479566499</v>
      </c>
      <c r="K134" s="104">
        <v>227.240605558098</v>
      </c>
    </row>
    <row r="135" spans="1:11" x14ac:dyDescent="0.3">
      <c r="A135" s="104">
        <v>134</v>
      </c>
      <c r="B135" s="104" t="s">
        <v>140</v>
      </c>
      <c r="C135" s="104" t="s">
        <v>769</v>
      </c>
      <c r="D135" s="104" t="s">
        <v>770</v>
      </c>
      <c r="E135" s="104" t="s">
        <v>771</v>
      </c>
      <c r="F135" s="104">
        <v>436.69001196231699</v>
      </c>
      <c r="G135" s="104">
        <v>460.25158593403501</v>
      </c>
      <c r="H135" s="104">
        <v>295171</v>
      </c>
      <c r="I135" s="104">
        <v>295171</v>
      </c>
      <c r="J135" s="104">
        <v>1479.44754722624</v>
      </c>
      <c r="K135" s="104">
        <v>1559.2710189484601</v>
      </c>
    </row>
    <row r="136" spans="1:11" x14ac:dyDescent="0.3">
      <c r="A136" s="104">
        <v>135</v>
      </c>
      <c r="B136" s="104" t="s">
        <v>141</v>
      </c>
      <c r="C136" s="104" t="s">
        <v>772</v>
      </c>
      <c r="D136" s="104" t="s">
        <v>773</v>
      </c>
      <c r="E136" s="104" t="s">
        <v>774</v>
      </c>
      <c r="F136" s="104">
        <v>8.9300712115967809</v>
      </c>
      <c r="G136" s="104">
        <v>9.3370577076308798</v>
      </c>
      <c r="H136" s="104">
        <v>37477</v>
      </c>
      <c r="I136" s="104">
        <v>37477</v>
      </c>
      <c r="J136" s="104">
        <v>238.28137822122301</v>
      </c>
      <c r="K136" s="104">
        <v>249.14101202419801</v>
      </c>
    </row>
    <row r="137" spans="1:11" x14ac:dyDescent="0.3">
      <c r="A137" s="104">
        <v>136</v>
      </c>
      <c r="B137" s="104" t="s">
        <v>142</v>
      </c>
      <c r="C137" s="104" t="s">
        <v>775</v>
      </c>
      <c r="D137" s="104" t="s">
        <v>776</v>
      </c>
      <c r="E137" s="104" t="s">
        <v>777</v>
      </c>
      <c r="F137" s="104">
        <v>10.8309784682851</v>
      </c>
      <c r="G137" s="104">
        <v>10.978710472626</v>
      </c>
      <c r="H137" s="104">
        <v>43584</v>
      </c>
      <c r="I137" s="104">
        <v>43584</v>
      </c>
      <c r="J137" s="104">
        <v>248.50813299112201</v>
      </c>
      <c r="K137" s="104">
        <v>251.897725601735</v>
      </c>
    </row>
    <row r="138" spans="1:11" x14ac:dyDescent="0.3">
      <c r="A138" s="104">
        <v>137</v>
      </c>
      <c r="B138" s="104" t="s">
        <v>143</v>
      </c>
      <c r="C138" s="104" t="s">
        <v>778</v>
      </c>
      <c r="D138" s="104" t="s">
        <v>779</v>
      </c>
      <c r="E138" s="104" t="s">
        <v>780</v>
      </c>
      <c r="F138" s="104">
        <v>11.2652712657511</v>
      </c>
      <c r="G138" s="104">
        <v>11.4029475052966</v>
      </c>
      <c r="H138" s="104">
        <v>48381</v>
      </c>
      <c r="I138" s="104">
        <v>48381</v>
      </c>
      <c r="J138" s="104">
        <v>232.844944621878</v>
      </c>
      <c r="K138" s="104">
        <v>235.69061212659</v>
      </c>
    </row>
    <row r="139" spans="1:11" x14ac:dyDescent="0.3">
      <c r="A139" s="104">
        <v>138</v>
      </c>
      <c r="B139" s="104" t="s">
        <v>144</v>
      </c>
      <c r="C139" s="104" t="s">
        <v>781</v>
      </c>
      <c r="D139" s="104" t="s">
        <v>782</v>
      </c>
      <c r="E139" s="104" t="s">
        <v>783</v>
      </c>
      <c r="F139" s="104">
        <v>2264.1777733024901</v>
      </c>
      <c r="G139" s="104">
        <v>2350.5612361728199</v>
      </c>
      <c r="H139" s="104">
        <v>3696293</v>
      </c>
      <c r="I139" s="104">
        <v>3696293</v>
      </c>
      <c r="J139" s="104">
        <v>612.55365126695597</v>
      </c>
      <c r="K139" s="104">
        <v>635.92394763424397</v>
      </c>
    </row>
    <row r="140" spans="1:11" x14ac:dyDescent="0.3">
      <c r="A140" s="104">
        <v>139</v>
      </c>
      <c r="B140" s="104" t="s">
        <v>145</v>
      </c>
      <c r="C140" s="104" t="s">
        <v>784</v>
      </c>
      <c r="D140" s="104" t="s">
        <v>785</v>
      </c>
      <c r="E140" s="104" t="s">
        <v>786</v>
      </c>
      <c r="F140" s="104">
        <v>102.366525780625</v>
      </c>
      <c r="G140" s="104">
        <v>104.878371260961</v>
      </c>
      <c r="H140" s="104">
        <v>1244064</v>
      </c>
      <c r="I140" s="104">
        <v>1244064</v>
      </c>
      <c r="J140" s="104">
        <v>82.2839707447732</v>
      </c>
      <c r="K140" s="104">
        <v>84.303035262624107</v>
      </c>
    </row>
    <row r="141" spans="1:11" x14ac:dyDescent="0.3">
      <c r="A141" s="104">
        <v>140</v>
      </c>
      <c r="B141" s="104" t="s">
        <v>1573</v>
      </c>
      <c r="C141" s="104" t="s">
        <v>1574</v>
      </c>
      <c r="D141" s="104" t="s">
        <v>1575</v>
      </c>
      <c r="E141" s="104" t="s">
        <v>1576</v>
      </c>
      <c r="F141" s="104">
        <v>0</v>
      </c>
      <c r="G141" s="104">
        <v>0</v>
      </c>
      <c r="H141" s="104">
        <v>0</v>
      </c>
      <c r="I141" s="104">
        <v>0</v>
      </c>
      <c r="J141" s="104">
        <v>0</v>
      </c>
      <c r="K141" s="104">
        <v>0</v>
      </c>
    </row>
    <row r="142" spans="1:11" x14ac:dyDescent="0.3">
      <c r="A142" s="104">
        <v>141</v>
      </c>
      <c r="B142" s="104" t="s">
        <v>146</v>
      </c>
      <c r="C142" s="104" t="s">
        <v>787</v>
      </c>
      <c r="D142" s="104" t="s">
        <v>788</v>
      </c>
      <c r="E142" s="104" t="s">
        <v>789</v>
      </c>
      <c r="F142" s="104">
        <v>249.43918060000399</v>
      </c>
      <c r="G142" s="104">
        <v>257.52966365313898</v>
      </c>
      <c r="H142" s="104">
        <v>120301</v>
      </c>
      <c r="I142" s="104">
        <v>120301</v>
      </c>
      <c r="J142" s="104">
        <v>2073.4589122285302</v>
      </c>
      <c r="K142" s="104">
        <v>2140.7109139004501</v>
      </c>
    </row>
    <row r="143" spans="1:11" x14ac:dyDescent="0.3">
      <c r="A143" s="104">
        <v>142</v>
      </c>
      <c r="B143" s="104" t="s">
        <v>147</v>
      </c>
      <c r="C143" s="104" t="s">
        <v>790</v>
      </c>
      <c r="D143" s="104" t="s">
        <v>791</v>
      </c>
      <c r="E143" s="104" t="s">
        <v>792</v>
      </c>
      <c r="F143" s="104">
        <v>14.089783600896901</v>
      </c>
      <c r="G143" s="104">
        <v>14.089783600896901</v>
      </c>
      <c r="H143" s="104">
        <v>59082</v>
      </c>
      <c r="I143" s="104">
        <v>59082</v>
      </c>
      <c r="J143" s="104">
        <v>238.47844691948401</v>
      </c>
      <c r="K143" s="104">
        <v>238.47844691948401</v>
      </c>
    </row>
    <row r="144" spans="1:11" x14ac:dyDescent="0.3">
      <c r="A144" s="104">
        <v>143</v>
      </c>
      <c r="B144" s="104" t="s">
        <v>148</v>
      </c>
      <c r="C144" s="104" t="s">
        <v>793</v>
      </c>
      <c r="D144" s="104" t="s">
        <v>794</v>
      </c>
      <c r="E144" s="104" t="s">
        <v>795</v>
      </c>
      <c r="F144" s="104">
        <v>271.57990871757198</v>
      </c>
      <c r="G144" s="104">
        <v>281.51023257145698</v>
      </c>
      <c r="H144" s="104">
        <v>117465</v>
      </c>
      <c r="I144" s="104">
        <v>117465</v>
      </c>
      <c r="J144" s="104">
        <v>2312.0070550169999</v>
      </c>
      <c r="K144" s="104">
        <v>2396.5456312217002</v>
      </c>
    </row>
    <row r="145" spans="1:11" x14ac:dyDescent="0.3">
      <c r="A145" s="104">
        <v>144</v>
      </c>
      <c r="B145" s="104" t="s">
        <v>149</v>
      </c>
      <c r="C145" s="104" t="s">
        <v>796</v>
      </c>
      <c r="D145" s="104" t="s">
        <v>797</v>
      </c>
      <c r="E145" s="104" t="s">
        <v>798</v>
      </c>
      <c r="F145" s="104">
        <v>112.213065541807</v>
      </c>
      <c r="G145" s="104">
        <v>117.18625834732001</v>
      </c>
      <c r="H145" s="104">
        <v>58238</v>
      </c>
      <c r="I145" s="104">
        <v>58238</v>
      </c>
      <c r="J145" s="104">
        <v>1926.80149630494</v>
      </c>
      <c r="K145" s="104">
        <v>2012.1957887860101</v>
      </c>
    </row>
    <row r="146" spans="1:11" x14ac:dyDescent="0.3">
      <c r="A146" s="104">
        <v>145</v>
      </c>
      <c r="B146" s="104" t="s">
        <v>150</v>
      </c>
      <c r="C146" s="104" t="s">
        <v>799</v>
      </c>
      <c r="D146" s="104" t="s">
        <v>800</v>
      </c>
      <c r="E146" s="104" t="s">
        <v>801</v>
      </c>
      <c r="F146" s="104">
        <v>8.7871201403600896</v>
      </c>
      <c r="G146" s="104">
        <v>8.9699149562745308</v>
      </c>
      <c r="H146" s="104">
        <v>42860</v>
      </c>
      <c r="I146" s="104">
        <v>42860</v>
      </c>
      <c r="J146" s="104">
        <v>205.01913533271301</v>
      </c>
      <c r="K146" s="104">
        <v>209.28406337551399</v>
      </c>
    </row>
    <row r="147" spans="1:11" x14ac:dyDescent="0.3">
      <c r="A147" s="104">
        <v>146</v>
      </c>
      <c r="B147" s="104" t="s">
        <v>151</v>
      </c>
      <c r="C147" s="104" t="s">
        <v>802</v>
      </c>
      <c r="D147" s="104" t="s">
        <v>803</v>
      </c>
      <c r="E147" s="104" t="s">
        <v>804</v>
      </c>
      <c r="F147" s="104">
        <v>168.082974379929</v>
      </c>
      <c r="G147" s="104">
        <v>174.84716942003499</v>
      </c>
      <c r="H147" s="104">
        <v>91266</v>
      </c>
      <c r="I147" s="104">
        <v>91266</v>
      </c>
      <c r="J147" s="104">
        <v>1841.6822735731701</v>
      </c>
      <c r="K147" s="104">
        <v>1915.7974428597199</v>
      </c>
    </row>
    <row r="148" spans="1:11" x14ac:dyDescent="0.3">
      <c r="A148" s="104">
        <v>147</v>
      </c>
      <c r="B148" s="104" t="s">
        <v>152</v>
      </c>
      <c r="C148" s="104" t="s">
        <v>805</v>
      </c>
      <c r="D148" s="104" t="s">
        <v>806</v>
      </c>
      <c r="E148" s="104" t="s">
        <v>807</v>
      </c>
      <c r="F148" s="104">
        <v>856.12482442446401</v>
      </c>
      <c r="G148" s="104">
        <v>900.31527232986798</v>
      </c>
      <c r="H148" s="104">
        <v>608666</v>
      </c>
      <c r="I148" s="104">
        <v>608666</v>
      </c>
      <c r="J148" s="104">
        <v>1406.55930251478</v>
      </c>
      <c r="K148" s="104">
        <v>1479.1614322631301</v>
      </c>
    </row>
    <row r="149" spans="1:11" x14ac:dyDescent="0.3">
      <c r="A149" s="104">
        <v>148</v>
      </c>
      <c r="B149" s="104" t="s">
        <v>153</v>
      </c>
      <c r="C149" s="104" t="s">
        <v>812</v>
      </c>
      <c r="D149" s="104" t="s">
        <v>813</v>
      </c>
      <c r="E149" s="104" t="s">
        <v>814</v>
      </c>
      <c r="F149" s="104">
        <v>66.975780992941793</v>
      </c>
      <c r="G149" s="104">
        <v>0</v>
      </c>
      <c r="H149" s="104">
        <v>810977</v>
      </c>
      <c r="I149" s="104">
        <v>0</v>
      </c>
      <c r="J149" s="104">
        <v>82.586535737686603</v>
      </c>
      <c r="K149" s="104">
        <v>0</v>
      </c>
    </row>
    <row r="150" spans="1:11" x14ac:dyDescent="0.3">
      <c r="A150" s="104">
        <v>149</v>
      </c>
      <c r="B150" s="104" t="s">
        <v>154</v>
      </c>
      <c r="C150" s="104" t="s">
        <v>815</v>
      </c>
      <c r="D150" s="104" t="s">
        <v>816</v>
      </c>
      <c r="E150" s="104" t="s">
        <v>817</v>
      </c>
      <c r="F150" s="104">
        <v>10.7136136270965</v>
      </c>
      <c r="G150" s="104">
        <v>10.7136136270965</v>
      </c>
      <c r="H150" s="104">
        <v>40943</v>
      </c>
      <c r="I150" s="104">
        <v>40943</v>
      </c>
      <c r="J150" s="104">
        <v>261.67143656050001</v>
      </c>
      <c r="K150" s="104">
        <v>261.67143656050001</v>
      </c>
    </row>
    <row r="151" spans="1:11" x14ac:dyDescent="0.3">
      <c r="A151" s="104">
        <v>150</v>
      </c>
      <c r="B151" s="104" t="s">
        <v>155</v>
      </c>
      <c r="C151" s="104" t="s">
        <v>818</v>
      </c>
      <c r="D151" s="104" t="s">
        <v>819</v>
      </c>
      <c r="E151" s="104" t="s">
        <v>820</v>
      </c>
      <c r="F151" s="104">
        <v>233.33311530405001</v>
      </c>
      <c r="G151" s="104">
        <v>244.19597857869701</v>
      </c>
      <c r="H151" s="104">
        <v>110498</v>
      </c>
      <c r="I151" s="104">
        <v>110498</v>
      </c>
      <c r="J151" s="104">
        <v>2111.6501231157999</v>
      </c>
      <c r="K151" s="104">
        <v>2209.9583574245398</v>
      </c>
    </row>
    <row r="152" spans="1:11" x14ac:dyDescent="0.3">
      <c r="A152" s="104">
        <v>151</v>
      </c>
      <c r="B152" s="104" t="s">
        <v>156</v>
      </c>
      <c r="C152" s="104" t="s">
        <v>821</v>
      </c>
      <c r="D152" s="104" t="s">
        <v>822</v>
      </c>
      <c r="E152" s="104" t="s">
        <v>823</v>
      </c>
      <c r="F152" s="104">
        <v>11.9406631008315</v>
      </c>
      <c r="G152" s="104">
        <v>12.470790866601901</v>
      </c>
      <c r="H152" s="104">
        <v>38618</v>
      </c>
      <c r="I152" s="104">
        <v>38618</v>
      </c>
      <c r="J152" s="104">
        <v>309.19941739166899</v>
      </c>
      <c r="K152" s="104">
        <v>322.92689591905003</v>
      </c>
    </row>
    <row r="153" spans="1:11" x14ac:dyDescent="0.3">
      <c r="A153" s="104">
        <v>152</v>
      </c>
      <c r="B153" s="104" t="s">
        <v>157</v>
      </c>
      <c r="C153" s="104" t="s">
        <v>824</v>
      </c>
      <c r="D153" s="104" t="s">
        <v>825</v>
      </c>
      <c r="E153" s="104" t="s">
        <v>826</v>
      </c>
      <c r="F153" s="104">
        <v>21.4482623975635</v>
      </c>
      <c r="G153" s="104">
        <v>22.143891069982999</v>
      </c>
      <c r="H153" s="104">
        <v>73738</v>
      </c>
      <c r="I153" s="104">
        <v>73738</v>
      </c>
      <c r="J153" s="104">
        <v>290.87122511545601</v>
      </c>
      <c r="K153" s="104">
        <v>300.30501329006802</v>
      </c>
    </row>
    <row r="154" spans="1:11" x14ac:dyDescent="0.3">
      <c r="A154" s="104">
        <v>153</v>
      </c>
      <c r="B154" s="104" t="s">
        <v>158</v>
      </c>
      <c r="C154" s="104" t="s">
        <v>827</v>
      </c>
      <c r="D154" s="104" t="s">
        <v>828</v>
      </c>
      <c r="E154" s="104" t="s">
        <v>829</v>
      </c>
      <c r="F154" s="104">
        <v>191.66528712263701</v>
      </c>
      <c r="G154" s="104">
        <v>201.38118331908501</v>
      </c>
      <c r="H154" s="104">
        <v>94017</v>
      </c>
      <c r="I154" s="104">
        <v>94017</v>
      </c>
      <c r="J154" s="104">
        <v>2038.6237289281401</v>
      </c>
      <c r="K154" s="104">
        <v>2141.96563726863</v>
      </c>
    </row>
    <row r="155" spans="1:11" x14ac:dyDescent="0.3">
      <c r="A155" s="104">
        <v>154</v>
      </c>
      <c r="B155" s="104" t="s">
        <v>159</v>
      </c>
      <c r="C155" s="104" t="s">
        <v>830</v>
      </c>
      <c r="D155" s="104" t="s">
        <v>831</v>
      </c>
      <c r="E155" s="104" t="s">
        <v>832</v>
      </c>
      <c r="F155" s="104">
        <v>11.0834158162568</v>
      </c>
      <c r="G155" s="104">
        <v>11.0834158162568</v>
      </c>
      <c r="H155" s="104">
        <v>40641</v>
      </c>
      <c r="I155" s="104">
        <v>40641</v>
      </c>
      <c r="J155" s="104">
        <v>272.71513536224001</v>
      </c>
      <c r="K155" s="104">
        <v>272.71513536224001</v>
      </c>
    </row>
    <row r="156" spans="1:11" x14ac:dyDescent="0.3">
      <c r="A156" s="104">
        <v>155</v>
      </c>
      <c r="B156" s="104" t="s">
        <v>160</v>
      </c>
      <c r="C156" s="104" t="s">
        <v>833</v>
      </c>
      <c r="D156" s="104" t="s">
        <v>834</v>
      </c>
      <c r="E156" s="104" t="s">
        <v>835</v>
      </c>
      <c r="F156" s="104">
        <v>90.472149409377906</v>
      </c>
      <c r="G156" s="104">
        <v>94.158892091235998</v>
      </c>
      <c r="H156" s="104">
        <v>44300</v>
      </c>
      <c r="I156" s="104">
        <v>44300</v>
      </c>
      <c r="J156" s="104">
        <v>2042.2607090153001</v>
      </c>
      <c r="K156" s="104">
        <v>2125.4828914500199</v>
      </c>
    </row>
    <row r="157" spans="1:11" x14ac:dyDescent="0.3">
      <c r="A157" s="104">
        <v>156</v>
      </c>
      <c r="B157" s="104" t="s">
        <v>161</v>
      </c>
      <c r="C157" s="104" t="s">
        <v>836</v>
      </c>
      <c r="D157" s="104" t="s">
        <v>837</v>
      </c>
      <c r="E157" s="104" t="s">
        <v>838</v>
      </c>
      <c r="F157" s="104">
        <v>12.269993507770099</v>
      </c>
      <c r="G157" s="104">
        <v>12.708398490323599</v>
      </c>
      <c r="H157" s="104">
        <v>43744</v>
      </c>
      <c r="I157" s="104">
        <v>43744</v>
      </c>
      <c r="J157" s="104">
        <v>280.49546241244798</v>
      </c>
      <c r="K157" s="104">
        <v>290.51752218186698</v>
      </c>
    </row>
    <row r="158" spans="1:11" x14ac:dyDescent="0.3">
      <c r="A158" s="104">
        <v>157</v>
      </c>
      <c r="B158" s="104" t="s">
        <v>162</v>
      </c>
      <c r="C158" s="104" t="s">
        <v>839</v>
      </c>
      <c r="D158" s="104" t="s">
        <v>840</v>
      </c>
      <c r="E158" s="104" t="s">
        <v>841</v>
      </c>
      <c r="F158" s="104">
        <v>13.0266070766091</v>
      </c>
      <c r="G158" s="104">
        <v>13.0266070766091</v>
      </c>
      <c r="H158" s="104">
        <v>55639</v>
      </c>
      <c r="I158" s="104">
        <v>55639</v>
      </c>
      <c r="J158" s="104">
        <v>234.12726822209501</v>
      </c>
      <c r="K158" s="104">
        <v>234.12726822209501</v>
      </c>
    </row>
    <row r="159" spans="1:11" x14ac:dyDescent="0.3">
      <c r="A159" s="104">
        <v>158</v>
      </c>
      <c r="B159" s="104" t="s">
        <v>163</v>
      </c>
      <c r="C159" s="104" t="s">
        <v>842</v>
      </c>
      <c r="D159" s="104" t="s">
        <v>843</v>
      </c>
      <c r="E159" s="104" t="s">
        <v>844</v>
      </c>
      <c r="F159" s="104">
        <v>180.37834114838401</v>
      </c>
      <c r="G159" s="104">
        <v>188.81645549147899</v>
      </c>
      <c r="H159" s="104">
        <v>106145</v>
      </c>
      <c r="I159" s="104">
        <v>106145</v>
      </c>
      <c r="J159" s="104">
        <v>1699.3578703507801</v>
      </c>
      <c r="K159" s="104">
        <v>1778.85397796862</v>
      </c>
    </row>
    <row r="160" spans="1:11" x14ac:dyDescent="0.3">
      <c r="A160" s="104">
        <v>159</v>
      </c>
      <c r="B160" s="104" t="s">
        <v>164</v>
      </c>
      <c r="C160" s="104" t="s">
        <v>845</v>
      </c>
      <c r="D160" s="104" t="s">
        <v>846</v>
      </c>
      <c r="E160" s="104" t="s">
        <v>847</v>
      </c>
      <c r="F160" s="104">
        <v>32.399714468333499</v>
      </c>
      <c r="G160" s="104">
        <v>33.3180169322304</v>
      </c>
      <c r="H160" s="104">
        <v>355715</v>
      </c>
      <c r="I160" s="104">
        <v>355715</v>
      </c>
      <c r="J160" s="104">
        <v>91.083351751636798</v>
      </c>
      <c r="K160" s="104">
        <v>93.664919759443507</v>
      </c>
    </row>
    <row r="161" spans="1:11" x14ac:dyDescent="0.3">
      <c r="A161" s="104">
        <v>160</v>
      </c>
      <c r="B161" s="104" t="s">
        <v>165</v>
      </c>
      <c r="C161" s="104" t="s">
        <v>848</v>
      </c>
      <c r="D161" s="104" t="s">
        <v>849</v>
      </c>
      <c r="E161" s="104" t="s">
        <v>850</v>
      </c>
      <c r="F161" s="104">
        <v>163.141518382453</v>
      </c>
      <c r="G161" s="104">
        <v>170.92725494589899</v>
      </c>
      <c r="H161" s="104">
        <v>86646</v>
      </c>
      <c r="I161" s="104">
        <v>86646</v>
      </c>
      <c r="J161" s="104">
        <v>1882.85112275758</v>
      </c>
      <c r="K161" s="104">
        <v>1972.7079720460099</v>
      </c>
    </row>
    <row r="162" spans="1:11" x14ac:dyDescent="0.3">
      <c r="A162" s="104">
        <v>161</v>
      </c>
      <c r="B162" s="104" t="s">
        <v>166</v>
      </c>
      <c r="C162" s="104" t="s">
        <v>851</v>
      </c>
      <c r="D162" s="104" t="s">
        <v>852</v>
      </c>
      <c r="E162" s="104" t="s">
        <v>853</v>
      </c>
      <c r="F162" s="104">
        <v>818.98317936655496</v>
      </c>
      <c r="G162" s="104">
        <v>861.94154319413701</v>
      </c>
      <c r="H162" s="104">
        <v>500834</v>
      </c>
      <c r="I162" s="104">
        <v>500834</v>
      </c>
      <c r="J162" s="104">
        <v>1635.2387804473201</v>
      </c>
      <c r="K162" s="104">
        <v>1721.01243764229</v>
      </c>
    </row>
    <row r="163" spans="1:11" x14ac:dyDescent="0.3">
      <c r="A163" s="104">
        <v>162</v>
      </c>
      <c r="B163" s="104" t="s">
        <v>167</v>
      </c>
      <c r="C163" s="104" t="s">
        <v>854</v>
      </c>
      <c r="D163" s="104" t="s">
        <v>855</v>
      </c>
      <c r="E163" s="104" t="s">
        <v>856</v>
      </c>
      <c r="F163" s="104">
        <v>11.7910033705086</v>
      </c>
      <c r="G163" s="104">
        <v>12.0193086668014</v>
      </c>
      <c r="H163" s="104">
        <v>44824</v>
      </c>
      <c r="I163" s="104">
        <v>44824</v>
      </c>
      <c r="J163" s="104">
        <v>263.05111927781201</v>
      </c>
      <c r="K163" s="104">
        <v>268.14449104946999</v>
      </c>
    </row>
    <row r="164" spans="1:11" x14ac:dyDescent="0.3">
      <c r="A164" s="104">
        <v>163</v>
      </c>
      <c r="B164" s="104" t="s">
        <v>168</v>
      </c>
      <c r="C164" s="104" t="s">
        <v>857</v>
      </c>
      <c r="D164" s="104" t="s">
        <v>858</v>
      </c>
      <c r="E164" s="104" t="s">
        <v>859</v>
      </c>
      <c r="F164" s="104">
        <v>9.1613995129280692</v>
      </c>
      <c r="G164" s="104">
        <v>9.2078167232743393</v>
      </c>
      <c r="H164" s="104">
        <v>42496</v>
      </c>
      <c r="I164" s="104">
        <v>42496</v>
      </c>
      <c r="J164" s="104">
        <v>215.58263161069399</v>
      </c>
      <c r="K164" s="104">
        <v>216.674904068015</v>
      </c>
    </row>
    <row r="165" spans="1:11" x14ac:dyDescent="0.3">
      <c r="A165" s="104">
        <v>164</v>
      </c>
      <c r="B165" s="104" t="s">
        <v>169</v>
      </c>
      <c r="C165" s="104" t="s">
        <v>860</v>
      </c>
      <c r="D165" s="104" t="s">
        <v>861</v>
      </c>
      <c r="E165" s="104" t="s">
        <v>862</v>
      </c>
      <c r="F165" s="104">
        <v>193.54732660240299</v>
      </c>
      <c r="G165" s="104">
        <v>202.288697500257</v>
      </c>
      <c r="H165" s="104">
        <v>114420</v>
      </c>
      <c r="I165" s="104">
        <v>114420</v>
      </c>
      <c r="J165" s="104">
        <v>1691.55153471774</v>
      </c>
      <c r="K165" s="104">
        <v>1767.9487633303399</v>
      </c>
    </row>
    <row r="166" spans="1:11" x14ac:dyDescent="0.3">
      <c r="A166" s="104">
        <v>165</v>
      </c>
      <c r="B166" s="104" t="s">
        <v>170</v>
      </c>
      <c r="C166" s="104" t="s">
        <v>863</v>
      </c>
      <c r="D166" s="104" t="s">
        <v>864</v>
      </c>
      <c r="E166" s="104" t="s">
        <v>865</v>
      </c>
      <c r="F166" s="104">
        <v>9.6906248414423306</v>
      </c>
      <c r="G166" s="104">
        <v>9.6906248414423306</v>
      </c>
      <c r="H166" s="104">
        <v>50721</v>
      </c>
      <c r="I166" s="104">
        <v>50721</v>
      </c>
      <c r="J166" s="104">
        <v>191.05744842259301</v>
      </c>
      <c r="K166" s="104">
        <v>191.05744842259301</v>
      </c>
    </row>
    <row r="167" spans="1:11" x14ac:dyDescent="0.3">
      <c r="A167" s="104">
        <v>166</v>
      </c>
      <c r="B167" s="104" t="s">
        <v>171</v>
      </c>
      <c r="C167" s="104" t="s">
        <v>866</v>
      </c>
      <c r="D167" s="104" t="s">
        <v>867</v>
      </c>
      <c r="E167" s="104" t="s">
        <v>868</v>
      </c>
      <c r="F167" s="104">
        <v>16.897833444038099</v>
      </c>
      <c r="G167" s="104">
        <v>16.897833444038099</v>
      </c>
      <c r="H167" s="104">
        <v>64283</v>
      </c>
      <c r="I167" s="104">
        <v>64283</v>
      </c>
      <c r="J167" s="104">
        <v>262.86628570598901</v>
      </c>
      <c r="K167" s="104">
        <v>262.86628570598901</v>
      </c>
    </row>
    <row r="168" spans="1:11" x14ac:dyDescent="0.3">
      <c r="A168" s="104">
        <v>167</v>
      </c>
      <c r="B168" s="104" t="s">
        <v>172</v>
      </c>
      <c r="C168" s="104" t="s">
        <v>869</v>
      </c>
      <c r="D168" s="104" t="s">
        <v>870</v>
      </c>
      <c r="E168" s="104" t="s">
        <v>871</v>
      </c>
      <c r="F168" s="104">
        <v>190.168495775357</v>
      </c>
      <c r="G168" s="104">
        <v>198.25271014751499</v>
      </c>
      <c r="H168" s="104">
        <v>105749</v>
      </c>
      <c r="I168" s="104">
        <v>105749</v>
      </c>
      <c r="J168" s="104">
        <v>1798.3006532010399</v>
      </c>
      <c r="K168" s="104">
        <v>1874.74784771028</v>
      </c>
    </row>
    <row r="169" spans="1:11" x14ac:dyDescent="0.3">
      <c r="A169" s="104">
        <v>168</v>
      </c>
      <c r="B169" s="104" t="s">
        <v>173</v>
      </c>
      <c r="C169" s="104" t="s">
        <v>872</v>
      </c>
      <c r="D169" s="104" t="s">
        <v>873</v>
      </c>
      <c r="E169" s="104" t="s">
        <v>874</v>
      </c>
      <c r="F169" s="104">
        <v>44.450762608402101</v>
      </c>
      <c r="G169" s="104">
        <v>45.559079785617797</v>
      </c>
      <c r="H169" s="104">
        <v>430702</v>
      </c>
      <c r="I169" s="104">
        <v>430702</v>
      </c>
      <c r="J169" s="104">
        <v>103.205377751675</v>
      </c>
      <c r="K169" s="104">
        <v>105.778658528676</v>
      </c>
    </row>
    <row r="170" spans="1:11" x14ac:dyDescent="0.3">
      <c r="A170" s="104">
        <v>169</v>
      </c>
      <c r="B170" s="104" t="s">
        <v>174</v>
      </c>
      <c r="C170" s="104" t="s">
        <v>875</v>
      </c>
      <c r="D170" s="104" t="s">
        <v>876</v>
      </c>
      <c r="E170" s="104" t="s">
        <v>877</v>
      </c>
      <c r="F170" s="104">
        <v>16.190900947621699</v>
      </c>
      <c r="G170" s="104">
        <v>16.736222345554701</v>
      </c>
      <c r="H170" s="104">
        <v>78911</v>
      </c>
      <c r="I170" s="104">
        <v>78911</v>
      </c>
      <c r="J170" s="104">
        <v>205.17926458442599</v>
      </c>
      <c r="K170" s="104">
        <v>212.08985243571399</v>
      </c>
    </row>
    <row r="171" spans="1:11" x14ac:dyDescent="0.3">
      <c r="A171" s="104">
        <v>170</v>
      </c>
      <c r="B171" s="104" t="s">
        <v>175</v>
      </c>
      <c r="C171" s="104" t="s">
        <v>878</v>
      </c>
      <c r="D171" s="104" t="s">
        <v>879</v>
      </c>
      <c r="E171" s="104" t="s">
        <v>880</v>
      </c>
      <c r="F171" s="104">
        <v>10.6479546191014</v>
      </c>
      <c r="G171" s="104">
        <v>11.030211506294499</v>
      </c>
      <c r="H171" s="104">
        <v>37170</v>
      </c>
      <c r="I171" s="104">
        <v>37170</v>
      </c>
      <c r="J171" s="104">
        <v>286.46636048161002</v>
      </c>
      <c r="K171" s="104">
        <v>296.75037681717799</v>
      </c>
    </row>
    <row r="172" spans="1:11" x14ac:dyDescent="0.3">
      <c r="A172" s="104">
        <v>171</v>
      </c>
      <c r="B172" s="104" t="s">
        <v>176</v>
      </c>
      <c r="C172" s="104" t="s">
        <v>881</v>
      </c>
      <c r="D172" s="104" t="s">
        <v>882</v>
      </c>
      <c r="E172" s="104" t="s">
        <v>883</v>
      </c>
      <c r="F172" s="104">
        <v>19.293152344604</v>
      </c>
      <c r="G172" s="104">
        <v>19.609835216175298</v>
      </c>
      <c r="H172" s="104">
        <v>61528</v>
      </c>
      <c r="I172" s="104">
        <v>61528</v>
      </c>
      <c r="J172" s="104">
        <v>313.56703199525401</v>
      </c>
      <c r="K172" s="104">
        <v>318.714003643468</v>
      </c>
    </row>
    <row r="173" spans="1:11" x14ac:dyDescent="0.3">
      <c r="A173" s="104">
        <v>172</v>
      </c>
      <c r="B173" s="104" t="s">
        <v>177</v>
      </c>
      <c r="C173" s="104" t="s">
        <v>884</v>
      </c>
      <c r="D173" s="104" t="s">
        <v>885</v>
      </c>
      <c r="E173" s="104" t="s">
        <v>886</v>
      </c>
      <c r="F173" s="104">
        <v>139.134544126625</v>
      </c>
      <c r="G173" s="104">
        <v>139.74235928343799</v>
      </c>
      <c r="H173" s="104">
        <v>71555</v>
      </c>
      <c r="I173" s="104">
        <v>71555</v>
      </c>
      <c r="J173" s="104">
        <v>1944.4419555115001</v>
      </c>
      <c r="K173" s="104">
        <v>1952.93633265932</v>
      </c>
    </row>
    <row r="174" spans="1:11" x14ac:dyDescent="0.3">
      <c r="A174" s="104">
        <v>173</v>
      </c>
      <c r="B174" s="104" t="s">
        <v>178</v>
      </c>
      <c r="C174" s="104" t="s">
        <v>887</v>
      </c>
      <c r="D174" s="104" t="s">
        <v>888</v>
      </c>
      <c r="E174" s="104" t="s">
        <v>889</v>
      </c>
      <c r="F174" s="104">
        <v>5.3471127077640102</v>
      </c>
      <c r="G174" s="104">
        <v>5.4583278994324198</v>
      </c>
      <c r="H174" s="104">
        <v>1161</v>
      </c>
      <c r="I174" s="104">
        <v>1161</v>
      </c>
      <c r="J174" s="104">
        <v>4605.6095674108601</v>
      </c>
      <c r="K174" s="104">
        <v>4701.4021528272297</v>
      </c>
    </row>
    <row r="175" spans="1:11" x14ac:dyDescent="0.3">
      <c r="A175" s="104">
        <v>174</v>
      </c>
      <c r="B175" s="104" t="s">
        <v>179</v>
      </c>
      <c r="C175" s="104" t="s">
        <v>890</v>
      </c>
      <c r="D175" s="104" t="s">
        <v>891</v>
      </c>
      <c r="E175" s="104" t="s">
        <v>892</v>
      </c>
      <c r="F175" s="104">
        <v>239.42446970729901</v>
      </c>
      <c r="G175" s="104">
        <v>248.18649318130801</v>
      </c>
      <c r="H175" s="104">
        <v>110420</v>
      </c>
      <c r="I175" s="104">
        <v>110420</v>
      </c>
      <c r="J175" s="104">
        <v>2168.30709751222</v>
      </c>
      <c r="K175" s="104">
        <v>2247.65887684575</v>
      </c>
    </row>
    <row r="176" spans="1:11" x14ac:dyDescent="0.3">
      <c r="A176" s="104">
        <v>175</v>
      </c>
      <c r="B176" s="104" t="s">
        <v>180</v>
      </c>
      <c r="C176" s="104" t="s">
        <v>893</v>
      </c>
      <c r="D176" s="104" t="s">
        <v>894</v>
      </c>
      <c r="E176" s="104" t="s">
        <v>895</v>
      </c>
      <c r="F176" s="104">
        <v>168.15839103387199</v>
      </c>
      <c r="G176" s="104">
        <v>175.979852151426</v>
      </c>
      <c r="H176" s="104">
        <v>89308</v>
      </c>
      <c r="I176" s="104">
        <v>89308</v>
      </c>
      <c r="J176" s="104">
        <v>1882.90400673928</v>
      </c>
      <c r="K176" s="104">
        <v>1970.48251166106</v>
      </c>
    </row>
    <row r="177" spans="1:11" x14ac:dyDescent="0.3">
      <c r="A177" s="104">
        <v>176</v>
      </c>
      <c r="B177" s="104" t="s">
        <v>181</v>
      </c>
      <c r="C177" s="104" t="s">
        <v>896</v>
      </c>
      <c r="D177" s="104" t="s">
        <v>897</v>
      </c>
      <c r="E177" s="104" t="s">
        <v>898</v>
      </c>
      <c r="F177" s="104">
        <v>1043.8552736397301</v>
      </c>
      <c r="G177" s="104">
        <v>1101.5791242769999</v>
      </c>
      <c r="H177" s="104">
        <v>683025</v>
      </c>
      <c r="I177" s="104">
        <v>683025</v>
      </c>
      <c r="J177" s="104">
        <v>1528.2826743380299</v>
      </c>
      <c r="K177" s="104">
        <v>1612.79473559093</v>
      </c>
    </row>
    <row r="178" spans="1:11" x14ac:dyDescent="0.3">
      <c r="A178" s="104">
        <v>177</v>
      </c>
      <c r="B178" s="104" t="s">
        <v>182</v>
      </c>
      <c r="C178" s="104" t="s">
        <v>899</v>
      </c>
      <c r="D178" s="104" t="s">
        <v>900</v>
      </c>
      <c r="E178" s="104" t="s">
        <v>901</v>
      </c>
      <c r="F178" s="104">
        <v>72.780783596537503</v>
      </c>
      <c r="G178" s="104">
        <v>74.970806317998907</v>
      </c>
      <c r="H178" s="104">
        <v>799898</v>
      </c>
      <c r="I178" s="104">
        <v>799898</v>
      </c>
      <c r="J178" s="104">
        <v>90.987580412174395</v>
      </c>
      <c r="K178" s="104">
        <v>93.725457893379996</v>
      </c>
    </row>
    <row r="179" spans="1:11" x14ac:dyDescent="0.3">
      <c r="A179" s="104">
        <v>178</v>
      </c>
      <c r="B179" s="104" t="s">
        <v>183</v>
      </c>
      <c r="C179" s="104" t="s">
        <v>902</v>
      </c>
      <c r="D179" s="104" t="s">
        <v>903</v>
      </c>
      <c r="E179" s="104" t="s">
        <v>904</v>
      </c>
      <c r="F179" s="104">
        <v>11.6144687062872</v>
      </c>
      <c r="G179" s="104">
        <v>0</v>
      </c>
      <c r="H179" s="104">
        <v>45776</v>
      </c>
      <c r="I179" s="104">
        <v>0</v>
      </c>
      <c r="J179" s="104">
        <v>253.723975582995</v>
      </c>
      <c r="K179" s="104">
        <v>0</v>
      </c>
    </row>
    <row r="180" spans="1:11" x14ac:dyDescent="0.3">
      <c r="A180" s="104">
        <v>179</v>
      </c>
      <c r="B180" s="104" t="s">
        <v>184</v>
      </c>
      <c r="C180" s="104" t="s">
        <v>905</v>
      </c>
      <c r="D180" s="104" t="s">
        <v>906</v>
      </c>
      <c r="E180" s="104" t="s">
        <v>907</v>
      </c>
      <c r="F180" s="104">
        <v>15.1987753587923</v>
      </c>
      <c r="G180" s="104">
        <v>15.882950958999301</v>
      </c>
      <c r="H180" s="104">
        <v>74157</v>
      </c>
      <c r="I180" s="104">
        <v>74157</v>
      </c>
      <c r="J180" s="104">
        <v>204.95402131683201</v>
      </c>
      <c r="K180" s="104">
        <v>214.180063365553</v>
      </c>
    </row>
    <row r="181" spans="1:11" x14ac:dyDescent="0.3">
      <c r="A181" s="104">
        <v>180</v>
      </c>
      <c r="B181" s="104" t="s">
        <v>185</v>
      </c>
      <c r="C181" s="104" t="s">
        <v>908</v>
      </c>
      <c r="D181" s="104" t="s">
        <v>909</v>
      </c>
      <c r="E181" s="104" t="s">
        <v>910</v>
      </c>
      <c r="F181" s="104">
        <v>227.95625082008701</v>
      </c>
      <c r="G181" s="104">
        <v>238.82489553265199</v>
      </c>
      <c r="H181" s="104">
        <v>122693</v>
      </c>
      <c r="I181" s="104">
        <v>122693</v>
      </c>
      <c r="J181" s="104">
        <v>1857.94014996851</v>
      </c>
      <c r="K181" s="104">
        <v>1946.5242151765101</v>
      </c>
    </row>
    <row r="182" spans="1:11" x14ac:dyDescent="0.3">
      <c r="A182" s="104">
        <v>181</v>
      </c>
      <c r="B182" s="104" t="s">
        <v>186</v>
      </c>
      <c r="C182" s="104" t="s">
        <v>911</v>
      </c>
      <c r="D182" s="104" t="s">
        <v>912</v>
      </c>
      <c r="E182" s="104" t="s">
        <v>913</v>
      </c>
      <c r="F182" s="104">
        <v>132.638392993076</v>
      </c>
      <c r="G182" s="104">
        <v>138.676355073933</v>
      </c>
      <c r="H182" s="104">
        <v>68437</v>
      </c>
      <c r="I182" s="104">
        <v>68437</v>
      </c>
      <c r="J182" s="104">
        <v>1938.10939978486</v>
      </c>
      <c r="K182" s="104">
        <v>2026.33597431116</v>
      </c>
    </row>
    <row r="183" spans="1:11" x14ac:dyDescent="0.3">
      <c r="A183" s="104">
        <v>182</v>
      </c>
      <c r="B183" s="104" t="s">
        <v>187</v>
      </c>
      <c r="C183" s="104" t="s">
        <v>914</v>
      </c>
      <c r="D183" s="104" t="s">
        <v>915</v>
      </c>
      <c r="E183" s="104" t="s">
        <v>916</v>
      </c>
      <c r="F183" s="104">
        <v>320.46692237374498</v>
      </c>
      <c r="G183" s="104">
        <v>336.55140238325203</v>
      </c>
      <c r="H183" s="104">
        <v>189218</v>
      </c>
      <c r="I183" s="104">
        <v>189218</v>
      </c>
      <c r="J183" s="104">
        <v>1693.6386727147799</v>
      </c>
      <c r="K183" s="104">
        <v>1778.64369342902</v>
      </c>
    </row>
    <row r="184" spans="1:11" x14ac:dyDescent="0.3">
      <c r="A184" s="104">
        <v>183</v>
      </c>
      <c r="B184" s="104" t="s">
        <v>188</v>
      </c>
      <c r="C184" s="104" t="s">
        <v>917</v>
      </c>
      <c r="D184" s="104" t="s">
        <v>918</v>
      </c>
      <c r="E184" s="104" t="s">
        <v>919</v>
      </c>
      <c r="F184" s="104">
        <v>163.72886367741799</v>
      </c>
      <c r="G184" s="104">
        <v>171.90772286591499</v>
      </c>
      <c r="H184" s="104">
        <v>69306</v>
      </c>
      <c r="I184" s="104">
        <v>69306</v>
      </c>
      <c r="J184" s="104">
        <v>2362.4053282171499</v>
      </c>
      <c r="K184" s="104">
        <v>2480.4161669395899</v>
      </c>
    </row>
    <row r="185" spans="1:11" x14ac:dyDescent="0.3">
      <c r="A185" s="104">
        <v>184</v>
      </c>
      <c r="B185" s="104" t="s">
        <v>189</v>
      </c>
      <c r="C185" s="104" t="s">
        <v>920</v>
      </c>
      <c r="D185" s="104" t="s">
        <v>921</v>
      </c>
      <c r="E185" s="104" t="s">
        <v>922</v>
      </c>
      <c r="F185" s="104">
        <v>310.68984706728702</v>
      </c>
      <c r="G185" s="104">
        <v>322.261336163333</v>
      </c>
      <c r="H185" s="104">
        <v>145409</v>
      </c>
      <c r="I185" s="104">
        <v>145409</v>
      </c>
      <c r="J185" s="104">
        <v>2136.6617407951899</v>
      </c>
      <c r="K185" s="104">
        <v>2216.2406464753399</v>
      </c>
    </row>
    <row r="186" spans="1:11" x14ac:dyDescent="0.3">
      <c r="A186" s="104">
        <v>185</v>
      </c>
      <c r="B186" s="104" t="s">
        <v>190</v>
      </c>
      <c r="C186" s="104" t="s">
        <v>923</v>
      </c>
      <c r="D186" s="104" t="s">
        <v>924</v>
      </c>
      <c r="E186" s="104" t="s">
        <v>925</v>
      </c>
      <c r="F186" s="104">
        <v>840.40512226891406</v>
      </c>
      <c r="G186" s="104">
        <v>884.76252080393795</v>
      </c>
      <c r="H186" s="104">
        <v>555337</v>
      </c>
      <c r="I186" s="104">
        <v>555337</v>
      </c>
      <c r="J186" s="104">
        <v>1513.32456196672</v>
      </c>
      <c r="K186" s="104">
        <v>1593.1993020525199</v>
      </c>
    </row>
    <row r="187" spans="1:11" x14ac:dyDescent="0.3">
      <c r="A187" s="104">
        <v>186</v>
      </c>
      <c r="B187" s="104" t="s">
        <v>191</v>
      </c>
      <c r="C187" s="104" t="s">
        <v>926</v>
      </c>
      <c r="D187" s="104" t="s">
        <v>927</v>
      </c>
      <c r="E187" s="104" t="s">
        <v>928</v>
      </c>
      <c r="F187" s="104">
        <v>56.282323450646899</v>
      </c>
      <c r="G187" s="104">
        <v>57.6321814685273</v>
      </c>
      <c r="H187" s="104">
        <v>689094</v>
      </c>
      <c r="I187" s="104">
        <v>689094</v>
      </c>
      <c r="J187" s="104">
        <v>81.675828625190306</v>
      </c>
      <c r="K187" s="104">
        <v>83.634716698342004</v>
      </c>
    </row>
    <row r="188" spans="1:11" x14ac:dyDescent="0.3">
      <c r="A188" s="104">
        <v>187</v>
      </c>
      <c r="B188" s="104" t="s">
        <v>192</v>
      </c>
      <c r="C188" s="104" t="s">
        <v>929</v>
      </c>
      <c r="D188" s="104" t="s">
        <v>930</v>
      </c>
      <c r="E188" s="104" t="s">
        <v>931</v>
      </c>
      <c r="F188" s="104">
        <v>17.343932496438899</v>
      </c>
      <c r="G188" s="104">
        <v>17.353596508220299</v>
      </c>
      <c r="H188" s="104">
        <v>65523</v>
      </c>
      <c r="I188" s="104">
        <v>65523</v>
      </c>
      <c r="J188" s="104">
        <v>264.69991447948001</v>
      </c>
      <c r="K188" s="104">
        <v>264.84740485356798</v>
      </c>
    </row>
    <row r="189" spans="1:11" x14ac:dyDescent="0.3">
      <c r="A189" s="104">
        <v>188</v>
      </c>
      <c r="B189" s="104" t="s">
        <v>193</v>
      </c>
      <c r="C189" s="104" t="s">
        <v>932</v>
      </c>
      <c r="D189" s="104" t="s">
        <v>933</v>
      </c>
      <c r="E189" s="104" t="s">
        <v>934</v>
      </c>
      <c r="F189" s="104">
        <v>588.04770079100501</v>
      </c>
      <c r="G189" s="104">
        <v>615.20776442064596</v>
      </c>
      <c r="H189" s="104">
        <v>359142</v>
      </c>
      <c r="I189" s="104">
        <v>359142</v>
      </c>
      <c r="J189" s="104">
        <v>1637.36822981162</v>
      </c>
      <c r="K189" s="104">
        <v>1712.9930902557901</v>
      </c>
    </row>
    <row r="190" spans="1:11" x14ac:dyDescent="0.3">
      <c r="A190" s="104">
        <v>189</v>
      </c>
      <c r="B190" s="104" t="s">
        <v>194</v>
      </c>
      <c r="C190" s="104" t="s">
        <v>935</v>
      </c>
      <c r="D190" s="104" t="s">
        <v>936</v>
      </c>
      <c r="E190" s="104" t="s">
        <v>937</v>
      </c>
      <c r="F190" s="104">
        <v>290.05200604120398</v>
      </c>
      <c r="G190" s="104">
        <v>303.32953772685403</v>
      </c>
      <c r="H190" s="104">
        <v>141071</v>
      </c>
      <c r="I190" s="104">
        <v>141071</v>
      </c>
      <c r="J190" s="104">
        <v>2056.0710992422501</v>
      </c>
      <c r="K190" s="104">
        <v>2150.1905971238202</v>
      </c>
    </row>
    <row r="191" spans="1:11" x14ac:dyDescent="0.3">
      <c r="A191" s="104">
        <v>190</v>
      </c>
      <c r="B191" s="104" t="s">
        <v>195</v>
      </c>
      <c r="C191" s="104" t="s">
        <v>938</v>
      </c>
      <c r="D191" s="104" t="s">
        <v>939</v>
      </c>
      <c r="E191" s="104" t="s">
        <v>940</v>
      </c>
      <c r="F191" s="104">
        <v>417.64484635340699</v>
      </c>
      <c r="G191" s="104">
        <v>441.12198784431001</v>
      </c>
      <c r="H191" s="104">
        <v>304511</v>
      </c>
      <c r="I191" s="104">
        <v>304511</v>
      </c>
      <c r="J191" s="104">
        <v>1371.5263039870699</v>
      </c>
      <c r="K191" s="104">
        <v>1448.6241477132501</v>
      </c>
    </row>
    <row r="192" spans="1:11" x14ac:dyDescent="0.3">
      <c r="A192" s="104">
        <v>191</v>
      </c>
      <c r="B192" s="104" t="s">
        <v>196</v>
      </c>
      <c r="C192" s="104" t="s">
        <v>941</v>
      </c>
      <c r="D192" s="104" t="s">
        <v>942</v>
      </c>
      <c r="E192" s="104" t="s">
        <v>943</v>
      </c>
      <c r="F192" s="104">
        <v>36.0738774682262</v>
      </c>
      <c r="G192" s="104">
        <v>37.125519147849197</v>
      </c>
      <c r="H192" s="104">
        <v>463246</v>
      </c>
      <c r="I192" s="104">
        <v>463246</v>
      </c>
      <c r="J192" s="104">
        <v>77.871967525302296</v>
      </c>
      <c r="K192" s="104">
        <v>80.142125669405104</v>
      </c>
    </row>
    <row r="193" spans="1:11" x14ac:dyDescent="0.3">
      <c r="A193" s="104">
        <v>192</v>
      </c>
      <c r="B193" s="104" t="s">
        <v>197</v>
      </c>
      <c r="C193" s="104" t="s">
        <v>944</v>
      </c>
      <c r="D193" s="104" t="s">
        <v>945</v>
      </c>
      <c r="E193" s="104" t="s">
        <v>946</v>
      </c>
      <c r="F193" s="104">
        <v>10.4850219392788</v>
      </c>
      <c r="G193" s="104">
        <v>10.548966134889501</v>
      </c>
      <c r="H193" s="104">
        <v>45573</v>
      </c>
      <c r="I193" s="104">
        <v>45573</v>
      </c>
      <c r="J193" s="104">
        <v>230.07091785220999</v>
      </c>
      <c r="K193" s="104">
        <v>231.474033635914</v>
      </c>
    </row>
    <row r="194" spans="1:11" x14ac:dyDescent="0.3">
      <c r="A194" s="104">
        <v>193</v>
      </c>
      <c r="B194" s="104" t="s">
        <v>198</v>
      </c>
      <c r="C194" s="104" t="s">
        <v>947</v>
      </c>
      <c r="D194" s="104" t="s">
        <v>948</v>
      </c>
      <c r="E194" s="104" t="s">
        <v>949</v>
      </c>
      <c r="F194" s="104">
        <v>274.49959555029301</v>
      </c>
      <c r="G194" s="104">
        <v>285.64188495387702</v>
      </c>
      <c r="H194" s="104">
        <v>130308</v>
      </c>
      <c r="I194" s="104">
        <v>130308</v>
      </c>
      <c r="J194" s="104">
        <v>2106.5444604344498</v>
      </c>
      <c r="K194" s="104">
        <v>2192.0517923218599</v>
      </c>
    </row>
    <row r="195" spans="1:11" x14ac:dyDescent="0.3">
      <c r="A195" s="104">
        <v>194</v>
      </c>
      <c r="B195" s="104" t="s">
        <v>199</v>
      </c>
      <c r="C195" s="104" t="s">
        <v>950</v>
      </c>
      <c r="D195" s="104" t="s">
        <v>951</v>
      </c>
      <c r="E195" s="104" t="s">
        <v>952</v>
      </c>
      <c r="F195" s="104">
        <v>11.0010832299999</v>
      </c>
      <c r="G195" s="104">
        <v>11.0010832299999</v>
      </c>
      <c r="H195" s="104">
        <v>46436</v>
      </c>
      <c r="I195" s="104">
        <v>46436</v>
      </c>
      <c r="J195" s="104">
        <v>236.908502670339</v>
      </c>
      <c r="K195" s="104">
        <v>236.908502670339</v>
      </c>
    </row>
    <row r="196" spans="1:11" x14ac:dyDescent="0.3">
      <c r="A196" s="104">
        <v>195</v>
      </c>
      <c r="B196" s="104" t="s">
        <v>200</v>
      </c>
      <c r="C196" s="104" t="s">
        <v>953</v>
      </c>
      <c r="D196" s="104" t="s">
        <v>954</v>
      </c>
      <c r="E196" s="104" t="s">
        <v>955</v>
      </c>
      <c r="F196" s="104">
        <v>11.675590966405</v>
      </c>
      <c r="G196" s="104">
        <v>11.675590966405</v>
      </c>
      <c r="H196" s="104">
        <v>46269</v>
      </c>
      <c r="I196" s="104">
        <v>46269</v>
      </c>
      <c r="J196" s="104">
        <v>252.341545449546</v>
      </c>
      <c r="K196" s="104">
        <v>252.341545449546</v>
      </c>
    </row>
    <row r="197" spans="1:11" x14ac:dyDescent="0.3">
      <c r="A197" s="104">
        <v>196</v>
      </c>
      <c r="B197" s="104" t="s">
        <v>201</v>
      </c>
      <c r="C197" s="104" t="s">
        <v>956</v>
      </c>
      <c r="D197" s="104" t="s">
        <v>957</v>
      </c>
      <c r="E197" s="104" t="s">
        <v>958</v>
      </c>
      <c r="F197" s="104">
        <v>510.82809545725797</v>
      </c>
      <c r="G197" s="104">
        <v>537.73665096883599</v>
      </c>
      <c r="H197" s="104">
        <v>350298</v>
      </c>
      <c r="I197" s="104">
        <v>350298</v>
      </c>
      <c r="J197" s="104">
        <v>1458.26723377598</v>
      </c>
      <c r="K197" s="104">
        <v>1535.0834174583799</v>
      </c>
    </row>
    <row r="198" spans="1:11" x14ac:dyDescent="0.3">
      <c r="A198" s="104">
        <v>197</v>
      </c>
      <c r="B198" s="104" t="s">
        <v>202</v>
      </c>
      <c r="C198" s="104" t="s">
        <v>959</v>
      </c>
      <c r="D198" s="104" t="s">
        <v>960</v>
      </c>
      <c r="E198" s="104" t="s">
        <v>961</v>
      </c>
      <c r="F198" s="104">
        <v>487.24142135748599</v>
      </c>
      <c r="G198" s="104">
        <v>507.13457960751998</v>
      </c>
      <c r="H198" s="104">
        <v>232503</v>
      </c>
      <c r="I198" s="104">
        <v>232503</v>
      </c>
      <c r="J198" s="104">
        <v>2095.6349868925799</v>
      </c>
      <c r="K198" s="104">
        <v>2181.19585384928</v>
      </c>
    </row>
    <row r="199" spans="1:11" x14ac:dyDescent="0.3">
      <c r="A199" s="104">
        <v>198</v>
      </c>
      <c r="B199" s="104" t="s">
        <v>203</v>
      </c>
      <c r="C199" s="104" t="s">
        <v>962</v>
      </c>
      <c r="D199" s="104" t="s">
        <v>963</v>
      </c>
      <c r="E199" s="104" t="s">
        <v>964</v>
      </c>
      <c r="F199" s="104">
        <v>154.76757798580999</v>
      </c>
      <c r="G199" s="104">
        <v>161.779500141477</v>
      </c>
      <c r="H199" s="104">
        <v>82767</v>
      </c>
      <c r="I199" s="104">
        <v>82767</v>
      </c>
      <c r="J199" s="104">
        <v>1869.9189047061</v>
      </c>
      <c r="K199" s="104">
        <v>1954.6377196404001</v>
      </c>
    </row>
    <row r="200" spans="1:11" x14ac:dyDescent="0.3">
      <c r="A200" s="104">
        <v>199</v>
      </c>
      <c r="B200" s="104" t="s">
        <v>204</v>
      </c>
      <c r="C200" s="104" t="s">
        <v>965</v>
      </c>
      <c r="D200" s="104" t="s">
        <v>966</v>
      </c>
      <c r="E200" s="104" t="s">
        <v>967</v>
      </c>
      <c r="F200" s="104">
        <v>24.6798334926733</v>
      </c>
      <c r="G200" s="104">
        <v>24.919251529995499</v>
      </c>
      <c r="H200" s="104">
        <v>73125</v>
      </c>
      <c r="I200" s="104">
        <v>73125</v>
      </c>
      <c r="J200" s="104">
        <v>337.50199648100198</v>
      </c>
      <c r="K200" s="104">
        <v>340.77608929908399</v>
      </c>
    </row>
    <row r="201" spans="1:11" x14ac:dyDescent="0.3">
      <c r="A201" s="104">
        <v>200</v>
      </c>
      <c r="B201" s="104" t="s">
        <v>205</v>
      </c>
      <c r="C201" s="104" t="s">
        <v>968</v>
      </c>
      <c r="D201" s="104" t="s">
        <v>969</v>
      </c>
      <c r="E201" s="104" t="s">
        <v>970</v>
      </c>
      <c r="F201" s="104">
        <v>7.6006361139199097</v>
      </c>
      <c r="G201" s="104">
        <v>7.9321627463598903</v>
      </c>
      <c r="H201" s="104">
        <v>28784</v>
      </c>
      <c r="I201" s="104">
        <v>28784</v>
      </c>
      <c r="J201" s="104">
        <v>264.05767488604499</v>
      </c>
      <c r="K201" s="104">
        <v>275.575415034738</v>
      </c>
    </row>
    <row r="202" spans="1:11" x14ac:dyDescent="0.3">
      <c r="A202" s="104">
        <v>201</v>
      </c>
      <c r="B202" s="104" t="s">
        <v>206</v>
      </c>
      <c r="C202" s="104" t="s">
        <v>971</v>
      </c>
      <c r="D202" s="104" t="s">
        <v>972</v>
      </c>
      <c r="E202" s="104" t="s">
        <v>973</v>
      </c>
      <c r="F202" s="104">
        <v>8.9867232678181903</v>
      </c>
      <c r="G202" s="104">
        <v>8.9867232678181903</v>
      </c>
      <c r="H202" s="104">
        <v>36549</v>
      </c>
      <c r="I202" s="104">
        <v>36549</v>
      </c>
      <c r="J202" s="104">
        <v>245.88150887351699</v>
      </c>
      <c r="K202" s="104">
        <v>245.88150887351699</v>
      </c>
    </row>
    <row r="203" spans="1:11" x14ac:dyDescent="0.3">
      <c r="A203" s="104">
        <v>202</v>
      </c>
      <c r="B203" s="104" t="s">
        <v>207</v>
      </c>
      <c r="C203" s="104" t="s">
        <v>974</v>
      </c>
      <c r="D203" s="104" t="s">
        <v>975</v>
      </c>
      <c r="E203" s="104" t="s">
        <v>976</v>
      </c>
      <c r="F203" s="104">
        <v>470.58322378987901</v>
      </c>
      <c r="G203" s="104">
        <v>493.89454768505198</v>
      </c>
      <c r="H203" s="104">
        <v>236069</v>
      </c>
      <c r="I203" s="104">
        <v>236069</v>
      </c>
      <c r="J203" s="104">
        <v>1993.4138908110699</v>
      </c>
      <c r="K203" s="104">
        <v>2092.1618157617099</v>
      </c>
    </row>
    <row r="204" spans="1:11" x14ac:dyDescent="0.3">
      <c r="A204" s="104">
        <v>203</v>
      </c>
      <c r="B204" s="104" t="s">
        <v>208</v>
      </c>
      <c r="C204" s="104" t="s">
        <v>977</v>
      </c>
      <c r="D204" s="104" t="s">
        <v>978</v>
      </c>
      <c r="E204" s="104" t="s">
        <v>979</v>
      </c>
      <c r="F204" s="104">
        <v>10.3554614778343</v>
      </c>
      <c r="G204" s="104">
        <v>10.3857499095667</v>
      </c>
      <c r="H204" s="104">
        <v>50032</v>
      </c>
      <c r="I204" s="104">
        <v>50032</v>
      </c>
      <c r="J204" s="104">
        <v>206.97676442745299</v>
      </c>
      <c r="K204" s="104">
        <v>207.58214561813901</v>
      </c>
    </row>
    <row r="205" spans="1:11" x14ac:dyDescent="0.3">
      <c r="A205" s="104">
        <v>204</v>
      </c>
      <c r="B205" s="104" t="s">
        <v>209</v>
      </c>
      <c r="C205" s="104" t="s">
        <v>980</v>
      </c>
      <c r="D205" s="104" t="s">
        <v>981</v>
      </c>
      <c r="E205" s="104" t="s">
        <v>982</v>
      </c>
      <c r="F205" s="104">
        <v>197.86486154769901</v>
      </c>
      <c r="G205" s="104">
        <v>207.68226846537101</v>
      </c>
      <c r="H205" s="104">
        <v>116873</v>
      </c>
      <c r="I205" s="104">
        <v>116873</v>
      </c>
      <c r="J205" s="104">
        <v>1692.9903531842201</v>
      </c>
      <c r="K205" s="104">
        <v>1776.9909942020099</v>
      </c>
    </row>
    <row r="206" spans="1:11" x14ac:dyDescent="0.3">
      <c r="A206" s="104">
        <v>205</v>
      </c>
      <c r="B206" s="104" t="s">
        <v>210</v>
      </c>
      <c r="C206" s="104" t="s">
        <v>983</v>
      </c>
      <c r="D206" s="104" t="s">
        <v>984</v>
      </c>
      <c r="E206" s="104" t="s">
        <v>985</v>
      </c>
      <c r="F206" s="104">
        <v>5.7997981288227498</v>
      </c>
      <c r="G206" s="104">
        <v>6.0022986985859399</v>
      </c>
      <c r="H206" s="104">
        <v>23324</v>
      </c>
      <c r="I206" s="104">
        <v>23324</v>
      </c>
      <c r="J206" s="104">
        <v>248.66224184628501</v>
      </c>
      <c r="K206" s="104">
        <v>257.34431052074899</v>
      </c>
    </row>
    <row r="207" spans="1:11" x14ac:dyDescent="0.3">
      <c r="A207" s="104">
        <v>206</v>
      </c>
      <c r="B207" s="104" t="s">
        <v>211</v>
      </c>
      <c r="C207" s="104" t="s">
        <v>986</v>
      </c>
      <c r="D207" s="104" t="s">
        <v>987</v>
      </c>
      <c r="E207" s="104" t="s">
        <v>988</v>
      </c>
      <c r="F207" s="104">
        <v>11.935364597626901</v>
      </c>
      <c r="G207" s="104">
        <v>11.935364597626901</v>
      </c>
      <c r="H207" s="104">
        <v>52933</v>
      </c>
      <c r="I207" s="104">
        <v>52933</v>
      </c>
      <c r="J207" s="104">
        <v>225.48059995894499</v>
      </c>
      <c r="K207" s="104">
        <v>225.48059995894499</v>
      </c>
    </row>
    <row r="208" spans="1:11" x14ac:dyDescent="0.3">
      <c r="A208" s="104">
        <v>207</v>
      </c>
      <c r="B208" s="104" t="s">
        <v>212</v>
      </c>
      <c r="C208" s="104" t="s">
        <v>989</v>
      </c>
      <c r="D208" s="104" t="s">
        <v>990</v>
      </c>
      <c r="E208" s="104" t="s">
        <v>991</v>
      </c>
      <c r="F208" s="104">
        <v>62.425657488724802</v>
      </c>
      <c r="G208" s="104">
        <v>63.782770943888202</v>
      </c>
      <c r="H208" s="104">
        <v>664338</v>
      </c>
      <c r="I208" s="104">
        <v>664338</v>
      </c>
      <c r="J208" s="104">
        <v>93.966711957956306</v>
      </c>
      <c r="K208" s="104">
        <v>96.009517661022301</v>
      </c>
    </row>
    <row r="209" spans="1:11" x14ac:dyDescent="0.3">
      <c r="A209" s="104">
        <v>208</v>
      </c>
      <c r="B209" s="104" t="s">
        <v>213</v>
      </c>
      <c r="C209" s="104" t="s">
        <v>992</v>
      </c>
      <c r="D209" s="104" t="s">
        <v>993</v>
      </c>
      <c r="E209" s="104" t="s">
        <v>994</v>
      </c>
      <c r="F209" s="104">
        <v>150.30502088748901</v>
      </c>
      <c r="G209" s="104">
        <v>157.24725665378801</v>
      </c>
      <c r="H209" s="104">
        <v>85612</v>
      </c>
      <c r="I209" s="104">
        <v>85612</v>
      </c>
      <c r="J209" s="104">
        <v>1755.65365705145</v>
      </c>
      <c r="K209" s="104">
        <v>1836.74317448241</v>
      </c>
    </row>
    <row r="210" spans="1:11" x14ac:dyDescent="0.3">
      <c r="A210" s="104">
        <v>209</v>
      </c>
      <c r="B210" s="104" t="s">
        <v>214</v>
      </c>
      <c r="C210" s="104" t="s">
        <v>995</v>
      </c>
      <c r="D210" s="104" t="s">
        <v>996</v>
      </c>
      <c r="E210" s="104" t="s">
        <v>997</v>
      </c>
      <c r="F210" s="104">
        <v>10.251478495821599</v>
      </c>
      <c r="G210" s="104">
        <v>10.251478495821599</v>
      </c>
      <c r="H210" s="104">
        <v>36947</v>
      </c>
      <c r="I210" s="104">
        <v>36947</v>
      </c>
      <c r="J210" s="104">
        <v>277.46443542971298</v>
      </c>
      <c r="K210" s="104">
        <v>277.46443542971298</v>
      </c>
    </row>
    <row r="211" spans="1:11" x14ac:dyDescent="0.3">
      <c r="A211" s="104">
        <v>210</v>
      </c>
      <c r="B211" s="104" t="s">
        <v>215</v>
      </c>
      <c r="C211" s="104" t="s">
        <v>998</v>
      </c>
      <c r="D211" s="104" t="s">
        <v>999</v>
      </c>
      <c r="E211" s="104" t="s">
        <v>1000</v>
      </c>
      <c r="F211" s="104">
        <v>10.706967771636901</v>
      </c>
      <c r="G211" s="104">
        <v>10.706967771636901</v>
      </c>
      <c r="H211" s="104">
        <v>45539</v>
      </c>
      <c r="I211" s="104">
        <v>45539</v>
      </c>
      <c r="J211" s="104">
        <v>235.116444621905</v>
      </c>
      <c r="K211" s="104">
        <v>235.116444621905</v>
      </c>
    </row>
    <row r="212" spans="1:11" x14ac:dyDescent="0.3">
      <c r="A212" s="104">
        <v>211</v>
      </c>
      <c r="B212" s="104" t="s">
        <v>216</v>
      </c>
      <c r="C212" s="104" t="s">
        <v>1001</v>
      </c>
      <c r="D212" s="104" t="s">
        <v>1002</v>
      </c>
      <c r="E212" s="104" t="s">
        <v>1003</v>
      </c>
      <c r="F212" s="104">
        <v>16.014256330225599</v>
      </c>
      <c r="G212" s="104">
        <v>16.014256330225599</v>
      </c>
      <c r="H212" s="104">
        <v>65356</v>
      </c>
      <c r="I212" s="104">
        <v>65356</v>
      </c>
      <c r="J212" s="104">
        <v>245.03115751003099</v>
      </c>
      <c r="K212" s="104">
        <v>245.03115751003099</v>
      </c>
    </row>
    <row r="213" spans="1:11" x14ac:dyDescent="0.3">
      <c r="A213" s="104">
        <v>212</v>
      </c>
      <c r="B213" s="104" t="s">
        <v>217</v>
      </c>
      <c r="C213" s="104" t="s">
        <v>1004</v>
      </c>
      <c r="D213" s="104" t="s">
        <v>1005</v>
      </c>
      <c r="E213" s="104" t="s">
        <v>1006</v>
      </c>
      <c r="F213" s="104">
        <v>133.24682153602501</v>
      </c>
      <c r="G213" s="104">
        <v>138.53068285142001</v>
      </c>
      <c r="H213" s="104">
        <v>64334</v>
      </c>
      <c r="I213" s="104">
        <v>64334</v>
      </c>
      <c r="J213" s="104">
        <v>2071.1726542112301</v>
      </c>
      <c r="K213" s="104">
        <v>2153.3043624121001</v>
      </c>
    </row>
    <row r="214" spans="1:11" x14ac:dyDescent="0.3">
      <c r="A214" s="104">
        <v>213</v>
      </c>
      <c r="B214" s="104" t="s">
        <v>218</v>
      </c>
      <c r="C214" s="104" t="s">
        <v>1007</v>
      </c>
      <c r="D214" s="104" t="s">
        <v>1008</v>
      </c>
      <c r="E214" s="104" t="s">
        <v>1009</v>
      </c>
      <c r="F214" s="104">
        <v>195.37759849004601</v>
      </c>
      <c r="G214" s="104">
        <v>203.86702451734101</v>
      </c>
      <c r="H214" s="104">
        <v>115260</v>
      </c>
      <c r="I214" s="104">
        <v>115260</v>
      </c>
      <c r="J214" s="104">
        <v>1695.1032317373399</v>
      </c>
      <c r="K214" s="104">
        <v>1768.75780424554</v>
      </c>
    </row>
    <row r="215" spans="1:11" x14ac:dyDescent="0.3">
      <c r="A215" s="104">
        <v>214</v>
      </c>
      <c r="B215" s="104" t="s">
        <v>219</v>
      </c>
      <c r="C215" s="104" t="s">
        <v>1010</v>
      </c>
      <c r="D215" s="104" t="s">
        <v>1011</v>
      </c>
      <c r="E215" s="104" t="s">
        <v>1012</v>
      </c>
      <c r="F215" s="104">
        <v>9.3240600565049707</v>
      </c>
      <c r="G215" s="104">
        <v>9.5204126357792394</v>
      </c>
      <c r="H215" s="104">
        <v>38738</v>
      </c>
      <c r="I215" s="104">
        <v>38738</v>
      </c>
      <c r="J215" s="104">
        <v>240.69544262752299</v>
      </c>
      <c r="K215" s="104">
        <v>245.76417563579</v>
      </c>
    </row>
    <row r="216" spans="1:11" x14ac:dyDescent="0.3">
      <c r="A216" s="104">
        <v>215</v>
      </c>
      <c r="B216" s="104" t="s">
        <v>220</v>
      </c>
      <c r="C216" s="104" t="s">
        <v>1013</v>
      </c>
      <c r="D216" s="104" t="s">
        <v>1014</v>
      </c>
      <c r="E216" s="104" t="s">
        <v>1015</v>
      </c>
      <c r="F216" s="104">
        <v>17.194931801493599</v>
      </c>
      <c r="G216" s="104">
        <v>17.847883377357501</v>
      </c>
      <c r="H216" s="104">
        <v>82411</v>
      </c>
      <c r="I216" s="104">
        <v>82411</v>
      </c>
      <c r="J216" s="104">
        <v>208.648503251915</v>
      </c>
      <c r="K216" s="104">
        <v>216.57161516493599</v>
      </c>
    </row>
    <row r="217" spans="1:11" x14ac:dyDescent="0.3">
      <c r="A217" s="104">
        <v>216</v>
      </c>
      <c r="B217" s="104" t="s">
        <v>221</v>
      </c>
      <c r="C217" s="104" t="s">
        <v>1016</v>
      </c>
      <c r="D217" s="104" t="s">
        <v>1017</v>
      </c>
      <c r="E217" s="104" t="s">
        <v>1018</v>
      </c>
      <c r="F217" s="104">
        <v>12.706014365357699</v>
      </c>
      <c r="G217" s="104">
        <v>12.706014365357699</v>
      </c>
      <c r="H217" s="104">
        <v>55443</v>
      </c>
      <c r="I217" s="104">
        <v>55443</v>
      </c>
      <c r="J217" s="104">
        <v>229.17256218743</v>
      </c>
      <c r="K217" s="104">
        <v>229.17256218743</v>
      </c>
    </row>
    <row r="218" spans="1:11" x14ac:dyDescent="0.3">
      <c r="A218" s="104">
        <v>217</v>
      </c>
      <c r="B218" s="104" t="s">
        <v>222</v>
      </c>
      <c r="C218" s="104" t="s">
        <v>1019</v>
      </c>
      <c r="D218" s="104" t="s">
        <v>1020</v>
      </c>
      <c r="E218" s="104" t="s">
        <v>1021</v>
      </c>
      <c r="F218" s="104">
        <v>268.35382471272601</v>
      </c>
      <c r="G218" s="104">
        <v>278.16214953589099</v>
      </c>
      <c r="H218" s="104">
        <v>135299</v>
      </c>
      <c r="I218" s="104">
        <v>135299</v>
      </c>
      <c r="J218" s="104">
        <v>1983.41321600844</v>
      </c>
      <c r="K218" s="104">
        <v>2055.9069138418699</v>
      </c>
    </row>
    <row r="219" spans="1:11" x14ac:dyDescent="0.3">
      <c r="A219" s="104">
        <v>218</v>
      </c>
      <c r="B219" s="104" t="s">
        <v>223</v>
      </c>
      <c r="C219" s="104" t="s">
        <v>1022</v>
      </c>
      <c r="D219" s="104" t="s">
        <v>1023</v>
      </c>
      <c r="E219" s="104" t="s">
        <v>1024</v>
      </c>
      <c r="F219" s="104">
        <v>12.0729210907327</v>
      </c>
      <c r="G219" s="104">
        <v>12.284794202463701</v>
      </c>
      <c r="H219" s="104">
        <v>56479</v>
      </c>
      <c r="I219" s="104">
        <v>56479</v>
      </c>
      <c r="J219" s="104">
        <v>213.759469727381</v>
      </c>
      <c r="K219" s="104">
        <v>217.51083061781799</v>
      </c>
    </row>
    <row r="220" spans="1:11" x14ac:dyDescent="0.3">
      <c r="A220" s="104">
        <v>219</v>
      </c>
      <c r="B220" s="104" t="s">
        <v>224</v>
      </c>
      <c r="C220" s="104" t="s">
        <v>1025</v>
      </c>
      <c r="D220" s="104" t="s">
        <v>1026</v>
      </c>
      <c r="E220" s="104" t="s">
        <v>1027</v>
      </c>
      <c r="F220" s="104">
        <v>279.95191424124499</v>
      </c>
      <c r="G220" s="104">
        <v>288.93564170415601</v>
      </c>
      <c r="H220" s="104">
        <v>122033</v>
      </c>
      <c r="I220" s="104">
        <v>122033</v>
      </c>
      <c r="J220" s="104">
        <v>2294.0672952500099</v>
      </c>
      <c r="K220" s="104">
        <v>2367.6844927532402</v>
      </c>
    </row>
    <row r="221" spans="1:11" x14ac:dyDescent="0.3">
      <c r="A221" s="104">
        <v>220</v>
      </c>
      <c r="B221" s="104" t="s">
        <v>225</v>
      </c>
      <c r="C221" s="104" t="s">
        <v>1028</v>
      </c>
      <c r="D221" s="104" t="s">
        <v>1029</v>
      </c>
      <c r="E221" s="104" t="s">
        <v>1030</v>
      </c>
      <c r="F221" s="104">
        <v>694.515454548761</v>
      </c>
      <c r="G221" s="104">
        <v>731.12113836115896</v>
      </c>
      <c r="H221" s="104">
        <v>430628</v>
      </c>
      <c r="I221" s="104">
        <v>430628</v>
      </c>
      <c r="J221" s="104">
        <v>1612.7967864346101</v>
      </c>
      <c r="K221" s="104">
        <v>1697.80213632453</v>
      </c>
    </row>
    <row r="222" spans="1:11" x14ac:dyDescent="0.3">
      <c r="A222" s="104">
        <v>221</v>
      </c>
      <c r="B222" s="104" t="s">
        <v>226</v>
      </c>
      <c r="C222" s="104" t="s">
        <v>1031</v>
      </c>
      <c r="D222" s="104" t="s">
        <v>1032</v>
      </c>
      <c r="E222" s="104" t="s">
        <v>1033</v>
      </c>
      <c r="F222" s="104">
        <v>11.7848316112341</v>
      </c>
      <c r="G222" s="104">
        <v>11.7848316112341</v>
      </c>
      <c r="H222" s="104">
        <v>47068</v>
      </c>
      <c r="I222" s="104">
        <v>47068</v>
      </c>
      <c r="J222" s="104">
        <v>250.378847863392</v>
      </c>
      <c r="K222" s="104">
        <v>250.378847863392</v>
      </c>
    </row>
    <row r="223" spans="1:11" x14ac:dyDescent="0.3">
      <c r="A223" s="104">
        <v>222</v>
      </c>
      <c r="B223" s="104" t="s">
        <v>1577</v>
      </c>
      <c r="C223" s="104" t="s">
        <v>1578</v>
      </c>
      <c r="D223" s="104" t="s">
        <v>1579</v>
      </c>
      <c r="E223" s="104" t="s">
        <v>1580</v>
      </c>
      <c r="F223" s="104">
        <v>0</v>
      </c>
      <c r="G223" s="104">
        <v>0</v>
      </c>
      <c r="H223" s="104">
        <v>0</v>
      </c>
      <c r="I223" s="104">
        <v>0</v>
      </c>
      <c r="J223" s="104">
        <v>0</v>
      </c>
      <c r="K223" s="104">
        <v>0</v>
      </c>
    </row>
    <row r="224" spans="1:11" x14ac:dyDescent="0.3">
      <c r="A224" s="104">
        <v>223</v>
      </c>
      <c r="B224" s="104" t="s">
        <v>227</v>
      </c>
      <c r="C224" s="104" t="s">
        <v>1034</v>
      </c>
      <c r="D224" s="104" t="s">
        <v>1035</v>
      </c>
      <c r="E224" s="104" t="s">
        <v>1036</v>
      </c>
      <c r="F224" s="104">
        <v>9.6671606486450301</v>
      </c>
      <c r="G224" s="104">
        <v>9.6671606486450301</v>
      </c>
      <c r="H224" s="104">
        <v>46621</v>
      </c>
      <c r="I224" s="104">
        <v>46621</v>
      </c>
      <c r="J224" s="104">
        <v>207.35635547596601</v>
      </c>
      <c r="K224" s="104">
        <v>207.35635547596601</v>
      </c>
    </row>
    <row r="225" spans="1:11" x14ac:dyDescent="0.3">
      <c r="A225" s="104">
        <v>224</v>
      </c>
      <c r="B225" s="104" t="s">
        <v>228</v>
      </c>
      <c r="C225" s="104" t="s">
        <v>1037</v>
      </c>
      <c r="D225" s="104" t="s">
        <v>1038</v>
      </c>
      <c r="E225" s="104" t="s">
        <v>1039</v>
      </c>
      <c r="F225" s="104">
        <v>133.89564398310301</v>
      </c>
      <c r="G225" s="104">
        <v>140.55507958404101</v>
      </c>
      <c r="H225" s="104">
        <v>73745</v>
      </c>
      <c r="I225" s="104">
        <v>73745</v>
      </c>
      <c r="J225" s="104">
        <v>1815.65725110994</v>
      </c>
      <c r="K225" s="104">
        <v>1905.9608052619201</v>
      </c>
    </row>
    <row r="226" spans="1:11" x14ac:dyDescent="0.3">
      <c r="A226" s="104">
        <v>225</v>
      </c>
      <c r="B226" s="104" t="s">
        <v>229</v>
      </c>
      <c r="C226" s="104" t="s">
        <v>1040</v>
      </c>
      <c r="D226" s="104" t="s">
        <v>1041</v>
      </c>
      <c r="E226" s="104" t="s">
        <v>1042</v>
      </c>
      <c r="F226" s="104">
        <v>15.3000860449122</v>
      </c>
      <c r="G226" s="104">
        <v>15.500298356755</v>
      </c>
      <c r="H226" s="104">
        <v>58131</v>
      </c>
      <c r="I226" s="104">
        <v>58131</v>
      </c>
      <c r="J226" s="104">
        <v>263.20011774977598</v>
      </c>
      <c r="K226" s="104">
        <v>266.64427511577298</v>
      </c>
    </row>
    <row r="227" spans="1:11" x14ac:dyDescent="0.3">
      <c r="A227" s="104">
        <v>226</v>
      </c>
      <c r="B227" s="104" t="s">
        <v>230</v>
      </c>
      <c r="C227" s="104" t="s">
        <v>1043</v>
      </c>
      <c r="D227" s="104" t="s">
        <v>1044</v>
      </c>
      <c r="E227" s="104" t="s">
        <v>1045</v>
      </c>
      <c r="F227" s="104">
        <v>11.899536720332501</v>
      </c>
      <c r="G227" s="104">
        <v>12.049498755331999</v>
      </c>
      <c r="H227" s="104">
        <v>52459</v>
      </c>
      <c r="I227" s="104">
        <v>52459</v>
      </c>
      <c r="J227" s="104">
        <v>226.83498961727301</v>
      </c>
      <c r="K227" s="104">
        <v>229.69364180277901</v>
      </c>
    </row>
    <row r="228" spans="1:11" x14ac:dyDescent="0.3">
      <c r="A228" s="104">
        <v>227</v>
      </c>
      <c r="B228" s="104" t="s">
        <v>231</v>
      </c>
      <c r="C228" s="104" t="s">
        <v>1046</v>
      </c>
      <c r="D228" s="104" t="s">
        <v>1047</v>
      </c>
      <c r="E228" s="104" t="s">
        <v>1048</v>
      </c>
      <c r="F228" s="104">
        <v>129.09792346020899</v>
      </c>
      <c r="G228" s="104">
        <v>135.862400446408</v>
      </c>
      <c r="H228" s="104">
        <v>76069</v>
      </c>
      <c r="I228" s="104">
        <v>76069</v>
      </c>
      <c r="J228" s="104">
        <v>1697.1160848730599</v>
      </c>
      <c r="K228" s="104">
        <v>1786.04162597652</v>
      </c>
    </row>
    <row r="229" spans="1:11" x14ac:dyDescent="0.3">
      <c r="A229" s="104">
        <v>228</v>
      </c>
      <c r="B229" s="104" t="s">
        <v>232</v>
      </c>
      <c r="C229" s="104" t="s">
        <v>1049</v>
      </c>
      <c r="D229" s="104" t="s">
        <v>1050</v>
      </c>
      <c r="E229" s="104" t="s">
        <v>1051</v>
      </c>
      <c r="F229" s="104">
        <v>11.0746631976755</v>
      </c>
      <c r="G229" s="104">
        <v>11.422832493740501</v>
      </c>
      <c r="H229" s="104">
        <v>55390</v>
      </c>
      <c r="I229" s="104">
        <v>55390</v>
      </c>
      <c r="J229" s="104">
        <v>199.93975803711001</v>
      </c>
      <c r="K229" s="104">
        <v>206.225536987552</v>
      </c>
    </row>
    <row r="230" spans="1:11" x14ac:dyDescent="0.3">
      <c r="A230" s="104">
        <v>229</v>
      </c>
      <c r="B230" s="104" t="s">
        <v>233</v>
      </c>
      <c r="C230" s="104" t="s">
        <v>1056</v>
      </c>
      <c r="D230" s="104" t="s">
        <v>1057</v>
      </c>
      <c r="E230" s="104" t="s">
        <v>1058</v>
      </c>
      <c r="F230" s="104">
        <v>162.38811685669401</v>
      </c>
      <c r="G230" s="104">
        <v>170.37305678693801</v>
      </c>
      <c r="H230" s="104">
        <v>97806</v>
      </c>
      <c r="I230" s="104">
        <v>97806</v>
      </c>
      <c r="J230" s="104">
        <v>1660.3083334017699</v>
      </c>
      <c r="K230" s="104">
        <v>1741.9489273351201</v>
      </c>
    </row>
    <row r="231" spans="1:11" x14ac:dyDescent="0.3">
      <c r="A231" s="104">
        <v>230</v>
      </c>
      <c r="B231" s="104" t="s">
        <v>234</v>
      </c>
      <c r="C231" s="104" t="s">
        <v>1059</v>
      </c>
      <c r="D231" s="104" t="s">
        <v>1060</v>
      </c>
      <c r="E231" s="104" t="s">
        <v>1061</v>
      </c>
      <c r="F231" s="104">
        <v>181.68828256866399</v>
      </c>
      <c r="G231" s="104">
        <v>189.94922737038101</v>
      </c>
      <c r="H231" s="104">
        <v>99806</v>
      </c>
      <c r="I231" s="104">
        <v>99806</v>
      </c>
      <c r="J231" s="104">
        <v>1820.4144296802201</v>
      </c>
      <c r="K231" s="104">
        <v>1903.18445153979</v>
      </c>
    </row>
    <row r="232" spans="1:11" x14ac:dyDescent="0.3">
      <c r="A232" s="104">
        <v>231</v>
      </c>
      <c r="B232" s="104" t="s">
        <v>235</v>
      </c>
      <c r="C232" s="104" t="s">
        <v>1062</v>
      </c>
      <c r="D232" s="104" t="s">
        <v>1063</v>
      </c>
      <c r="E232" s="104" t="s">
        <v>1064</v>
      </c>
      <c r="F232" s="104">
        <v>7.20286097367394</v>
      </c>
      <c r="G232" s="104">
        <v>7.3097182545148902</v>
      </c>
      <c r="H232" s="104">
        <v>28645</v>
      </c>
      <c r="I232" s="104">
        <v>28645</v>
      </c>
      <c r="J232" s="104">
        <v>251.45264352152</v>
      </c>
      <c r="K232" s="104">
        <v>255.183042573395</v>
      </c>
    </row>
    <row r="233" spans="1:11" x14ac:dyDescent="0.3">
      <c r="A233" s="104">
        <v>232</v>
      </c>
      <c r="B233" s="104" t="s">
        <v>236</v>
      </c>
      <c r="C233" s="104" t="s">
        <v>1065</v>
      </c>
      <c r="D233" s="104" t="s">
        <v>1066</v>
      </c>
      <c r="E233" s="104" t="s">
        <v>1067</v>
      </c>
      <c r="F233" s="104">
        <v>11.9097758742354</v>
      </c>
      <c r="G233" s="104">
        <v>11.9097758742354</v>
      </c>
      <c r="H233" s="104">
        <v>45852</v>
      </c>
      <c r="I233" s="104">
        <v>45852</v>
      </c>
      <c r="J233" s="104">
        <v>259.74386884400599</v>
      </c>
      <c r="K233" s="104">
        <v>259.74386884400599</v>
      </c>
    </row>
    <row r="234" spans="1:11" x14ac:dyDescent="0.3">
      <c r="A234" s="104">
        <v>233</v>
      </c>
      <c r="B234" s="104" t="s">
        <v>237</v>
      </c>
      <c r="C234" s="104" t="s">
        <v>1068</v>
      </c>
      <c r="D234" s="104" t="s">
        <v>1069</v>
      </c>
      <c r="E234" s="104" t="s">
        <v>1070</v>
      </c>
      <c r="F234" s="104">
        <v>432.33814211066402</v>
      </c>
      <c r="G234" s="104">
        <v>454.63233483386801</v>
      </c>
      <c r="H234" s="104">
        <v>292950</v>
      </c>
      <c r="I234" s="104">
        <v>292950</v>
      </c>
      <c r="J234" s="104">
        <v>1475.8086434909201</v>
      </c>
      <c r="K234" s="104">
        <v>1551.9110252052201</v>
      </c>
    </row>
    <row r="235" spans="1:11" x14ac:dyDescent="0.3">
      <c r="A235" s="104">
        <v>234</v>
      </c>
      <c r="B235" s="104" t="s">
        <v>1581</v>
      </c>
      <c r="C235" s="104" t="s">
        <v>1582</v>
      </c>
      <c r="D235" s="104" t="s">
        <v>1072</v>
      </c>
      <c r="E235" s="104" t="s">
        <v>1583</v>
      </c>
      <c r="F235" s="104">
        <v>0</v>
      </c>
      <c r="G235" s="104">
        <v>0</v>
      </c>
      <c r="H235" s="104">
        <v>0</v>
      </c>
      <c r="I235" s="104">
        <v>0</v>
      </c>
      <c r="J235" s="104">
        <v>0</v>
      </c>
      <c r="K235" s="104">
        <v>0</v>
      </c>
    </row>
    <row r="236" spans="1:11" x14ac:dyDescent="0.3">
      <c r="A236" s="104">
        <v>235</v>
      </c>
      <c r="B236" s="104" t="s">
        <v>238</v>
      </c>
      <c r="C236" s="104" t="s">
        <v>1071</v>
      </c>
      <c r="D236" s="104" t="s">
        <v>1072</v>
      </c>
      <c r="E236" s="104" t="s">
        <v>1073</v>
      </c>
      <c r="F236" s="104">
        <v>31.537077426230599</v>
      </c>
      <c r="G236" s="104">
        <v>32.384710061315303</v>
      </c>
      <c r="H236" s="104">
        <v>384425</v>
      </c>
      <c r="I236" s="104">
        <v>384425</v>
      </c>
      <c r="J236" s="104">
        <v>82.037009627965304</v>
      </c>
      <c r="K236" s="104">
        <v>84.241945922651396</v>
      </c>
    </row>
    <row r="237" spans="1:11" x14ac:dyDescent="0.3">
      <c r="A237" s="104">
        <v>236</v>
      </c>
      <c r="B237" s="104" t="s">
        <v>239</v>
      </c>
      <c r="C237" s="104" t="s">
        <v>1074</v>
      </c>
      <c r="D237" s="104" t="s">
        <v>1075</v>
      </c>
      <c r="E237" s="104" t="s">
        <v>1076</v>
      </c>
      <c r="F237" s="104">
        <v>25.544088995132999</v>
      </c>
      <c r="G237" s="104">
        <v>0</v>
      </c>
      <c r="H237" s="104">
        <v>98775</v>
      </c>
      <c r="I237" s="104">
        <v>0</v>
      </c>
      <c r="J237" s="104">
        <v>258.60884834353902</v>
      </c>
      <c r="K237" s="104">
        <v>0</v>
      </c>
    </row>
    <row r="238" spans="1:11" x14ac:dyDescent="0.3">
      <c r="A238" s="104">
        <v>237</v>
      </c>
      <c r="B238" s="104" t="s">
        <v>240</v>
      </c>
      <c r="C238" s="104" t="s">
        <v>1077</v>
      </c>
      <c r="D238" s="104" t="s">
        <v>1078</v>
      </c>
      <c r="E238" s="104" t="s">
        <v>1079</v>
      </c>
      <c r="F238" s="104">
        <v>459.42507685184898</v>
      </c>
      <c r="G238" s="104">
        <v>0</v>
      </c>
      <c r="H238" s="104">
        <v>330169</v>
      </c>
      <c r="I238" s="104">
        <v>0</v>
      </c>
      <c r="J238" s="104">
        <v>1391.48459380453</v>
      </c>
      <c r="K238" s="104">
        <v>0</v>
      </c>
    </row>
    <row r="239" spans="1:11" x14ac:dyDescent="0.3">
      <c r="A239" s="104">
        <v>238</v>
      </c>
      <c r="B239" s="104" t="s">
        <v>241</v>
      </c>
      <c r="C239" s="104" t="s">
        <v>1080</v>
      </c>
      <c r="D239" s="104" t="s">
        <v>1081</v>
      </c>
      <c r="E239" s="104" t="s">
        <v>1082</v>
      </c>
      <c r="F239" s="104">
        <v>23.360833957961098</v>
      </c>
      <c r="G239" s="104">
        <v>24.0926999410039</v>
      </c>
      <c r="H239" s="104">
        <v>330169</v>
      </c>
      <c r="I239" s="104">
        <v>330169</v>
      </c>
      <c r="J239" s="104">
        <v>70.754171221286995</v>
      </c>
      <c r="K239" s="104">
        <v>72.970811738848496</v>
      </c>
    </row>
    <row r="240" spans="1:11" x14ac:dyDescent="0.3">
      <c r="A240" s="104">
        <v>239</v>
      </c>
      <c r="B240" s="104" t="s">
        <v>242</v>
      </c>
      <c r="C240" s="104" t="s">
        <v>1083</v>
      </c>
      <c r="D240" s="104" t="s">
        <v>1084</v>
      </c>
      <c r="E240" s="104" t="s">
        <v>1085</v>
      </c>
      <c r="F240" s="104">
        <v>299.201377455466</v>
      </c>
      <c r="G240" s="104">
        <v>313.28114293094399</v>
      </c>
      <c r="H240" s="104">
        <v>156286</v>
      </c>
      <c r="I240" s="104">
        <v>156286</v>
      </c>
      <c r="J240" s="104">
        <v>1914.4477269586901</v>
      </c>
      <c r="K240" s="104">
        <v>2004.5374693251099</v>
      </c>
    </row>
    <row r="241" spans="1:11" x14ac:dyDescent="0.3">
      <c r="A241" s="104">
        <v>240</v>
      </c>
      <c r="B241" s="104" t="s">
        <v>243</v>
      </c>
      <c r="C241" s="104" t="s">
        <v>1086</v>
      </c>
      <c r="D241" s="104" t="s">
        <v>1087</v>
      </c>
      <c r="E241" s="104" t="s">
        <v>1088</v>
      </c>
      <c r="F241" s="104">
        <v>17.103102758985099</v>
      </c>
      <c r="G241" s="104">
        <v>17.8192921272353</v>
      </c>
      <c r="H241" s="104">
        <v>67745</v>
      </c>
      <c r="I241" s="104">
        <v>67745</v>
      </c>
      <c r="J241" s="104">
        <v>252.46295311809101</v>
      </c>
      <c r="K241" s="104">
        <v>263.03479411374002</v>
      </c>
    </row>
    <row r="242" spans="1:11" x14ac:dyDescent="0.3">
      <c r="A242" s="104">
        <v>241</v>
      </c>
      <c r="B242" s="104" t="s">
        <v>244</v>
      </c>
      <c r="C242" s="104" t="s">
        <v>1089</v>
      </c>
      <c r="D242" s="104" t="s">
        <v>1090</v>
      </c>
      <c r="E242" s="104" t="s">
        <v>1091</v>
      </c>
      <c r="F242" s="104">
        <v>278.34173256476402</v>
      </c>
      <c r="G242" s="104">
        <v>291.67722720813202</v>
      </c>
      <c r="H242" s="104">
        <v>141282</v>
      </c>
      <c r="I242" s="104">
        <v>141282</v>
      </c>
      <c r="J242" s="104">
        <v>1970.11461166153</v>
      </c>
      <c r="K242" s="104">
        <v>2064.50380946003</v>
      </c>
    </row>
    <row r="243" spans="1:11" x14ac:dyDescent="0.3">
      <c r="A243" s="104">
        <v>242</v>
      </c>
      <c r="B243" s="104" t="s">
        <v>245</v>
      </c>
      <c r="C243" s="104" t="s">
        <v>1092</v>
      </c>
      <c r="D243" s="104" t="s">
        <v>1093</v>
      </c>
      <c r="E243" s="104" t="s">
        <v>1094</v>
      </c>
      <c r="F243" s="104">
        <v>561.23277111933703</v>
      </c>
      <c r="G243" s="104">
        <v>590.49940635844598</v>
      </c>
      <c r="H243" s="104">
        <v>370450</v>
      </c>
      <c r="I243" s="104">
        <v>370450</v>
      </c>
      <c r="J243" s="104">
        <v>1515.0027564295799</v>
      </c>
      <c r="K243" s="104">
        <v>1594.00568594533</v>
      </c>
    </row>
    <row r="244" spans="1:11" x14ac:dyDescent="0.3">
      <c r="A244" s="104">
        <v>243</v>
      </c>
      <c r="B244" s="104" t="s">
        <v>246</v>
      </c>
      <c r="C244" s="104" t="s">
        <v>1095</v>
      </c>
      <c r="D244" s="104" t="s">
        <v>1096</v>
      </c>
      <c r="E244" s="104" t="s">
        <v>1097</v>
      </c>
      <c r="F244" s="104">
        <v>42.783336020146599</v>
      </c>
      <c r="G244" s="104">
        <v>43.849634452174698</v>
      </c>
      <c r="H244" s="104">
        <v>511732</v>
      </c>
      <c r="I244" s="104">
        <v>511732</v>
      </c>
      <c r="J244" s="104">
        <v>83.604965138288406</v>
      </c>
      <c r="K244" s="104">
        <v>85.688669952582003</v>
      </c>
    </row>
    <row r="245" spans="1:11" x14ac:dyDescent="0.3">
      <c r="A245" s="104">
        <v>244</v>
      </c>
      <c r="B245" s="104" t="s">
        <v>247</v>
      </c>
      <c r="C245" s="104" t="s">
        <v>1098</v>
      </c>
      <c r="D245" s="104" t="s">
        <v>1099</v>
      </c>
      <c r="E245" s="104" t="s">
        <v>1100</v>
      </c>
      <c r="F245" s="104">
        <v>14.6301284601135</v>
      </c>
      <c r="G245" s="104">
        <v>14.6301284601135</v>
      </c>
      <c r="H245" s="104">
        <v>58049</v>
      </c>
      <c r="I245" s="104">
        <v>58049</v>
      </c>
      <c r="J245" s="104">
        <v>252.030671675886</v>
      </c>
      <c r="K245" s="104">
        <v>252.030671675886</v>
      </c>
    </row>
    <row r="246" spans="1:11" x14ac:dyDescent="0.3">
      <c r="A246" s="104">
        <v>245</v>
      </c>
      <c r="B246" s="104" t="s">
        <v>248</v>
      </c>
      <c r="C246" s="104" t="s">
        <v>1101</v>
      </c>
      <c r="D246" s="104" t="s">
        <v>1102</v>
      </c>
      <c r="E246" s="104" t="s">
        <v>1103</v>
      </c>
      <c r="F246" s="104">
        <v>5.7659383707086</v>
      </c>
      <c r="G246" s="104">
        <v>6.0280597513026404</v>
      </c>
      <c r="H246" s="104">
        <v>23575</v>
      </c>
      <c r="I246" s="104">
        <v>23575</v>
      </c>
      <c r="J246" s="104">
        <v>244.57850989219901</v>
      </c>
      <c r="K246" s="104">
        <v>255.69712624825601</v>
      </c>
    </row>
    <row r="247" spans="1:11" x14ac:dyDescent="0.3">
      <c r="A247" s="104">
        <v>246</v>
      </c>
      <c r="B247" s="104" t="s">
        <v>249</v>
      </c>
      <c r="C247" s="104" t="s">
        <v>1104</v>
      </c>
      <c r="D247" s="104" t="s">
        <v>1105</v>
      </c>
      <c r="E247" s="104" t="s">
        <v>1106</v>
      </c>
      <c r="F247" s="104">
        <v>199.238857447252</v>
      </c>
      <c r="G247" s="104">
        <v>208.38931332844601</v>
      </c>
      <c r="H247" s="104">
        <v>97079</v>
      </c>
      <c r="I247" s="104">
        <v>97079</v>
      </c>
      <c r="J247" s="104">
        <v>2052.3373484198601</v>
      </c>
      <c r="K247" s="104">
        <v>2146.5951784468898</v>
      </c>
    </row>
    <row r="248" spans="1:11" x14ac:dyDescent="0.3">
      <c r="A248" s="104">
        <v>247</v>
      </c>
      <c r="B248" s="104" t="s">
        <v>250</v>
      </c>
      <c r="C248" s="104" t="s">
        <v>1107</v>
      </c>
      <c r="D248" s="104" t="s">
        <v>1108</v>
      </c>
      <c r="E248" s="104" t="s">
        <v>1109</v>
      </c>
      <c r="F248" s="104">
        <v>21.527940473123699</v>
      </c>
      <c r="G248" s="104">
        <v>22.2701485658697</v>
      </c>
      <c r="H248" s="104">
        <v>61932</v>
      </c>
      <c r="I248" s="104">
        <v>61932</v>
      </c>
      <c r="J248" s="104">
        <v>347.60609173163601</v>
      </c>
      <c r="K248" s="104">
        <v>359.59033400939302</v>
      </c>
    </row>
    <row r="249" spans="1:11" x14ac:dyDescent="0.3">
      <c r="A249" s="104">
        <v>248</v>
      </c>
      <c r="B249" s="104" t="s">
        <v>251</v>
      </c>
      <c r="C249" s="104" t="s">
        <v>1110</v>
      </c>
      <c r="D249" s="104" t="s">
        <v>1111</v>
      </c>
      <c r="E249" s="104" t="s">
        <v>1112</v>
      </c>
      <c r="F249" s="104">
        <v>492.84443397916698</v>
      </c>
      <c r="G249" s="104">
        <v>520.70812555684199</v>
      </c>
      <c r="H249" s="104">
        <v>301891</v>
      </c>
      <c r="I249" s="104">
        <v>301891</v>
      </c>
      <c r="J249" s="104">
        <v>1632.5244342466899</v>
      </c>
      <c r="K249" s="104">
        <v>1724.8216262056301</v>
      </c>
    </row>
    <row r="250" spans="1:11" x14ac:dyDescent="0.3">
      <c r="A250" s="104">
        <v>249</v>
      </c>
      <c r="B250" s="104" t="s">
        <v>252</v>
      </c>
      <c r="C250" s="104" t="s">
        <v>1113</v>
      </c>
      <c r="D250" s="104" t="s">
        <v>1114</v>
      </c>
      <c r="E250" s="104" t="s">
        <v>1115</v>
      </c>
      <c r="F250" s="104">
        <v>12.401791674123899</v>
      </c>
      <c r="G250" s="104">
        <v>12.568100338115601</v>
      </c>
      <c r="H250" s="104">
        <v>40671</v>
      </c>
      <c r="I250" s="104">
        <v>40671</v>
      </c>
      <c r="J250" s="104">
        <v>304.92959784917798</v>
      </c>
      <c r="K250" s="104">
        <v>309.018719434378</v>
      </c>
    </row>
    <row r="251" spans="1:11" x14ac:dyDescent="0.3">
      <c r="A251" s="104">
        <v>250</v>
      </c>
      <c r="B251" s="104" t="s">
        <v>253</v>
      </c>
      <c r="C251" s="104" t="s">
        <v>1116</v>
      </c>
      <c r="D251" s="104" t="s">
        <v>1117</v>
      </c>
      <c r="E251" s="104" t="s">
        <v>1118</v>
      </c>
      <c r="F251" s="104">
        <v>153.36104682927501</v>
      </c>
      <c r="G251" s="104">
        <v>159.61783580997101</v>
      </c>
      <c r="H251" s="104">
        <v>87189</v>
      </c>
      <c r="I251" s="104">
        <v>87189</v>
      </c>
      <c r="J251" s="104">
        <v>1758.9494870829401</v>
      </c>
      <c r="K251" s="104">
        <v>1830.7107067402001</v>
      </c>
    </row>
    <row r="252" spans="1:11" x14ac:dyDescent="0.3">
      <c r="A252" s="104">
        <v>251</v>
      </c>
      <c r="B252" s="104" t="s">
        <v>254</v>
      </c>
      <c r="C252" s="104" t="s">
        <v>1119</v>
      </c>
      <c r="D252" s="104" t="s">
        <v>1120</v>
      </c>
      <c r="E252" s="104" t="s">
        <v>1121</v>
      </c>
      <c r="F252" s="104">
        <v>211.672731239809</v>
      </c>
      <c r="G252" s="104">
        <v>221.010645783787</v>
      </c>
      <c r="H252" s="104">
        <v>121706</v>
      </c>
      <c r="I252" s="104">
        <v>121706</v>
      </c>
      <c r="J252" s="104">
        <v>1739.21360688716</v>
      </c>
      <c r="K252" s="104">
        <v>1815.9387851362001</v>
      </c>
    </row>
    <row r="253" spans="1:11" x14ac:dyDescent="0.3">
      <c r="A253" s="104">
        <v>252</v>
      </c>
      <c r="B253" s="104" t="s">
        <v>1584</v>
      </c>
      <c r="C253" s="104" t="s">
        <v>1585</v>
      </c>
      <c r="D253" s="104" t="s">
        <v>1586</v>
      </c>
      <c r="E253" s="104" t="s">
        <v>1587</v>
      </c>
      <c r="F253" s="104">
        <v>0</v>
      </c>
      <c r="G253" s="104">
        <v>0</v>
      </c>
      <c r="H253" s="104">
        <v>0</v>
      </c>
      <c r="I253" s="104">
        <v>0</v>
      </c>
      <c r="J253" s="104">
        <v>0</v>
      </c>
      <c r="K253" s="104">
        <v>0</v>
      </c>
    </row>
    <row r="254" spans="1:11" x14ac:dyDescent="0.3">
      <c r="A254" s="104">
        <v>253</v>
      </c>
      <c r="B254" s="104" t="s">
        <v>255</v>
      </c>
      <c r="C254" s="104" t="s">
        <v>1122</v>
      </c>
      <c r="D254" s="104" t="s">
        <v>1123</v>
      </c>
      <c r="E254" s="104" t="s">
        <v>1124</v>
      </c>
      <c r="F254" s="104">
        <v>161.43653897563101</v>
      </c>
      <c r="G254" s="104">
        <v>169.21360533797801</v>
      </c>
      <c r="H254" s="104">
        <v>92949</v>
      </c>
      <c r="I254" s="104">
        <v>92949</v>
      </c>
      <c r="J254" s="104">
        <v>1736.82921791123</v>
      </c>
      <c r="K254" s="104">
        <v>1820.4994710860601</v>
      </c>
    </row>
    <row r="255" spans="1:11" x14ac:dyDescent="0.3">
      <c r="A255" s="104">
        <v>254</v>
      </c>
      <c r="B255" s="104" t="s">
        <v>256</v>
      </c>
      <c r="C255" s="104" t="s">
        <v>1125</v>
      </c>
      <c r="D255" s="104" t="s">
        <v>1126</v>
      </c>
      <c r="E255" s="104" t="s">
        <v>1127</v>
      </c>
      <c r="F255" s="104">
        <v>20.567956317885901</v>
      </c>
      <c r="G255" s="104">
        <v>20.628314124508002</v>
      </c>
      <c r="H255" s="104">
        <v>64678</v>
      </c>
      <c r="I255" s="104">
        <v>64678</v>
      </c>
      <c r="J255" s="104">
        <v>318.005447260057</v>
      </c>
      <c r="K255" s="104">
        <v>318.93865185237598</v>
      </c>
    </row>
    <row r="256" spans="1:11" x14ac:dyDescent="0.3">
      <c r="A256" s="104">
        <v>255</v>
      </c>
      <c r="B256" s="104" t="s">
        <v>1588</v>
      </c>
      <c r="C256" s="104" t="s">
        <v>1589</v>
      </c>
      <c r="D256" s="104" t="s">
        <v>1590</v>
      </c>
      <c r="E256" s="104" t="s">
        <v>1591</v>
      </c>
      <c r="F256" s="104">
        <v>0</v>
      </c>
      <c r="G256" s="104">
        <v>0</v>
      </c>
      <c r="H256" s="104">
        <v>0</v>
      </c>
      <c r="I256" s="104">
        <v>0</v>
      </c>
      <c r="J256" s="104">
        <v>0</v>
      </c>
      <c r="K256" s="104">
        <v>0</v>
      </c>
    </row>
    <row r="257" spans="1:11" x14ac:dyDescent="0.3">
      <c r="A257" s="104">
        <v>256</v>
      </c>
      <c r="B257" s="104" t="s">
        <v>257</v>
      </c>
      <c r="C257" s="104" t="s">
        <v>1128</v>
      </c>
      <c r="D257" s="104" t="s">
        <v>1129</v>
      </c>
      <c r="E257" s="104" t="s">
        <v>1130</v>
      </c>
      <c r="F257" s="104">
        <v>139.56173098594101</v>
      </c>
      <c r="G257" s="104">
        <v>145.97693878475201</v>
      </c>
      <c r="H257" s="104">
        <v>73599</v>
      </c>
      <c r="I257" s="104">
        <v>73599</v>
      </c>
      <c r="J257" s="104">
        <v>1896.2449352021199</v>
      </c>
      <c r="K257" s="104">
        <v>1983.4092689404999</v>
      </c>
    </row>
    <row r="258" spans="1:11" x14ac:dyDescent="0.3">
      <c r="A258" s="104">
        <v>257</v>
      </c>
      <c r="B258" s="104" t="s">
        <v>258</v>
      </c>
      <c r="C258" s="104" t="s">
        <v>1131</v>
      </c>
      <c r="D258" s="104" t="s">
        <v>1132</v>
      </c>
      <c r="E258" s="104" t="s">
        <v>1133</v>
      </c>
      <c r="F258" s="104">
        <v>208.147910251323</v>
      </c>
      <c r="G258" s="104">
        <v>219.92967031077299</v>
      </c>
      <c r="H258" s="104">
        <v>106218</v>
      </c>
      <c r="I258" s="104">
        <v>106218</v>
      </c>
      <c r="J258" s="104">
        <v>1959.6293495577299</v>
      </c>
      <c r="K258" s="104">
        <v>2070.5499097212701</v>
      </c>
    </row>
    <row r="259" spans="1:11" x14ac:dyDescent="0.3">
      <c r="A259" s="104">
        <v>258</v>
      </c>
      <c r="B259" s="104" t="s">
        <v>259</v>
      </c>
      <c r="C259" s="104" t="s">
        <v>1134</v>
      </c>
      <c r="D259" s="104" t="s">
        <v>1135</v>
      </c>
      <c r="E259" s="104" t="s">
        <v>1136</v>
      </c>
      <c r="F259" s="104">
        <v>122.91654715404199</v>
      </c>
      <c r="G259" s="104">
        <v>128.322426721281</v>
      </c>
      <c r="H259" s="104">
        <v>65107</v>
      </c>
      <c r="I259" s="104">
        <v>65107</v>
      </c>
      <c r="J259" s="104">
        <v>1887.9160021816799</v>
      </c>
      <c r="K259" s="104">
        <v>1970.94669883854</v>
      </c>
    </row>
    <row r="260" spans="1:11" x14ac:dyDescent="0.3">
      <c r="A260" s="104">
        <v>259</v>
      </c>
      <c r="B260" s="104" t="s">
        <v>260</v>
      </c>
      <c r="C260" s="104" t="s">
        <v>1137</v>
      </c>
      <c r="D260" s="104" t="s">
        <v>1138</v>
      </c>
      <c r="E260" s="104" t="s">
        <v>1139</v>
      </c>
      <c r="F260" s="104">
        <v>9.6364319988556808</v>
      </c>
      <c r="G260" s="104">
        <v>9.6364319988556808</v>
      </c>
      <c r="H260" s="104">
        <v>37304</v>
      </c>
      <c r="I260" s="104">
        <v>37304</v>
      </c>
      <c r="J260" s="104">
        <v>258.32168129036199</v>
      </c>
      <c r="K260" s="104">
        <v>258.32168129036199</v>
      </c>
    </row>
    <row r="261" spans="1:11" x14ac:dyDescent="0.3">
      <c r="A261" s="104">
        <v>260</v>
      </c>
      <c r="B261" s="104" t="s">
        <v>261</v>
      </c>
      <c r="C261" s="104" t="s">
        <v>1140</v>
      </c>
      <c r="D261" s="104" t="s">
        <v>1141</v>
      </c>
      <c r="E261" s="104" t="s">
        <v>1142</v>
      </c>
      <c r="F261" s="104">
        <v>18.479813754844301</v>
      </c>
      <c r="G261" s="104">
        <v>18.479813754844301</v>
      </c>
      <c r="H261" s="104">
        <v>61877</v>
      </c>
      <c r="I261" s="104">
        <v>61877</v>
      </c>
      <c r="J261" s="104">
        <v>298.65400318121903</v>
      </c>
      <c r="K261" s="104">
        <v>298.65400318121903</v>
      </c>
    </row>
    <row r="262" spans="1:11" x14ac:dyDescent="0.3">
      <c r="A262" s="104">
        <v>261</v>
      </c>
      <c r="B262" s="104" t="s">
        <v>262</v>
      </c>
      <c r="C262" s="104" t="s">
        <v>1143</v>
      </c>
      <c r="D262" s="104" t="s">
        <v>1144</v>
      </c>
      <c r="E262" s="104" t="s">
        <v>1145</v>
      </c>
      <c r="F262" s="104">
        <v>6.9654146243903696</v>
      </c>
      <c r="G262" s="104">
        <v>6.97481990340387</v>
      </c>
      <c r="H262" s="104">
        <v>27714</v>
      </c>
      <c r="I262" s="104">
        <v>27714</v>
      </c>
      <c r="J262" s="104">
        <v>251.33198471495899</v>
      </c>
      <c r="K262" s="104">
        <v>251.67135395121099</v>
      </c>
    </row>
    <row r="263" spans="1:11" x14ac:dyDescent="0.3">
      <c r="A263" s="104">
        <v>262</v>
      </c>
      <c r="B263" s="104" t="s">
        <v>263</v>
      </c>
      <c r="C263" s="104" t="s">
        <v>1146</v>
      </c>
      <c r="D263" s="104" t="s">
        <v>1147</v>
      </c>
      <c r="E263" s="104" t="s">
        <v>1148</v>
      </c>
      <c r="F263" s="104">
        <v>165.11348978142601</v>
      </c>
      <c r="G263" s="104">
        <v>173.28384405304701</v>
      </c>
      <c r="H263" s="104">
        <v>85068</v>
      </c>
      <c r="I263" s="104">
        <v>85068</v>
      </c>
      <c r="J263" s="104">
        <v>1940.95887738546</v>
      </c>
      <c r="K263" s="104">
        <v>2037.0038563625301</v>
      </c>
    </row>
    <row r="264" spans="1:11" x14ac:dyDescent="0.3">
      <c r="A264" s="104">
        <v>263</v>
      </c>
      <c r="B264" s="104" t="s">
        <v>264</v>
      </c>
      <c r="C264" s="104" t="s">
        <v>1149</v>
      </c>
      <c r="D264" s="104" t="s">
        <v>1150</v>
      </c>
      <c r="E264" s="104" t="s">
        <v>1151</v>
      </c>
      <c r="F264" s="104">
        <v>6.76495763504228</v>
      </c>
      <c r="G264" s="104">
        <v>6.76495763504228</v>
      </c>
      <c r="H264" s="104">
        <v>23655</v>
      </c>
      <c r="I264" s="104">
        <v>23655</v>
      </c>
      <c r="J264" s="104">
        <v>285.98425850950298</v>
      </c>
      <c r="K264" s="104">
        <v>285.98425850950298</v>
      </c>
    </row>
    <row r="265" spans="1:11" x14ac:dyDescent="0.3">
      <c r="A265" s="104">
        <v>264</v>
      </c>
      <c r="B265" s="104" t="s">
        <v>265</v>
      </c>
      <c r="C265" s="104" t="s">
        <v>1152</v>
      </c>
      <c r="D265" s="104" t="s">
        <v>1153</v>
      </c>
      <c r="E265" s="104" t="s">
        <v>1154</v>
      </c>
      <c r="F265" s="104">
        <v>193.400927124871</v>
      </c>
      <c r="G265" s="104">
        <v>201.73785869861601</v>
      </c>
      <c r="H265" s="104">
        <v>95207</v>
      </c>
      <c r="I265" s="104">
        <v>95207</v>
      </c>
      <c r="J265" s="104">
        <v>2031.3729780884901</v>
      </c>
      <c r="K265" s="104">
        <v>2118.9393500332499</v>
      </c>
    </row>
    <row r="266" spans="1:11" x14ac:dyDescent="0.3">
      <c r="A266" s="104">
        <v>265</v>
      </c>
      <c r="B266" s="104" t="s">
        <v>266</v>
      </c>
      <c r="C266" s="104" t="s">
        <v>1155</v>
      </c>
      <c r="D266" s="104" t="s">
        <v>1156</v>
      </c>
      <c r="E266" s="104" t="s">
        <v>1157</v>
      </c>
      <c r="F266" s="104">
        <v>9.8166369882434292</v>
      </c>
      <c r="G266" s="104">
        <v>10.241486500015901</v>
      </c>
      <c r="H266" s="104">
        <v>36491</v>
      </c>
      <c r="I266" s="104">
        <v>36491</v>
      </c>
      <c r="J266" s="104">
        <v>269.01529111954801</v>
      </c>
      <c r="K266" s="104">
        <v>280.65787454484501</v>
      </c>
    </row>
    <row r="267" spans="1:11" x14ac:dyDescent="0.3">
      <c r="A267" s="104">
        <v>266</v>
      </c>
      <c r="B267" s="104" t="s">
        <v>267</v>
      </c>
      <c r="C267" s="104" t="s">
        <v>1158</v>
      </c>
      <c r="D267" s="104" t="s">
        <v>1159</v>
      </c>
      <c r="E267" s="104" t="s">
        <v>1160</v>
      </c>
      <c r="F267" s="104">
        <v>8.2809436166833095</v>
      </c>
      <c r="G267" s="104">
        <v>8.4953118639898495</v>
      </c>
      <c r="H267" s="104">
        <v>32233</v>
      </c>
      <c r="I267" s="104">
        <v>32233</v>
      </c>
      <c r="J267" s="104">
        <v>256.90887030941298</v>
      </c>
      <c r="K267" s="104">
        <v>263.55945347903798</v>
      </c>
    </row>
    <row r="268" spans="1:11" x14ac:dyDescent="0.3">
      <c r="A268" s="104">
        <v>267</v>
      </c>
      <c r="B268" s="104" t="s">
        <v>268</v>
      </c>
      <c r="C268" s="104" t="s">
        <v>1161</v>
      </c>
      <c r="D268" s="104" t="s">
        <v>1162</v>
      </c>
      <c r="E268" s="104" t="s">
        <v>1163</v>
      </c>
      <c r="F268" s="104">
        <v>10.4845004429465</v>
      </c>
      <c r="G268" s="104">
        <v>10.902155004656199</v>
      </c>
      <c r="H268" s="104">
        <v>45551</v>
      </c>
      <c r="I268" s="104">
        <v>45551</v>
      </c>
      <c r="J268" s="104">
        <v>230.17058775760199</v>
      </c>
      <c r="K268" s="104">
        <v>239.33953161634599</v>
      </c>
    </row>
    <row r="269" spans="1:11" x14ac:dyDescent="0.3">
      <c r="A269" s="104">
        <v>268</v>
      </c>
      <c r="B269" s="104" t="s">
        <v>269</v>
      </c>
      <c r="C269" s="104" t="s">
        <v>1164</v>
      </c>
      <c r="D269" s="104" t="s">
        <v>1165</v>
      </c>
      <c r="E269" s="104" t="s">
        <v>1166</v>
      </c>
      <c r="F269" s="104">
        <v>216.80677734680501</v>
      </c>
      <c r="G269" s="104">
        <v>227.11811167186201</v>
      </c>
      <c r="H269" s="104">
        <v>118448</v>
      </c>
      <c r="I269" s="104">
        <v>118448</v>
      </c>
      <c r="J269" s="104">
        <v>1830.3962696440999</v>
      </c>
      <c r="K269" s="104">
        <v>1917.44994995155</v>
      </c>
    </row>
    <row r="270" spans="1:11" x14ac:dyDescent="0.3">
      <c r="A270" s="104">
        <v>269</v>
      </c>
      <c r="B270" s="104" t="s">
        <v>270</v>
      </c>
      <c r="C270" s="104" t="s">
        <v>1167</v>
      </c>
      <c r="D270" s="104" t="s">
        <v>1168</v>
      </c>
      <c r="E270" s="104" t="s">
        <v>1169</v>
      </c>
      <c r="F270" s="104">
        <v>12.4358479588318</v>
      </c>
      <c r="G270" s="104">
        <v>12.4358479588318</v>
      </c>
      <c r="H270" s="104">
        <v>48429</v>
      </c>
      <c r="I270" s="104">
        <v>48429</v>
      </c>
      <c r="J270" s="104">
        <v>256.78514854388499</v>
      </c>
      <c r="K270" s="104">
        <v>256.78514854388499</v>
      </c>
    </row>
    <row r="271" spans="1:11" x14ac:dyDescent="0.3">
      <c r="A271" s="104">
        <v>270</v>
      </c>
      <c r="B271" s="104" t="s">
        <v>271</v>
      </c>
      <c r="C271" s="104" t="s">
        <v>1170</v>
      </c>
      <c r="D271" s="104" t="s">
        <v>1171</v>
      </c>
      <c r="E271" s="104" t="s">
        <v>1172</v>
      </c>
      <c r="F271" s="104">
        <v>9.3685928699029102</v>
      </c>
      <c r="G271" s="104">
        <v>9.3685928699029208</v>
      </c>
      <c r="H271" s="104">
        <v>37299</v>
      </c>
      <c r="I271" s="104">
        <v>37299</v>
      </c>
      <c r="J271" s="104">
        <v>251.175443574973</v>
      </c>
      <c r="K271" s="104">
        <v>251.175443574973</v>
      </c>
    </row>
    <row r="272" spans="1:11" x14ac:dyDescent="0.3">
      <c r="A272" s="104">
        <v>271</v>
      </c>
      <c r="B272" s="104" t="s">
        <v>272</v>
      </c>
      <c r="C272" s="104" t="s">
        <v>1173</v>
      </c>
      <c r="D272" s="104" t="s">
        <v>1174</v>
      </c>
      <c r="E272" s="104" t="s">
        <v>1175</v>
      </c>
      <c r="F272" s="104">
        <v>11.781492675223999</v>
      </c>
      <c r="G272" s="104">
        <v>11.781492675223999</v>
      </c>
      <c r="H272" s="104">
        <v>51218</v>
      </c>
      <c r="I272" s="104">
        <v>51218</v>
      </c>
      <c r="J272" s="104">
        <v>230.02641015314899</v>
      </c>
      <c r="K272" s="104">
        <v>230.02641015314899</v>
      </c>
    </row>
    <row r="273" spans="1:11" x14ac:dyDescent="0.3">
      <c r="A273" s="104">
        <v>272</v>
      </c>
      <c r="B273" s="104" t="s">
        <v>273</v>
      </c>
      <c r="C273" s="104" t="s">
        <v>1176</v>
      </c>
      <c r="D273" s="104" t="s">
        <v>1177</v>
      </c>
      <c r="E273" s="104" t="s">
        <v>1178</v>
      </c>
      <c r="F273" s="104">
        <v>10.349535270784299</v>
      </c>
      <c r="G273" s="104">
        <v>10.4366249782223</v>
      </c>
      <c r="H273" s="104">
        <v>41131</v>
      </c>
      <c r="I273" s="104">
        <v>41131</v>
      </c>
      <c r="J273" s="104">
        <v>251.62372105672799</v>
      </c>
      <c r="K273" s="104">
        <v>253.74109499458501</v>
      </c>
    </row>
    <row r="274" spans="1:11" x14ac:dyDescent="0.3">
      <c r="A274" s="104">
        <v>273</v>
      </c>
      <c r="B274" s="104" t="s">
        <v>274</v>
      </c>
      <c r="C274" s="104" t="s">
        <v>1179</v>
      </c>
      <c r="D274" s="104" t="s">
        <v>1180</v>
      </c>
      <c r="E274" s="104" t="s">
        <v>1181</v>
      </c>
      <c r="F274" s="104">
        <v>35.128250626827899</v>
      </c>
      <c r="G274" s="104">
        <v>36.683429891575202</v>
      </c>
      <c r="H274" s="104">
        <v>17664</v>
      </c>
      <c r="I274" s="104">
        <v>17664</v>
      </c>
      <c r="J274" s="104">
        <v>1988.6917247977799</v>
      </c>
      <c r="K274" s="104">
        <v>2076.73402918791</v>
      </c>
    </row>
    <row r="275" spans="1:11" x14ac:dyDescent="0.3">
      <c r="A275" s="104">
        <v>274</v>
      </c>
      <c r="B275" s="104" t="s">
        <v>275</v>
      </c>
      <c r="C275" s="104" t="s">
        <v>1182</v>
      </c>
      <c r="D275" s="104" t="s">
        <v>1183</v>
      </c>
      <c r="E275" s="104" t="s">
        <v>1184</v>
      </c>
      <c r="F275" s="104">
        <v>7.5926382710062299</v>
      </c>
      <c r="G275" s="104">
        <v>7.6130815971704697</v>
      </c>
      <c r="H275" s="104">
        <v>26462</v>
      </c>
      <c r="I275" s="104">
        <v>26462</v>
      </c>
      <c r="J275" s="104">
        <v>286.92609292594</v>
      </c>
      <c r="K275" s="104">
        <v>287.69864700969202</v>
      </c>
    </row>
    <row r="276" spans="1:11" x14ac:dyDescent="0.3">
      <c r="A276" s="104">
        <v>275</v>
      </c>
      <c r="B276" s="104" t="s">
        <v>276</v>
      </c>
      <c r="C276" s="104" t="s">
        <v>1185</v>
      </c>
      <c r="D276" s="104" t="s">
        <v>1186</v>
      </c>
      <c r="E276" s="104" t="s">
        <v>1187</v>
      </c>
      <c r="F276" s="104">
        <v>241.570554240268</v>
      </c>
      <c r="G276" s="104">
        <v>253.01196316422801</v>
      </c>
      <c r="H276" s="104">
        <v>122682</v>
      </c>
      <c r="I276" s="104">
        <v>122682</v>
      </c>
      <c r="J276" s="104">
        <v>1969.07903555753</v>
      </c>
      <c r="K276" s="104">
        <v>2062.3397333286698</v>
      </c>
    </row>
    <row r="277" spans="1:11" x14ac:dyDescent="0.3">
      <c r="A277" s="104">
        <v>276</v>
      </c>
      <c r="B277" s="104" t="s">
        <v>277</v>
      </c>
      <c r="C277" s="104" t="s">
        <v>1188</v>
      </c>
      <c r="D277" s="104" t="s">
        <v>1189</v>
      </c>
      <c r="E277" s="104" t="s">
        <v>1190</v>
      </c>
      <c r="F277" s="104">
        <v>284.56827965854001</v>
      </c>
      <c r="G277" s="104">
        <v>298.02089312570399</v>
      </c>
      <c r="H277" s="104">
        <v>134269</v>
      </c>
      <c r="I277" s="104">
        <v>134269</v>
      </c>
      <c r="J277" s="104">
        <v>2119.3892831445801</v>
      </c>
      <c r="K277" s="104">
        <v>2219.5807902472202</v>
      </c>
    </row>
    <row r="278" spans="1:11" x14ac:dyDescent="0.3">
      <c r="A278" s="104">
        <v>277</v>
      </c>
      <c r="B278" s="104" t="s">
        <v>278</v>
      </c>
      <c r="C278" s="104" t="s">
        <v>1191</v>
      </c>
      <c r="D278" s="104" t="s">
        <v>1192</v>
      </c>
      <c r="E278" s="104" t="s">
        <v>1193</v>
      </c>
      <c r="F278" s="104">
        <v>14.185853166870499</v>
      </c>
      <c r="G278" s="104">
        <v>14.5464906238394</v>
      </c>
      <c r="H278" s="104">
        <v>57907</v>
      </c>
      <c r="I278" s="104">
        <v>57907</v>
      </c>
      <c r="J278" s="104">
        <v>244.976482409217</v>
      </c>
      <c r="K278" s="104">
        <v>251.20435567097999</v>
      </c>
    </row>
    <row r="279" spans="1:11" x14ac:dyDescent="0.3">
      <c r="A279" s="104">
        <v>278</v>
      </c>
      <c r="B279" s="104" t="s">
        <v>279</v>
      </c>
      <c r="C279" s="104" t="s">
        <v>1194</v>
      </c>
      <c r="D279" s="104" t="s">
        <v>1195</v>
      </c>
      <c r="E279" s="104" t="s">
        <v>1196</v>
      </c>
      <c r="F279" s="104">
        <v>12.1851600797757</v>
      </c>
      <c r="G279" s="104">
        <v>12.236318725784001</v>
      </c>
      <c r="H279" s="104">
        <v>56156</v>
      </c>
      <c r="I279" s="104">
        <v>56156</v>
      </c>
      <c r="J279" s="104">
        <v>216.987678605594</v>
      </c>
      <c r="K279" s="104">
        <v>217.89868804373501</v>
      </c>
    </row>
    <row r="280" spans="1:11" x14ac:dyDescent="0.3">
      <c r="A280" s="104">
        <v>279</v>
      </c>
      <c r="B280" s="104" t="s">
        <v>280</v>
      </c>
      <c r="C280" s="104" t="s">
        <v>1197</v>
      </c>
      <c r="D280" s="104" t="s">
        <v>1198</v>
      </c>
      <c r="E280" s="104" t="s">
        <v>1199</v>
      </c>
      <c r="F280" s="104">
        <v>243.147809476785</v>
      </c>
      <c r="G280" s="104">
        <v>255.407329295886</v>
      </c>
      <c r="H280" s="104">
        <v>128434</v>
      </c>
      <c r="I280" s="104">
        <v>128434</v>
      </c>
      <c r="J280" s="104">
        <v>1893.1732210846401</v>
      </c>
      <c r="K280" s="104">
        <v>1988.62707145994</v>
      </c>
    </row>
    <row r="281" spans="1:11" x14ac:dyDescent="0.3">
      <c r="A281" s="104">
        <v>280</v>
      </c>
      <c r="B281" s="104" t="s">
        <v>281</v>
      </c>
      <c r="C281" s="104" t="s">
        <v>1200</v>
      </c>
      <c r="D281" s="104" t="s">
        <v>1201</v>
      </c>
      <c r="E281" s="104" t="s">
        <v>1202</v>
      </c>
      <c r="F281" s="104">
        <v>11.087361774874299</v>
      </c>
      <c r="G281" s="104">
        <v>11.087361774874299</v>
      </c>
      <c r="H281" s="104">
        <v>40542</v>
      </c>
      <c r="I281" s="104">
        <v>40542</v>
      </c>
      <c r="J281" s="104">
        <v>273.47841189073898</v>
      </c>
      <c r="K281" s="104">
        <v>273.47841189073898</v>
      </c>
    </row>
    <row r="282" spans="1:11" x14ac:dyDescent="0.3">
      <c r="A282" s="104">
        <v>281</v>
      </c>
      <c r="B282" s="104" t="s">
        <v>282</v>
      </c>
      <c r="C282" s="104" t="s">
        <v>1203</v>
      </c>
      <c r="D282" s="104" t="s">
        <v>1204</v>
      </c>
      <c r="E282" s="104" t="s">
        <v>1205</v>
      </c>
      <c r="F282" s="104">
        <v>14.9099227216679</v>
      </c>
      <c r="G282" s="104">
        <v>15.330547890758201</v>
      </c>
      <c r="H282" s="104">
        <v>51415</v>
      </c>
      <c r="I282" s="104">
        <v>51415</v>
      </c>
      <c r="J282" s="104">
        <v>289.99168961719101</v>
      </c>
      <c r="K282" s="104">
        <v>298.17267121964801</v>
      </c>
    </row>
    <row r="283" spans="1:11" x14ac:dyDescent="0.3">
      <c r="A283" s="104">
        <v>282</v>
      </c>
      <c r="B283" s="104" t="s">
        <v>283</v>
      </c>
      <c r="C283" s="104" t="s">
        <v>1206</v>
      </c>
      <c r="D283" s="104" t="s">
        <v>1207</v>
      </c>
      <c r="E283" s="104" t="s">
        <v>1208</v>
      </c>
      <c r="F283" s="104">
        <v>466.68210378574702</v>
      </c>
      <c r="G283" s="104">
        <v>488.27804947792703</v>
      </c>
      <c r="H283" s="104">
        <v>253077</v>
      </c>
      <c r="I283" s="104">
        <v>253077</v>
      </c>
      <c r="J283" s="104">
        <v>1844.0320684445701</v>
      </c>
      <c r="K283" s="104">
        <v>1929.3655665189899</v>
      </c>
    </row>
    <row r="284" spans="1:11" x14ac:dyDescent="0.3">
      <c r="A284" s="104">
        <v>283</v>
      </c>
      <c r="B284" s="104" t="s">
        <v>284</v>
      </c>
      <c r="C284" s="104" t="s">
        <v>1209</v>
      </c>
      <c r="D284" s="104" t="s">
        <v>1210</v>
      </c>
      <c r="E284" s="104" t="s">
        <v>1211</v>
      </c>
      <c r="F284" s="104">
        <v>257.65785876451298</v>
      </c>
      <c r="G284" s="104">
        <v>269.44599428273102</v>
      </c>
      <c r="H284" s="104">
        <v>145953</v>
      </c>
      <c r="I284" s="104">
        <v>145953</v>
      </c>
      <c r="J284" s="104">
        <v>1765.34815155915</v>
      </c>
      <c r="K284" s="104">
        <v>1846.1148060179</v>
      </c>
    </row>
    <row r="285" spans="1:11" x14ac:dyDescent="0.3">
      <c r="A285" s="104">
        <v>284</v>
      </c>
      <c r="B285" s="104" t="s">
        <v>285</v>
      </c>
      <c r="C285" s="104" t="s">
        <v>1212</v>
      </c>
      <c r="D285" s="104" t="s">
        <v>1213</v>
      </c>
      <c r="E285" s="104" t="s">
        <v>1214</v>
      </c>
      <c r="F285" s="104">
        <v>22.628606850029101</v>
      </c>
      <c r="G285" s="104">
        <v>23.408626828780498</v>
      </c>
      <c r="H285" s="104">
        <v>224231</v>
      </c>
      <c r="I285" s="104">
        <v>224231</v>
      </c>
      <c r="J285" s="104">
        <v>100.91649615810999</v>
      </c>
      <c r="K285" s="104">
        <v>104.395140853765</v>
      </c>
    </row>
    <row r="286" spans="1:11" x14ac:dyDescent="0.3">
      <c r="A286" s="104">
        <v>285</v>
      </c>
      <c r="B286" s="104" t="s">
        <v>286</v>
      </c>
      <c r="C286" s="104" t="s">
        <v>1215</v>
      </c>
      <c r="D286" s="104" t="s">
        <v>1216</v>
      </c>
      <c r="E286" s="104" t="s">
        <v>1217</v>
      </c>
      <c r="F286" s="104">
        <v>107.642009916916</v>
      </c>
      <c r="G286" s="104">
        <v>111.789957772997</v>
      </c>
      <c r="H286" s="104">
        <v>54999</v>
      </c>
      <c r="I286" s="104">
        <v>54999</v>
      </c>
      <c r="J286" s="104">
        <v>1957.16303781735</v>
      </c>
      <c r="K286" s="104">
        <v>2032.58164281163</v>
      </c>
    </row>
    <row r="287" spans="1:11" x14ac:dyDescent="0.3">
      <c r="A287" s="104">
        <v>286</v>
      </c>
      <c r="B287" s="104" t="s">
        <v>287</v>
      </c>
      <c r="C287" s="104" t="s">
        <v>1218</v>
      </c>
      <c r="D287" s="104" t="s">
        <v>1219</v>
      </c>
      <c r="E287" s="104" t="s">
        <v>1220</v>
      </c>
      <c r="F287" s="104">
        <v>156.82807345970701</v>
      </c>
      <c r="G287" s="104">
        <v>164.17634352524101</v>
      </c>
      <c r="H287" s="104">
        <v>93426</v>
      </c>
      <c r="I287" s="104">
        <v>93426</v>
      </c>
      <c r="J287" s="104">
        <v>1678.634143169</v>
      </c>
      <c r="K287" s="104">
        <v>1757.2875165932501</v>
      </c>
    </row>
    <row r="288" spans="1:11" x14ac:dyDescent="0.3">
      <c r="A288" s="104">
        <v>287</v>
      </c>
      <c r="B288" s="104" t="s">
        <v>288</v>
      </c>
      <c r="C288" s="104" t="s">
        <v>1221</v>
      </c>
      <c r="D288" s="104" t="s">
        <v>1222</v>
      </c>
      <c r="E288" s="104" t="s">
        <v>1223</v>
      </c>
      <c r="F288" s="104">
        <v>376.33898613982302</v>
      </c>
      <c r="G288" s="104">
        <v>396.58924564197901</v>
      </c>
      <c r="H288" s="104">
        <v>261333</v>
      </c>
      <c r="I288" s="104">
        <v>261333</v>
      </c>
      <c r="J288" s="104">
        <v>1440.0744878749399</v>
      </c>
      <c r="K288" s="104">
        <v>1517.5628246030101</v>
      </c>
    </row>
    <row r="289" spans="1:11" x14ac:dyDescent="0.3">
      <c r="A289" s="104">
        <v>288</v>
      </c>
      <c r="B289" s="104" t="s">
        <v>289</v>
      </c>
      <c r="C289" s="104" t="s">
        <v>1224</v>
      </c>
      <c r="D289" s="104" t="s">
        <v>1225</v>
      </c>
      <c r="E289" s="104" t="s">
        <v>1226</v>
      </c>
      <c r="F289" s="104">
        <v>16.891518904483299</v>
      </c>
      <c r="G289" s="104">
        <v>16.891518904483299</v>
      </c>
      <c r="H289" s="104">
        <v>73657</v>
      </c>
      <c r="I289" s="104">
        <v>73657</v>
      </c>
      <c r="J289" s="104">
        <v>229.32672936018699</v>
      </c>
      <c r="K289" s="104">
        <v>229.32672936018699</v>
      </c>
    </row>
    <row r="290" spans="1:11" x14ac:dyDescent="0.3">
      <c r="A290" s="104">
        <v>289</v>
      </c>
      <c r="B290" s="104" t="s">
        <v>1592</v>
      </c>
      <c r="C290" s="104" t="s">
        <v>1593</v>
      </c>
      <c r="D290" s="104" t="s">
        <v>1594</v>
      </c>
      <c r="E290" s="104" t="s">
        <v>1595</v>
      </c>
      <c r="F290" s="104">
        <v>0</v>
      </c>
      <c r="G290" s="104">
        <v>0</v>
      </c>
      <c r="H290" s="104">
        <v>0</v>
      </c>
      <c r="I290" s="104">
        <v>0</v>
      </c>
      <c r="J290" s="104">
        <v>0</v>
      </c>
      <c r="K290" s="104">
        <v>0</v>
      </c>
    </row>
    <row r="291" spans="1:11" x14ac:dyDescent="0.3">
      <c r="A291" s="104">
        <v>290</v>
      </c>
      <c r="B291" s="104" t="s">
        <v>290</v>
      </c>
      <c r="C291" s="104" t="s">
        <v>1227</v>
      </c>
      <c r="D291" s="104" t="s">
        <v>1228</v>
      </c>
      <c r="E291" s="104" t="s">
        <v>1229</v>
      </c>
      <c r="F291" s="104">
        <v>15.2137879391819</v>
      </c>
      <c r="G291" s="104">
        <v>15.2431656364482</v>
      </c>
      <c r="H291" s="104">
        <v>68726</v>
      </c>
      <c r="I291" s="104">
        <v>68726</v>
      </c>
      <c r="J291" s="104">
        <v>221.368738747809</v>
      </c>
      <c r="K291" s="104">
        <v>221.79619993085799</v>
      </c>
    </row>
    <row r="292" spans="1:11" x14ac:dyDescent="0.3">
      <c r="A292" s="104">
        <v>291</v>
      </c>
      <c r="B292" s="104" t="s">
        <v>291</v>
      </c>
      <c r="C292" s="104" t="s">
        <v>1230</v>
      </c>
      <c r="D292" s="104" t="s">
        <v>1231</v>
      </c>
      <c r="E292" s="104" t="s">
        <v>1232</v>
      </c>
      <c r="F292" s="104">
        <v>12.5918859967543</v>
      </c>
      <c r="G292" s="104">
        <v>12.5918859967543</v>
      </c>
      <c r="H292" s="104">
        <v>46311</v>
      </c>
      <c r="I292" s="104">
        <v>46311</v>
      </c>
      <c r="J292" s="104">
        <v>271.898382603578</v>
      </c>
      <c r="K292" s="104">
        <v>271.898382603578</v>
      </c>
    </row>
    <row r="293" spans="1:11" x14ac:dyDescent="0.3">
      <c r="A293" s="104">
        <v>292</v>
      </c>
      <c r="B293" s="104" t="s">
        <v>292</v>
      </c>
      <c r="C293" s="104" t="s">
        <v>1233</v>
      </c>
      <c r="D293" s="104" t="s">
        <v>1234</v>
      </c>
      <c r="E293" s="104" t="s">
        <v>1235</v>
      </c>
      <c r="F293" s="104">
        <v>209.048153346059</v>
      </c>
      <c r="G293" s="104">
        <v>218.17586492643801</v>
      </c>
      <c r="H293" s="104">
        <v>121444</v>
      </c>
      <c r="I293" s="104">
        <v>121444</v>
      </c>
      <c r="J293" s="104">
        <v>1721.35431430172</v>
      </c>
      <c r="K293" s="104">
        <v>1796.5141540663899</v>
      </c>
    </row>
    <row r="294" spans="1:11" x14ac:dyDescent="0.3">
      <c r="A294" s="104">
        <v>293</v>
      </c>
      <c r="B294" s="104" t="s">
        <v>293</v>
      </c>
      <c r="C294" s="104" t="s">
        <v>1236</v>
      </c>
      <c r="D294" s="104" t="s">
        <v>1237</v>
      </c>
      <c r="E294" s="104" t="s">
        <v>1238</v>
      </c>
      <c r="F294" s="104">
        <v>10.1754767252646</v>
      </c>
      <c r="G294" s="104">
        <v>10.430235189491899</v>
      </c>
      <c r="H294" s="104">
        <v>45145</v>
      </c>
      <c r="I294" s="104">
        <v>45145</v>
      </c>
      <c r="J294" s="104">
        <v>225.39543083984</v>
      </c>
      <c r="K294" s="104">
        <v>231.03854667165601</v>
      </c>
    </row>
    <row r="295" spans="1:11" x14ac:dyDescent="0.3">
      <c r="A295" s="104">
        <v>294</v>
      </c>
      <c r="B295" s="104" t="s">
        <v>294</v>
      </c>
      <c r="C295" s="104" t="s">
        <v>1239</v>
      </c>
      <c r="D295" s="104" t="s">
        <v>1240</v>
      </c>
      <c r="E295" s="104" t="s">
        <v>1241</v>
      </c>
      <c r="F295" s="104">
        <v>10.3253002526177</v>
      </c>
      <c r="G295" s="104">
        <v>10.4494262625829</v>
      </c>
      <c r="H295" s="104">
        <v>41825</v>
      </c>
      <c r="I295" s="104">
        <v>41825</v>
      </c>
      <c r="J295" s="104">
        <v>246.869103469641</v>
      </c>
      <c r="K295" s="104">
        <v>249.83685027096001</v>
      </c>
    </row>
    <row r="296" spans="1:11" x14ac:dyDescent="0.3">
      <c r="A296" s="104">
        <v>295</v>
      </c>
      <c r="B296" s="104" t="s">
        <v>295</v>
      </c>
      <c r="C296" s="104" t="s">
        <v>1242</v>
      </c>
      <c r="D296" s="104" t="s">
        <v>1243</v>
      </c>
      <c r="E296" s="104" t="s">
        <v>1244</v>
      </c>
      <c r="F296" s="104">
        <v>13.764469867548099</v>
      </c>
      <c r="G296" s="104">
        <v>13.764469867548099</v>
      </c>
      <c r="H296" s="104">
        <v>65125</v>
      </c>
      <c r="I296" s="104">
        <v>65125</v>
      </c>
      <c r="J296" s="104">
        <v>211.35462368595901</v>
      </c>
      <c r="K296" s="104">
        <v>211.35462368595901</v>
      </c>
    </row>
    <row r="297" spans="1:11" x14ac:dyDescent="0.3">
      <c r="A297" s="104">
        <v>296</v>
      </c>
      <c r="B297" s="104" t="s">
        <v>296</v>
      </c>
      <c r="C297" s="104" t="s">
        <v>1245</v>
      </c>
      <c r="D297" s="104" t="s">
        <v>1246</v>
      </c>
      <c r="E297" s="104" t="s">
        <v>1247</v>
      </c>
      <c r="F297" s="104">
        <v>12.2873336985491</v>
      </c>
      <c r="G297" s="104">
        <v>12.394158890801499</v>
      </c>
      <c r="H297" s="104">
        <v>53699</v>
      </c>
      <c r="I297" s="104">
        <v>53699</v>
      </c>
      <c r="J297" s="104">
        <v>228.81866884949699</v>
      </c>
      <c r="K297" s="104">
        <v>230.808001839913</v>
      </c>
    </row>
    <row r="298" spans="1:11" x14ac:dyDescent="0.3">
      <c r="A298" s="104">
        <v>297</v>
      </c>
      <c r="B298" s="104" t="s">
        <v>297</v>
      </c>
      <c r="C298" s="104" t="s">
        <v>1248</v>
      </c>
      <c r="D298" s="104" t="s">
        <v>1249</v>
      </c>
      <c r="E298" s="104" t="s">
        <v>1250</v>
      </c>
      <c r="F298" s="104">
        <v>15.8096204192505</v>
      </c>
      <c r="G298" s="104">
        <v>15.8096204192505</v>
      </c>
      <c r="H298" s="104">
        <v>63420</v>
      </c>
      <c r="I298" s="104">
        <v>63420</v>
      </c>
      <c r="J298" s="104">
        <v>249.28445946468801</v>
      </c>
      <c r="K298" s="104">
        <v>249.28445946468801</v>
      </c>
    </row>
    <row r="299" spans="1:11" x14ac:dyDescent="0.3">
      <c r="A299" s="104">
        <v>298</v>
      </c>
      <c r="B299" s="104" t="s">
        <v>298</v>
      </c>
      <c r="C299" s="104" t="s">
        <v>1251</v>
      </c>
      <c r="D299" s="104" t="s">
        <v>1252</v>
      </c>
      <c r="E299" s="104" t="s">
        <v>1253</v>
      </c>
      <c r="F299" s="104">
        <v>12.603988080719899</v>
      </c>
      <c r="G299" s="104">
        <v>0</v>
      </c>
      <c r="H299" s="104">
        <v>40953</v>
      </c>
      <c r="I299" s="104">
        <v>0</v>
      </c>
      <c r="J299" s="104">
        <v>307.767149676945</v>
      </c>
      <c r="K299" s="104">
        <v>0</v>
      </c>
    </row>
    <row r="300" spans="1:11" x14ac:dyDescent="0.3">
      <c r="A300" s="104">
        <v>299</v>
      </c>
      <c r="B300" s="104" t="s">
        <v>299</v>
      </c>
      <c r="C300" s="104" t="s">
        <v>1254</v>
      </c>
      <c r="D300" s="104" t="s">
        <v>1255</v>
      </c>
      <c r="E300" s="104" t="s">
        <v>1256</v>
      </c>
      <c r="F300" s="104">
        <v>12.801597901193301</v>
      </c>
      <c r="G300" s="104">
        <v>13.1347584966267</v>
      </c>
      <c r="H300" s="104">
        <v>62857</v>
      </c>
      <c r="I300" s="104">
        <v>62857</v>
      </c>
      <c r="J300" s="104">
        <v>203.66224766045701</v>
      </c>
      <c r="K300" s="104">
        <v>208.96254190665601</v>
      </c>
    </row>
    <row r="301" spans="1:11" x14ac:dyDescent="0.3">
      <c r="A301" s="104">
        <v>300</v>
      </c>
      <c r="B301" s="104" t="s">
        <v>300</v>
      </c>
      <c r="C301" s="104" t="s">
        <v>1257</v>
      </c>
      <c r="D301" s="104" t="s">
        <v>1258</v>
      </c>
      <c r="E301" s="104" t="s">
        <v>1259</v>
      </c>
      <c r="F301" s="104">
        <v>11.153591539963699</v>
      </c>
      <c r="G301" s="104">
        <v>11.2385095592537</v>
      </c>
      <c r="H301" s="104">
        <v>50166</v>
      </c>
      <c r="I301" s="104">
        <v>50166</v>
      </c>
      <c r="J301" s="104">
        <v>222.333682971808</v>
      </c>
      <c r="K301" s="104">
        <v>224.026423459189</v>
      </c>
    </row>
    <row r="302" spans="1:11" x14ac:dyDescent="0.3">
      <c r="A302" s="104">
        <v>301</v>
      </c>
      <c r="B302" s="104" t="s">
        <v>301</v>
      </c>
      <c r="C302" s="104" t="s">
        <v>1260</v>
      </c>
      <c r="D302" s="104" t="s">
        <v>1261</v>
      </c>
      <c r="E302" s="104" t="s">
        <v>1262</v>
      </c>
      <c r="F302" s="104">
        <v>16.0322518864245</v>
      </c>
      <c r="G302" s="104">
        <v>16.210639523158399</v>
      </c>
      <c r="H302" s="104">
        <v>78587</v>
      </c>
      <c r="I302" s="104">
        <v>78587</v>
      </c>
      <c r="J302" s="104">
        <v>204.00641182923999</v>
      </c>
      <c r="K302" s="104">
        <v>206.276350072638</v>
      </c>
    </row>
    <row r="303" spans="1:11" x14ac:dyDescent="0.3">
      <c r="A303" s="104">
        <v>302</v>
      </c>
      <c r="B303" s="104" t="s">
        <v>302</v>
      </c>
      <c r="C303" s="104" t="s">
        <v>1263</v>
      </c>
      <c r="D303" s="104" t="s">
        <v>1264</v>
      </c>
      <c r="E303" s="104" t="s">
        <v>1265</v>
      </c>
      <c r="F303" s="104">
        <v>7.5004819805174199</v>
      </c>
      <c r="G303" s="104">
        <v>7.7391995358420402</v>
      </c>
      <c r="H303" s="104">
        <v>47588</v>
      </c>
      <c r="I303" s="104">
        <v>47588</v>
      </c>
      <c r="J303" s="104">
        <v>157.61288519201099</v>
      </c>
      <c r="K303" s="104">
        <v>162.62922450706199</v>
      </c>
    </row>
    <row r="304" spans="1:11" x14ac:dyDescent="0.3">
      <c r="A304" s="104">
        <v>303</v>
      </c>
      <c r="B304" s="104" t="s">
        <v>303</v>
      </c>
      <c r="C304" s="104" t="s">
        <v>1266</v>
      </c>
      <c r="D304" s="104" t="s">
        <v>1267</v>
      </c>
      <c r="E304" s="104" t="s">
        <v>1268</v>
      </c>
      <c r="F304" s="104">
        <v>146.99428943330801</v>
      </c>
      <c r="G304" s="104">
        <v>153.81467476109299</v>
      </c>
      <c r="H304" s="104">
        <v>72308</v>
      </c>
      <c r="I304" s="104">
        <v>72308</v>
      </c>
      <c r="J304" s="104">
        <v>2032.8910968815101</v>
      </c>
      <c r="K304" s="104">
        <v>2127.2151734399099</v>
      </c>
    </row>
    <row r="305" spans="1:11" x14ac:dyDescent="0.3">
      <c r="A305" s="104">
        <v>304</v>
      </c>
      <c r="B305" s="104" t="s">
        <v>304</v>
      </c>
      <c r="C305" s="104" t="s">
        <v>1269</v>
      </c>
      <c r="D305" s="104" t="s">
        <v>1270</v>
      </c>
      <c r="E305" s="104" t="s">
        <v>1271</v>
      </c>
      <c r="F305" s="104">
        <v>51.624862376033597</v>
      </c>
      <c r="G305" s="104">
        <v>52.876412352239399</v>
      </c>
      <c r="H305" s="104">
        <v>623922</v>
      </c>
      <c r="I305" s="104">
        <v>623922</v>
      </c>
      <c r="J305" s="104">
        <v>82.742494055400599</v>
      </c>
      <c r="K305" s="104">
        <v>84.748433862308801</v>
      </c>
    </row>
    <row r="306" spans="1:11" x14ac:dyDescent="0.3">
      <c r="A306" s="104">
        <v>305</v>
      </c>
      <c r="B306" s="104" t="s">
        <v>305</v>
      </c>
      <c r="C306" s="104" t="s">
        <v>1272</v>
      </c>
      <c r="D306" s="104" t="s">
        <v>1273</v>
      </c>
      <c r="E306" s="104" t="s">
        <v>1274</v>
      </c>
      <c r="F306" s="104">
        <v>192.25523595752901</v>
      </c>
      <c r="G306" s="104">
        <v>199.86247277918901</v>
      </c>
      <c r="H306" s="104">
        <v>109362</v>
      </c>
      <c r="I306" s="104">
        <v>109362</v>
      </c>
      <c r="J306" s="104">
        <v>1757.9711047487201</v>
      </c>
      <c r="K306" s="104">
        <v>1827.5312519813899</v>
      </c>
    </row>
    <row r="307" spans="1:11" x14ac:dyDescent="0.3">
      <c r="A307" s="104">
        <v>306</v>
      </c>
      <c r="B307" s="104" t="s">
        <v>306</v>
      </c>
      <c r="C307" s="104" t="s">
        <v>1275</v>
      </c>
      <c r="D307" s="104" t="s">
        <v>1276</v>
      </c>
      <c r="E307" s="104" t="s">
        <v>1277</v>
      </c>
      <c r="F307" s="104">
        <v>140.92631532001101</v>
      </c>
      <c r="G307" s="104">
        <v>148.050020734935</v>
      </c>
      <c r="H307" s="104">
        <v>82202</v>
      </c>
      <c r="I307" s="104">
        <v>82202</v>
      </c>
      <c r="J307" s="104">
        <v>1714.3903471936301</v>
      </c>
      <c r="K307" s="104">
        <v>1801.05132156073</v>
      </c>
    </row>
    <row r="308" spans="1:11" x14ac:dyDescent="0.3">
      <c r="A308" s="104">
        <v>307</v>
      </c>
      <c r="B308" s="104" t="s">
        <v>307</v>
      </c>
      <c r="C308" s="104" t="s">
        <v>1278</v>
      </c>
      <c r="D308" s="104" t="s">
        <v>1279</v>
      </c>
      <c r="E308" s="104" t="s">
        <v>1280</v>
      </c>
      <c r="F308" s="104">
        <v>316.50615081419397</v>
      </c>
      <c r="G308" s="104">
        <v>327.10027588183402</v>
      </c>
      <c r="H308" s="104">
        <v>143229</v>
      </c>
      <c r="I308" s="104">
        <v>143229</v>
      </c>
      <c r="J308" s="104">
        <v>2209.7909698049598</v>
      </c>
      <c r="K308" s="104">
        <v>2283.7573108925899</v>
      </c>
    </row>
    <row r="309" spans="1:11" x14ac:dyDescent="0.3">
      <c r="A309" s="104">
        <v>308</v>
      </c>
      <c r="B309" s="104" t="s">
        <v>308</v>
      </c>
      <c r="C309" s="104" t="s">
        <v>1281</v>
      </c>
      <c r="D309" s="104" t="s">
        <v>1282</v>
      </c>
      <c r="E309" s="104" t="s">
        <v>1283</v>
      </c>
      <c r="F309" s="104">
        <v>10.7766638448207</v>
      </c>
      <c r="G309" s="104">
        <v>10.8799419904799</v>
      </c>
      <c r="H309" s="104">
        <v>43328</v>
      </c>
      <c r="I309" s="104">
        <v>43328</v>
      </c>
      <c r="J309" s="104">
        <v>248.72285461643199</v>
      </c>
      <c r="K309" s="104">
        <v>251.10648980982199</v>
      </c>
    </row>
    <row r="310" spans="1:11" x14ac:dyDescent="0.3">
      <c r="A310" s="104">
        <v>309</v>
      </c>
      <c r="B310" s="104" t="s">
        <v>309</v>
      </c>
      <c r="C310" s="104" t="s">
        <v>1284</v>
      </c>
      <c r="D310" s="104" t="s">
        <v>1285</v>
      </c>
      <c r="E310" s="104" t="s">
        <v>1286</v>
      </c>
      <c r="F310" s="104">
        <v>14.7896366570998</v>
      </c>
      <c r="G310" s="104">
        <v>15.345289750452601</v>
      </c>
      <c r="H310" s="104">
        <v>61723</v>
      </c>
      <c r="I310" s="104">
        <v>61723</v>
      </c>
      <c r="J310" s="104">
        <v>239.61305602611299</v>
      </c>
      <c r="K310" s="104">
        <v>248.61542294529801</v>
      </c>
    </row>
    <row r="311" spans="1:11" x14ac:dyDescent="0.3">
      <c r="A311" s="104">
        <v>310</v>
      </c>
      <c r="B311" s="104" t="s">
        <v>1596</v>
      </c>
      <c r="C311" s="104" t="s">
        <v>1597</v>
      </c>
      <c r="D311" s="104" t="s">
        <v>1598</v>
      </c>
      <c r="E311" s="104" t="s">
        <v>1599</v>
      </c>
      <c r="F311" s="104">
        <v>0</v>
      </c>
      <c r="G311" s="104">
        <v>0</v>
      </c>
      <c r="H311" s="104">
        <v>0</v>
      </c>
      <c r="I311" s="104">
        <v>0</v>
      </c>
      <c r="J311" s="104">
        <v>0</v>
      </c>
      <c r="K311" s="104">
        <v>0</v>
      </c>
    </row>
    <row r="312" spans="1:11" x14ac:dyDescent="0.3">
      <c r="A312" s="104">
        <v>311</v>
      </c>
      <c r="B312" s="104" t="s">
        <v>310</v>
      </c>
      <c r="C312" s="104" t="s">
        <v>1287</v>
      </c>
      <c r="D312" s="104" t="s">
        <v>1288</v>
      </c>
      <c r="E312" s="104" t="s">
        <v>1289</v>
      </c>
      <c r="F312" s="104">
        <v>155.41967514385101</v>
      </c>
      <c r="G312" s="104">
        <v>162.58931145209201</v>
      </c>
      <c r="H312" s="104">
        <v>84449</v>
      </c>
      <c r="I312" s="104">
        <v>84449</v>
      </c>
      <c r="J312" s="104">
        <v>1840.39686845139</v>
      </c>
      <c r="K312" s="104">
        <v>1925.29587623408</v>
      </c>
    </row>
    <row r="313" spans="1:11" x14ac:dyDescent="0.3">
      <c r="A313" s="104">
        <v>312</v>
      </c>
      <c r="B313" s="104" t="s">
        <v>311</v>
      </c>
      <c r="C313" s="104" t="s">
        <v>1290</v>
      </c>
      <c r="D313" s="104" t="s">
        <v>1291</v>
      </c>
      <c r="E313" s="104" t="s">
        <v>1292</v>
      </c>
      <c r="F313" s="104">
        <v>13.879590556065001</v>
      </c>
      <c r="G313" s="104">
        <v>13.879590556065001</v>
      </c>
      <c r="H313" s="104">
        <v>61707</v>
      </c>
      <c r="I313" s="104">
        <v>61707</v>
      </c>
      <c r="J313" s="104">
        <v>224.92732681972899</v>
      </c>
      <c r="K313" s="104">
        <v>224.92732681972899</v>
      </c>
    </row>
    <row r="314" spans="1:11" x14ac:dyDescent="0.3">
      <c r="A314" s="104">
        <v>313</v>
      </c>
      <c r="B314" s="104" t="s">
        <v>312</v>
      </c>
      <c r="C314" s="104" t="s">
        <v>1293</v>
      </c>
      <c r="D314" s="104" t="s">
        <v>1294</v>
      </c>
      <c r="E314" s="104" t="s">
        <v>1295</v>
      </c>
      <c r="F314" s="104">
        <v>542.35903804666498</v>
      </c>
      <c r="G314" s="104">
        <v>571.71123784493102</v>
      </c>
      <c r="H314" s="104">
        <v>387208</v>
      </c>
      <c r="I314" s="104">
        <v>387208</v>
      </c>
      <c r="J314" s="104">
        <v>1400.6917162007601</v>
      </c>
      <c r="K314" s="104">
        <v>1476.4964511191199</v>
      </c>
    </row>
    <row r="315" spans="1:11" x14ac:dyDescent="0.3">
      <c r="A315" s="104">
        <v>314</v>
      </c>
      <c r="B315" s="104" t="s">
        <v>1600</v>
      </c>
      <c r="C315" s="104" t="s">
        <v>1601</v>
      </c>
      <c r="D315" s="104" t="s">
        <v>1300</v>
      </c>
      <c r="E315" s="104" t="s">
        <v>1602</v>
      </c>
      <c r="F315" s="104">
        <v>0</v>
      </c>
      <c r="G315" s="104">
        <v>0</v>
      </c>
      <c r="H315" s="104">
        <v>0</v>
      </c>
      <c r="I315" s="104">
        <v>0</v>
      </c>
      <c r="J315" s="104">
        <v>0</v>
      </c>
      <c r="K315" s="104">
        <v>0</v>
      </c>
    </row>
    <row r="316" spans="1:11" x14ac:dyDescent="0.3">
      <c r="A316" s="104">
        <v>315</v>
      </c>
      <c r="B316" s="104" t="s">
        <v>314</v>
      </c>
      <c r="C316" s="104" t="s">
        <v>1296</v>
      </c>
      <c r="D316" s="104" t="s">
        <v>1297</v>
      </c>
      <c r="E316" s="104" t="s">
        <v>1298</v>
      </c>
      <c r="F316" s="104">
        <v>8.4905848464060991</v>
      </c>
      <c r="G316" s="104">
        <v>8.7631258717779197</v>
      </c>
      <c r="H316" s="104">
        <v>44295</v>
      </c>
      <c r="I316" s="104">
        <v>44295</v>
      </c>
      <c r="J316" s="104">
        <v>191.682692096311</v>
      </c>
      <c r="K316" s="104">
        <v>197.83555416588601</v>
      </c>
    </row>
    <row r="317" spans="1:11" x14ac:dyDescent="0.3">
      <c r="A317" s="104">
        <v>316</v>
      </c>
      <c r="B317" s="104" t="s">
        <v>313</v>
      </c>
      <c r="C317" s="104" t="s">
        <v>1299</v>
      </c>
      <c r="D317" s="104" t="s">
        <v>1300</v>
      </c>
      <c r="E317" s="104" t="s">
        <v>1301</v>
      </c>
      <c r="F317" s="104">
        <v>42.005306209448896</v>
      </c>
      <c r="G317" s="104">
        <v>43.163448888089597</v>
      </c>
      <c r="H317" s="104">
        <v>504891</v>
      </c>
      <c r="I317" s="104">
        <v>504891</v>
      </c>
      <c r="J317" s="104">
        <v>83.1967815022428</v>
      </c>
      <c r="K317" s="104">
        <v>85.490628448694196</v>
      </c>
    </row>
    <row r="318" spans="1:11" x14ac:dyDescent="0.3">
      <c r="A318" s="104">
        <v>317</v>
      </c>
      <c r="B318" s="104" t="s">
        <v>315</v>
      </c>
      <c r="C318" s="104" t="s">
        <v>1302</v>
      </c>
      <c r="D318" s="104" t="s">
        <v>1303</v>
      </c>
      <c r="E318" s="104" t="s">
        <v>1304</v>
      </c>
      <c r="F318" s="104">
        <v>9.4486064799972507</v>
      </c>
      <c r="G318" s="104">
        <v>9.4486064799972507</v>
      </c>
      <c r="H318" s="104">
        <v>37785</v>
      </c>
      <c r="I318" s="104">
        <v>37785</v>
      </c>
      <c r="J318" s="104">
        <v>250.06236548887799</v>
      </c>
      <c r="K318" s="104">
        <v>250.06236548887799</v>
      </c>
    </row>
    <row r="319" spans="1:11" x14ac:dyDescent="0.3">
      <c r="A319" s="104">
        <v>318</v>
      </c>
      <c r="B319" s="104" t="s">
        <v>316</v>
      </c>
      <c r="C319" s="104" t="s">
        <v>1305</v>
      </c>
      <c r="D319" s="104" t="s">
        <v>1306</v>
      </c>
      <c r="E319" s="104" t="s">
        <v>1307</v>
      </c>
      <c r="F319" s="104">
        <v>233.62764780968001</v>
      </c>
      <c r="G319" s="104">
        <v>245.54450876618699</v>
      </c>
      <c r="H319" s="104">
        <v>131134</v>
      </c>
      <c r="I319" s="104">
        <v>131134</v>
      </c>
      <c r="J319" s="104">
        <v>1781.5947642082201</v>
      </c>
      <c r="K319" s="104">
        <v>1872.47021189156</v>
      </c>
    </row>
    <row r="320" spans="1:11" x14ac:dyDescent="0.3">
      <c r="A320" s="104">
        <v>319</v>
      </c>
      <c r="B320" s="104" t="s">
        <v>317</v>
      </c>
      <c r="C320" s="104" t="s">
        <v>1308</v>
      </c>
      <c r="D320" s="104" t="s">
        <v>1309</v>
      </c>
      <c r="E320" s="104" t="s">
        <v>1310</v>
      </c>
      <c r="F320" s="104">
        <v>155.30944347389399</v>
      </c>
      <c r="G320" s="104">
        <v>162.49555910378601</v>
      </c>
      <c r="H320" s="104">
        <v>88359</v>
      </c>
      <c r="I320" s="104">
        <v>88359</v>
      </c>
      <c r="J320" s="104">
        <v>1757.7093841475601</v>
      </c>
      <c r="K320" s="104">
        <v>1839.0380052262401</v>
      </c>
    </row>
    <row r="321" spans="1:11" x14ac:dyDescent="0.3">
      <c r="A321" s="104">
        <v>320</v>
      </c>
      <c r="B321" s="104" t="s">
        <v>318</v>
      </c>
      <c r="C321" s="104" t="s">
        <v>1311</v>
      </c>
      <c r="D321" s="104" t="s">
        <v>1312</v>
      </c>
      <c r="E321" s="104" t="s">
        <v>1313</v>
      </c>
      <c r="F321" s="104">
        <v>214.94382695564801</v>
      </c>
      <c r="G321" s="104">
        <v>224.976875010067</v>
      </c>
      <c r="H321" s="104">
        <v>117683</v>
      </c>
      <c r="I321" s="104">
        <v>117683</v>
      </c>
      <c r="J321" s="104">
        <v>1826.4645442047499</v>
      </c>
      <c r="K321" s="104">
        <v>1911.7194073066401</v>
      </c>
    </row>
    <row r="322" spans="1:11" x14ac:dyDescent="0.3">
      <c r="A322" s="104">
        <v>321</v>
      </c>
      <c r="B322" s="104" t="s">
        <v>319</v>
      </c>
      <c r="C322" s="104" t="s">
        <v>1314</v>
      </c>
      <c r="D322" s="104" t="s">
        <v>1315</v>
      </c>
      <c r="E322" s="104" t="s">
        <v>1316</v>
      </c>
      <c r="F322" s="104">
        <v>16.354335768929801</v>
      </c>
      <c r="G322" s="104">
        <v>16.354335768929801</v>
      </c>
      <c r="H322" s="104">
        <v>61623</v>
      </c>
      <c r="I322" s="104">
        <v>61623</v>
      </c>
      <c r="J322" s="104">
        <v>265.39337210018601</v>
      </c>
      <c r="K322" s="104">
        <v>265.39337210018601</v>
      </c>
    </row>
    <row r="323" spans="1:11" x14ac:dyDescent="0.3">
      <c r="A323" s="104">
        <v>322</v>
      </c>
      <c r="B323" s="104" t="s">
        <v>320</v>
      </c>
      <c r="C323" s="104" t="s">
        <v>1317</v>
      </c>
      <c r="D323" s="104" t="s">
        <v>1318</v>
      </c>
      <c r="E323" s="104" t="s">
        <v>1319</v>
      </c>
      <c r="F323" s="104">
        <v>13.473009208095201</v>
      </c>
      <c r="G323" s="104">
        <v>13.547027801506999</v>
      </c>
      <c r="H323" s="104">
        <v>54313</v>
      </c>
      <c r="I323" s="104">
        <v>54313</v>
      </c>
      <c r="J323" s="104">
        <v>248.06232776858599</v>
      </c>
      <c r="K323" s="104">
        <v>249.42514317947899</v>
      </c>
    </row>
    <row r="324" spans="1:11" x14ac:dyDescent="0.3">
      <c r="A324" s="104">
        <v>323</v>
      </c>
      <c r="B324" s="104" t="s">
        <v>321</v>
      </c>
      <c r="C324" s="104" t="s">
        <v>1320</v>
      </c>
      <c r="D324" s="104" t="s">
        <v>1321</v>
      </c>
      <c r="E324" s="104" t="s">
        <v>1322</v>
      </c>
      <c r="F324" s="104">
        <v>516.45365153036903</v>
      </c>
      <c r="G324" s="104">
        <v>543.38004657649196</v>
      </c>
      <c r="H324" s="104">
        <v>348292</v>
      </c>
      <c r="I324" s="104">
        <v>348292</v>
      </c>
      <c r="J324" s="104">
        <v>1482.8180134208401</v>
      </c>
      <c r="K324" s="104">
        <v>1560.12784266217</v>
      </c>
    </row>
    <row r="325" spans="1:11" x14ac:dyDescent="0.3">
      <c r="A325" s="104">
        <v>324</v>
      </c>
      <c r="B325" s="104" t="s">
        <v>1603</v>
      </c>
      <c r="C325" s="104" t="s">
        <v>1604</v>
      </c>
      <c r="D325" s="104" t="s">
        <v>1605</v>
      </c>
      <c r="E325" s="104" t="s">
        <v>1606</v>
      </c>
      <c r="F325" s="104">
        <v>0</v>
      </c>
      <c r="G325" s="104">
        <v>0</v>
      </c>
      <c r="H325" s="104">
        <v>0</v>
      </c>
      <c r="I325" s="104">
        <v>0</v>
      </c>
      <c r="J325" s="104">
        <v>0</v>
      </c>
      <c r="K325" s="104">
        <v>0</v>
      </c>
    </row>
    <row r="326" spans="1:11" x14ac:dyDescent="0.3">
      <c r="A326" s="104">
        <v>325</v>
      </c>
      <c r="B326" s="104" t="s">
        <v>322</v>
      </c>
      <c r="C326" s="104" t="s">
        <v>1323</v>
      </c>
      <c r="D326" s="104" t="s">
        <v>1324</v>
      </c>
      <c r="E326" s="104" t="s">
        <v>1325</v>
      </c>
      <c r="F326" s="104">
        <v>252.59012786148</v>
      </c>
      <c r="G326" s="104">
        <v>264.08828193287201</v>
      </c>
      <c r="H326" s="104">
        <v>130783</v>
      </c>
      <c r="I326" s="104">
        <v>130783</v>
      </c>
      <c r="J326" s="104">
        <v>1931.3682042886301</v>
      </c>
      <c r="K326" s="104">
        <v>2019.2860076070399</v>
      </c>
    </row>
    <row r="327" spans="1:11" x14ac:dyDescent="0.3">
      <c r="A327" s="104">
        <v>326</v>
      </c>
      <c r="B327" s="104" t="s">
        <v>323</v>
      </c>
      <c r="C327" s="104" t="s">
        <v>1326</v>
      </c>
      <c r="D327" s="104" t="s">
        <v>1327</v>
      </c>
      <c r="E327" s="104" t="s">
        <v>1328</v>
      </c>
      <c r="F327" s="104">
        <v>919.550119678991</v>
      </c>
      <c r="G327" s="104">
        <v>966.74073869089295</v>
      </c>
      <c r="H327" s="104">
        <v>503240</v>
      </c>
      <c r="I327" s="104">
        <v>503240</v>
      </c>
      <c r="J327" s="104">
        <v>1827.2595971683299</v>
      </c>
      <c r="K327" s="104">
        <v>1921.03318236009</v>
      </c>
    </row>
    <row r="328" spans="1:11" x14ac:dyDescent="0.3">
      <c r="A328" s="104">
        <v>327</v>
      </c>
      <c r="B328" s="104" t="s">
        <v>324</v>
      </c>
      <c r="C328" s="104" t="s">
        <v>1329</v>
      </c>
      <c r="D328" s="104" t="s">
        <v>1330</v>
      </c>
      <c r="E328" s="104" t="s">
        <v>1331</v>
      </c>
      <c r="F328" s="104">
        <v>11.342889852147399</v>
      </c>
      <c r="G328" s="104">
        <v>11.342889852147399</v>
      </c>
      <c r="H328" s="104">
        <v>37355</v>
      </c>
      <c r="I328" s="104">
        <v>37355</v>
      </c>
      <c r="J328" s="104">
        <v>303.65118062233603</v>
      </c>
      <c r="K328" s="104">
        <v>303.65118062233603</v>
      </c>
    </row>
    <row r="329" spans="1:11" x14ac:dyDescent="0.3">
      <c r="A329" s="104">
        <v>328</v>
      </c>
      <c r="B329" s="104" t="s">
        <v>325</v>
      </c>
      <c r="C329" s="104" t="s">
        <v>1332</v>
      </c>
      <c r="D329" s="104" t="s">
        <v>1333</v>
      </c>
      <c r="E329" s="104" t="s">
        <v>1334</v>
      </c>
      <c r="F329" s="104">
        <v>159.20182374637699</v>
      </c>
      <c r="G329" s="104">
        <v>166.430658133815</v>
      </c>
      <c r="H329" s="104">
        <v>84823</v>
      </c>
      <c r="I329" s="104">
        <v>84823</v>
      </c>
      <c r="J329" s="104">
        <v>1876.8709400324999</v>
      </c>
      <c r="K329" s="104">
        <v>1962.0935139504099</v>
      </c>
    </row>
    <row r="330" spans="1:11" x14ac:dyDescent="0.3">
      <c r="A330" s="104">
        <v>329</v>
      </c>
      <c r="B330" s="104" t="s">
        <v>326</v>
      </c>
      <c r="C330" s="104" t="s">
        <v>1335</v>
      </c>
      <c r="D330" s="104" t="s">
        <v>1336</v>
      </c>
      <c r="E330" s="104" t="s">
        <v>1337</v>
      </c>
      <c r="F330" s="104">
        <v>14.8333751848993</v>
      </c>
      <c r="G330" s="104">
        <v>14.903781689103999</v>
      </c>
      <c r="H330" s="104">
        <v>64159</v>
      </c>
      <c r="I330" s="104">
        <v>64159</v>
      </c>
      <c r="J330" s="104">
        <v>231.19710695146901</v>
      </c>
      <c r="K330" s="104">
        <v>232.29448228781601</v>
      </c>
    </row>
    <row r="331" spans="1:11" x14ac:dyDescent="0.3">
      <c r="A331" s="104">
        <v>330</v>
      </c>
      <c r="B331" s="104" t="s">
        <v>327</v>
      </c>
      <c r="C331" s="104" t="s">
        <v>1338</v>
      </c>
      <c r="D331" s="104" t="s">
        <v>1339</v>
      </c>
      <c r="E331" s="104" t="s">
        <v>1340</v>
      </c>
      <c r="F331" s="104">
        <v>160.225482956349</v>
      </c>
      <c r="G331" s="104">
        <v>167.343926095949</v>
      </c>
      <c r="H331" s="104">
        <v>98545</v>
      </c>
      <c r="I331" s="104">
        <v>98545</v>
      </c>
      <c r="J331" s="104">
        <v>1625.91184693642</v>
      </c>
      <c r="K331" s="104">
        <v>1698.1473042361199</v>
      </c>
    </row>
    <row r="332" spans="1:11" x14ac:dyDescent="0.3">
      <c r="A332" s="104">
        <v>331</v>
      </c>
      <c r="B332" s="104" t="s">
        <v>328</v>
      </c>
      <c r="C332" s="104" t="s">
        <v>1341</v>
      </c>
      <c r="D332" s="104" t="s">
        <v>1342</v>
      </c>
      <c r="E332" s="104" t="s">
        <v>1343</v>
      </c>
      <c r="F332" s="104">
        <v>189.53333274551801</v>
      </c>
      <c r="G332" s="104">
        <v>198.95888654543401</v>
      </c>
      <c r="H332" s="104">
        <v>103441</v>
      </c>
      <c r="I332" s="104">
        <v>103441</v>
      </c>
      <c r="J332" s="104">
        <v>1832.28442054425</v>
      </c>
      <c r="K332" s="104">
        <v>1923.4045160568201</v>
      </c>
    </row>
    <row r="333" spans="1:11" x14ac:dyDescent="0.3">
      <c r="A333" s="104">
        <v>332</v>
      </c>
      <c r="B333" s="104" t="s">
        <v>329</v>
      </c>
      <c r="C333" s="104" t="s">
        <v>1344</v>
      </c>
      <c r="D333" s="104" t="s">
        <v>1345</v>
      </c>
      <c r="E333" s="104" t="s">
        <v>1346</v>
      </c>
      <c r="F333" s="104">
        <v>7.3384824788579204</v>
      </c>
      <c r="G333" s="104">
        <v>7.6785149130070698</v>
      </c>
      <c r="H333" s="104">
        <v>33424</v>
      </c>
      <c r="I333" s="104">
        <v>33424</v>
      </c>
      <c r="J333" s="104">
        <v>219.55727856803301</v>
      </c>
      <c r="K333" s="104">
        <v>229.73058021203499</v>
      </c>
    </row>
    <row r="334" spans="1:11" x14ac:dyDescent="0.3">
      <c r="A334" s="104">
        <v>333</v>
      </c>
      <c r="B334" s="104" t="s">
        <v>330</v>
      </c>
      <c r="C334" s="104" t="s">
        <v>1347</v>
      </c>
      <c r="D334" s="104" t="s">
        <v>1348</v>
      </c>
      <c r="E334" s="104" t="s">
        <v>1349</v>
      </c>
      <c r="F334" s="104">
        <v>11.0471058875805</v>
      </c>
      <c r="G334" s="104">
        <v>11.0471058875805</v>
      </c>
      <c r="H334" s="104">
        <v>37243</v>
      </c>
      <c r="I334" s="104">
        <v>37243</v>
      </c>
      <c r="J334" s="104">
        <v>296.62234212014403</v>
      </c>
      <c r="K334" s="104">
        <v>296.62234212014403</v>
      </c>
    </row>
    <row r="335" spans="1:11" x14ac:dyDescent="0.3">
      <c r="A335" s="104">
        <v>334</v>
      </c>
      <c r="B335" s="104" t="s">
        <v>1607</v>
      </c>
      <c r="C335" s="104" t="s">
        <v>1608</v>
      </c>
      <c r="D335" s="104" t="s">
        <v>1609</v>
      </c>
      <c r="E335" s="104" t="s">
        <v>1610</v>
      </c>
      <c r="F335" s="104">
        <v>0</v>
      </c>
      <c r="G335" s="104">
        <v>0</v>
      </c>
      <c r="H335" s="104">
        <v>0</v>
      </c>
      <c r="I335" s="104">
        <v>0</v>
      </c>
      <c r="J335" s="104">
        <v>0</v>
      </c>
      <c r="K335" s="104">
        <v>0</v>
      </c>
    </row>
    <row r="336" spans="1:11" x14ac:dyDescent="0.3">
      <c r="A336" s="104">
        <v>335</v>
      </c>
      <c r="B336" s="104" t="s">
        <v>331</v>
      </c>
      <c r="C336" s="104" t="s">
        <v>1350</v>
      </c>
      <c r="D336" s="104" t="s">
        <v>1351</v>
      </c>
      <c r="E336" s="104" t="s">
        <v>1352</v>
      </c>
      <c r="F336" s="104">
        <v>14.530301209947</v>
      </c>
      <c r="G336" s="104">
        <v>14.530301209947</v>
      </c>
      <c r="H336" s="104">
        <v>63244</v>
      </c>
      <c r="I336" s="104">
        <v>63244</v>
      </c>
      <c r="J336" s="104">
        <v>229.74987682542201</v>
      </c>
      <c r="K336" s="104">
        <v>229.74987682542201</v>
      </c>
    </row>
    <row r="337" spans="1:11" x14ac:dyDescent="0.3">
      <c r="A337" s="104">
        <v>336</v>
      </c>
      <c r="B337" s="104" t="s">
        <v>332</v>
      </c>
      <c r="C337" s="104" t="s">
        <v>1353</v>
      </c>
      <c r="D337" s="104" t="s">
        <v>1354</v>
      </c>
      <c r="E337" s="104" t="s">
        <v>1355</v>
      </c>
      <c r="F337" s="104">
        <v>139.14912154928601</v>
      </c>
      <c r="G337" s="104">
        <v>143.64518265317699</v>
      </c>
      <c r="H337" s="104">
        <v>78278</v>
      </c>
      <c r="I337" s="104">
        <v>78278</v>
      </c>
      <c r="J337" s="104">
        <v>1777.6274502323299</v>
      </c>
      <c r="K337" s="104">
        <v>1835.0645475507499</v>
      </c>
    </row>
    <row r="338" spans="1:11" x14ac:dyDescent="0.3">
      <c r="A338" s="104">
        <v>337</v>
      </c>
      <c r="B338" s="104" t="s">
        <v>333</v>
      </c>
      <c r="C338" s="104" t="s">
        <v>1356</v>
      </c>
      <c r="D338" s="104" t="s">
        <v>1357</v>
      </c>
      <c r="E338" s="104" t="s">
        <v>1358</v>
      </c>
      <c r="F338" s="104">
        <v>15.5586254737036</v>
      </c>
      <c r="G338" s="104">
        <v>15.5586254737036</v>
      </c>
      <c r="H338" s="104">
        <v>71766</v>
      </c>
      <c r="I338" s="104">
        <v>71766</v>
      </c>
      <c r="J338" s="104">
        <v>216.79660944881499</v>
      </c>
      <c r="K338" s="104">
        <v>216.79660944881499</v>
      </c>
    </row>
    <row r="339" spans="1:11" x14ac:dyDescent="0.3">
      <c r="A339" s="104">
        <v>338</v>
      </c>
      <c r="B339" s="104" t="s">
        <v>334</v>
      </c>
      <c r="C339" s="104" t="s">
        <v>1359</v>
      </c>
      <c r="D339" s="104" t="s">
        <v>1360</v>
      </c>
      <c r="E339" s="104" t="s">
        <v>1361</v>
      </c>
      <c r="F339" s="104">
        <v>13.681316849183901</v>
      </c>
      <c r="G339" s="104">
        <v>13.681316849183901</v>
      </c>
      <c r="H339" s="104">
        <v>56140</v>
      </c>
      <c r="I339" s="104">
        <v>56140</v>
      </c>
      <c r="J339" s="104">
        <v>243.69997950096001</v>
      </c>
      <c r="K339" s="104">
        <v>243.69997950096001</v>
      </c>
    </row>
    <row r="340" spans="1:11" x14ac:dyDescent="0.3">
      <c r="A340" s="104">
        <v>339</v>
      </c>
      <c r="B340" s="104" t="s">
        <v>335</v>
      </c>
      <c r="C340" s="104" t="s">
        <v>1362</v>
      </c>
      <c r="D340" s="104" t="s">
        <v>1363</v>
      </c>
      <c r="E340" s="104" t="s">
        <v>1364</v>
      </c>
      <c r="F340" s="104">
        <v>10.114917596250599</v>
      </c>
      <c r="G340" s="104">
        <v>10.114917596250599</v>
      </c>
      <c r="H340" s="104">
        <v>42585</v>
      </c>
      <c r="I340" s="104">
        <v>42585</v>
      </c>
      <c r="J340" s="104">
        <v>237.52301505813199</v>
      </c>
      <c r="K340" s="104">
        <v>237.52301505813199</v>
      </c>
    </row>
    <row r="341" spans="1:11" x14ac:dyDescent="0.3">
      <c r="A341" s="104">
        <v>340</v>
      </c>
      <c r="B341" s="104" t="s">
        <v>336</v>
      </c>
      <c r="C341" s="104" t="s">
        <v>1365</v>
      </c>
      <c r="D341" s="104" t="s">
        <v>1366</v>
      </c>
      <c r="E341" s="104" t="s">
        <v>1367</v>
      </c>
      <c r="F341" s="104">
        <v>16.081945199041002</v>
      </c>
      <c r="G341" s="104">
        <v>16.836441038261899</v>
      </c>
      <c r="H341" s="104">
        <v>67679</v>
      </c>
      <c r="I341" s="104">
        <v>67679</v>
      </c>
      <c r="J341" s="104">
        <v>237.620904550023</v>
      </c>
      <c r="K341" s="104">
        <v>248.76905743675101</v>
      </c>
    </row>
    <row r="342" spans="1:11" x14ac:dyDescent="0.3">
      <c r="A342" s="104">
        <v>341</v>
      </c>
      <c r="B342" s="104" t="s">
        <v>337</v>
      </c>
      <c r="C342" s="104" t="s">
        <v>1368</v>
      </c>
      <c r="D342" s="104" t="s">
        <v>1369</v>
      </c>
      <c r="E342" s="104" t="s">
        <v>1370</v>
      </c>
      <c r="F342" s="104">
        <v>9.7104176685534807</v>
      </c>
      <c r="G342" s="104">
        <v>9.7104176685534807</v>
      </c>
      <c r="H342" s="104">
        <v>38300</v>
      </c>
      <c r="I342" s="104">
        <v>38300</v>
      </c>
      <c r="J342" s="104">
        <v>253.53570936170999</v>
      </c>
      <c r="K342" s="104">
        <v>253.53570936170999</v>
      </c>
    </row>
    <row r="343" spans="1:11" x14ac:dyDescent="0.3">
      <c r="A343" s="104">
        <v>342</v>
      </c>
      <c r="B343" s="104" t="s">
        <v>338</v>
      </c>
      <c r="C343" s="104" t="s">
        <v>1371</v>
      </c>
      <c r="D343" s="104" t="s">
        <v>1372</v>
      </c>
      <c r="E343" s="104" t="s">
        <v>1373</v>
      </c>
      <c r="F343" s="104">
        <v>122.73489033069301</v>
      </c>
      <c r="G343" s="104">
        <v>127.59044757455401</v>
      </c>
      <c r="H343" s="104">
        <v>68836</v>
      </c>
      <c r="I343" s="104">
        <v>68836</v>
      </c>
      <c r="J343" s="104">
        <v>1783.00439204331</v>
      </c>
      <c r="K343" s="104">
        <v>1853.54244253812</v>
      </c>
    </row>
    <row r="344" spans="1:11" x14ac:dyDescent="0.3">
      <c r="A344" s="104">
        <v>343</v>
      </c>
      <c r="B344" s="104" t="s">
        <v>339</v>
      </c>
      <c r="C344" s="104" t="s">
        <v>1374</v>
      </c>
      <c r="D344" s="104" t="s">
        <v>1375</v>
      </c>
      <c r="E344" s="104" t="s">
        <v>1376</v>
      </c>
      <c r="F344" s="104">
        <v>16.7881696635447</v>
      </c>
      <c r="G344" s="104">
        <v>16.7881696635447</v>
      </c>
      <c r="H344" s="104">
        <v>55282</v>
      </c>
      <c r="I344" s="104">
        <v>55282</v>
      </c>
      <c r="J344" s="104">
        <v>303.68238601253</v>
      </c>
      <c r="K344" s="104">
        <v>303.68238601253</v>
      </c>
    </row>
    <row r="345" spans="1:11" x14ac:dyDescent="0.3">
      <c r="A345" s="104">
        <v>344</v>
      </c>
      <c r="B345" s="104" t="s">
        <v>340</v>
      </c>
      <c r="C345" s="104" t="s">
        <v>1377</v>
      </c>
      <c r="D345" s="104" t="s">
        <v>1378</v>
      </c>
      <c r="E345" s="104" t="s">
        <v>1379</v>
      </c>
      <c r="F345" s="104">
        <v>127.25159420239299</v>
      </c>
      <c r="G345" s="104">
        <v>133.53866230964101</v>
      </c>
      <c r="H345" s="104">
        <v>67860</v>
      </c>
      <c r="I345" s="104">
        <v>67860</v>
      </c>
      <c r="J345" s="104">
        <v>1875.20769529021</v>
      </c>
      <c r="K345" s="104">
        <v>1967.8553243389499</v>
      </c>
    </row>
    <row r="346" spans="1:11" x14ac:dyDescent="0.3">
      <c r="A346" s="104">
        <v>345</v>
      </c>
      <c r="B346" s="104" t="s">
        <v>341</v>
      </c>
      <c r="C346" s="104" t="s">
        <v>1380</v>
      </c>
      <c r="D346" s="104" t="s">
        <v>1381</v>
      </c>
      <c r="E346" s="104" t="s">
        <v>1382</v>
      </c>
      <c r="F346" s="104">
        <v>8.1102550273747696</v>
      </c>
      <c r="G346" s="104">
        <v>8.1102550273747802</v>
      </c>
      <c r="H346" s="104">
        <v>32996</v>
      </c>
      <c r="I346" s="104">
        <v>32996</v>
      </c>
      <c r="J346" s="104">
        <v>245.79509720495699</v>
      </c>
      <c r="K346" s="104">
        <v>245.79509720495699</v>
      </c>
    </row>
    <row r="347" spans="1:11" x14ac:dyDescent="0.3">
      <c r="A347" s="104">
        <v>346</v>
      </c>
      <c r="B347" s="104" t="s">
        <v>342</v>
      </c>
      <c r="C347" s="104" t="s">
        <v>1383</v>
      </c>
      <c r="D347" s="104" t="s">
        <v>1384</v>
      </c>
      <c r="E347" s="104" t="s">
        <v>1385</v>
      </c>
      <c r="F347" s="104">
        <v>305.91659564935401</v>
      </c>
      <c r="G347" s="104">
        <v>318.82993742045801</v>
      </c>
      <c r="H347" s="104">
        <v>137688</v>
      </c>
      <c r="I347" s="104">
        <v>137688</v>
      </c>
      <c r="J347" s="104">
        <v>2221.81014793848</v>
      </c>
      <c r="K347" s="104">
        <v>2315.5971284386301</v>
      </c>
    </row>
    <row r="348" spans="1:11" x14ac:dyDescent="0.3">
      <c r="A348" s="104">
        <v>347</v>
      </c>
      <c r="B348" s="104" t="s">
        <v>343</v>
      </c>
      <c r="C348" s="104" t="s">
        <v>1386</v>
      </c>
      <c r="D348" s="104" t="s">
        <v>1387</v>
      </c>
      <c r="E348" s="104" t="s">
        <v>1388</v>
      </c>
      <c r="F348" s="104">
        <v>162.00495658172599</v>
      </c>
      <c r="G348" s="104">
        <v>170.04782912503299</v>
      </c>
      <c r="H348" s="104">
        <v>100855</v>
      </c>
      <c r="I348" s="104">
        <v>100855</v>
      </c>
      <c r="J348" s="104">
        <v>1606.31556771331</v>
      </c>
      <c r="K348" s="104">
        <v>1686.0624572409199</v>
      </c>
    </row>
    <row r="349" spans="1:11" x14ac:dyDescent="0.3">
      <c r="A349" s="104">
        <v>348</v>
      </c>
      <c r="B349" s="104" t="s">
        <v>344</v>
      </c>
      <c r="C349" s="104" t="s">
        <v>1389</v>
      </c>
      <c r="D349" s="104" t="s">
        <v>1390</v>
      </c>
      <c r="E349" s="104" t="s">
        <v>1391</v>
      </c>
      <c r="F349" s="104">
        <v>12.1340198316467</v>
      </c>
      <c r="G349" s="104">
        <v>12.329011768143699</v>
      </c>
      <c r="H349" s="104">
        <v>50233</v>
      </c>
      <c r="I349" s="104">
        <v>50233</v>
      </c>
      <c r="J349" s="104">
        <v>241.55475149098601</v>
      </c>
      <c r="K349" s="104">
        <v>245.43650126697099</v>
      </c>
    </row>
    <row r="350" spans="1:11" x14ac:dyDescent="0.3">
      <c r="A350" s="104">
        <v>349</v>
      </c>
      <c r="B350" s="104" t="s">
        <v>345</v>
      </c>
      <c r="C350" s="104" t="s">
        <v>1392</v>
      </c>
      <c r="D350" s="104" t="s">
        <v>1393</v>
      </c>
      <c r="E350" s="104" t="s">
        <v>1394</v>
      </c>
      <c r="F350" s="104">
        <v>49.631010979496097</v>
      </c>
      <c r="G350" s="104">
        <v>50.725760415291099</v>
      </c>
      <c r="H350" s="104">
        <v>532439</v>
      </c>
      <c r="I350" s="104">
        <v>532439</v>
      </c>
      <c r="J350" s="104">
        <v>93.214454575070803</v>
      </c>
      <c r="K350" s="104">
        <v>95.270557594937799</v>
      </c>
    </row>
    <row r="351" spans="1:11" x14ac:dyDescent="0.3">
      <c r="A351" s="104">
        <v>350</v>
      </c>
      <c r="B351" s="104" t="s">
        <v>346</v>
      </c>
      <c r="C351" s="104" t="s">
        <v>1395</v>
      </c>
      <c r="D351" s="104" t="s">
        <v>1396</v>
      </c>
      <c r="E351" s="104" t="s">
        <v>1397</v>
      </c>
      <c r="F351" s="104">
        <v>11.4853807425834</v>
      </c>
      <c r="G351" s="104">
        <v>11.4853807425834</v>
      </c>
      <c r="H351" s="104">
        <v>38433</v>
      </c>
      <c r="I351" s="104">
        <v>38433</v>
      </c>
      <c r="J351" s="104">
        <v>298.841639803904</v>
      </c>
      <c r="K351" s="104">
        <v>298.841639803904</v>
      </c>
    </row>
    <row r="352" spans="1:11" x14ac:dyDescent="0.3">
      <c r="A352" s="104">
        <v>351</v>
      </c>
      <c r="B352" s="104" t="s">
        <v>347</v>
      </c>
      <c r="C352" s="104" t="s">
        <v>1398</v>
      </c>
      <c r="D352" s="104" t="s">
        <v>1399</v>
      </c>
      <c r="E352" s="104" t="s">
        <v>1400</v>
      </c>
      <c r="F352" s="104">
        <v>14.9655483758283</v>
      </c>
      <c r="G352" s="104">
        <v>14.9655483758283</v>
      </c>
      <c r="H352" s="104">
        <v>59191</v>
      </c>
      <c r="I352" s="104">
        <v>59191</v>
      </c>
      <c r="J352" s="104">
        <v>252.834862999921</v>
      </c>
      <c r="K352" s="104">
        <v>252.834862999921</v>
      </c>
    </row>
    <row r="353" spans="1:11" x14ac:dyDescent="0.3">
      <c r="A353" s="104">
        <v>352</v>
      </c>
      <c r="B353" s="104" t="s">
        <v>348</v>
      </c>
      <c r="C353" s="104" t="s">
        <v>1401</v>
      </c>
      <c r="D353" s="104" t="s">
        <v>1402</v>
      </c>
      <c r="E353" s="104" t="s">
        <v>1403</v>
      </c>
      <c r="F353" s="104">
        <v>274.13985260503699</v>
      </c>
      <c r="G353" s="104">
        <v>286.36983838885402</v>
      </c>
      <c r="H353" s="104">
        <v>159694</v>
      </c>
      <c r="I353" s="104">
        <v>159694</v>
      </c>
      <c r="J353" s="104">
        <v>1716.65718564903</v>
      </c>
      <c r="K353" s="104">
        <v>1793.2410634642099</v>
      </c>
    </row>
    <row r="354" spans="1:11" x14ac:dyDescent="0.3">
      <c r="A354" s="104">
        <v>353</v>
      </c>
      <c r="B354" s="104" t="s">
        <v>349</v>
      </c>
      <c r="C354" s="104" t="s">
        <v>1404</v>
      </c>
      <c r="D354" s="104" t="s">
        <v>1405</v>
      </c>
      <c r="E354" s="104" t="s">
        <v>1406</v>
      </c>
      <c r="F354" s="104">
        <v>247.74111708786</v>
      </c>
      <c r="G354" s="104">
        <v>259.04459576779198</v>
      </c>
      <c r="H354" s="104">
        <v>116830</v>
      </c>
      <c r="I354" s="104">
        <v>116830</v>
      </c>
      <c r="J354" s="104">
        <v>2120.5265521515098</v>
      </c>
      <c r="K354" s="104">
        <v>2217.2780601539998</v>
      </c>
    </row>
    <row r="355" spans="1:11" x14ac:dyDescent="0.3">
      <c r="A355" s="104">
        <v>354</v>
      </c>
      <c r="B355" s="104" t="s">
        <v>350</v>
      </c>
      <c r="C355" s="104" t="s">
        <v>1407</v>
      </c>
      <c r="D355" s="104" t="s">
        <v>1408</v>
      </c>
      <c r="E355" s="104" t="s">
        <v>1409</v>
      </c>
      <c r="F355" s="104">
        <v>220.71492585381401</v>
      </c>
      <c r="G355" s="104">
        <v>230.46389174123499</v>
      </c>
      <c r="H355" s="104">
        <v>106684</v>
      </c>
      <c r="I355" s="104">
        <v>106684</v>
      </c>
      <c r="J355" s="104">
        <v>2068.8662391156499</v>
      </c>
      <c r="K355" s="104">
        <v>2160.2479447830501</v>
      </c>
    </row>
    <row r="356" spans="1:11" x14ac:dyDescent="0.3">
      <c r="A356" s="104">
        <v>355</v>
      </c>
      <c r="B356" s="104" t="s">
        <v>351</v>
      </c>
      <c r="C356" s="104" t="s">
        <v>1410</v>
      </c>
      <c r="D356" s="104" t="s">
        <v>1411</v>
      </c>
      <c r="E356" s="104" t="s">
        <v>1412</v>
      </c>
      <c r="F356" s="104">
        <v>200.74267563566701</v>
      </c>
      <c r="G356" s="104">
        <v>207.045517400395</v>
      </c>
      <c r="H356" s="104">
        <v>148336</v>
      </c>
      <c r="I356" s="104">
        <v>148336</v>
      </c>
      <c r="J356" s="104">
        <v>1353.2970798435099</v>
      </c>
      <c r="K356" s="104">
        <v>1395.78738404969</v>
      </c>
    </row>
    <row r="357" spans="1:11" x14ac:dyDescent="0.3">
      <c r="A357" s="104">
        <v>356</v>
      </c>
      <c r="B357" s="104" t="s">
        <v>352</v>
      </c>
      <c r="C357" s="104" t="s">
        <v>1413</v>
      </c>
      <c r="D357" s="104" t="s">
        <v>1414</v>
      </c>
      <c r="E357" s="104" t="s">
        <v>1415</v>
      </c>
      <c r="F357" s="104">
        <v>148.057261659955</v>
      </c>
      <c r="G357" s="104">
        <v>154.81547859180901</v>
      </c>
      <c r="H357" s="104">
        <v>93742</v>
      </c>
      <c r="I357" s="104">
        <v>93742</v>
      </c>
      <c r="J357" s="104">
        <v>1579.41223421684</v>
      </c>
      <c r="K357" s="104">
        <v>1651.50603349415</v>
      </c>
    </row>
    <row r="358" spans="1:11" x14ac:dyDescent="0.3">
      <c r="A358" s="104">
        <v>357</v>
      </c>
      <c r="B358" s="104" t="s">
        <v>353</v>
      </c>
      <c r="C358" s="104" t="s">
        <v>1416</v>
      </c>
      <c r="D358" s="104" t="s">
        <v>1417</v>
      </c>
      <c r="E358" s="104" t="s">
        <v>1418</v>
      </c>
      <c r="F358" s="104">
        <v>16.909763497926701</v>
      </c>
      <c r="G358" s="104">
        <v>17.104150476508298</v>
      </c>
      <c r="H358" s="104">
        <v>66040</v>
      </c>
      <c r="I358" s="104">
        <v>66040</v>
      </c>
      <c r="J358" s="104">
        <v>256.05335399646799</v>
      </c>
      <c r="K358" s="104">
        <v>258.99682732447502</v>
      </c>
    </row>
    <row r="359" spans="1:11" x14ac:dyDescent="0.3">
      <c r="A359" s="104">
        <v>358</v>
      </c>
      <c r="B359" s="104" t="s">
        <v>354</v>
      </c>
      <c r="C359" s="104" t="s">
        <v>1419</v>
      </c>
      <c r="D359" s="104" t="s">
        <v>1420</v>
      </c>
      <c r="E359" s="104" t="s">
        <v>1421</v>
      </c>
      <c r="F359" s="104">
        <v>410.152671920503</v>
      </c>
      <c r="G359" s="104">
        <v>433.64391129409699</v>
      </c>
      <c r="H359" s="104">
        <v>262786</v>
      </c>
      <c r="I359" s="104">
        <v>262786</v>
      </c>
      <c r="J359" s="104">
        <v>1560.78585586943</v>
      </c>
      <c r="K359" s="104">
        <v>1650.17889573302</v>
      </c>
    </row>
    <row r="360" spans="1:11" x14ac:dyDescent="0.3">
      <c r="A360" s="104">
        <v>359</v>
      </c>
      <c r="B360" s="104" t="s">
        <v>355</v>
      </c>
      <c r="C360" s="104" t="s">
        <v>1422</v>
      </c>
      <c r="D360" s="104" t="s">
        <v>1423</v>
      </c>
      <c r="E360" s="104" t="s">
        <v>1424</v>
      </c>
      <c r="F360" s="104">
        <v>12.885109549861999</v>
      </c>
      <c r="G360" s="104">
        <v>13.088633368141</v>
      </c>
      <c r="H360" s="104">
        <v>40352</v>
      </c>
      <c r="I360" s="104">
        <v>40352</v>
      </c>
      <c r="J360" s="104">
        <v>319.31774261156801</v>
      </c>
      <c r="K360" s="104">
        <v>324.36145341348703</v>
      </c>
    </row>
    <row r="361" spans="1:11" x14ac:dyDescent="0.3">
      <c r="A361" s="104">
        <v>360</v>
      </c>
      <c r="B361" s="104" t="s">
        <v>1611</v>
      </c>
      <c r="C361" s="104" t="s">
        <v>1612</v>
      </c>
      <c r="D361" s="104" t="s">
        <v>1613</v>
      </c>
      <c r="E361" s="104" t="s">
        <v>1614</v>
      </c>
      <c r="F361" s="104">
        <v>0</v>
      </c>
      <c r="G361" s="104">
        <v>0</v>
      </c>
      <c r="H361" s="104">
        <v>0</v>
      </c>
      <c r="I361" s="104">
        <v>0</v>
      </c>
      <c r="J361" s="104">
        <v>0</v>
      </c>
      <c r="K361" s="104">
        <v>0</v>
      </c>
    </row>
    <row r="362" spans="1:11" x14ac:dyDescent="0.3">
      <c r="A362" s="104">
        <v>361</v>
      </c>
      <c r="B362" s="104" t="s">
        <v>356</v>
      </c>
      <c r="C362" s="104" t="s">
        <v>1425</v>
      </c>
      <c r="D362" s="104" t="s">
        <v>1426</v>
      </c>
      <c r="E362" s="104" t="s">
        <v>1427</v>
      </c>
      <c r="F362" s="104">
        <v>13.2492026561836</v>
      </c>
      <c r="G362" s="104">
        <v>13.8412286193249</v>
      </c>
      <c r="H362" s="104">
        <v>54434</v>
      </c>
      <c r="I362" s="104">
        <v>54434</v>
      </c>
      <c r="J362" s="104">
        <v>243.39939479339299</v>
      </c>
      <c r="K362" s="104">
        <v>254.27542747776999</v>
      </c>
    </row>
    <row r="363" spans="1:11" x14ac:dyDescent="0.3">
      <c r="A363" s="104">
        <v>362</v>
      </c>
      <c r="B363" s="104" t="s">
        <v>357</v>
      </c>
      <c r="C363" s="104" t="s">
        <v>1428</v>
      </c>
      <c r="D363" s="104" t="s">
        <v>1429</v>
      </c>
      <c r="E363" s="104" t="s">
        <v>1430</v>
      </c>
      <c r="F363" s="104">
        <v>18.069065760265602</v>
      </c>
      <c r="G363" s="104">
        <v>18.288354284545399</v>
      </c>
      <c r="H363" s="104">
        <v>70838</v>
      </c>
      <c r="I363" s="104">
        <v>70838</v>
      </c>
      <c r="J363" s="104">
        <v>255.075888086416</v>
      </c>
      <c r="K363" s="104">
        <v>258.17152212859497</v>
      </c>
    </row>
    <row r="364" spans="1:11" x14ac:dyDescent="0.3">
      <c r="A364" s="104">
        <v>363</v>
      </c>
      <c r="B364" s="104" t="s">
        <v>358</v>
      </c>
      <c r="C364" s="104" t="s">
        <v>1431</v>
      </c>
      <c r="D364" s="104" t="s">
        <v>1432</v>
      </c>
      <c r="E364" s="104" t="s">
        <v>1433</v>
      </c>
      <c r="F364" s="104">
        <v>7.6467814718511598</v>
      </c>
      <c r="G364" s="104">
        <v>0</v>
      </c>
      <c r="H364" s="104">
        <v>35684</v>
      </c>
      <c r="I364" s="104">
        <v>0</v>
      </c>
      <c r="J364" s="104">
        <v>214.291600489047</v>
      </c>
      <c r="K364" s="104">
        <v>0</v>
      </c>
    </row>
    <row r="365" spans="1:11" x14ac:dyDescent="0.3">
      <c r="A365" s="104">
        <v>364</v>
      </c>
      <c r="B365" s="104" t="s">
        <v>359</v>
      </c>
      <c r="C365" s="104" t="s">
        <v>1434</v>
      </c>
      <c r="D365" s="104" t="s">
        <v>1435</v>
      </c>
      <c r="E365" s="104" t="s">
        <v>1436</v>
      </c>
      <c r="F365" s="104">
        <v>13.209161209526901</v>
      </c>
      <c r="G365" s="104">
        <v>13.342519580964799</v>
      </c>
      <c r="H365" s="104">
        <v>49325</v>
      </c>
      <c r="I365" s="104">
        <v>49325</v>
      </c>
      <c r="J365" s="104">
        <v>267.79850399446298</v>
      </c>
      <c r="K365" s="104">
        <v>270.50217092680799</v>
      </c>
    </row>
    <row r="366" spans="1:11" x14ac:dyDescent="0.3">
      <c r="A366" s="104">
        <v>365</v>
      </c>
      <c r="B366" s="104" t="s">
        <v>360</v>
      </c>
      <c r="C366" s="104" t="s">
        <v>1437</v>
      </c>
      <c r="D366" s="104" t="s">
        <v>1438</v>
      </c>
      <c r="E366" s="104" t="s">
        <v>1439</v>
      </c>
      <c r="F366" s="104">
        <v>126.122703077316</v>
      </c>
      <c r="G366" s="104">
        <v>132.17781633651799</v>
      </c>
      <c r="H366" s="104">
        <v>69339</v>
      </c>
      <c r="I366" s="104">
        <v>69339</v>
      </c>
      <c r="J366" s="104">
        <v>1818.9287857816901</v>
      </c>
      <c r="K366" s="104">
        <v>1906.2550128573801</v>
      </c>
    </row>
    <row r="367" spans="1:11" x14ac:dyDescent="0.3">
      <c r="A367" s="104">
        <v>366</v>
      </c>
      <c r="B367" s="104" t="s">
        <v>361</v>
      </c>
      <c r="C367" s="104" t="s">
        <v>1440</v>
      </c>
      <c r="D367" s="104" t="s">
        <v>1441</v>
      </c>
      <c r="E367" s="104" t="s">
        <v>1442</v>
      </c>
      <c r="F367" s="104">
        <v>7.3228060651319398</v>
      </c>
      <c r="G367" s="104">
        <v>7.51538974280568</v>
      </c>
      <c r="H367" s="104">
        <v>26061</v>
      </c>
      <c r="I367" s="104">
        <v>26061</v>
      </c>
      <c r="J367" s="104">
        <v>280.98714804235999</v>
      </c>
      <c r="K367" s="104">
        <v>288.37687513164002</v>
      </c>
    </row>
    <row r="368" spans="1:11" x14ac:dyDescent="0.3">
      <c r="A368" s="104">
        <v>367</v>
      </c>
      <c r="B368" s="104" t="s">
        <v>1615</v>
      </c>
      <c r="C368" s="104" t="s">
        <v>1616</v>
      </c>
      <c r="D368" s="104" t="s">
        <v>1617</v>
      </c>
      <c r="E368" s="104" t="s">
        <v>1618</v>
      </c>
      <c r="F368" s="104">
        <v>0</v>
      </c>
      <c r="G368" s="104">
        <v>0</v>
      </c>
      <c r="H368" s="104">
        <v>0</v>
      </c>
      <c r="I368" s="104">
        <v>0</v>
      </c>
      <c r="J368" s="104">
        <v>0</v>
      </c>
      <c r="K368" s="104">
        <v>0</v>
      </c>
    </row>
    <row r="369" spans="1:11" x14ac:dyDescent="0.3">
      <c r="A369" s="104">
        <v>368</v>
      </c>
      <c r="B369" s="104" t="s">
        <v>362</v>
      </c>
      <c r="C369" s="104" t="s">
        <v>1443</v>
      </c>
      <c r="D369" s="104" t="s">
        <v>1444</v>
      </c>
      <c r="E369" s="104" t="s">
        <v>1445</v>
      </c>
      <c r="F369" s="104">
        <v>11.820575793468199</v>
      </c>
      <c r="G369" s="104">
        <v>12.216558702341301</v>
      </c>
      <c r="H369" s="104">
        <v>50403</v>
      </c>
      <c r="I369" s="104">
        <v>50403</v>
      </c>
      <c r="J369" s="104">
        <v>234.521274397719</v>
      </c>
      <c r="K369" s="104">
        <v>242.377610506146</v>
      </c>
    </row>
    <row r="370" spans="1:11" x14ac:dyDescent="0.3">
      <c r="A370" s="104">
        <v>369</v>
      </c>
      <c r="B370" s="104" t="s">
        <v>363</v>
      </c>
      <c r="C370" s="104" t="s">
        <v>1446</v>
      </c>
      <c r="D370" s="104" t="s">
        <v>1447</v>
      </c>
      <c r="E370" s="104" t="s">
        <v>1448</v>
      </c>
      <c r="F370" s="104">
        <v>10.883764135980501</v>
      </c>
      <c r="G370" s="104">
        <v>11.2612130019488</v>
      </c>
      <c r="H370" s="104">
        <v>44055</v>
      </c>
      <c r="I370" s="104">
        <v>44055</v>
      </c>
      <c r="J370" s="104">
        <v>247.04946398775499</v>
      </c>
      <c r="K370" s="104">
        <v>255.61713771305801</v>
      </c>
    </row>
    <row r="371" spans="1:11" x14ac:dyDescent="0.3">
      <c r="A371" s="104">
        <v>370</v>
      </c>
      <c r="B371" s="104" t="s">
        <v>364</v>
      </c>
      <c r="C371" s="104" t="s">
        <v>1449</v>
      </c>
      <c r="D371" s="104" t="s">
        <v>1450</v>
      </c>
      <c r="E371" s="104" t="s">
        <v>1451</v>
      </c>
      <c r="F371" s="104">
        <v>98.736188884018702</v>
      </c>
      <c r="G371" s="104">
        <v>100.85069870235</v>
      </c>
      <c r="H371" s="104">
        <v>1192844</v>
      </c>
      <c r="I371" s="104">
        <v>1192844</v>
      </c>
      <c r="J371" s="104">
        <v>82.773764955030799</v>
      </c>
      <c r="K371" s="104">
        <v>84.546427447637996</v>
      </c>
    </row>
    <row r="372" spans="1:11" x14ac:dyDescent="0.3">
      <c r="A372" s="104">
        <v>371</v>
      </c>
      <c r="B372" s="104" t="s">
        <v>365</v>
      </c>
      <c r="C372" s="104" t="s">
        <v>1456</v>
      </c>
      <c r="D372" s="104" t="s">
        <v>1457</v>
      </c>
      <c r="E372" s="104" t="s">
        <v>1458</v>
      </c>
      <c r="F372" s="104">
        <v>9.1290513228755401</v>
      </c>
      <c r="G372" s="104">
        <v>9.7687149608303301</v>
      </c>
      <c r="H372" s="104">
        <v>50167</v>
      </c>
      <c r="I372" s="104">
        <v>50167</v>
      </c>
      <c r="J372" s="104">
        <v>181.973235849773</v>
      </c>
      <c r="K372" s="104">
        <v>194.72392131940001</v>
      </c>
    </row>
    <row r="373" spans="1:11" x14ac:dyDescent="0.3">
      <c r="A373" s="104">
        <v>372</v>
      </c>
      <c r="B373" s="104" t="s">
        <v>1619</v>
      </c>
      <c r="C373" s="104" t="s">
        <v>1620</v>
      </c>
      <c r="D373" s="104" t="s">
        <v>1621</v>
      </c>
      <c r="E373" s="104" t="s">
        <v>1622</v>
      </c>
      <c r="F373" s="104">
        <v>0</v>
      </c>
      <c r="G373" s="104">
        <v>0</v>
      </c>
      <c r="H373" s="104">
        <v>0</v>
      </c>
      <c r="I373" s="104">
        <v>0</v>
      </c>
      <c r="J373" s="104">
        <v>0</v>
      </c>
      <c r="K373" s="104">
        <v>0</v>
      </c>
    </row>
    <row r="374" spans="1:11" x14ac:dyDescent="0.3">
      <c r="A374" s="104">
        <v>373</v>
      </c>
      <c r="B374" s="104" t="s">
        <v>366</v>
      </c>
      <c r="C374" s="104" t="s">
        <v>1459</v>
      </c>
      <c r="D374" s="104" t="s">
        <v>1460</v>
      </c>
      <c r="E374" s="104" t="s">
        <v>1461</v>
      </c>
      <c r="F374" s="104">
        <v>16.8313207379265</v>
      </c>
      <c r="G374" s="104">
        <v>17.028182313338501</v>
      </c>
      <c r="H374" s="104">
        <v>80651</v>
      </c>
      <c r="I374" s="104">
        <v>80651</v>
      </c>
      <c r="J374" s="104">
        <v>208.69326775770301</v>
      </c>
      <c r="K374" s="104">
        <v>211.13417457115801</v>
      </c>
    </row>
    <row r="375" spans="1:11" x14ac:dyDescent="0.3">
      <c r="A375" s="104">
        <v>374</v>
      </c>
      <c r="B375" s="104" t="s">
        <v>367</v>
      </c>
      <c r="C375" s="104" t="s">
        <v>1462</v>
      </c>
      <c r="D375" s="104" t="s">
        <v>1463</v>
      </c>
      <c r="E375" s="104" t="s">
        <v>1464</v>
      </c>
      <c r="F375" s="104">
        <v>609.18851384671598</v>
      </c>
      <c r="G375" s="104">
        <v>642.19667018690097</v>
      </c>
      <c r="H375" s="104">
        <v>389600</v>
      </c>
      <c r="I375" s="104">
        <v>389600</v>
      </c>
      <c r="J375" s="104">
        <v>1563.6255488878701</v>
      </c>
      <c r="K375" s="104">
        <v>1648.3487427795201</v>
      </c>
    </row>
    <row r="376" spans="1:11" x14ac:dyDescent="0.3">
      <c r="A376" s="104">
        <v>375</v>
      </c>
      <c r="B376" s="104" t="s">
        <v>368</v>
      </c>
      <c r="C376" s="104" t="s">
        <v>1465</v>
      </c>
      <c r="D376" s="104" t="s">
        <v>1466</v>
      </c>
      <c r="E376" s="104" t="s">
        <v>1467</v>
      </c>
      <c r="F376" s="104">
        <v>82.919059494564294</v>
      </c>
      <c r="G376" s="104">
        <v>84.939800817306903</v>
      </c>
      <c r="H376" s="104">
        <v>1023017</v>
      </c>
      <c r="I376" s="104">
        <v>1023017</v>
      </c>
      <c r="J376" s="104">
        <v>81.053452185608194</v>
      </c>
      <c r="K376" s="104">
        <v>83.028728571770401</v>
      </c>
    </row>
    <row r="377" spans="1:11" x14ac:dyDescent="0.3">
      <c r="A377" s="104">
        <v>376</v>
      </c>
      <c r="B377" s="104" t="s">
        <v>369</v>
      </c>
      <c r="C377" s="104" t="s">
        <v>1468</v>
      </c>
      <c r="D377" s="104" t="s">
        <v>1469</v>
      </c>
      <c r="E377" s="104" t="s">
        <v>1470</v>
      </c>
      <c r="F377" s="104">
        <v>216.18549071626401</v>
      </c>
      <c r="G377" s="104">
        <v>226.950215257499</v>
      </c>
      <c r="H377" s="104">
        <v>128886</v>
      </c>
      <c r="I377" s="104">
        <v>128886</v>
      </c>
      <c r="J377" s="104">
        <v>1677.33881659966</v>
      </c>
      <c r="K377" s="104">
        <v>1760.86010317256</v>
      </c>
    </row>
    <row r="378" spans="1:11" x14ac:dyDescent="0.3">
      <c r="A378" s="104">
        <v>377</v>
      </c>
      <c r="B378" s="104" t="s">
        <v>1623</v>
      </c>
      <c r="C378" s="104" t="s">
        <v>1624</v>
      </c>
      <c r="D378" s="104" t="s">
        <v>1625</v>
      </c>
      <c r="E378" s="104" t="s">
        <v>1626</v>
      </c>
      <c r="F378" s="104">
        <v>0</v>
      </c>
      <c r="G378" s="104">
        <v>0</v>
      </c>
      <c r="H378" s="104">
        <v>0</v>
      </c>
      <c r="I378" s="104">
        <v>0</v>
      </c>
      <c r="J378" s="104">
        <v>0</v>
      </c>
      <c r="K378" s="104">
        <v>0</v>
      </c>
    </row>
    <row r="379" spans="1:11" x14ac:dyDescent="0.3">
      <c r="A379" s="104">
        <v>378</v>
      </c>
      <c r="B379" s="104" t="s">
        <v>370</v>
      </c>
      <c r="C379" s="104" t="s">
        <v>1471</v>
      </c>
      <c r="D379" s="104" t="s">
        <v>1472</v>
      </c>
      <c r="E379" s="104" t="s">
        <v>1473</v>
      </c>
      <c r="F379" s="104">
        <v>242.079803350578</v>
      </c>
      <c r="G379" s="104">
        <v>253.37363401186801</v>
      </c>
      <c r="H379" s="104">
        <v>147640</v>
      </c>
      <c r="I379" s="104">
        <v>147640</v>
      </c>
      <c r="J379" s="104">
        <v>1639.6627157313601</v>
      </c>
      <c r="K379" s="104">
        <v>1716.15845307416</v>
      </c>
    </row>
    <row r="380" spans="1:11" x14ac:dyDescent="0.3">
      <c r="A380" s="104">
        <v>379</v>
      </c>
      <c r="B380" s="104" t="s">
        <v>371</v>
      </c>
      <c r="C380" s="104" t="s">
        <v>1474</v>
      </c>
      <c r="D380" s="104" t="s">
        <v>1475</v>
      </c>
      <c r="E380" s="104" t="s">
        <v>1476</v>
      </c>
      <c r="F380" s="104">
        <v>379.66071855603701</v>
      </c>
      <c r="G380" s="104">
        <v>396.52773761136899</v>
      </c>
      <c r="H380" s="104">
        <v>223819</v>
      </c>
      <c r="I380" s="104">
        <v>223819</v>
      </c>
      <c r="J380" s="104">
        <v>1696.2845806479199</v>
      </c>
      <c r="K380" s="104">
        <v>1771.6446665000301</v>
      </c>
    </row>
    <row r="381" spans="1:11" x14ac:dyDescent="0.3">
      <c r="A381" s="104">
        <v>380</v>
      </c>
      <c r="B381" s="104" t="s">
        <v>372</v>
      </c>
      <c r="C381" s="104" t="s">
        <v>1477</v>
      </c>
      <c r="D381" s="104" t="s">
        <v>1478</v>
      </c>
      <c r="E381" s="104" t="s">
        <v>1479</v>
      </c>
      <c r="F381" s="104">
        <v>13.3603887643271</v>
      </c>
      <c r="G381" s="104">
        <v>13.3603887643271</v>
      </c>
      <c r="H381" s="104">
        <v>54200</v>
      </c>
      <c r="I381" s="104">
        <v>54200</v>
      </c>
      <c r="J381" s="104">
        <v>246.501637718213</v>
      </c>
      <c r="K381" s="104">
        <v>246.501637718213</v>
      </c>
    </row>
    <row r="382" spans="1:11" x14ac:dyDescent="0.3">
      <c r="A382" s="104">
        <v>381</v>
      </c>
      <c r="B382" s="104" t="s">
        <v>373</v>
      </c>
      <c r="C382" s="104" t="s">
        <v>1480</v>
      </c>
      <c r="D382" s="104" t="s">
        <v>1481</v>
      </c>
      <c r="E382" s="104" t="s">
        <v>1482</v>
      </c>
      <c r="F382" s="104">
        <v>94.129109841367296</v>
      </c>
      <c r="G382" s="104">
        <v>97.522065622814097</v>
      </c>
      <c r="H382" s="104">
        <v>65371</v>
      </c>
      <c r="I382" s="104">
        <v>65371</v>
      </c>
      <c r="J382" s="104">
        <v>1439.9215224085201</v>
      </c>
      <c r="K382" s="104">
        <v>1491.8245953528899</v>
      </c>
    </row>
    <row r="383" spans="1:11" x14ac:dyDescent="0.3">
      <c r="A383" s="104">
        <v>382</v>
      </c>
      <c r="B383" s="104" t="s">
        <v>374</v>
      </c>
      <c r="C383" s="104" t="s">
        <v>1483</v>
      </c>
      <c r="D383" s="104" t="s">
        <v>1484</v>
      </c>
      <c r="E383" s="104" t="s">
        <v>1485</v>
      </c>
      <c r="F383" s="104">
        <v>282.93152587517602</v>
      </c>
      <c r="G383" s="104">
        <v>296.44143385880699</v>
      </c>
      <c r="H383" s="104">
        <v>149646</v>
      </c>
      <c r="I383" s="104">
        <v>149646</v>
      </c>
      <c r="J383" s="104">
        <v>1890.67215879594</v>
      </c>
      <c r="K383" s="104">
        <v>1980.95127072429</v>
      </c>
    </row>
    <row r="384" spans="1:11" x14ac:dyDescent="0.3">
      <c r="A384" s="104">
        <v>383</v>
      </c>
      <c r="B384" s="104" t="s">
        <v>375</v>
      </c>
      <c r="C384" s="104" t="s">
        <v>1486</v>
      </c>
      <c r="D384" s="104" t="s">
        <v>1487</v>
      </c>
      <c r="E384" s="104" t="s">
        <v>1488</v>
      </c>
      <c r="F384" s="104">
        <v>13.102598227237801</v>
      </c>
      <c r="G384" s="104">
        <v>13.1417631510913</v>
      </c>
      <c r="H384" s="104">
        <v>42970</v>
      </c>
      <c r="I384" s="104">
        <v>42970</v>
      </c>
      <c r="J384" s="104">
        <v>304.92432458081902</v>
      </c>
      <c r="K384" s="104">
        <v>305.83577265746499</v>
      </c>
    </row>
    <row r="385" spans="1:11" x14ac:dyDescent="0.3">
      <c r="A385" s="104">
        <v>384</v>
      </c>
      <c r="B385" s="104" t="s">
        <v>376</v>
      </c>
      <c r="C385" s="104" t="s">
        <v>1489</v>
      </c>
      <c r="D385" s="104" t="s">
        <v>1490</v>
      </c>
      <c r="E385" s="104" t="s">
        <v>1491</v>
      </c>
      <c r="F385" s="104">
        <v>135.87754715988299</v>
      </c>
      <c r="G385" s="104">
        <v>142.73446695551399</v>
      </c>
      <c r="H385" s="104">
        <v>70810</v>
      </c>
      <c r="I385" s="104">
        <v>70810</v>
      </c>
      <c r="J385" s="104">
        <v>1918.90336336511</v>
      </c>
      <c r="K385" s="104">
        <v>2015.73883569431</v>
      </c>
    </row>
    <row r="386" spans="1:11" x14ac:dyDescent="0.3">
      <c r="A386" s="104">
        <v>385</v>
      </c>
      <c r="B386" s="104" t="s">
        <v>377</v>
      </c>
      <c r="C386" s="104" t="s">
        <v>1492</v>
      </c>
      <c r="D386" s="104" t="s">
        <v>1493</v>
      </c>
      <c r="E386" s="104" t="s">
        <v>1494</v>
      </c>
      <c r="F386" s="104">
        <v>238.830642746666</v>
      </c>
      <c r="G386" s="104">
        <v>249.89971587739899</v>
      </c>
      <c r="H386" s="104">
        <v>111158</v>
      </c>
      <c r="I386" s="104">
        <v>111158</v>
      </c>
      <c r="J386" s="104">
        <v>2148.56908856462</v>
      </c>
      <c r="K386" s="104">
        <v>2248.1487241350101</v>
      </c>
    </row>
    <row r="387" spans="1:11" x14ac:dyDescent="0.3">
      <c r="A387" s="104">
        <v>386</v>
      </c>
      <c r="B387" s="104" t="s">
        <v>378</v>
      </c>
      <c r="C387" s="104" t="s">
        <v>1495</v>
      </c>
      <c r="D387" s="104" t="s">
        <v>1496</v>
      </c>
      <c r="E387" s="104" t="s">
        <v>1497</v>
      </c>
      <c r="F387" s="104">
        <v>9.8595996525063097</v>
      </c>
      <c r="G387" s="104">
        <v>9.8595996525063097</v>
      </c>
      <c r="H387" s="104">
        <v>46443</v>
      </c>
      <c r="I387" s="104">
        <v>46443</v>
      </c>
      <c r="J387" s="104">
        <v>212.29463326026101</v>
      </c>
      <c r="K387" s="104">
        <v>212.29463326026101</v>
      </c>
    </row>
    <row r="388" spans="1:11" x14ac:dyDescent="0.3">
      <c r="A388" s="104">
        <v>387</v>
      </c>
      <c r="B388" s="104" t="s">
        <v>379</v>
      </c>
      <c r="C388" s="104" t="s">
        <v>1498</v>
      </c>
      <c r="D388" s="104" t="s">
        <v>1499</v>
      </c>
      <c r="E388" s="104" t="s">
        <v>1500</v>
      </c>
      <c r="F388" s="104">
        <v>379.73881097281497</v>
      </c>
      <c r="G388" s="104">
        <v>400.00937318263999</v>
      </c>
      <c r="H388" s="104">
        <v>269069</v>
      </c>
      <c r="I388" s="104">
        <v>269069</v>
      </c>
      <c r="J388" s="104">
        <v>1411.30643430798</v>
      </c>
      <c r="K388" s="104">
        <v>1486.64236007359</v>
      </c>
    </row>
    <row r="389" spans="1:11" x14ac:dyDescent="0.3">
      <c r="A389" s="104">
        <v>388</v>
      </c>
      <c r="B389" s="104" t="s">
        <v>380</v>
      </c>
      <c r="C389" s="104" t="s">
        <v>1501</v>
      </c>
      <c r="D389" s="104" t="s">
        <v>1502</v>
      </c>
      <c r="E389" s="104" t="s">
        <v>1503</v>
      </c>
      <c r="F389" s="104">
        <v>13.286321398117501</v>
      </c>
      <c r="G389" s="104">
        <v>13.286321398117501</v>
      </c>
      <c r="H389" s="104">
        <v>51052</v>
      </c>
      <c r="I389" s="104">
        <v>51052</v>
      </c>
      <c r="J389" s="104">
        <v>260.25075213738</v>
      </c>
      <c r="K389" s="104">
        <v>260.25075213738</v>
      </c>
    </row>
    <row r="390" spans="1:11" x14ac:dyDescent="0.3">
      <c r="A390" s="104">
        <v>389</v>
      </c>
      <c r="B390" s="104" t="s">
        <v>381</v>
      </c>
      <c r="C390" s="104" t="s">
        <v>1504</v>
      </c>
      <c r="D390" s="104" t="s">
        <v>1505</v>
      </c>
      <c r="E390" s="104" t="s">
        <v>1506</v>
      </c>
      <c r="F390" s="104">
        <v>13.8373582505576</v>
      </c>
      <c r="G390" s="104">
        <v>13.8373582505576</v>
      </c>
      <c r="H390" s="104">
        <v>59190</v>
      </c>
      <c r="I390" s="104">
        <v>59190</v>
      </c>
      <c r="J390" s="104">
        <v>233.7786492745</v>
      </c>
      <c r="K390" s="104">
        <v>233.7786492745</v>
      </c>
    </row>
    <row r="391" spans="1:11" x14ac:dyDescent="0.3">
      <c r="A391" s="104">
        <v>390</v>
      </c>
      <c r="B391" s="104" t="s">
        <v>1627</v>
      </c>
      <c r="C391" s="104" t="s">
        <v>1628</v>
      </c>
      <c r="D391" s="104" t="s">
        <v>1629</v>
      </c>
      <c r="E391" s="104" t="s">
        <v>1630</v>
      </c>
      <c r="F391" s="104">
        <v>0</v>
      </c>
      <c r="G391" s="104">
        <v>0</v>
      </c>
      <c r="H391" s="104">
        <v>0</v>
      </c>
      <c r="I391" s="104">
        <v>0</v>
      </c>
      <c r="J391" s="104">
        <v>0</v>
      </c>
      <c r="K391" s="104">
        <v>0</v>
      </c>
    </row>
    <row r="392" spans="1:11" x14ac:dyDescent="0.3">
      <c r="A392" s="104">
        <v>391</v>
      </c>
      <c r="B392" s="104" t="s">
        <v>382</v>
      </c>
      <c r="C392" s="104" t="s">
        <v>1507</v>
      </c>
      <c r="D392" s="104" t="s">
        <v>1508</v>
      </c>
      <c r="E392" s="104" t="s">
        <v>1509</v>
      </c>
      <c r="F392" s="104">
        <v>12.462460041549701</v>
      </c>
      <c r="G392" s="104">
        <v>12.738270616602399</v>
      </c>
      <c r="H392" s="104">
        <v>53106</v>
      </c>
      <c r="I392" s="104">
        <v>53106</v>
      </c>
      <c r="J392" s="104">
        <v>234.671412675586</v>
      </c>
      <c r="K392" s="104">
        <v>239.86499861790401</v>
      </c>
    </row>
    <row r="393" spans="1:11" x14ac:dyDescent="0.3">
      <c r="A393" s="104">
        <v>392</v>
      </c>
      <c r="B393" s="104" t="s">
        <v>383</v>
      </c>
      <c r="C393" s="104" t="s">
        <v>1510</v>
      </c>
      <c r="D393" s="104" t="s">
        <v>1511</v>
      </c>
      <c r="E393" s="104" t="s">
        <v>1512</v>
      </c>
      <c r="F393" s="104">
        <v>10.6641891571188</v>
      </c>
      <c r="G393" s="104">
        <v>11.0400481567483</v>
      </c>
      <c r="H393" s="104">
        <v>47297</v>
      </c>
      <c r="I393" s="104">
        <v>47297</v>
      </c>
      <c r="J393" s="104">
        <v>225.47284515125199</v>
      </c>
      <c r="K393" s="104">
        <v>233.419628237485</v>
      </c>
    </row>
    <row r="394" spans="1:11" x14ac:dyDescent="0.3">
      <c r="A394" s="104">
        <v>393</v>
      </c>
      <c r="B394" s="104" t="s">
        <v>384</v>
      </c>
      <c r="C394" s="104" t="s">
        <v>1513</v>
      </c>
      <c r="D394" s="104" t="s">
        <v>1514</v>
      </c>
      <c r="E394" s="104" t="s">
        <v>1515</v>
      </c>
      <c r="F394" s="104">
        <v>133.82729508152701</v>
      </c>
      <c r="G394" s="104">
        <v>140.51751189036901</v>
      </c>
      <c r="H394" s="104">
        <v>91475</v>
      </c>
      <c r="I394" s="104">
        <v>91475</v>
      </c>
      <c r="J394" s="104">
        <v>1462.9931137636199</v>
      </c>
      <c r="K394" s="104">
        <v>1536.13022017348</v>
      </c>
    </row>
    <row r="395" spans="1:11" x14ac:dyDescent="0.3">
      <c r="A395" s="104">
        <v>394</v>
      </c>
      <c r="B395" s="104" t="s">
        <v>1052</v>
      </c>
      <c r="C395" s="104" t="s">
        <v>1053</v>
      </c>
      <c r="D395" s="104" t="s">
        <v>1054</v>
      </c>
      <c r="E395" s="104" t="s">
        <v>1055</v>
      </c>
      <c r="F395" s="104">
        <v>0</v>
      </c>
      <c r="G395" s="104">
        <v>263.87924514173898</v>
      </c>
      <c r="H395" s="104">
        <v>0</v>
      </c>
      <c r="I395" s="104">
        <v>153133</v>
      </c>
      <c r="J395" s="104">
        <v>0</v>
      </c>
      <c r="K395" s="104">
        <v>1723.20300093213</v>
      </c>
    </row>
    <row r="396" spans="1:11" x14ac:dyDescent="0.3">
      <c r="A396" s="104">
        <v>395</v>
      </c>
      <c r="B396" s="104" t="s">
        <v>1452</v>
      </c>
      <c r="C396" s="104" t="s">
        <v>1453</v>
      </c>
      <c r="D396" s="104" t="s">
        <v>1454</v>
      </c>
      <c r="E396" s="104" t="s">
        <v>1455</v>
      </c>
      <c r="F396" s="104">
        <v>0</v>
      </c>
      <c r="G396" s="104">
        <v>304.10891195477802</v>
      </c>
      <c r="H396" s="104">
        <v>0</v>
      </c>
      <c r="I396" s="104">
        <v>177036</v>
      </c>
      <c r="J396" s="104">
        <v>0</v>
      </c>
      <c r="K396" s="104">
        <v>1717.7800670755</v>
      </c>
    </row>
    <row r="397" spans="1:11" x14ac:dyDescent="0.3">
      <c r="A397" s="104">
        <v>396</v>
      </c>
      <c r="B397" s="104" t="s">
        <v>808</v>
      </c>
      <c r="C397" s="104" t="s">
        <v>809</v>
      </c>
      <c r="D397" s="104" t="s">
        <v>810</v>
      </c>
      <c r="E397" s="104" t="s">
        <v>811</v>
      </c>
      <c r="F397" s="104">
        <v>0</v>
      </c>
      <c r="G397" s="104">
        <v>75.446764077274807</v>
      </c>
      <c r="H397" s="104">
        <v>0</v>
      </c>
      <c r="I397" s="104">
        <v>882532</v>
      </c>
      <c r="J397" s="104">
        <v>0</v>
      </c>
      <c r="K397" s="104">
        <v>85.488984056413599</v>
      </c>
    </row>
    <row r="398" spans="1:11" x14ac:dyDescent="0.3">
      <c r="A398" s="104">
        <v>397</v>
      </c>
      <c r="B398" s="104" t="s">
        <v>14</v>
      </c>
      <c r="C398" s="104" t="s">
        <v>14</v>
      </c>
      <c r="D398" s="104" t="s">
        <v>782</v>
      </c>
      <c r="E398" s="104" t="s">
        <v>1523</v>
      </c>
      <c r="F398" s="104">
        <v>48999.061418330202</v>
      </c>
      <c r="G398" s="104">
        <v>51210.155329770001</v>
      </c>
      <c r="H398" s="104">
        <v>24761613</v>
      </c>
      <c r="I398" s="104">
        <v>24761613</v>
      </c>
      <c r="J398" s="104">
        <v>1978.83156554988</v>
      </c>
      <c r="K398" s="104">
        <v>2068.12679488085</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FBF9F0EEF9024B851798905602A73B" ma:contentTypeVersion="11" ma:contentTypeDescription="Create a new document." ma:contentTypeScope="" ma:versionID="6ebd673a87a4d8b74dbb730bf975cc43">
  <xsd:schema xmlns:xsd="http://www.w3.org/2001/XMLSchema" xmlns:xs="http://www.w3.org/2001/XMLSchema" xmlns:p="http://schemas.microsoft.com/office/2006/metadata/properties" xmlns:ns2="52907788-3c74-4840-b653-af3aea5e5f4b" xmlns:ns3="49dd332d-6948-448e-8342-709605274695" targetNamespace="http://schemas.microsoft.com/office/2006/metadata/properties" ma:root="true" ma:fieldsID="f40f2bdcdc716d7200eb847f9920ceca" ns2:_="" ns3:_="">
    <xsd:import namespace="52907788-3c74-4840-b653-af3aea5e5f4b"/>
    <xsd:import namespace="49dd332d-6948-448e-8342-70960527469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907788-3c74-4840-b653-af3aea5e5f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dd332d-6948-448e-8342-70960527469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67FFD6-949A-47AB-ADFE-84704CC1102C}"/>
</file>

<file path=customXml/itemProps2.xml><?xml version="1.0" encoding="utf-8"?>
<ds:datastoreItem xmlns:ds="http://schemas.openxmlformats.org/officeDocument/2006/customXml" ds:itemID="{F90AEF06-6F0B-4899-AC11-FCE14FE29C56}">
  <ds:schemaRefs>
    <ds:schemaRef ds:uri="http://purl.org/dc/terms/"/>
    <ds:schemaRef ds:uri="0c8ab870-f0bf-46b6-a9b3-2ff75beb0d20"/>
    <ds:schemaRef ds:uri="http://schemas.microsoft.com/office/2006/documentManagement/types"/>
    <ds:schemaRef ds:uri="http://schemas.openxmlformats.org/package/2006/metadata/core-properties"/>
    <ds:schemaRef ds:uri="http://purl.org/dc/elements/1.1/"/>
    <ds:schemaRef ds:uri="54069345-fc89-446f-aae9-b6f1159133b9"/>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DFB2C8E-647F-4D9C-AF8E-A92A1DD684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Core Spending Power - Summary</vt:lpstr>
      <vt:lpstr>Per Dwelling</vt:lpstr>
      <vt:lpstr>Input</vt:lpstr>
    </vt:vector>
  </TitlesOfParts>
  <Company>MHCLG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Katharine Chapman</dc:creator>
  <cp:lastModifiedBy>Danny Fellowes</cp:lastModifiedBy>
  <dcterms:created xsi:type="dcterms:W3CDTF">2020-12-03T13:02:49Z</dcterms:created>
  <dcterms:modified xsi:type="dcterms:W3CDTF">2020-12-11T16:54:37Z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0x0101008EFBF9F0EEF9024B851798905602A73B</vt:lpwstr>
  </property>
</Properties>
</file>