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https://ukhomeoffice.sharepoint.com/sites/SEC968/SharedDocuments/5. Annual Report 2020/For Publication/"/>
    </mc:Choice>
  </mc:AlternateContent>
  <xr:revisionPtr revIDLastSave="17" documentId="8_{59F11B9C-8504-475D-9EED-D5EC921BF873}" xr6:coauthVersionLast="41" xr6:coauthVersionMax="41" xr10:uidLastSave="{8DD1581C-27F4-44CE-940E-A40E00B362A7}"/>
  <bookViews>
    <workbookView xWindow="2385" yWindow="-16320" windowWidth="29040" windowHeight="15840" tabRatio="636" xr2:uid="{5323E2BE-7586-43FF-9188-7EAB15C2DD2C}"/>
  </bookViews>
  <sheets>
    <sheet name="Introduction &amp; Contents" sheetId="36" r:id="rId1"/>
    <sheet name="Guidance" sheetId="21" r:id="rId2"/>
    <sheet name="Methodology and Caveats" sheetId="35" r:id="rId3"/>
    <sheet name="Table 1" sheetId="2" r:id="rId4"/>
    <sheet name="Table 2" sheetId="3" r:id="rId5"/>
    <sheet name="Table 3" sheetId="38" r:id="rId6"/>
    <sheet name="Table 4" sheetId="39" r:id="rId7"/>
    <sheet name="Table 5" sheetId="7" r:id="rId8"/>
    <sheet name="Table 6" sheetId="8" r:id="rId9"/>
    <sheet name="Table 7" sheetId="9" r:id="rId10"/>
    <sheet name="Table 8" sheetId="50" r:id="rId11"/>
    <sheet name="Table 9" sheetId="51" r:id="rId12"/>
    <sheet name="Table 10" sheetId="42" r:id="rId13"/>
    <sheet name="Table 11" sheetId="43" r:id="rId14"/>
    <sheet name="Table 12" sheetId="44" r:id="rId15"/>
    <sheet name="Table 13" sheetId="45" r:id="rId16"/>
    <sheet name="Table 14" sheetId="46" r:id="rId17"/>
    <sheet name="Table 15" sheetId="47" r:id="rId18"/>
    <sheet name="Table 16" sheetId="48" r:id="rId19"/>
    <sheet name="Table 17" sheetId="49" r:id="rId20"/>
    <sheet name="Figure 1" sheetId="32" r:id="rId21"/>
    <sheet name="Figure 2" sheetId="33" r:id="rId22"/>
    <sheet name="MAC Table 1" sheetId="30" r:id="rId23"/>
    <sheet name="MAC Table 2" sheetId="52" r:id="rId24"/>
    <sheet name="Figure 3" sheetId="31" r:id="rId25"/>
    <sheet name="Figure 4" sheetId="25" r:id="rId26"/>
    <sheet name="Figure 5" sheetId="28" r:id="rId27"/>
    <sheet name="Figure 6" sheetId="37" r:id="rId28"/>
    <sheet name="Figure 7" sheetId="29" r:id="rId29"/>
  </sheets>
  <definedNames>
    <definedName name="_xlnm._FilterDatabase" localSheetId="24" hidden="1">'Figure 3'!$B$13:$E$30</definedName>
    <definedName name="_xlnm._FilterDatabase" localSheetId="25" hidden="1">'Figure 4'!$A$35:$H$54</definedName>
    <definedName name="_xlnm._FilterDatabase" localSheetId="27" hidden="1">'Figure 6'!$B$13:$F$31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7" i="36" l="1"/>
  <c r="C65" i="36"/>
  <c r="C75" i="36"/>
  <c r="C61" i="36" l="1"/>
  <c r="C63" i="36"/>
  <c r="C69" i="36"/>
  <c r="C71" i="36"/>
  <c r="C73" i="36"/>
  <c r="C77" i="36"/>
</calcChain>
</file>

<file path=xl/sharedStrings.xml><?xml version="1.0" encoding="utf-8"?>
<sst xmlns="http://schemas.openxmlformats.org/spreadsheetml/2006/main" count="3761" uniqueCount="410">
  <si>
    <t>Analysis of employers of migrants, by employer size and industry sector</t>
  </si>
  <si>
    <t>Produced by</t>
  </si>
  <si>
    <t>Knowledge, Analysis and Intelligence (KAI) | HM Revenue and Customs</t>
  </si>
  <si>
    <t>Migration Advisory Committee</t>
  </si>
  <si>
    <t>Contents</t>
  </si>
  <si>
    <t>Guidance</t>
  </si>
  <si>
    <t>Background notes and key definitions</t>
  </si>
  <si>
    <t>Methodology and Caveats</t>
  </si>
  <si>
    <t>Full Methodology and Caveats of the analysis</t>
  </si>
  <si>
    <t>Section 1</t>
  </si>
  <si>
    <t>Employer Size</t>
  </si>
  <si>
    <t>Table 1</t>
  </si>
  <si>
    <t>Number of employers by the proportion of its employees reporting a non-UK, EEA or non-EEA nationality at the point of NINo registration by employer size</t>
  </si>
  <si>
    <t>Table 2</t>
  </si>
  <si>
    <t>Distribution of employers by the proportion of its employees reporting a non-UK, EEA or non-EEA nationality at the point of NINo registration by employer size</t>
  </si>
  <si>
    <t>Section 2</t>
  </si>
  <si>
    <t>Industry Sector</t>
  </si>
  <si>
    <t>Table 3</t>
  </si>
  <si>
    <t>Number of employers by the proportion of its employees reporting a non-UK, EEA or non-EEA nationality at the point of NINo registration by industry sector</t>
  </si>
  <si>
    <t>Table 4</t>
  </si>
  <si>
    <t>Distribution of employers by the proportion of its employees reporting a non-UK, EEA or non-EEA nationality at the point of NINo registration by industry sector</t>
  </si>
  <si>
    <t>Section 3</t>
  </si>
  <si>
    <t>Time Series</t>
  </si>
  <si>
    <t>Table 5</t>
  </si>
  <si>
    <t>Time series of employers split by the nationality of its employees at the point of NINo registration from 2015-16 to 2018-19</t>
  </si>
  <si>
    <t>Section 4</t>
  </si>
  <si>
    <t>Employment and Arrival dates</t>
  </si>
  <si>
    <t>Table 6</t>
  </si>
  <si>
    <t>Employment start date associated with EEA and non-EEA nationals (reported at the point of NINo registration) who were active in 2018-19</t>
  </si>
  <si>
    <t>Table 7</t>
  </si>
  <si>
    <t>Arrival dates to the UK associated with EEA and non-EEA nationals (reported at the point of NINo registration) who were active in 2018-19</t>
  </si>
  <si>
    <t>Section 5</t>
  </si>
  <si>
    <t>Proportion of employees meeting salary threshold of £25,600, by employer size</t>
  </si>
  <si>
    <t>Table 8</t>
  </si>
  <si>
    <t>Number of employers by the proportion of employees meeting the general salary threshold of £25,600, split by employer size and nationality of employee at the point of NINo registration.</t>
  </si>
  <si>
    <t>Table 9</t>
  </si>
  <si>
    <t>Distribution of employers by the proportion of employees meeting the general salary threshold of £25,600, split by employer size and nationality of employee at the point of NINo registration.</t>
  </si>
  <si>
    <t>Section 6</t>
  </si>
  <si>
    <t>Proportion of employees meeting salary threshold of £25,600, by industry sector</t>
  </si>
  <si>
    <t>Table 10</t>
  </si>
  <si>
    <t>Number of employers by the proportion of employees meeting the general salary threshold of £25,600, split by industry sector and nationality of employee at the point of NINo registration.</t>
  </si>
  <si>
    <t>Table 11</t>
  </si>
  <si>
    <t>Distribution of employers by the proportion of employees meeting the general salary threshold of £25,600, split by industry sector and nationality of employee at the point of NINo registration.</t>
  </si>
  <si>
    <t>Section 7</t>
  </si>
  <si>
    <t>Proportion of employees meeting salary threshold of £20,480, by employer size</t>
  </si>
  <si>
    <t>Table 12</t>
  </si>
  <si>
    <t>Number of employers by the proportion of employees meeting the lower salary threshold of £20,480, split by employer size and nationality of employee at the point of NINo registration</t>
  </si>
  <si>
    <t>Table 13</t>
  </si>
  <si>
    <t>Distribution of employers by the proportion of employees meeting the lower salary threshold of £20,480, split by employer size and nationality of employee at the point of NINo registration.</t>
  </si>
  <si>
    <t>Section 8</t>
  </si>
  <si>
    <t>Proportion of employees meeting salary threshold of £20,480, by industry sector</t>
  </si>
  <si>
    <t>Table 14</t>
  </si>
  <si>
    <t>Number of employers by the proportion of employees meeting the lower salary threshold of £20,480, split by industry sector and nationality of employee at the point of NINo registration</t>
  </si>
  <si>
    <t>Table 15</t>
  </si>
  <si>
    <t>Distribution of employers by the proportion of employees meeting the lower salary threshold of £20,480, split by industry sector and nationality of employee at the point of NINo registration</t>
  </si>
  <si>
    <t>Section 9</t>
  </si>
  <si>
    <t>Proportion of employees meeting salary threshold of £25,600, by industry sector and employer size</t>
  </si>
  <si>
    <t>Table 16</t>
  </si>
  <si>
    <t>Number of employers by the proportion of employees meeting the general salary threshold of £25,600, split by industry sector, employer size and nationality of employee at the point of NINo registration.</t>
  </si>
  <si>
    <t>Table 17</t>
  </si>
  <si>
    <t>Distribution of employers by the proportion of employees meeting the general salary threshold of £25,600, split by industry sector, employer size and nationality of employee at the point of NINo registration</t>
  </si>
  <si>
    <t>Section 10</t>
  </si>
  <si>
    <t>MAC Tables and Charts</t>
  </si>
  <si>
    <t>Figure 1</t>
  </si>
  <si>
    <t xml:space="preserve">Figure 2 </t>
  </si>
  <si>
    <t>MAC Table 1</t>
  </si>
  <si>
    <t>MAC Table 2</t>
  </si>
  <si>
    <t>Figure 3</t>
  </si>
  <si>
    <t>Figure 4</t>
  </si>
  <si>
    <t>Figure 5</t>
  </si>
  <si>
    <t>Figure 6</t>
  </si>
  <si>
    <t>Figure 7</t>
  </si>
  <si>
    <t>Contacts</t>
  </si>
  <si>
    <t>MAC@homeoffice.gov.uk</t>
  </si>
  <si>
    <t>Back to Contents</t>
  </si>
  <si>
    <t>Background Notes</t>
  </si>
  <si>
    <t>This analysis provides estimates of the number of employers with active employments over the period from April 2018 to March 2019, and refers to their nationality at the time of National insurance number (NINo) registration. Where there is no record of the employees going through the NINo registration process, they are deemed to be UK nationals. The tables in this workbook include the count and proportion of non-UK nationality employees by the size and industry sector of the employer. It also provides analysis of employment start dates and arrival dates into the UK where applicable, as well as the proportion of employees that meet the salary criteria set out in the new immigration system.</t>
  </si>
  <si>
    <t>Reference year</t>
  </si>
  <si>
    <t>The analysis is based on active employments in 2018-19, the year defined as 1st April to 31st March. An active employment is defined as one who receives a payment through Pay As You Earn (PAYE), reported via the Real Time Information (RTI) system, relating to economic activity that has taken place during this time frame.</t>
  </si>
  <si>
    <t>Data Sources</t>
  </si>
  <si>
    <t xml:space="preserve">These statistics were produced from HMRC’s Real Time Information (RTI) Pay As You Earn (PAYE) data from the 2018-19 year, which has been matched to the Migrant Worker Scan (MWS). The MWS (April 2020 extract) contains a list of individuals who successfully applied for a UK NINo through the post-16 process, and captures their nationality at the point they registered.  </t>
  </si>
  <si>
    <t>Definitions</t>
  </si>
  <si>
    <r>
      <rPr>
        <i/>
        <sz val="11"/>
        <color theme="3" tint="-0.249977111117893"/>
        <rFont val="Calibri"/>
        <family val="2"/>
        <scheme val="minor"/>
      </rPr>
      <t>Size of Employer</t>
    </r>
    <r>
      <rPr>
        <b/>
        <sz val="11"/>
        <color theme="3" tint="-0.249977111117893"/>
        <rFont val="Calibri"/>
        <family val="2"/>
        <scheme val="minor"/>
      </rPr>
      <t xml:space="preserve">: </t>
    </r>
    <r>
      <rPr>
        <sz val="11"/>
        <color theme="3" tint="-0.249977111117893"/>
        <rFont val="Calibri"/>
        <family val="2"/>
        <scheme val="minor"/>
      </rPr>
      <t>This is based on the total number of active employments during the reference year and not the number of individuals in employment at any single point in time. Categorization of size is as follows:</t>
    </r>
  </si>
  <si>
    <t>Number of Employments</t>
  </si>
  <si>
    <t>Micro</t>
  </si>
  <si>
    <t>1-9</t>
  </si>
  <si>
    <t>Small</t>
  </si>
  <si>
    <t>10-49</t>
  </si>
  <si>
    <t>Medium</t>
  </si>
  <si>
    <t>50-249</t>
  </si>
  <si>
    <t>Large</t>
  </si>
  <si>
    <t>250+</t>
  </si>
  <si>
    <r>
      <rPr>
        <i/>
        <sz val="11"/>
        <color theme="3" tint="-0.249977111117893"/>
        <rFont val="Calibri"/>
        <family val="2"/>
        <scheme val="minor"/>
      </rPr>
      <t>Nationality</t>
    </r>
    <r>
      <rPr>
        <sz val="11"/>
        <color theme="3" tint="-0.249977111117893"/>
        <rFont val="Calibri"/>
        <family val="2"/>
        <scheme val="minor"/>
      </rPr>
      <t>: Taken from the MWS, the nationality of the individual is self-reported when applying for a NINo through the post-16 adult registration process. Where no record exists on the MWS, the employee is assumed to be a UK national.</t>
    </r>
  </si>
  <si>
    <r>
      <rPr>
        <i/>
        <sz val="11"/>
        <color theme="3" tint="-0.249977111117893"/>
        <rFont val="Calibri"/>
        <family val="2"/>
        <scheme val="minor"/>
      </rPr>
      <t>EEA Nationals</t>
    </r>
    <r>
      <rPr>
        <sz val="11"/>
        <color theme="3" tint="-0.249977111117893"/>
        <rFont val="Calibri"/>
        <family val="2"/>
        <scheme val="minor"/>
      </rPr>
      <t>: Employees who at the point of registration for a NINo reported a nationality that is currently classed as a member of the European Economic Area (EEA). The Republic of Ireland has not been included within the EEA population however Switzerland is included due to its similar migration policy.</t>
    </r>
  </si>
  <si>
    <r>
      <rPr>
        <i/>
        <sz val="11"/>
        <color theme="3" tint="-0.249977111117893"/>
        <rFont val="Calibri"/>
        <family val="2"/>
        <scheme val="minor"/>
      </rPr>
      <t>Non-EEA nationals:</t>
    </r>
    <r>
      <rPr>
        <sz val="11"/>
        <color theme="3" tint="-0.249977111117893"/>
        <rFont val="Calibri"/>
        <family val="2"/>
        <scheme val="minor"/>
      </rPr>
      <t xml:space="preserve"> Employees who at the point of registration for a NINo reported a nationality that is outside of the EEA. It is important not to put too much focus on the number of non-EEA nationals as we are unable to assess how many may have changed their nationality or potentially fall outside of the migration system and hence appear as UK nationals.</t>
    </r>
  </si>
  <si>
    <r>
      <rPr>
        <i/>
        <sz val="11"/>
        <color theme="3" tint="-0.249977111117893"/>
        <rFont val="Calibri"/>
        <family val="2"/>
        <scheme val="minor"/>
      </rPr>
      <t xml:space="preserve">Employee: </t>
    </r>
    <r>
      <rPr>
        <sz val="11"/>
        <color theme="3" tint="-0.249977111117893"/>
        <rFont val="Calibri"/>
        <family val="2"/>
        <scheme val="minor"/>
      </rPr>
      <t>We define an ‘employee’ as an individual employment that was on the payroll of their employer using the PAYE RTI system during the period between 1 April 2018 and 31 March 2019.</t>
    </r>
  </si>
  <si>
    <r>
      <rPr>
        <i/>
        <sz val="11"/>
        <color theme="3" tint="-0.249977111117893"/>
        <rFont val="Calibri"/>
        <family val="2"/>
        <scheme val="minor"/>
      </rPr>
      <t>Salary:</t>
    </r>
    <r>
      <rPr>
        <sz val="11"/>
        <color theme="3" tint="-0.249977111117893"/>
        <rFont val="Calibri"/>
        <family val="2"/>
        <scheme val="minor"/>
      </rPr>
      <t xml:space="preserve"> The salary for the employees is taken from the RTI PAYE data. For each employment, their gross pay for the reference year is summed up, and then annualised to get a figure that represents a full working 12 month period. The gross pay is calculated as follows: 
Gross Pay = Taxable Pay + Pre-Tax Pension Contributions + Items Subject to Class 1 NICs – Payrolled Benefits-In-Kind</t>
    </r>
  </si>
  <si>
    <t>Table 1: Number of employers by the proportion of its employees reporting a non-UK, EEA or non-EEA nationality at the point of NINo registration by employer size</t>
  </si>
  <si>
    <t xml:space="preserve">Notes on table: </t>
  </si>
  <si>
    <t>1) These tables contain the number of employers that had active employments in the reference year from 1 April 2018 to 31 March 2019. For each employer, the analysis looks at the nationality of it's employees at the point they registered for a NINo via the post-16 process. Where a nationality is not found, they are assumed to be a UK national. In addition, as nationality is at the time of NINo registration, any subsequent changes in nationality or dual nationalities are unknown.</t>
  </si>
  <si>
    <t>2) Although the table sets out figures for number of employers, the figures actually relate to number of PAYE schemes. For most cases the two should match, although there will be a few examples of some employers/businesses/companies having multiple PAYE schemes, and conversely some PAYE schemes covering multiple companies.</t>
  </si>
  <si>
    <t>3) It is important not to put too much focus on the number of non-EEA nationals as we are unable to assess how many may have changed their nationality or potentially fall outside of the migration system and hence appear as UK nationals.</t>
  </si>
  <si>
    <t>4) An entry of "-" in a table indicates that the data has been rounded down to 0 or has been withheld in line with HMRC's Dominance and Disclosure policy. Counts are rounded to the nearest hundred, the mean is stated to 2 decimal places and percentages to the nearest unit. Due to rounding, sums of breakdowns may not equal the totals stated.</t>
  </si>
  <si>
    <t>Table 1.1: Number of employers by the proportion of its employees reporting a non-UK nationality at the point of NINo registration</t>
  </si>
  <si>
    <t>Average number of employees reporting a non-UK nationality</t>
  </si>
  <si>
    <t>Percentage of employees reporting a non-UK nationality at the point of NINo registration</t>
  </si>
  <si>
    <t>Employers with at least one non-UK national employee</t>
  </si>
  <si>
    <t>All employers</t>
  </si>
  <si>
    <t>Mean</t>
  </si>
  <si>
    <t>Median</t>
  </si>
  <si>
    <t>Nil</t>
  </si>
  <si>
    <t>less than 5%</t>
  </si>
  <si>
    <t>5 -&lt; 10%</t>
  </si>
  <si>
    <t>10 -&lt; 15%</t>
  </si>
  <si>
    <t>15 -&lt; 20%</t>
  </si>
  <si>
    <t>20 -&lt; 30%</t>
  </si>
  <si>
    <t>30 -&lt; 40%</t>
  </si>
  <si>
    <t>40 -&lt; 50%</t>
  </si>
  <si>
    <t>50% or more</t>
  </si>
  <si>
    <t>MICRO</t>
  </si>
  <si>
    <t>SMALL</t>
  </si>
  <si>
    <t>MEDIUM</t>
  </si>
  <si>
    <t>LARGE</t>
  </si>
  <si>
    <t>from ShareP</t>
  </si>
  <si>
    <t>All</t>
  </si>
  <si>
    <t>Table 1.2: Number of employers by the proportion of its employees reporting an EEA nationality at the point of NINo registration</t>
  </si>
  <si>
    <t>Average number of employees reporting an EEA nationality</t>
  </si>
  <si>
    <t>Percentage of employees reporting an EEA nationality at the point of NINo registration</t>
  </si>
  <si>
    <t>Employers with at least one EEA national employee</t>
  </si>
  <si>
    <t>Table 1.3: Number of employers by the proportion of its employees reporting a non-EEA nationality at the point of NINo registration</t>
  </si>
  <si>
    <t>Average number of employees reporting a non-EEA nationality</t>
  </si>
  <si>
    <t>Percentage of employees reporting a non-EEA nationality at the point of NINo registration</t>
  </si>
  <si>
    <t>Employers with at least one non-EEA national employee</t>
  </si>
  <si>
    <t>Note: It is important not to put too much focus on the number of non-EEA nationals as we are unable to assess how many may have changed their nationality or potentially fall outside of the migration system and hence appear as UK nationals.</t>
  </si>
  <si>
    <t>Table 2: Distribution of employers by the proportion of its employees reporting a non-UK, EEA or non-EEA nationality at the point of NINo registration by employer size</t>
  </si>
  <si>
    <t>1) These tables contain the distribution of employers that had active employments in the reference year from 1 April 2018 to 31 March 2019. For each employer, the analysis looks at the nationality of it's employees at the point they registered for a NINo via the post-16 process. Where a nationality is not found, they are assumed to be a UK national. In addition, as nationality is at the time of NINo registration, any subsequent changes in nationality or dual nationalities are unknown.</t>
  </si>
  <si>
    <t>Table 2.1: Distribution of employers by the proportion of its employees reporting a non-UK nationality at the point of NINo registration</t>
  </si>
  <si>
    <t>Average proportion of employees reporting a non-UK nationality</t>
  </si>
  <si>
    <t>Proportion of employers with at least one non-UK national employee</t>
  </si>
  <si>
    <t>&lt;1%</t>
  </si>
  <si>
    <t>Table 2.2: Distribution of employers by the proportion of its employees reporting an EEA nationality at the point of NINo registration</t>
  </si>
  <si>
    <t>Average proportion of employees reporting an EEA nationality</t>
  </si>
  <si>
    <t>Total proportion of employers with at least one EEA national employee</t>
  </si>
  <si>
    <t>Table 2.3: Distribution of employers by the proportion of its employees reporting a non-EEA nationality at the point of NINo registration</t>
  </si>
  <si>
    <t>Average proportion of employees reporting a non-EEA nationality</t>
  </si>
  <si>
    <t>Proportion of employers with at least one non-EEA national employee</t>
  </si>
  <si>
    <t>Table 3: Number of employers by the proportion of its employees reporting a non-UK, EEA or non-EEA nationality at the point of NINo registration by industry sector</t>
  </si>
  <si>
    <t xml:space="preserve">5) Sectors have been defined using Standard Industrial Classification (SIC 2007) codes. </t>
  </si>
  <si>
    <t>Table 3.1: Number of employers by the proportion of its employees reporting a non-UK nationality at the point of NINo registration</t>
  </si>
  <si>
    <t>Industry Sector (SIC2017)</t>
  </si>
  <si>
    <t>less than 10%</t>
  </si>
  <si>
    <t>10 -&lt; 20%</t>
  </si>
  <si>
    <t>A: Agriculture, Forestry And Fishing</t>
  </si>
  <si>
    <t>C: Manufacturing</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</si>
  <si>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</si>
  <si>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</si>
  <si>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</si>
  <si>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</si>
  <si>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</si>
  <si>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</si>
  <si>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</si>
  <si>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</si>
  <si>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</si>
  <si>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P: Education</t>
  </si>
  <si>
    <t>Q: Human Health And Social Work Activities</t>
  </si>
  <si>
    <t>R: Arts, Entertainment And Recreation</t>
  </si>
  <si>
    <t>S: Other Service Activities</t>
  </si>
  <si>
    <t>T: Activities Of Households As Employers; Undifferentiated Goods-And Services-Producing Activities Of Households For Own Use</t>
  </si>
  <si>
    <r>
      <t>Other sectors (B,D,E,O,U)</t>
    </r>
    <r>
      <rPr>
        <vertAlign val="superscript"/>
        <sz val="12"/>
        <color theme="3" tint="-0.249977111117893"/>
        <rFont val="Calibri"/>
        <family val="2"/>
        <scheme val="minor"/>
      </rPr>
      <t>1</t>
    </r>
  </si>
  <si>
    <r>
      <rPr>
        <vertAlign val="superscript"/>
        <sz val="10"/>
        <color theme="3" tint="-0.249977111117893"/>
        <rFont val="Calibri"/>
        <family val="2"/>
        <scheme val="minor"/>
      </rPr>
      <t>1</t>
    </r>
    <r>
      <rPr>
        <sz val="10"/>
        <color theme="3" tint="-0.249977111117893"/>
        <rFont val="Calibri"/>
        <family val="2"/>
        <scheme val="minor"/>
      </rPr>
      <t xml:space="preserve"> B: Mining and quarrying: D: Electricity, gas, steam and air conditioning supply: E: Water supply; sewerage, waste management and remediation activities: O: Public administration and defence; compulsory social security: U: Activities of extraterritorial organisations and bodies</t>
    </r>
  </si>
  <si>
    <t>Table 3.2: Number of employers by the proportion of its employees reporting an EEA nationality at the point of NINo registration</t>
  </si>
  <si>
    <t>Table 3.3: Number of employers by the proportion of its employees reporting a non-EEA nationality at the point of NINo registration</t>
  </si>
  <si>
    <t>-</t>
  </si>
  <si>
    <t>Table 4: Distribution of employers by the proportion of its employees reporting a non-UK, EEA or non-EEA nationality at the point of NINo registration by industry sector</t>
  </si>
  <si>
    <t>Table 4.1: Distribution of employers by the proportion of its employees reporting a non-UK nationality at the point of NINo registration</t>
  </si>
  <si>
    <t>Table 4.2: Distribution of employers by the proportion of its employees reporting an EEA nationality at the point of NINo registration</t>
  </si>
  <si>
    <t>Proportion of employers with at least one EEA national employee</t>
  </si>
  <si>
    <t>Table 4.3: Distribution of employers by the proportion of its employees reporting a non-EEA nationality at the point of NINo registration</t>
  </si>
  <si>
    <t>Table 5: Time series of employers split by the nationality of its employees at the point of NINo registration from 2015-16 to 2018-19</t>
  </si>
  <si>
    <t>1) These tables contain the number of employers per year over the last 4 years split by the nationalities of its employees at the point of NINo registration. For each employer, the analysis looks at the nationality of it's employees at the point they registered for a NINo via the post-16 process. Where a nationality is not found, they are assumed to be a UK national. In addition, as nationality is at the time of NINo registration, any subsequent changes in nationality or dual nationalities are unknown. It will be possible to include an employer in more than one of the following groupings: employers with employees from the EEA, non-EEA and non-UK; therefore, the total will not equal the sum of the components.</t>
  </si>
  <si>
    <t>Table 5.1: Number of employers split by whether they have employees of non-UK nationality as reported at the point of NINo registration</t>
  </si>
  <si>
    <t>2015-16</t>
  </si>
  <si>
    <t>2016-17</t>
  </si>
  <si>
    <t>2017-18</t>
  </si>
  <si>
    <t>2018-19</t>
  </si>
  <si>
    <t>All Employers</t>
  </si>
  <si>
    <t xml:space="preserve">    of which:</t>
  </si>
  <si>
    <t xml:space="preserve">         Employ UK nationals only</t>
  </si>
  <si>
    <t xml:space="preserve">         Employ non-UK nationals</t>
  </si>
  <si>
    <t>No. of employers who employ:</t>
  </si>
  <si>
    <t>EEA nationals</t>
  </si>
  <si>
    <t>Non-EEA nationals</t>
  </si>
  <si>
    <t>Table 5.2: Distribution of employers split by whether they have employees of non-UK nationality as reported at the point of NINo registration</t>
  </si>
  <si>
    <t>Table 6: Employment start date associated with EEA and non-EEA nationals (reported at the point of NINo registration) who were active in 2018-19</t>
  </si>
  <si>
    <t>1) For those employees who were economically active between 1 April 2018 and 31 March 2019, and were reported on a PAYE scheme, the tables below contain further analysis of when these employments started. For each employer, the analysis looks at the nationality of it's employees at the point they registered for a NINo via the post-16 process. Where a nationality is not found, they are assumed to be a UK national. In addition, as nationality is at the time of NINo registration, any subsequent changes in nationality or dual nationalities are unknown. It will be possible to include an employer in more than one of the following groupings: employers with employees from the EEA, non-EEA and non-UK; therefore, the total will not equal the sum of the components.</t>
  </si>
  <si>
    <t>Table 6.1: Employment start date associated with EEA nationals (reported at the point of NINo registration) who were active in 2018-19</t>
  </si>
  <si>
    <t>Employment start date for EEA nationals</t>
  </si>
  <si>
    <t>Percentage of all employers with at least one EEA national in 2018-19</t>
  </si>
  <si>
    <t xml:space="preserve">Medium </t>
  </si>
  <si>
    <t>Total</t>
  </si>
  <si>
    <t>At least one EEA employment started in 2018-2019</t>
  </si>
  <si>
    <t>At least one EEA employment started in 2017-2018 but not in 2018-2019</t>
  </si>
  <si>
    <t>At least one EEA employment started in 2016-2017 but not in 2017-2018 or 2018-2019</t>
  </si>
  <si>
    <t>At least one EEA employment started in 2015-2016 but not in 2016-2017, 2017-2018 or 2018-2019</t>
  </si>
  <si>
    <t>At least one EEA employment started before 1st April 2015 but not after then</t>
  </si>
  <si>
    <t>At least one EEA employment started in 2017-2018 and 2018-2019</t>
  </si>
  <si>
    <t>At least one EEA employment started in 2016-2017, 2017-2018 and 2018-2019</t>
  </si>
  <si>
    <t>At least one EEA employment started in 2015-2016 and in 2016-2017, 2017-2018 and 2018-2019</t>
  </si>
  <si>
    <t xml:space="preserve">At least one EEA employment started before 1st April 2015 and in 2015-2016, 2016-2017, 2017-2018, 2018-2019 </t>
  </si>
  <si>
    <t>Table 6.2: Employment start date associated with non-EEA nationals (reported at the point of NINo registration) who were active in 2018-19</t>
  </si>
  <si>
    <t>Employment start date for non-EEA nationals</t>
  </si>
  <si>
    <t>Percentage of all employers with at least one non-EEA national in 2018-19</t>
  </si>
  <si>
    <t>At least one non-EEA employment started in 2018-2019</t>
  </si>
  <si>
    <t>At least one non-EEA employment started in 2017-2018 but not in 2018-2019</t>
  </si>
  <si>
    <t>At least one non-EEA employment started in 2016-2017 but not in 2017-2018 or 2018-2019</t>
  </si>
  <si>
    <t>At least one non-EEA employment started in 2015-2016 but not in 2016-2017, 2017-2018 or 2018-2019</t>
  </si>
  <si>
    <t>At least one non-EEA employment started before 1st April 2015 but not after then</t>
  </si>
  <si>
    <t>At least one non-EEA employment started in 2017-2018 and 2018-2019</t>
  </si>
  <si>
    <t>At least one non-EEA employment started in 2016-2017, 2017-2018 and 2018-2019</t>
  </si>
  <si>
    <t>At least one non-EEA employment started in 2015-2016, 2016-2017, 2017-2018 and 2018-2019</t>
  </si>
  <si>
    <t>At least one non-EEA employment started before 1st April 2015 and in 2015-2016, 2016-2017, 2017-2018, 2018-2019</t>
  </si>
  <si>
    <t>Table 7: Arrival dates to the UK associated with EEA and non-EEA nationals (reported at the point of NINo registration) who were active in 2018-19</t>
  </si>
  <si>
    <t>1) For those employees who were economically active between 1 April 2018 and 31 March 2019, and were reported on a PAYE scheme, the tables below contain further analysis of when these employees arrived into the U.K. For each employer, the analysis looks at the nationality of it's employees at the point they registered for a NINo via the post-16 process. Where a nationality is not found, they are assumed to be a UK national. In addition, as nationality is at the time of NINo registration, any subsequent changes in nationality or dual nationalities are unknown. It will be possible to include an employer in more than one of the following groupings: employers with employees from the EEA and non-EEA; therefore, the total will not equal the sum of the components.</t>
  </si>
  <si>
    <t>Table 7.1: Arrival dates associated with EEA migrant Employers that were in the employees in 2018-19</t>
  </si>
  <si>
    <t>Arrival date into the UK</t>
  </si>
  <si>
    <t>Number of Employers</t>
  </si>
  <si>
    <t xml:space="preserve">A: Employers by most recent </t>
  </si>
  <si>
    <t>April 2017 onwards</t>
  </si>
  <si>
    <t>arrival date of EEA employee</t>
  </si>
  <si>
    <t>April 2015 - March 2017</t>
  </si>
  <si>
    <t>April 2013 - March 2015</t>
  </si>
  <si>
    <t>Before April 2013</t>
  </si>
  <si>
    <t>B: Employers with EEA national</t>
  </si>
  <si>
    <t>After March 2015 and March 2017</t>
  </si>
  <si>
    <t>employee in each arrival category</t>
  </si>
  <si>
    <t>After March 2013, March 2015 and March 2017</t>
  </si>
  <si>
    <t>Before April 2013 and after March 2013,2015 and 2017</t>
  </si>
  <si>
    <t>Table 7.2: Arrival dates associated with Non-EEA migrant Employers that were in the employees in 2018-19</t>
  </si>
  <si>
    <t>arrival date of Non-EEA employee</t>
  </si>
  <si>
    <t>B: Employers with Non-EEA national</t>
  </si>
  <si>
    <t>Table 8: Number of employers by the proportion of payrolled employments meeting the general salary threshold of £25,600, split by employer size and nationality of employee at the point of NINo registration.</t>
  </si>
  <si>
    <t>1) These tables show the proportion of employees who meet the general salary threshold, by employer size. The proportions are split in 10 per cent bands with the 'nil' category indicating no employees within the PAYE scheme met the salary threshold, and 40 -&lt; 50% indicating 40-50% of employees within the PAYE scheme met the salary threshold. The mean and median excludes employers who did not have an employment of the nationality of interest and only includes those employers who had an employment that met the salary threshold.</t>
  </si>
  <si>
    <t>3) For each employer, the analysis looks at the nationality of it's employees at the point they registered for a NINo via the post-16 process. Where a nationality is not found, they are assumed to be a UK national. In addition, as nationality is at the time of NINo registration, any subsequent changes in nationality or dual nationalities are unknown. It will be possible to include an employer in more than one of the following groupings: employers with employees from the EEA and non-EEA; therefore, the total will not equal the sum of the components. In particular, it is important not to put too much focus on the number of non-EEA nationals as we are unable to assess how many may have changed their nationality or potentially fall outside of the migration system and hence appear as UK nationals.</t>
  </si>
  <si>
    <t>4) The number of employees is calculated as those appearing on the PAYE scheme and have received pay in at least one month in the 2018-19 tax year. The pay for an employee has then been annualised to determine whether they meet the general salary threshold of £25,600.</t>
  </si>
  <si>
    <t>5) An entry of "-" in a table indicates that the data has been rounded down to 0 or has been withheld in line with HMRC's Dominance and Disclosure policy. Counts are rounded to the nearest hundred, the mean is stated to 2 decimal places and percentages to the nearest unit. Due to rounding, sums of breakdowns may not equal the totals stated.</t>
  </si>
  <si>
    <t>Table 8.1: Number of employers by the proportion of its payrolled employments that meet the general salary threshold of £25,600.</t>
  </si>
  <si>
    <t>Average number of employments meeting salary threshold</t>
  </si>
  <si>
    <t>Percentage of employments that meet the general salary threshold</t>
  </si>
  <si>
    <t>50 -&lt; 60%</t>
  </si>
  <si>
    <t>60 -&lt; 70%</t>
  </si>
  <si>
    <t>70 -&lt; 80%</t>
  </si>
  <si>
    <t>80 -&lt; 90%</t>
  </si>
  <si>
    <t>90% or more</t>
  </si>
  <si>
    <t>Table 8.2: Number of employers by the proportion of its payrolled employments that are deemed to be UK nationals that meet the general salary threshold (£25,600), for employers who have at least one employee who is a UK national.</t>
  </si>
  <si>
    <t>Average number of UK employments meeting salary threshold</t>
  </si>
  <si>
    <t>Percentage of UK national employments that meet salary threshold 
(for employers who have at least one employee who is a UK national)</t>
  </si>
  <si>
    <t>All employers with at least one employee who is a UK national</t>
  </si>
  <si>
    <t>Table 8.3: Number of employers by the proportion of its payrolled employments that are EEA nationals at the point of NINo registration that meet the general salary threshold (£25,600), for employers who have at least one employee who is a EEA national.</t>
  </si>
  <si>
    <t>Average number of EEA employments meeting salary threshold</t>
  </si>
  <si>
    <t>Percentage of EEA national employments that meet salary threshold 
(for employers who have at least one employee who is a EEA national)</t>
  </si>
  <si>
    <t xml:space="preserve">Total number of employers with at least one EEA employment </t>
  </si>
  <si>
    <t>Table 8.4: Number of employers by the proportion of its payrolled employments that are non-EEA nationals at the point of NINo registration that meet the general salary threshold (£25,600), for employers who have at least one employee who is a non-EEA national.</t>
  </si>
  <si>
    <t>Average number of non-EEA employments meeting salary threshold</t>
  </si>
  <si>
    <t>Percentage of non-EEA national employments that meet salary threshold 
(for employers who have at least one employee who is a non-EEA national)</t>
  </si>
  <si>
    <t>Total number of employers with at least one non-EEA employment</t>
  </si>
  <si>
    <t>Table 9: Distribution of employers by the proportion of payrolled employments meeting the general salary threshold of £25,600, split by employer size and nationality of employee at the point of NINo registration.</t>
  </si>
  <si>
    <t>1) These tables show the proportion of payrolled employments who meet the general salary threshold, by employer size. The proportions are split in 10 per cent bands with the 'nil' category indicating no employees within the PAYE scheme met the salary threshold, and 40 -&lt; 50% indicating 40-50% of employees within the PAYE scheme met the salary threshold. The mean and median excludes employers who did not have an employment of the nationality of interest and only includes those employers who had an employment that met the salary threshold.</t>
  </si>
  <si>
    <t xml:space="preserve">2) Although the table sets out figures for number of employers, the figures actually relate to number of PAYE schemes. For most cases the two should match, although there will be a few examples of some employers/businesses/companies having multiple PAYE schemes, and conversely some PAYE schemes covering multiple companies. </t>
  </si>
  <si>
    <t>Table 9.1: Distribution of employers by the proportion of its payrolled employments that meet the general salary threshold of £25,600.</t>
  </si>
  <si>
    <t>Average proportion of employments meeting salary threshold</t>
  </si>
  <si>
    <t>Table 9.2: Distribution of employers by the proportion of its payrolled employments that are deemed to be UK nationals that meet the general salary threshold (£25,600), for employers who have at least one employee who is a UK national.</t>
  </si>
  <si>
    <t>Average proportion of UK employments meeting salary threshold, when at least one UK national hits the salary threshold</t>
  </si>
  <si>
    <t>Table 9.3: Distribution of employers by the proportion of its payrolled employments that are EEA nationals at the point of NINo registration that meet the general salary threshold (£25,600), for employers who have at least one employee who is a EEA national.</t>
  </si>
  <si>
    <t>Average proportion of EEA employments meeting salary threshold</t>
  </si>
  <si>
    <t>Table 9.4: Distribution of employers by the proportion of its payrolled employments that are non-EEA nationals at the point of NINo registration that meet the general salary threshold (£25,600), for employers who have at least one employee who is a non-EEA national.</t>
  </si>
  <si>
    <t>Average proportion of non-EEA employments meeting salary threshold</t>
  </si>
  <si>
    <t xml:space="preserve">Total number of employers with at least one non-EEA employment </t>
  </si>
  <si>
    <t>Table 10: Number of employers by the proportion of payrolled employments meeting the general salary threshold of £25,600, split by industry sector and nationality of employee at the point of NINo registration.</t>
  </si>
  <si>
    <t>6) An entry of "-" in a table indicates that the data has been rounded down to 0 or has been withheld in line with HMRC's Dominance and Disclosure policy. Counts are rounded to the nearest hundred, the mean is stated to 2 decimal places and percentages to the nearest unit. Due to rounding, sums of breakdowns may not equal the totals stated.</t>
  </si>
  <si>
    <t>Table 10.1: Number of employers by the proportion of its payrolled employments that meet the general salary threshold of £25,600, by industry sector</t>
  </si>
  <si>
    <t>Industry Sector (SIC2007)</t>
  </si>
  <si>
    <t>Table 10.2: Number of employers by the proportion of its payrolled employments that are deemed to be UK nationals that meet the general salary threshold (£25,600), for employers who have at least one employee who is a UK national, by industry sector</t>
  </si>
  <si>
    <t>All employers with at least one employee who is a UK employment</t>
  </si>
  <si>
    <t>Table 10.3: Number of employers by the proportion of its payrolled employments that are EEA nationals at the point of NINo registration that meet the general salary threshold (£25,600), for employers who have at least one employee who is a EEA national, by industry sector</t>
  </si>
  <si>
    <t>Table 10.4: Number of employers by the proportion of its payrolled employments that are non-EEA nationals at the point of NINo registration that meet the general salary threshold (£25,600), for employers who have at least one employee who is a non-EEA national, by industry sector</t>
  </si>
  <si>
    <t>Table 11: Distribution of employers by the proportion of payrolled employments meeting the general salary threshold of £25,600, split by industry sector and nationality of employee at the point of NINo registration.</t>
  </si>
  <si>
    <t xml:space="preserve">1) These tables show the proportion of payrolled employments who meet the general salary threshold, by employer size. The proportions are split in 10 per cent bands with the 'nil' category indicating no employees within the PAYE scheme met the salary threshold, and 40 -&lt; 50% indicating 40-50% of employees within the PAYE scheme met the salary threshold. The mean and median excludes employers who did not have an employment of the nationality of interest and only includes those employers who had an employment that met the salary threshold. </t>
  </si>
  <si>
    <t>Table 11.1: Distribution of employers by the proportion of its payrolled employments that meet the general salary threshold of £25,600, by industry sector</t>
  </si>
  <si>
    <t>Table 11.2: Distribution of employers by the proportion of its payrolled employments that are deemed to be UK nationals that meet the general salary threshold (£25,600), for employers who have at least one employee who is a UK national, by industry sector</t>
  </si>
  <si>
    <t>Average proportion of UK employments meeting salary threshold</t>
  </si>
  <si>
    <t>Table 11.3: Distribution of employers by the proportion of its payrolled employments that are EEA nationals at the point of NINo registration that meet the general salary threshold (£25,600), for employers who have at least one employee who is a EEA national, by industry sector</t>
  </si>
  <si>
    <t>Average proportion of EEA employments meeting salary threshold, within firms that meet the threshold for at least one</t>
  </si>
  <si>
    <t xml:space="preserve">Total number of employers with at least one EEA national </t>
  </si>
  <si>
    <t>Table 11.4: Distribution of employers by the proportion of its payrolled employments that are non-EEA nationals at the point of NINo registration that meet the general salary threshold (£25,600), for employers who have at least one employee who is a non-EEA national, by industry sector</t>
  </si>
  <si>
    <t xml:space="preserve">Total number of employers with at least one non-EEA national </t>
  </si>
  <si>
    <t>Table 12: Number of employers by the proportion of payrolled employments meeting the lower salary threshold of £20,480, split by employer size and nationality of employee at the point of NINo registration.</t>
  </si>
  <si>
    <t>4) The number of employees is calculated as those appearing on the PAYE scheme and have received pay in at least one month in the 2018-19 tax year. The pay for an employee has then been annualised to determine whether they meet the lower salary threshold of £20,480.</t>
  </si>
  <si>
    <t>Table 12.1: Number of employers by the proportion of its payrolled employments that meet the lower salary threshold of £20,480.</t>
  </si>
  <si>
    <t>Percentage of employments that meet the lower salary threshold</t>
  </si>
  <si>
    <t>Table 12.2: Number of employers by the proportion of its payrolled employments that are deemed to be UK nationals that meet the lower salary threshold (£20,480), for employers who have at least one employee who is a UK national.</t>
  </si>
  <si>
    <t>Percentage of UK national employments that meet lower salary threshold 
(for employers who have at least one employee who is a UK national)</t>
  </si>
  <si>
    <t>Table 12.3: Number of employers by the proportion of its payrolled employments that are EEA nationals at the point of NINo registration that meet the lower salary threshold (£20,480), for employers who have at least one employee who is a EEA national.</t>
  </si>
  <si>
    <t>Percentage of EEA national employments that meet lower salary threshold 
(for employers who have at least one employee who is a EEA national)</t>
  </si>
  <si>
    <t>Table 12.4: Number of employers by the proportion of its payrolled employments that are non-EEA nationals at the point of NINo registration that meet the lower salary threshold (£20,480), for employers who have at least one employee who is a non-EEA national.</t>
  </si>
  <si>
    <t>Percentage of non-EEA national employments that meet lower salary threshold 
(for employers who have at least one employee who is a non-EEA national)</t>
  </si>
  <si>
    <t>Table 13: Distribution of employers by the proportion of payrolled employments meeting the lower salary threshold of £20,480, split by employer size and nationality of employee at the point of NINo registration.</t>
  </si>
  <si>
    <t>1) These tables show the proportion of payrolled employments who meet the general salary threshold, by employer size. The proportions are split in 10 per cent bands with the 'nil' category indicating no employees within the PAYE scheme met the salary threshold, and 40 -&lt; 50% indicating 40-50% of employees within the PAYE scheme met the salary threshold. The mean and median excludes employers who did not have an employment of the nationality of interes and only includes those employers who had an employment that met the salary threshold.</t>
  </si>
  <si>
    <t>Table 13.1: Distribution of employers by the proportion of its payrolled employments that meet the lower salary threshold of £20,480.</t>
  </si>
  <si>
    <t>Table 13.2: Distribution of employers by the proportion of its payrolled employments that are deemed to be UK nationals that meet the lower salary threshold (£20,480), for employers who have at least one employee who is a UK national.</t>
  </si>
  <si>
    <t>Table 13.3: Distribution of employers by the proportion of its payrolled employments that are EEA nationals at the point of NINo registration that meet the lower salary threshold (£20,480), for employers who have at least one employee who is a EEA national.</t>
  </si>
  <si>
    <t>Table 13.4: Distribution of employers by the proportion of its payrolled employments that are non-EEA nationals at the point of NINo registration that meet the lower salary threshold (£20,480), for employers who have at least one employee who is a non-EEA national.</t>
  </si>
  <si>
    <t>Table 14: Number of employers by the proportion of payrolled employments meeting the lower salary threshold of £20,480, split by industry sector and nationality of employee at the point of NINo registration.</t>
  </si>
  <si>
    <t>Table 14.1: Number of employers by the proportion of its payrolled employments that meet the lower salary threshold of £20,480.</t>
  </si>
  <si>
    <t>Table 14.2: Number of employers by the proportion of its payrolled employments that are deemed to be UK nationals that meet the lower salary threshold (£20,480), for employers who have at least one employee who is a UK national.</t>
  </si>
  <si>
    <t>Table 14.3: Number of employers by the proportion of its payrolled employments that are EEA nationals at the point of NINo registration that meet the lower salary threshold (£20,480), for employers who have at least one employee who is a EEA national.</t>
  </si>
  <si>
    <t>Table 14.4: Number of employers by the proportion of its payrolled employments that are non-EEA nationals at the point of NINo registration that meet the lower salary threshold (£20,480), for employers who have at least one employee who is a non-EEA national.</t>
  </si>
  <si>
    <t>Table 15: Distribution of employers by the proportion of payrolled employments meeting the lower salary threshold of £20,480, split by industry sector and nationality of employee at the point of NINo registration.</t>
  </si>
  <si>
    <t>Table 15.1: Distribution of employers by the proportion of its payrolled employments that meet the lower salary threshold of £20,480.</t>
  </si>
  <si>
    <t>Table 15.2: Distribution of employers by the proportion of its payrolled employments that are deemed to be UK nationals that meet the lower salary threshold (£20,480), for employers who have at least one employee who is a UK national.</t>
  </si>
  <si>
    <t>Table 15.3: Distribution of employers by the proportion of its payrolled employments that are EEA nationals at the point of NINo registration that meet the lower salary threshold (£20,480), for employers who have at least one employee who is a EEA national.</t>
  </si>
  <si>
    <t>Table 15.4: Distribution of employers by the proportion of its payrolled employments that are non-EEA nationals at the point of NINo registration that meet the lower salary threshold (£20,480), for employers who have at least one employee who is a non-EEA national.</t>
  </si>
  <si>
    <t>Table 16: Number of employers by the proportion of payrolled employments meeting the general salary threshold of £25,600, split by industry sector, employer size and nationality of employee at the point of NINo registration.</t>
  </si>
  <si>
    <t>1) These tables show the proportion of payrolled employments who meet the general salary threshold, by employer size. The proportions are split into 'less than 50%' and '50% or more' with the 'nil' category indicating no employees within the PAYE scheme met the salary threshold, and '50% or more' indicating 50% or more of employees within the PAYE scheme met the salary threshold. The mean and median excludes employers who did not have an employment of the nationality of interest and only includes those employers who had an employment that met the salary threshold.</t>
  </si>
  <si>
    <t>Table 16.1: Number of employers by the proportion of its payrolled employments that meet the general salary threshold of £25,600, 
by industry sector and size of employer</t>
  </si>
  <si>
    <t>Employer size</t>
  </si>
  <si>
    <t>Less than 50%</t>
  </si>
  <si>
    <t>Sub total</t>
  </si>
  <si>
    <t xml:space="preserve">T: Activities Of Households As Employers; </t>
  </si>
  <si>
    <t>Undifferentiated Goods-And Services-Producing</t>
  </si>
  <si>
    <t xml:space="preserve"> Activities Of Households For Own Use</t>
  </si>
  <si>
    <t>Table 16.2: Number of employers by the proportion of its payrolled employments that are deemed to be UK nationals that meet the general salary threshold (£25,600), for employers who have at least one employee who is a UK national, by industry sector and size of employer</t>
  </si>
  <si>
    <t>Table 16.3: Number of employers by the proportion of its payrolled employments that are EEA nationals at the point of NINo registration that meet the general salary threshold (£25,600), for employers who have at least one employee who is a EEA national, by industry sector and employer size</t>
  </si>
  <si>
    <t>Table 16.4: Number of employers by the proportion of its payrolled employments that are non-EEA nationals at the point of NINo registration that meet the general salary threshold (£25,600), for employers who have at least one employee who is a non-EEA national, by industry sector and employer size</t>
  </si>
  <si>
    <t>Total number of employers with at least one non-EEA national</t>
  </si>
  <si>
    <t>Table 17: Distribution of employers by the proportion of payrolled employments meeting the general salary threshold of £25,600, split by industry sector, employer size and nationality of employee at the point of NINo registration.</t>
  </si>
  <si>
    <t>Table 17.1: Distribution of employers by the proportion of its payrolled employments that meet the general salary threshold 
of £25,600, by industry sector and size of employer</t>
  </si>
  <si>
    <t>Table 17.2: Number of employers by the proportion of its payrolled employments that are deemed to be UK nationals that meet the general salary threshold (£25,600), for employers who have at least one employee who is a UK national, by industry sector and size of employer</t>
  </si>
  <si>
    <t>Table 17.3: Number of employers by the proportion of its payrolled employments that are EEA nationals at the point of NINo registration that meet the general salary threshold (£25,600), for employers who have at least one employee who is a EEA national, by industry sector and employer size</t>
  </si>
  <si>
    <t>Table 17.4: Distribution of employers by the proportion of its payrolled employments that are non-EEA nationals at the point of NINo registration that meet the general salary threshold (£25,600), for employers who have at least one employee who is a non-EEA national, by industry sector and employer size</t>
  </si>
  <si>
    <t>Uses data from:</t>
  </si>
  <si>
    <t>Description</t>
  </si>
  <si>
    <t>Underlying data</t>
  </si>
  <si>
    <t>Proportion of employers that employ at least one EEA/Non-EEA migrant</t>
  </si>
  <si>
    <t>Chart</t>
  </si>
  <si>
    <t>Figure 1: Proportion of employers that employ at least one EEA/Non-EEA migrant</t>
  </si>
  <si>
    <t>Source: HMRC Analysis</t>
  </si>
  <si>
    <t>Non-EEA Employment</t>
  </si>
  <si>
    <t>EEA Employment</t>
  </si>
  <si>
    <t>Table data</t>
  </si>
  <si>
    <t>Size</t>
  </si>
  <si>
    <t>Proportion of employers with zero migrants</t>
  </si>
  <si>
    <t xml:space="preserve">Source: HMRC Analysis
</t>
  </si>
  <si>
    <t>Proportion of employers with at least one:</t>
  </si>
  <si>
    <t>Non-UK</t>
  </si>
  <si>
    <t>EEA</t>
  </si>
  <si>
    <t>Non-EEA</t>
  </si>
  <si>
    <t>Other sectors (B,D,E,O,U)</t>
  </si>
  <si>
    <t>Underlying Data</t>
  </si>
  <si>
    <t>Nationality group:</t>
  </si>
  <si>
    <t>Difference between EEA and Non-EEA</t>
  </si>
  <si>
    <t>Key</t>
  </si>
  <si>
    <t>Absolute difference</t>
  </si>
  <si>
    <t>J</t>
  </si>
  <si>
    <t>S</t>
  </si>
  <si>
    <t>Q</t>
  </si>
  <si>
    <t>I</t>
  </si>
  <si>
    <t>M</t>
  </si>
  <si>
    <t>G</t>
  </si>
  <si>
    <t>L</t>
  </si>
  <si>
    <t>K</t>
  </si>
  <si>
    <t>P</t>
  </si>
  <si>
    <t>T</t>
  </si>
  <si>
    <t>C</t>
  </si>
  <si>
    <t>R</t>
  </si>
  <si>
    <t>N</t>
  </si>
  <si>
    <t>B, D, E, O, U</t>
  </si>
  <si>
    <t>A</t>
  </si>
  <si>
    <t>F</t>
  </si>
  <si>
    <t>H</t>
  </si>
  <si>
    <t>Average</t>
  </si>
  <si>
    <t>Proportion of employees that hit the salary threshold</t>
  </si>
  <si>
    <t>UK</t>
  </si>
  <si>
    <t>Proportion that meet:</t>
  </si>
  <si>
    <t>General salary threshold</t>
  </si>
  <si>
    <t>Lower salary threshold</t>
  </si>
  <si>
    <r>
      <t>Average proportion of employees reporting their nationality as non-UK</t>
    </r>
    <r>
      <rPr>
        <b/>
        <vertAlign val="superscript"/>
        <sz val="11"/>
        <color theme="3" tint="-0.249977111117893"/>
        <rFont val="Calibri"/>
        <family val="2"/>
      </rPr>
      <t>1</t>
    </r>
    <r>
      <rPr>
        <b/>
        <sz val="11"/>
        <color theme="3" tint="-0.249977111117893"/>
        <rFont val="Calibri"/>
        <family val="2"/>
      </rPr>
      <t>:</t>
    </r>
  </si>
  <si>
    <r>
      <t>Other sectors (B,D,E,O,U)</t>
    </r>
    <r>
      <rPr>
        <vertAlign val="superscript"/>
        <sz val="11"/>
        <color theme="3" tint="-0.249977111117893"/>
        <rFont val="Calibri"/>
        <family val="2"/>
        <scheme val="minor"/>
      </rPr>
      <t>1</t>
    </r>
  </si>
  <si>
    <t>The proportion of employers with at least one non-EEA or EEA employee in 2018-19, by employer size</t>
  </si>
  <si>
    <t>Figure 2: The proportion of employers with at least one non-EEA or EEA employee in 2018-19, by employer size</t>
  </si>
  <si>
    <t>The proportion of employees that are migrants, within employers that employ at least one migrant, by employer size</t>
  </si>
  <si>
    <t>Note: This is figure 2b.1 in the Annual Report</t>
  </si>
  <si>
    <t>Note: This is figure 2b.2 in the Annual Report</t>
  </si>
  <si>
    <t>Note: This is figure 2b.3 in the Annual Report</t>
  </si>
  <si>
    <t>Source: HMRC analysis</t>
  </si>
  <si>
    <t>1: Within employers of non-UK nationals</t>
  </si>
  <si>
    <t>The proportion of the employees that are migrants, within employers that employ at least one migrant, by employer size</t>
  </si>
  <si>
    <t>The proportion of small employers that meet the general salary threshold for: 50% or more employees, less than 50% of employees, and no employees, by industry</t>
  </si>
  <si>
    <t>Figure 6: The proportion of small employers that meet the general salary threshold for: 50% or more employees, less than 50% of employees, and no employees, by industry</t>
  </si>
  <si>
    <t>The proportion of employees that meet the general and lower salary thresholds, within employers that meet the salary thresholds for at least one employee, by nationality (Health and social care sector)</t>
  </si>
  <si>
    <t>Figure 7: The proportion of employees that meet the general and lower salary thresholds, within employers that meet the salary thresholds for at least one employee, by nationality (Health and social care sector)</t>
  </si>
  <si>
    <t>The difference between the average proportion of EEA and non-EEA migrants within employers of EEA and non-EEA migrants respectively, by industry</t>
  </si>
  <si>
    <t>Figure 4: The difference between the average proportion of EEA and non-EEA migrants within employers of EEA and non-EEA migrants respectively, by industry</t>
  </si>
  <si>
    <t>Figure 3: The proportion of employers with at least one non-UK/EEA/non-EEA employee, by industry</t>
  </si>
  <si>
    <t>The proportion of employers with at least one non-UK/EEA/non-EEA employee, by industry</t>
  </si>
  <si>
    <t>Figure X.5: The proportion of employers of EEA migrants that pay all EEA employees less than the general salary threshold, by employer size</t>
  </si>
  <si>
    <t>The proportion of employers of EEA migrants that pay all EEA employees less than the general salary threshold, by  business size</t>
  </si>
  <si>
    <t>Figure 5: The proportion of employers that pay all employees less than the general salary threshold, by nationality and business size</t>
  </si>
  <si>
    <t>Time series of the proportion of employers that employ at least one EEA/Non-EEA migrant</t>
  </si>
  <si>
    <t>The proportion of employers that employ zero migrants, by employer size</t>
  </si>
  <si>
    <t>Absolute 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</si>
</sst>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33" x14ac:knownFonts="1">
    <font>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sz val="12"/>
      <color theme="1"/>
      <name val="Arial"/>
      <family val="2"/>
    </font>
    <font>
      <sz val="10"/>
      <name val="Arial"/>
      <family val="2"/>
    </font>
    <font>
      <b/>
      <sz val="12"/>
      <color rgb="FF008D8E"/>
      <name val="Calibri"/>
      <family val="2"/>
      <scheme val="minor"/>
    </font>
    <font>
      <sz val="12"/>
      <color theme="1"/>
      <name val="Calibri"/>
      <family val="2"/>
      <scheme val="minor"/>
    </font>
    <font>
      <b/>
      <sz val="24"/>
      <name val="Calibri"/>
      <family val="2"/>
      <scheme val="minor"/>
    </font>
    <font>
      <b/>
      <sz val="24"/>
      <color rgb="FF002060"/>
      <name val="Calibri"/>
      <family val="2"/>
      <scheme val="minor"/>
    </font>
    <font>
      <b/>
      <sz val="14"/>
      <color rgb="FFFF0000"/>
      <name val="Calibri"/>
      <family val="2"/>
      <scheme val="minor"/>
    </font>
    <font>
      <b/>
      <sz val="12"/>
      <color rgb="FF002060"/>
      <name val="Calibri"/>
      <family val="2"/>
      <scheme val="minor"/>
    </font>
    <font>
      <b/>
      <sz val="10"/>
      <name val="Calibri"/>
      <family val="2"/>
      <scheme val="minor"/>
    </font>
    <font>
      <sz val="11"/>
      <color rgb="FF002060"/>
      <name val="Calibri"/>
      <family val="2"/>
      <scheme val="minor"/>
    </font>
    <font>
      <sz val="8"/>
      <color rgb="FF061F57"/>
      <name val="Calibri"/>
      <family val="2"/>
    </font>
    <font>
      <sz val="8"/>
      <color rgb="FF061F57"/>
      <name val="Calibri"/>
      <family val="2"/>
      <scheme val="minor"/>
    </font>
    <font>
      <u/>
      <sz val="11"/>
      <color theme="3" tint="-0.249977111117893"/>
      <name val="Calibri"/>
      <family val="2"/>
      <scheme val="minor"/>
    </font>
    <font>
      <b/>
      <sz val="14"/>
      <color theme="3" tint="-0.249977111117893"/>
      <name val="Calibri"/>
      <family val="2"/>
      <scheme val="minor"/>
    </font>
    <font>
      <sz val="11"/>
      <color theme="3" tint="-0.249977111117893"/>
      <name val="Calibri"/>
      <family val="2"/>
      <scheme val="minor"/>
    </font>
    <font>
      <b/>
      <u/>
      <sz val="11"/>
      <color theme="3" tint="-0.249977111117893"/>
      <name val="Calibri"/>
      <family val="2"/>
      <scheme val="minor"/>
    </font>
    <font>
      <b/>
      <sz val="11"/>
      <color theme="3" tint="-0.249977111117893"/>
      <name val="Calibri"/>
      <family val="2"/>
      <scheme val="minor"/>
    </font>
    <font>
      <i/>
      <sz val="11"/>
      <color theme="3" tint="-0.249977111117893"/>
      <name val="Calibri"/>
      <family val="2"/>
      <scheme val="minor"/>
    </font>
    <font>
      <b/>
      <sz val="12"/>
      <color theme="3" tint="-0.249977111117893"/>
      <name val="Calibri"/>
      <family val="2"/>
      <scheme val="minor"/>
    </font>
    <font>
      <sz val="12"/>
      <color theme="3" tint="-0.249977111117893"/>
      <name val="Calibri"/>
      <family val="2"/>
      <scheme val="minor"/>
    </font>
    <font>
      <sz val="10"/>
      <color theme="3" tint="-0.249977111117893"/>
      <name val="Calibri"/>
      <family val="2"/>
      <scheme val="minor"/>
    </font>
    <font>
      <vertAlign val="superscript"/>
      <sz val="12"/>
      <color theme="3" tint="-0.249977111117893"/>
      <name val="Calibri"/>
      <family val="2"/>
      <scheme val="minor"/>
    </font>
    <font>
      <vertAlign val="superscript"/>
      <sz val="10"/>
      <color theme="3" tint="-0.249977111117893"/>
      <name val="Calibri"/>
      <family val="2"/>
      <scheme val="minor"/>
    </font>
    <font>
      <sz val="14"/>
      <color theme="3" tint="-0.249977111117893"/>
      <name val="Calibri"/>
      <family val="2"/>
      <scheme val="minor"/>
    </font>
    <font>
      <b/>
      <sz val="11"/>
      <color theme="3" tint="-0.249977111117893"/>
      <name val="Calibri"/>
      <family val="2"/>
    </font>
    <font>
      <b/>
      <vertAlign val="superscript"/>
      <sz val="11"/>
      <color theme="3" tint="-0.249977111117893"/>
      <name val="Calibri"/>
      <family val="2"/>
    </font>
    <font>
      <vertAlign val="superscript"/>
      <sz val="11"/>
      <color theme="3" tint="-0.249977111117893"/>
      <name val="Calibri"/>
      <family val="2"/>
      <scheme val="minor"/>
    </font>
    <font>
      <sz val="11"/>
      <color theme="3" tint="-0.249977111117893"/>
      <name val="Calibri"/>
      <family val="2"/>
    </font>
    <font>
      <b/>
      <sz val="14"/>
      <color rgb="FF264356"/>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s>
  <borders count="12">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5" fillId="0" borderId="0"/>
  </cellStyleXfs>
  <cellXfs count="360">
    <xf numFmtId="0" fontId="0" fillId="0" borderId="0" xfId="0"/>
    <xf numFmtId="0" fontId="2" fillId="0" borderId="0" xfId="3"/>
    <xf numFmtId="9" fontId="4" fillId="0" borderId="0" xfId="1" applyFont="1" applyFill="1"/>
    <xf numFmtId="0" fontId="0" fillId="0" borderId="0" xfId="0" applyBorder="1"/>
    <xf numFmtId="0" fontId="0" fillId="0" borderId="0" xfId="0" applyFont="1"/>
    <xf numFmtId="9" fontId="0" fillId="0" borderId="0" xfId="0" applyNumberFormat="1"/>
    <xf numFmtId="9" fontId="7" fillId="0" borderId="0" xfId="0" applyNumberFormat="1" applyFont="1" applyBorder="1"/>
    <xf numFmtId="0" fontId="0" fillId="0" borderId="0" xfId="0" applyFont="1" applyBorder="1"/>
    <xf numFmtId="0" fontId="3" fillId="0" borderId="0" xfId="0" applyFont="1" applyAlignment="1">
      <alignment vertical="center"/>
    </xf>
    <xf numFmtId="0" fontId="10" fillId="2" borderId="0" xfId="0" applyFont="1" applyFill="1" applyAlignment="1"/>
    <xf numFmtId="0" fontId="7" fillId="0" borderId="0" xfId="0" applyFont="1"/>
    <xf numFmtId="0" fontId="11" fillId="2" borderId="0" xfId="4" applyFont="1" applyFill="1" applyBorder="1" applyAlignment="1">
      <alignment vertical="top"/>
    </xf>
    <xf numFmtId="0" fontId="1" fillId="0" borderId="0" xfId="0" applyFont="1"/>
    <xf numFmtId="0" fontId="2" fillId="0" borderId="0" xfId="3" applyFont="1"/>
    <xf numFmtId="0" fontId="2" fillId="2" borderId="0" xfId="3" applyFont="1" applyFill="1" applyBorder="1" applyAlignment="1">
      <alignment vertical="top"/>
    </xf>
    <xf numFmtId="0" fontId="12" fillId="2" borderId="0" xfId="4" applyFont="1" applyFill="1" applyBorder="1" applyAlignment="1">
      <alignment vertical="top"/>
    </xf>
    <xf numFmtId="0" fontId="11" fillId="0" borderId="0" xfId="0" applyFont="1"/>
    <xf numFmtId="9" fontId="0" fillId="0" borderId="0" xfId="1" applyFont="1"/>
    <xf numFmtId="0" fontId="13" fillId="0" borderId="0" xfId="0" applyFont="1"/>
    <xf numFmtId="0" fontId="15" fillId="0" borderId="0" xfId="0" applyFont="1"/>
    <xf numFmtId="0" fontId="14" fillId="0" borderId="0" xfId="0" applyFont="1" applyAlignment="1">
      <alignment vertical="top" wrapText="1"/>
    </xf>
    <xf numFmtId="0" fontId="16" fillId="0" borderId="0" xfId="3" applyFont="1"/>
    <xf numFmtId="0" fontId="18" fillId="0" borderId="0" xfId="0" applyFont="1"/>
    <xf numFmtId="0" fontId="18" fillId="0" borderId="0" xfId="0" applyFont="1" applyAlignment="1">
      <alignment wrapText="1"/>
    </xf>
    <xf numFmtId="0" fontId="18" fillId="0" borderId="0" xfId="0" applyFont="1" applyAlignment="1"/>
    <xf numFmtId="0" fontId="19" fillId="0" borderId="0" xfId="0" applyFont="1"/>
    <xf numFmtId="0" fontId="19" fillId="0" borderId="1" xfId="0" applyFont="1" applyBorder="1" applyAlignment="1">
      <alignment wrapText="1"/>
    </xf>
    <xf numFmtId="0" fontId="18" fillId="0" borderId="0" xfId="0" applyFont="1" applyBorder="1" applyAlignment="1">
      <alignment wrapText="1"/>
    </xf>
    <xf numFmtId="0" fontId="18" fillId="0" borderId="0" xfId="0" applyFont="1" applyBorder="1"/>
    <xf numFmtId="0" fontId="18" fillId="0" borderId="5" xfId="0" applyFont="1" applyBorder="1"/>
    <xf numFmtId="0" fontId="20" fillId="0" borderId="1" xfId="0" applyFont="1" applyBorder="1" applyAlignment="1"/>
    <xf numFmtId="0" fontId="20" fillId="0" borderId="0" xfId="0" applyFont="1" applyBorder="1" applyAlignment="1">
      <alignment wrapText="1"/>
    </xf>
    <xf numFmtId="0" fontId="18" fillId="0" borderId="1" xfId="0" applyFont="1" applyBorder="1" applyAlignment="1">
      <alignment wrapText="1"/>
    </xf>
    <xf numFmtId="0" fontId="18" fillId="0" borderId="8" xfId="0" applyFont="1" applyBorder="1" applyAlignment="1">
      <alignment wrapText="1"/>
    </xf>
    <xf numFmtId="0" fontId="18" fillId="0" borderId="4" xfId="0" applyFont="1" applyBorder="1" applyAlignment="1">
      <alignment wrapText="1"/>
    </xf>
    <xf numFmtId="0" fontId="18" fillId="0" borderId="4" xfId="0" applyFont="1" applyBorder="1"/>
    <xf numFmtId="0" fontId="18" fillId="0" borderId="6" xfId="0" applyFont="1" applyBorder="1"/>
    <xf numFmtId="0" fontId="18" fillId="0" borderId="0" xfId="0" applyFont="1" applyFill="1" applyBorder="1" applyAlignment="1">
      <alignment wrapText="1"/>
    </xf>
    <xf numFmtId="0" fontId="18" fillId="0" borderId="0" xfId="0" applyFont="1" applyBorder="1" applyAlignment="1">
      <alignment vertical="top" wrapText="1"/>
    </xf>
    <xf numFmtId="0" fontId="22" fillId="2" borderId="0" xfId="4" applyFont="1" applyFill="1" applyBorder="1" applyAlignment="1"/>
    <xf numFmtId="0" fontId="23" fillId="0" borderId="0" xfId="0" applyFont="1"/>
    <xf numFmtId="0" fontId="22" fillId="0" borderId="0" xfId="0" applyFont="1"/>
    <xf numFmtId="0" fontId="22" fillId="2" borderId="0" xfId="4" applyFont="1" applyFill="1" applyBorder="1" applyAlignment="1">
      <alignment vertical="top"/>
    </xf>
    <xf numFmtId="0" fontId="22" fillId="0" borderId="0" xfId="0" applyFont="1" applyAlignment="1"/>
    <xf numFmtId="0" fontId="20" fillId="3" borderId="0" xfId="0" applyFont="1" applyFill="1" applyBorder="1" applyAlignment="1"/>
    <xf numFmtId="0" fontId="20" fillId="3" borderId="0" xfId="0" applyFont="1" applyFill="1" applyBorder="1" applyAlignment="1">
      <alignment wrapText="1"/>
    </xf>
    <xf numFmtId="49" fontId="18" fillId="3" borderId="0" xfId="0" applyNumberFormat="1" applyFont="1" applyFill="1" applyBorder="1" applyAlignment="1">
      <alignment wrapText="1"/>
    </xf>
    <xf numFmtId="0" fontId="18" fillId="3" borderId="0" xfId="0" applyFont="1" applyFill="1" applyBorder="1" applyAlignment="1">
      <alignment wrapText="1"/>
    </xf>
    <xf numFmtId="0" fontId="18" fillId="3" borderId="4" xfId="0" applyFont="1" applyFill="1" applyBorder="1" applyAlignment="1">
      <alignment wrapText="1"/>
    </xf>
    <xf numFmtId="0" fontId="22" fillId="2" borderId="0" xfId="0" applyFont="1" applyFill="1" applyAlignment="1"/>
    <xf numFmtId="0" fontId="18" fillId="2" borderId="0" xfId="0" applyFont="1" applyFill="1"/>
    <xf numFmtId="0" fontId="18" fillId="2" borderId="0" xfId="0" applyFont="1" applyFill="1" applyAlignment="1"/>
    <xf numFmtId="0" fontId="18" fillId="2" borderId="0" xfId="0" applyFont="1" applyFill="1" applyAlignment="1">
      <alignment horizontal="left"/>
    </xf>
    <xf numFmtId="43" fontId="18" fillId="0" borderId="0" xfId="0" applyNumberFormat="1" applyFont="1"/>
    <xf numFmtId="0" fontId="22" fillId="0" borderId="0" xfId="0" applyFont="1" applyFill="1" applyAlignment="1">
      <alignment horizontal="left" vertical="center"/>
    </xf>
    <xf numFmtId="0" fontId="22" fillId="0" borderId="0" xfId="0" applyFont="1" applyFill="1" applyAlignment="1">
      <alignment horizontal="center" vertical="center"/>
    </xf>
    <xf numFmtId="164" fontId="23" fillId="0" borderId="0" xfId="2" applyNumberFormat="1" applyFont="1" applyFill="1"/>
    <xf numFmtId="0" fontId="23" fillId="3" borderId="0" xfId="0" applyFont="1" applyFill="1" applyBorder="1" applyAlignment="1">
      <alignment horizontal="left" vertical="top" wrapText="1"/>
    </xf>
    <xf numFmtId="165" fontId="23" fillId="0" borderId="0" xfId="0" applyNumberFormat="1" applyFont="1" applyFill="1" applyBorder="1"/>
    <xf numFmtId="0" fontId="23" fillId="3" borderId="0" xfId="0" applyFont="1" applyFill="1" applyBorder="1"/>
    <xf numFmtId="164" fontId="23" fillId="0" borderId="0" xfId="2" applyNumberFormat="1" applyFont="1" applyFill="1" applyBorder="1"/>
    <xf numFmtId="164" fontId="23" fillId="3" borderId="0" xfId="2" applyNumberFormat="1" applyFont="1" applyFill="1" applyBorder="1" applyAlignment="1">
      <alignment horizontal="center"/>
    </xf>
    <xf numFmtId="164" fontId="23" fillId="0" borderId="0" xfId="2" applyNumberFormat="1" applyFont="1" applyFill="1" applyBorder="1" applyAlignment="1">
      <alignment horizontal="center"/>
    </xf>
    <xf numFmtId="164" fontId="23" fillId="3" borderId="0" xfId="2" applyNumberFormat="1" applyFont="1" applyFill="1" applyBorder="1"/>
    <xf numFmtId="164" fontId="22" fillId="0" borderId="0" xfId="2" applyNumberFormat="1" applyFont="1" applyFill="1" applyBorder="1"/>
    <xf numFmtId="0" fontId="22" fillId="3" borderId="4" xfId="0" applyFont="1" applyFill="1" applyBorder="1" applyAlignment="1">
      <alignment horizontal="left" vertical="top" wrapText="1"/>
    </xf>
    <xf numFmtId="165" fontId="22" fillId="0" borderId="4" xfId="0" applyNumberFormat="1" applyFont="1" applyFill="1" applyBorder="1"/>
    <xf numFmtId="0" fontId="22" fillId="3" borderId="4" xfId="0" applyFont="1" applyFill="1" applyBorder="1"/>
    <xf numFmtId="164" fontId="22" fillId="0" borderId="4" xfId="2" applyNumberFormat="1" applyFont="1" applyFill="1" applyBorder="1"/>
    <xf numFmtId="164" fontId="22" fillId="3" borderId="4" xfId="2" applyNumberFormat="1" applyFont="1" applyFill="1" applyBorder="1"/>
    <xf numFmtId="0" fontId="22" fillId="0" borderId="2" xfId="0" applyFont="1" applyFill="1" applyBorder="1" applyAlignment="1">
      <alignment horizontal="center" vertical="center"/>
    </xf>
    <xf numFmtId="0" fontId="18" fillId="0" borderId="2" xfId="0" applyFont="1" applyBorder="1"/>
    <xf numFmtId="0" fontId="22" fillId="0" borderId="2" xfId="0" applyFont="1" applyBorder="1" applyAlignment="1">
      <alignment horizontal="center" vertical="center" wrapText="1"/>
    </xf>
    <xf numFmtId="9" fontId="23" fillId="0" borderId="0" xfId="1" applyFont="1" applyFill="1"/>
    <xf numFmtId="9" fontId="23" fillId="0" borderId="0" xfId="1" applyFont="1" applyFill="1" applyBorder="1"/>
    <xf numFmtId="9" fontId="23" fillId="0" borderId="0" xfId="1" applyFont="1" applyFill="1" applyBorder="1" applyAlignment="1">
      <alignment horizontal="center"/>
    </xf>
    <xf numFmtId="9" fontId="23" fillId="0" borderId="0" xfId="1" applyFont="1" applyFill="1" applyBorder="1" applyAlignment="1">
      <alignment horizontal="right"/>
    </xf>
    <xf numFmtId="9" fontId="23" fillId="3" borderId="0" xfId="1" applyFont="1" applyFill="1" applyBorder="1"/>
    <xf numFmtId="9" fontId="23" fillId="3" borderId="0" xfId="1" applyFont="1" applyFill="1" applyBorder="1" applyAlignment="1">
      <alignment horizontal="center"/>
    </xf>
    <xf numFmtId="9" fontId="23" fillId="3" borderId="0" xfId="1" applyFont="1" applyFill="1" applyBorder="1" applyAlignment="1">
      <alignment horizontal="right"/>
    </xf>
    <xf numFmtId="9" fontId="22" fillId="0" borderId="0" xfId="1" applyFont="1" applyFill="1" applyBorder="1"/>
    <xf numFmtId="9" fontId="22" fillId="0" borderId="4" xfId="1" applyFont="1" applyFill="1" applyBorder="1"/>
    <xf numFmtId="9" fontId="22" fillId="3" borderId="4" xfId="1" applyFont="1" applyFill="1" applyBorder="1"/>
    <xf numFmtId="0" fontId="22" fillId="0" borderId="2" xfId="0" applyFont="1" applyBorder="1" applyAlignment="1">
      <alignment horizontal="left" vertical="center" wrapText="1"/>
    </xf>
    <xf numFmtId="0" fontId="18" fillId="0" borderId="0" xfId="0" applyFont="1" applyFill="1" applyAlignment="1">
      <alignment horizontal="left" vertical="top"/>
    </xf>
    <xf numFmtId="0" fontId="17" fillId="0" borderId="0" xfId="0" applyFont="1" applyFill="1" applyAlignment="1">
      <alignment wrapText="1"/>
    </xf>
    <xf numFmtId="164" fontId="23" fillId="0" borderId="0" xfId="2" applyNumberFormat="1" applyFont="1" applyFill="1" applyBorder="1" applyAlignment="1">
      <alignment horizontal="right"/>
    </xf>
    <xf numFmtId="0" fontId="23" fillId="0" borderId="0" xfId="0" applyFont="1" applyFill="1" applyBorder="1" applyAlignment="1">
      <alignment horizontal="right"/>
    </xf>
    <xf numFmtId="164" fontId="23" fillId="0" borderId="0" xfId="2" applyNumberFormat="1" applyFont="1" applyFill="1" applyBorder="1" applyAlignment="1">
      <alignment horizontal="right" vertical="center"/>
    </xf>
    <xf numFmtId="164" fontId="23" fillId="3" borderId="0" xfId="2" applyNumberFormat="1" applyFont="1" applyFill="1" applyBorder="1" applyAlignment="1">
      <alignment horizontal="right"/>
    </xf>
    <xf numFmtId="0" fontId="23" fillId="3" borderId="0" xfId="0" applyFont="1" applyFill="1" applyBorder="1" applyAlignment="1">
      <alignment horizontal="right"/>
    </xf>
    <xf numFmtId="0" fontId="23" fillId="3" borderId="0" xfId="0" applyFont="1" applyFill="1" applyBorder="1" applyAlignment="1">
      <alignment horizontal="right" vertical="center"/>
    </xf>
    <xf numFmtId="164" fontId="23" fillId="3" borderId="0" xfId="2" applyNumberFormat="1" applyFont="1" applyFill="1" applyBorder="1" applyAlignment="1">
      <alignment horizontal="right" vertical="center"/>
    </xf>
    <xf numFmtId="165" fontId="23" fillId="0" borderId="0" xfId="0" applyNumberFormat="1" applyFont="1" applyFill="1" applyBorder="1" applyAlignment="1">
      <alignment horizontal="right"/>
    </xf>
    <xf numFmtId="164" fontId="22" fillId="0" borderId="0" xfId="2" applyNumberFormat="1" applyFont="1" applyBorder="1"/>
    <xf numFmtId="0" fontId="23" fillId="3" borderId="0" xfId="0" applyFont="1" applyFill="1" applyBorder="1" applyAlignment="1">
      <alignment horizontal="left" vertical="top"/>
    </xf>
    <xf numFmtId="0" fontId="22" fillId="3" borderId="4" xfId="0" applyFont="1" applyFill="1" applyBorder="1" applyAlignment="1">
      <alignment horizontal="left" vertical="top"/>
    </xf>
    <xf numFmtId="0" fontId="22" fillId="3" borderId="4" xfId="0" applyFont="1" applyFill="1" applyBorder="1" applyAlignment="1">
      <alignment horizontal="right"/>
    </xf>
    <xf numFmtId="164" fontId="22" fillId="3" borderId="4" xfId="2" applyNumberFormat="1" applyFont="1" applyFill="1" applyBorder="1" applyAlignment="1">
      <alignment horizontal="right"/>
    </xf>
    <xf numFmtId="164" fontId="23" fillId="0" borderId="0" xfId="2" applyNumberFormat="1" applyFont="1" applyBorder="1"/>
    <xf numFmtId="165" fontId="23" fillId="0" borderId="0" xfId="0" applyNumberFormat="1" applyFont="1" applyFill="1" applyBorder="1" applyAlignment="1">
      <alignment horizontal="right" wrapText="1"/>
    </xf>
    <xf numFmtId="165" fontId="23" fillId="0" borderId="4" xfId="0" applyNumberFormat="1" applyFont="1" applyFill="1" applyBorder="1" applyAlignment="1">
      <alignment horizontal="right"/>
    </xf>
    <xf numFmtId="164" fontId="23" fillId="0" borderId="4" xfId="2" applyNumberFormat="1" applyFont="1" applyFill="1" applyBorder="1" applyAlignment="1">
      <alignment horizontal="right"/>
    </xf>
    <xf numFmtId="164" fontId="23" fillId="0" borderId="4" xfId="2" applyNumberFormat="1" applyFont="1" applyBorder="1"/>
    <xf numFmtId="0" fontId="23" fillId="3" borderId="4" xfId="0" applyFont="1" applyFill="1" applyBorder="1" applyAlignment="1">
      <alignment horizontal="left" vertical="top"/>
    </xf>
    <xf numFmtId="0" fontId="23" fillId="3" borderId="0" xfId="0" applyFont="1" applyFill="1" applyBorder="1" applyAlignment="1">
      <alignment horizontal="right" wrapText="1"/>
    </xf>
    <xf numFmtId="0" fontId="23" fillId="3" borderId="4" xfId="0" applyFont="1" applyFill="1" applyBorder="1" applyAlignment="1">
      <alignment horizontal="right"/>
    </xf>
    <xf numFmtId="164" fontId="23" fillId="3" borderId="4" xfId="2" applyNumberFormat="1" applyFont="1" applyFill="1" applyBorder="1" applyAlignment="1">
      <alignment horizontal="right"/>
    </xf>
    <xf numFmtId="164" fontId="23" fillId="3" borderId="0" xfId="2" applyNumberFormat="1" applyFont="1" applyFill="1" applyBorder="1" applyAlignment="1">
      <alignment horizontal="right" wrapText="1"/>
    </xf>
    <xf numFmtId="0" fontId="22" fillId="0" borderId="2" xfId="0" applyFont="1" applyFill="1" applyBorder="1" applyAlignment="1">
      <alignment horizontal="center" vertical="center" wrapText="1"/>
    </xf>
    <xf numFmtId="0" fontId="18" fillId="0" borderId="2" xfId="0" applyFont="1" applyFill="1" applyBorder="1"/>
    <xf numFmtId="165" fontId="23" fillId="0" borderId="0" xfId="0" applyNumberFormat="1" applyFont="1" applyFill="1" applyBorder="1" applyAlignment="1">
      <alignment horizontal="right" vertical="center"/>
    </xf>
    <xf numFmtId="165" fontId="22" fillId="0" borderId="4" xfId="0" applyNumberFormat="1" applyFont="1" applyFill="1" applyBorder="1" applyAlignment="1">
      <alignment horizontal="right"/>
    </xf>
    <xf numFmtId="164" fontId="22" fillId="0" borderId="4" xfId="2" applyNumberFormat="1" applyFont="1" applyFill="1" applyBorder="1" applyAlignment="1">
      <alignment horizontal="right"/>
    </xf>
    <xf numFmtId="164" fontId="22" fillId="0" borderId="4" xfId="2" applyNumberFormat="1" applyFont="1" applyBorder="1"/>
    <xf numFmtId="0" fontId="17" fillId="2" borderId="0" xfId="0" applyFont="1" applyFill="1"/>
    <xf numFmtId="0" fontId="27" fillId="0" borderId="0" xfId="0" applyFont="1"/>
    <xf numFmtId="164" fontId="23" fillId="0" borderId="0" xfId="2" applyNumberFormat="1" applyFont="1" applyFill="1" applyBorder="1" applyAlignment="1"/>
    <xf numFmtId="164" fontId="23" fillId="3" borderId="0" xfId="2" applyNumberFormat="1" applyFont="1" applyFill="1" applyBorder="1" applyAlignment="1"/>
    <xf numFmtId="164" fontId="23" fillId="0" borderId="4" xfId="2" applyNumberFormat="1" applyFont="1" applyFill="1" applyBorder="1" applyAlignment="1"/>
    <xf numFmtId="164" fontId="23" fillId="3" borderId="4" xfId="2" applyNumberFormat="1" applyFont="1" applyFill="1" applyBorder="1" applyAlignment="1"/>
    <xf numFmtId="164" fontId="23" fillId="0" borderId="0" xfId="2" applyNumberFormat="1" applyFont="1"/>
    <xf numFmtId="9" fontId="23" fillId="0" borderId="0" xfId="1" applyFont="1" applyFill="1" applyBorder="1" applyAlignment="1">
      <alignment vertical="top"/>
    </xf>
    <xf numFmtId="164" fontId="18" fillId="0" borderId="0" xfId="2" applyNumberFormat="1" applyFont="1"/>
    <xf numFmtId="9" fontId="18" fillId="0" borderId="0" xfId="0" applyNumberFormat="1" applyFont="1"/>
    <xf numFmtId="165" fontId="18" fillId="0" borderId="0" xfId="0" applyNumberFormat="1" applyFont="1"/>
    <xf numFmtId="165" fontId="18" fillId="0" borderId="0" xfId="2" applyNumberFormat="1" applyFont="1"/>
    <xf numFmtId="0" fontId="18" fillId="0" borderId="0" xfId="0" applyFont="1" applyAlignment="1">
      <alignment vertical="top"/>
    </xf>
    <xf numFmtId="165" fontId="23" fillId="0" borderId="0" xfId="0" applyNumberFormat="1" applyFont="1" applyBorder="1" applyAlignment="1">
      <alignment horizontal="right"/>
    </xf>
    <xf numFmtId="164" fontId="23" fillId="0" borderId="0" xfId="0" applyNumberFormat="1" applyFont="1" applyBorder="1" applyAlignment="1">
      <alignment horizontal="right"/>
    </xf>
    <xf numFmtId="0" fontId="23" fillId="0" borderId="0" xfId="0" applyNumberFormat="1" applyFont="1" applyBorder="1" applyAlignment="1">
      <alignment horizontal="right"/>
    </xf>
    <xf numFmtId="0" fontId="24" fillId="0" borderId="0" xfId="0" applyFont="1" applyBorder="1" applyAlignment="1">
      <alignment wrapText="1"/>
    </xf>
    <xf numFmtId="0" fontId="27" fillId="0" borderId="0" xfId="0" applyFont="1" applyAlignment="1">
      <alignment vertical="center"/>
    </xf>
    <xf numFmtId="0" fontId="23" fillId="0" borderId="0" xfId="0" quotePrefix="1" applyNumberFormat="1" applyFont="1" applyFill="1" applyBorder="1" applyAlignment="1">
      <alignment horizontal="left" vertical="top" wrapText="1"/>
    </xf>
    <xf numFmtId="9" fontId="23" fillId="0" borderId="0" xfId="1" applyFont="1" applyBorder="1"/>
    <xf numFmtId="0" fontId="23" fillId="0" borderId="0" xfId="0" applyFont="1" applyFill="1" applyBorder="1" applyAlignment="1">
      <alignment vertical="top" wrapText="1"/>
    </xf>
    <xf numFmtId="0" fontId="23" fillId="0" borderId="0" xfId="0" applyFont="1" applyBorder="1" applyAlignment="1">
      <alignment vertical="top" wrapText="1"/>
    </xf>
    <xf numFmtId="164" fontId="23" fillId="0" borderId="0" xfId="2" applyNumberFormat="1" applyFont="1" applyBorder="1" applyAlignment="1">
      <alignment horizontal="center"/>
    </xf>
    <xf numFmtId="0" fontId="17" fillId="2" borderId="2" xfId="0" applyFont="1" applyFill="1" applyBorder="1" applyAlignment="1">
      <alignment horizontal="left" vertical="center"/>
    </xf>
    <xf numFmtId="0" fontId="27" fillId="0" borderId="2" xfId="0" applyFont="1" applyBorder="1" applyAlignment="1">
      <alignment vertical="center"/>
    </xf>
    <xf numFmtId="0" fontId="23" fillId="0" borderId="4" xfId="0" quotePrefix="1" applyNumberFormat="1" applyFont="1" applyFill="1" applyBorder="1" applyAlignment="1">
      <alignment horizontal="left" vertical="top" wrapText="1"/>
    </xf>
    <xf numFmtId="9" fontId="23" fillId="0" borderId="4" xfId="1" applyFont="1" applyBorder="1"/>
    <xf numFmtId="0" fontId="22" fillId="0" borderId="4" xfId="0" applyFont="1" applyFill="1" applyBorder="1"/>
    <xf numFmtId="0" fontId="22" fillId="0" borderId="4" xfId="0" applyFont="1" applyFill="1" applyBorder="1" applyAlignment="1">
      <alignment horizontal="right"/>
    </xf>
    <xf numFmtId="0" fontId="22" fillId="0" borderId="0" xfId="0" applyFont="1" applyFill="1" applyBorder="1"/>
    <xf numFmtId="0" fontId="23" fillId="0" borderId="0" xfId="0" applyFont="1" applyFill="1" applyBorder="1"/>
    <xf numFmtId="0" fontId="23" fillId="0" borderId="4" xfId="0" applyFont="1" applyFill="1" applyBorder="1"/>
    <xf numFmtId="0" fontId="22" fillId="3" borderId="4" xfId="0" applyFont="1" applyFill="1" applyBorder="1" applyAlignment="1">
      <alignment horizontal="center"/>
    </xf>
    <xf numFmtId="164" fontId="23" fillId="3" borderId="4" xfId="2" applyNumberFormat="1" applyFont="1" applyFill="1" applyBorder="1"/>
    <xf numFmtId="164" fontId="22" fillId="3" borderId="0" xfId="2" applyNumberFormat="1" applyFont="1" applyFill="1" applyBorder="1"/>
    <xf numFmtId="0" fontId="23" fillId="0" borderId="4" xfId="0" applyFont="1" applyBorder="1" applyAlignment="1">
      <alignment horizontal="center"/>
    </xf>
    <xf numFmtId="0" fontId="23" fillId="0" borderId="0" xfId="0" applyFont="1" applyBorder="1"/>
    <xf numFmtId="0" fontId="23" fillId="3" borderId="0" xfId="0" applyFont="1" applyFill="1" applyBorder="1" applyAlignment="1">
      <alignment vertical="top"/>
    </xf>
    <xf numFmtId="0" fontId="23" fillId="3" borderId="0" xfId="0" quotePrefix="1" applyNumberFormat="1" applyFont="1" applyFill="1" applyBorder="1" applyAlignment="1">
      <alignment horizontal="left" vertical="top"/>
    </xf>
    <xf numFmtId="9" fontId="23" fillId="3" borderId="0" xfId="1" applyFont="1" applyFill="1" applyBorder="1" applyAlignment="1">
      <alignment vertical="top"/>
    </xf>
    <xf numFmtId="0" fontId="23" fillId="0" borderId="0" xfId="0" quotePrefix="1" applyNumberFormat="1" applyFont="1" applyFill="1" applyBorder="1" applyAlignment="1">
      <alignment horizontal="left" vertical="top"/>
    </xf>
    <xf numFmtId="0" fontId="17" fillId="0" borderId="2" xfId="0" applyFont="1" applyBorder="1" applyAlignment="1">
      <alignment vertical="center"/>
    </xf>
    <xf numFmtId="0" fontId="27" fillId="0" borderId="2" xfId="0" applyFont="1" applyBorder="1"/>
    <xf numFmtId="0" fontId="23" fillId="0" borderId="4" xfId="0" quotePrefix="1" applyNumberFormat="1" applyFont="1" applyFill="1" applyBorder="1" applyAlignment="1">
      <alignment horizontal="left" vertical="top"/>
    </xf>
    <xf numFmtId="164" fontId="23" fillId="0" borderId="4" xfId="2" applyNumberFormat="1" applyFont="1" applyFill="1" applyBorder="1"/>
    <xf numFmtId="9" fontId="23" fillId="0" borderId="4" xfId="1" applyFont="1" applyFill="1" applyBorder="1" applyAlignment="1">
      <alignment vertical="top"/>
    </xf>
    <xf numFmtId="0" fontId="23" fillId="0" borderId="4" xfId="0" applyFont="1" applyBorder="1"/>
    <xf numFmtId="0" fontId="22" fillId="2" borderId="4" xfId="0" applyFont="1" applyFill="1" applyBorder="1" applyAlignment="1"/>
    <xf numFmtId="0" fontId="22" fillId="2" borderId="4" xfId="0" applyFont="1" applyFill="1" applyBorder="1" applyAlignment="1">
      <alignment wrapText="1"/>
    </xf>
    <xf numFmtId="0" fontId="22" fillId="2" borderId="4" xfId="0" applyFont="1" applyFill="1" applyBorder="1" applyAlignment="1">
      <alignment horizontal="right" wrapText="1"/>
    </xf>
    <xf numFmtId="164" fontId="23" fillId="0" borderId="0" xfId="2" applyNumberFormat="1" applyFont="1" applyBorder="1" applyAlignment="1">
      <alignment horizontal="right"/>
    </xf>
    <xf numFmtId="0" fontId="23" fillId="3" borderId="4" xfId="0" applyFont="1" applyFill="1" applyBorder="1" applyAlignment="1">
      <alignment horizontal="left" vertical="top" wrapText="1"/>
    </xf>
    <xf numFmtId="164" fontId="22" fillId="3" borderId="0" xfId="2" applyNumberFormat="1" applyFont="1" applyFill="1" applyBorder="1" applyAlignment="1">
      <alignment horizontal="right"/>
    </xf>
    <xf numFmtId="164" fontId="22" fillId="0" borderId="4" xfId="2" applyNumberFormat="1" applyFont="1" applyBorder="1" applyAlignment="1">
      <alignment horizontal="right"/>
    </xf>
    <xf numFmtId="9" fontId="23" fillId="0" borderId="0" xfId="1" applyFont="1" applyBorder="1" applyAlignment="1">
      <alignment horizontal="right"/>
    </xf>
    <xf numFmtId="9" fontId="23" fillId="0" borderId="4" xfId="1" applyFont="1" applyFill="1" applyBorder="1"/>
    <xf numFmtId="9" fontId="23" fillId="0" borderId="4" xfId="1" applyFont="1" applyBorder="1" applyAlignment="1">
      <alignment horizontal="right"/>
    </xf>
    <xf numFmtId="9" fontId="23" fillId="3" borderId="4" xfId="1" applyFont="1" applyFill="1" applyBorder="1"/>
    <xf numFmtId="9" fontId="23" fillId="3" borderId="4" xfId="1" applyFont="1" applyFill="1" applyBorder="1" applyAlignment="1">
      <alignment horizontal="right"/>
    </xf>
    <xf numFmtId="9" fontId="22" fillId="0" borderId="4" xfId="1" applyFont="1" applyBorder="1" applyAlignment="1">
      <alignment horizontal="right"/>
    </xf>
    <xf numFmtId="9" fontId="22" fillId="3" borderId="4" xfId="1" applyFont="1" applyFill="1" applyBorder="1" applyAlignment="1">
      <alignment horizontal="right"/>
    </xf>
    <xf numFmtId="9" fontId="22" fillId="3" borderId="0" xfId="1" applyFont="1" applyFill="1" applyBorder="1" applyAlignment="1">
      <alignment horizontal="right"/>
    </xf>
    <xf numFmtId="9" fontId="23" fillId="3" borderId="0" xfId="0" applyNumberFormat="1" applyFont="1" applyFill="1" applyBorder="1"/>
    <xf numFmtId="9" fontId="23" fillId="0" borderId="0" xfId="1" applyFont="1" applyFill="1" applyBorder="1" applyAlignment="1">
      <alignment horizontal="right" wrapText="1"/>
    </xf>
    <xf numFmtId="9" fontId="23" fillId="3" borderId="0" xfId="1" applyFont="1" applyFill="1" applyBorder="1" applyAlignment="1">
      <alignment horizontal="right" wrapText="1"/>
    </xf>
    <xf numFmtId="9" fontId="22" fillId="0" borderId="0" xfId="1" applyFont="1" applyFill="1" applyBorder="1" applyAlignment="1">
      <alignment wrapText="1"/>
    </xf>
    <xf numFmtId="9" fontId="22" fillId="0" borderId="4" xfId="1" applyFont="1" applyFill="1" applyBorder="1" applyAlignment="1">
      <alignment horizontal="right"/>
    </xf>
    <xf numFmtId="9" fontId="22" fillId="3" borderId="4" xfId="0" applyNumberFormat="1" applyFont="1" applyFill="1" applyBorder="1"/>
    <xf numFmtId="9" fontId="18" fillId="0" borderId="0" xfId="1" applyFont="1" applyBorder="1" applyAlignment="1">
      <alignment horizontal="right"/>
    </xf>
    <xf numFmtId="9" fontId="18" fillId="0" borderId="4" xfId="1" applyFont="1" applyBorder="1" applyAlignment="1">
      <alignment horizontal="right"/>
    </xf>
    <xf numFmtId="0" fontId="23" fillId="3" borderId="0" xfId="0" applyFont="1" applyFill="1" applyBorder="1" applyAlignment="1">
      <alignment horizontal="left" vertical="top" readingOrder="1"/>
    </xf>
    <xf numFmtId="165" fontId="23" fillId="0" borderId="0" xfId="0" applyNumberFormat="1" applyFont="1" applyBorder="1"/>
    <xf numFmtId="0" fontId="22" fillId="3" borderId="4" xfId="0" applyFont="1" applyFill="1" applyBorder="1" applyAlignment="1">
      <alignment horizontal="left" vertical="top" wrapText="1" readingOrder="1"/>
    </xf>
    <xf numFmtId="165" fontId="22" fillId="0" borderId="4" xfId="0" applyNumberFormat="1" applyFont="1" applyBorder="1"/>
    <xf numFmtId="9" fontId="23" fillId="0" borderId="0" xfId="0" applyNumberFormat="1" applyFont="1" applyBorder="1" applyAlignment="1">
      <alignment horizontal="right"/>
    </xf>
    <xf numFmtId="9" fontId="23" fillId="3" borderId="0" xfId="0" applyNumberFormat="1" applyFont="1" applyFill="1" applyBorder="1" applyAlignment="1">
      <alignment horizontal="right"/>
    </xf>
    <xf numFmtId="9" fontId="22" fillId="3" borderId="0" xfId="0" applyNumberFormat="1" applyFont="1" applyFill="1" applyBorder="1" applyAlignment="1">
      <alignment horizontal="right"/>
    </xf>
    <xf numFmtId="9" fontId="22" fillId="3" borderId="4" xfId="0" applyNumberFormat="1" applyFont="1" applyFill="1" applyBorder="1" applyAlignment="1">
      <alignment horizontal="right"/>
    </xf>
    <xf numFmtId="0" fontId="22" fillId="3" borderId="4" xfId="0" applyFont="1" applyFill="1" applyBorder="1" applyAlignment="1">
      <alignment horizontal="left" vertical="top" readingOrder="1"/>
    </xf>
    <xf numFmtId="9" fontId="22" fillId="0" borderId="4" xfId="0" applyNumberFormat="1" applyFont="1" applyBorder="1" applyAlignment="1">
      <alignment horizontal="right"/>
    </xf>
    <xf numFmtId="1" fontId="23" fillId="3" borderId="0" xfId="0" applyNumberFormat="1" applyFont="1" applyFill="1" applyBorder="1"/>
    <xf numFmtId="165" fontId="22" fillId="0" borderId="4" xfId="0" applyNumberFormat="1" applyFont="1" applyBorder="1" applyAlignment="1">
      <alignment horizontal="right"/>
    </xf>
    <xf numFmtId="164" fontId="23" fillId="3" borderId="0" xfId="0" applyNumberFormat="1" applyFont="1" applyFill="1" applyBorder="1" applyAlignment="1">
      <alignment horizontal="right"/>
    </xf>
    <xf numFmtId="165" fontId="22" fillId="4" borderId="4" xfId="0" applyNumberFormat="1" applyFont="1" applyFill="1" applyBorder="1" applyAlignment="1">
      <alignment horizontal="right"/>
    </xf>
    <xf numFmtId="164" fontId="22" fillId="4" borderId="4" xfId="0" applyNumberFormat="1" applyFont="1" applyFill="1" applyBorder="1" applyAlignment="1">
      <alignment horizontal="right"/>
    </xf>
    <xf numFmtId="1" fontId="23" fillId="3" borderId="0" xfId="0" applyNumberFormat="1" applyFont="1" applyFill="1" applyBorder="1" applyAlignment="1">
      <alignment horizontal="right"/>
    </xf>
    <xf numFmtId="0" fontId="23" fillId="0" borderId="0" xfId="0" applyFont="1" applyBorder="1" applyAlignment="1">
      <alignment wrapText="1"/>
    </xf>
    <xf numFmtId="165" fontId="22" fillId="4" borderId="0" xfId="0" applyNumberFormat="1" applyFont="1" applyFill="1" applyBorder="1" applyAlignment="1">
      <alignment horizontal="right"/>
    </xf>
    <xf numFmtId="1" fontId="22" fillId="4" borderId="0" xfId="0" applyNumberFormat="1" applyFont="1" applyFill="1" applyBorder="1" applyAlignment="1">
      <alignment horizontal="right"/>
    </xf>
    <xf numFmtId="164" fontId="22" fillId="4" borderId="0" xfId="0" applyNumberFormat="1" applyFont="1" applyFill="1" applyBorder="1" applyAlignment="1">
      <alignment horizontal="right"/>
    </xf>
    <xf numFmtId="1" fontId="22" fillId="4" borderId="4" xfId="0" applyNumberFormat="1" applyFont="1" applyFill="1" applyBorder="1" applyAlignment="1">
      <alignment horizontal="right"/>
    </xf>
    <xf numFmtId="0" fontId="23" fillId="4" borderId="0" xfId="0" applyFont="1" applyFill="1" applyBorder="1"/>
    <xf numFmtId="0" fontId="22" fillId="4" borderId="0" xfId="0" applyFont="1" applyFill="1" applyBorder="1"/>
    <xf numFmtId="0" fontId="17"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23" fillId="3" borderId="0" xfId="0" applyFont="1" applyFill="1" applyAlignment="1">
      <alignment horizontal="left" vertical="top" wrapText="1"/>
    </xf>
    <xf numFmtId="165" fontId="23" fillId="0" borderId="0" xfId="0" applyNumberFormat="1" applyFont="1"/>
    <xf numFmtId="0" fontId="23" fillId="3" borderId="0" xfId="0" applyFont="1" applyFill="1"/>
    <xf numFmtId="164" fontId="23" fillId="3" borderId="0" xfId="2" applyNumberFormat="1" applyFont="1" applyFill="1" applyAlignment="1">
      <alignment horizontal="center"/>
    </xf>
    <xf numFmtId="164" fontId="23" fillId="0" borderId="0" xfId="2" applyNumberFormat="1" applyFont="1" applyAlignment="1">
      <alignment horizontal="center"/>
    </xf>
    <xf numFmtId="164" fontId="23" fillId="3" borderId="0" xfId="2" applyNumberFormat="1" applyFont="1" applyFill="1"/>
    <xf numFmtId="164" fontId="22" fillId="0" borderId="0" xfId="2" applyNumberFormat="1" applyFont="1"/>
    <xf numFmtId="0" fontId="22" fillId="0" borderId="2" xfId="0" applyFont="1" applyBorder="1" applyAlignment="1">
      <alignment horizontal="center" vertical="center"/>
    </xf>
    <xf numFmtId="0" fontId="17" fillId="0" borderId="2" xfId="0" applyFont="1" applyBorder="1" applyAlignment="1">
      <alignment horizontal="left" vertical="center"/>
    </xf>
    <xf numFmtId="0" fontId="22" fillId="0" borderId="4" xfId="0" applyFont="1" applyBorder="1" applyAlignment="1">
      <alignment horizontal="center" vertical="center" wrapText="1"/>
    </xf>
    <xf numFmtId="0" fontId="22" fillId="3"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4" fillId="0" borderId="0" xfId="0" applyFont="1" applyBorder="1" applyAlignment="1">
      <alignment horizontal="left" wrapText="1"/>
    </xf>
    <xf numFmtId="9" fontId="17" fillId="0" borderId="2" xfId="1" applyFont="1" applyFill="1" applyBorder="1" applyAlignment="1">
      <alignment horizontal="left" vertical="center"/>
    </xf>
    <xf numFmtId="9" fontId="18" fillId="0" borderId="2" xfId="1" applyFont="1" applyBorder="1"/>
    <xf numFmtId="9" fontId="23" fillId="0" borderId="0" xfId="1" applyFont="1" applyFill="1" applyBorder="1" applyAlignment="1"/>
    <xf numFmtId="9" fontId="23" fillId="3" borderId="0" xfId="1" applyFont="1" applyFill="1" applyBorder="1" applyAlignment="1"/>
    <xf numFmtId="9" fontId="23" fillId="3" borderId="4" xfId="1" applyFont="1" applyFill="1" applyBorder="1" applyAlignment="1"/>
    <xf numFmtId="9" fontId="23" fillId="0" borderId="4" xfId="1" applyFont="1" applyFill="1" applyBorder="1" applyAlignment="1"/>
    <xf numFmtId="0" fontId="17" fillId="0" borderId="0" xfId="0" applyFont="1" applyFill="1" applyAlignment="1">
      <alignment vertical="center" wrapText="1"/>
    </xf>
    <xf numFmtId="0" fontId="6" fillId="0" borderId="0" xfId="0" applyFont="1" applyFill="1" applyAlignment="1">
      <alignment vertical="center" wrapText="1"/>
    </xf>
    <xf numFmtId="0" fontId="17" fillId="0" borderId="2" xfId="0" applyFont="1" applyFill="1" applyBorder="1" applyAlignment="1">
      <alignment horizontal="left" vertical="center"/>
    </xf>
    <xf numFmtId="0" fontId="22" fillId="3" borderId="0" xfId="0" applyFont="1" applyFill="1" applyBorder="1" applyAlignment="1">
      <alignment horizontal="right"/>
    </xf>
    <xf numFmtId="0" fontId="22" fillId="0" borderId="0" xfId="0" applyFont="1" applyFill="1" applyBorder="1" applyAlignment="1">
      <alignment horizontal="right"/>
    </xf>
    <xf numFmtId="9" fontId="22" fillId="3" borderId="4" xfId="1" applyFont="1" applyFill="1" applyBorder="1" applyAlignment="1"/>
    <xf numFmtId="9" fontId="22" fillId="0" borderId="4" xfId="1" applyFont="1" applyFill="1" applyBorder="1" applyAlignment="1"/>
    <xf numFmtId="9" fontId="23" fillId="4" borderId="0" xfId="1" applyFont="1" applyFill="1" applyBorder="1" applyAlignment="1">
      <alignment horizontal="right"/>
    </xf>
    <xf numFmtId="9" fontId="23" fillId="4" borderId="0" xfId="0" applyNumberFormat="1" applyFont="1" applyFill="1" applyBorder="1" applyAlignment="1">
      <alignment horizontal="right"/>
    </xf>
    <xf numFmtId="9" fontId="22" fillId="4" borderId="0" xfId="0" applyNumberFormat="1" applyFont="1" applyFill="1" applyBorder="1" applyAlignment="1">
      <alignment horizontal="right"/>
    </xf>
    <xf numFmtId="9" fontId="22" fillId="4" borderId="4" xfId="1" applyFont="1" applyFill="1" applyBorder="1" applyAlignment="1">
      <alignment horizontal="right"/>
    </xf>
    <xf numFmtId="9" fontId="22" fillId="4" borderId="4" xfId="0" applyNumberFormat="1" applyFont="1" applyFill="1" applyBorder="1" applyAlignment="1">
      <alignment horizontal="right"/>
    </xf>
    <xf numFmtId="0" fontId="22" fillId="0" borderId="4" xfId="0" applyFont="1" applyBorder="1" applyAlignment="1">
      <alignment horizontal="center"/>
    </xf>
    <xf numFmtId="0" fontId="0" fillId="0" borderId="0" xfId="0" applyFill="1" applyBorder="1"/>
    <xf numFmtId="0" fontId="20" fillId="3" borderId="4" xfId="0" applyFont="1" applyFill="1" applyBorder="1" applyAlignment="1">
      <alignment horizontal="left" wrapText="1"/>
    </xf>
    <xf numFmtId="0" fontId="22" fillId="0" borderId="4" xfId="0" applyFont="1" applyFill="1" applyBorder="1" applyAlignment="1">
      <alignment horizontal="left"/>
    </xf>
    <xf numFmtId="9" fontId="18" fillId="3" borderId="0" xfId="1" applyFont="1" applyFill="1" applyBorder="1"/>
    <xf numFmtId="0" fontId="28" fillId="0" borderId="9" xfId="0" applyFont="1" applyBorder="1" applyAlignment="1">
      <alignment horizontal="left" vertical="center" wrapText="1"/>
    </xf>
    <xf numFmtId="0" fontId="18" fillId="0" borderId="0" xfId="0" applyFont="1" applyBorder="1" applyAlignment="1">
      <alignment horizontal="left" vertical="center" wrapText="1"/>
    </xf>
    <xf numFmtId="0" fontId="20" fillId="0" borderId="4" xfId="0" applyFont="1" applyBorder="1" applyAlignment="1">
      <alignment horizontal="left" vertical="center" wrapText="1"/>
    </xf>
    <xf numFmtId="0" fontId="20" fillId="0" borderId="4" xfId="0" applyFont="1" applyFill="1" applyBorder="1"/>
    <xf numFmtId="0" fontId="20" fillId="3" borderId="4" xfId="0" applyFont="1" applyFill="1" applyBorder="1" applyAlignment="1">
      <alignment horizontal="right"/>
    </xf>
    <xf numFmtId="0" fontId="20" fillId="0" borderId="4" xfId="0" applyFont="1" applyFill="1" applyBorder="1" applyAlignment="1">
      <alignment horizontal="right"/>
    </xf>
    <xf numFmtId="0" fontId="18" fillId="0" borderId="0" xfId="0" applyFont="1" applyFill="1" applyBorder="1"/>
    <xf numFmtId="0" fontId="18" fillId="0" borderId="4" xfId="0" applyFont="1" applyFill="1" applyBorder="1"/>
    <xf numFmtId="0" fontId="20" fillId="0" borderId="4" xfId="0" applyFont="1" applyBorder="1" applyAlignment="1">
      <alignment horizontal="left" vertical="center" wrapText="1"/>
    </xf>
    <xf numFmtId="0" fontId="20" fillId="0" borderId="9" xfId="0" applyFont="1" applyBorder="1"/>
    <xf numFmtId="0" fontId="20" fillId="3" borderId="9" xfId="0" applyFont="1" applyFill="1" applyBorder="1"/>
    <xf numFmtId="9" fontId="18" fillId="0" borderId="0" xfId="0" applyNumberFormat="1" applyFont="1" applyFill="1"/>
    <xf numFmtId="9" fontId="18" fillId="3" borderId="0" xfId="0" applyNumberFormat="1" applyFont="1" applyFill="1"/>
    <xf numFmtId="9" fontId="20" fillId="0" borderId="4" xfId="0" applyNumberFormat="1" applyFont="1" applyFill="1" applyBorder="1"/>
    <xf numFmtId="9" fontId="20" fillId="3" borderId="4" xfId="0" applyNumberFormat="1" applyFont="1" applyFill="1" applyBorder="1"/>
    <xf numFmtId="0" fontId="20" fillId="0" borderId="9" xfId="0" applyFont="1" applyFill="1" applyBorder="1"/>
    <xf numFmtId="0" fontId="18" fillId="0" borderId="0" xfId="0" applyFont="1" applyFill="1" applyBorder="1" applyAlignment="1">
      <alignment horizontal="left" vertical="top" wrapText="1" readingOrder="1"/>
    </xf>
    <xf numFmtId="0" fontId="18" fillId="0" borderId="0" xfId="0" applyFont="1" applyFill="1" applyBorder="1" applyAlignment="1">
      <alignment horizontal="left" vertical="top" wrapText="1"/>
    </xf>
    <xf numFmtId="0" fontId="20" fillId="0" borderId="4" xfId="0" applyFont="1" applyFill="1" applyBorder="1" applyAlignment="1">
      <alignment horizontal="left" vertical="top" wrapText="1" readingOrder="1"/>
    </xf>
    <xf numFmtId="0" fontId="20" fillId="0" borderId="9" xfId="0" applyFont="1" applyFill="1" applyBorder="1" applyAlignment="1">
      <alignment wrapText="1"/>
    </xf>
    <xf numFmtId="9" fontId="18" fillId="0" borderId="0" xfId="1" applyFont="1" applyFill="1" applyBorder="1" applyAlignment="1">
      <alignment horizontal="right" vertical="top" wrapText="1" readingOrder="1"/>
    </xf>
    <xf numFmtId="9" fontId="18" fillId="0" borderId="0" xfId="1" applyFont="1" applyFill="1" applyBorder="1" applyAlignment="1">
      <alignment horizontal="right" vertical="top" wrapText="1"/>
    </xf>
    <xf numFmtId="9" fontId="20" fillId="0" borderId="4" xfId="1" applyFont="1" applyFill="1" applyBorder="1" applyAlignment="1">
      <alignment horizontal="right" vertical="top" wrapText="1" readingOrder="1"/>
    </xf>
    <xf numFmtId="9" fontId="18" fillId="3" borderId="0" xfId="1" applyFont="1" applyFill="1" applyBorder="1" applyAlignment="1"/>
    <xf numFmtId="9" fontId="18" fillId="0" borderId="0" xfId="1" applyFont="1" applyFill="1" applyBorder="1" applyAlignment="1"/>
    <xf numFmtId="9" fontId="18" fillId="3" borderId="4" xfId="1" applyFont="1" applyFill="1" applyBorder="1" applyAlignment="1"/>
    <xf numFmtId="9" fontId="18" fillId="0" borderId="4" xfId="1" applyFont="1" applyFill="1" applyBorder="1" applyAlignment="1"/>
    <xf numFmtId="0" fontId="22" fillId="0" borderId="2" xfId="0" applyFont="1" applyFill="1" applyBorder="1" applyAlignment="1">
      <alignment horizontal="left"/>
    </xf>
    <xf numFmtId="0" fontId="23" fillId="0" borderId="0" xfId="0" applyFont="1" applyFill="1" applyAlignment="1">
      <alignment horizontal="left"/>
    </xf>
    <xf numFmtId="9" fontId="22" fillId="3" borderId="2" xfId="1" applyFont="1" applyFill="1" applyBorder="1" applyAlignment="1">
      <alignment horizontal="right"/>
    </xf>
    <xf numFmtId="9" fontId="23" fillId="3" borderId="0" xfId="1" applyFont="1" applyFill="1" applyAlignment="1">
      <alignment horizontal="right"/>
    </xf>
    <xf numFmtId="9" fontId="18" fillId="3" borderId="0" xfId="0" applyNumberFormat="1" applyFont="1" applyFill="1" applyBorder="1"/>
    <xf numFmtId="9" fontId="18" fillId="0" borderId="0" xfId="0" applyNumberFormat="1" applyFont="1" applyFill="1" applyBorder="1"/>
    <xf numFmtId="0" fontId="18" fillId="0" borderId="4" xfId="0" applyFont="1" applyFill="1" applyBorder="1" applyAlignment="1">
      <alignment horizontal="left" vertical="top" wrapText="1"/>
    </xf>
    <xf numFmtId="9" fontId="18" fillId="3" borderId="4" xfId="0" applyNumberFormat="1" applyFont="1" applyFill="1" applyBorder="1"/>
    <xf numFmtId="9" fontId="18" fillId="0" borderId="4" xfId="0" applyNumberFormat="1" applyFont="1" applyFill="1" applyBorder="1"/>
    <xf numFmtId="0" fontId="20" fillId="0" borderId="4" xfId="0" applyFont="1" applyBorder="1"/>
    <xf numFmtId="0" fontId="20" fillId="0" borderId="2" xfId="0" applyFont="1" applyBorder="1"/>
    <xf numFmtId="0" fontId="23" fillId="0" borderId="0" xfId="0" applyFont="1" applyBorder="1" applyAlignment="1">
      <alignment horizontal="left" vertical="top" wrapText="1"/>
    </xf>
    <xf numFmtId="0" fontId="16" fillId="0" borderId="0" xfId="0" applyFont="1" applyBorder="1" applyAlignment="1">
      <alignment horizontal="left" vertical="top" wrapText="1"/>
    </xf>
    <xf numFmtId="0" fontId="16" fillId="0" borderId="0" xfId="0" applyFont="1"/>
    <xf numFmtId="9" fontId="23" fillId="0" borderId="0" xfId="0" applyNumberFormat="1" applyFont="1" applyBorder="1"/>
    <xf numFmtId="0" fontId="16" fillId="0" borderId="0" xfId="0" applyFont="1" applyFill="1" applyBorder="1"/>
    <xf numFmtId="0" fontId="16" fillId="0" borderId="0" xfId="0" applyFont="1" applyFill="1" applyBorder="1" applyAlignment="1">
      <alignment horizontal="left" vertical="top" wrapText="1" readingOrder="1"/>
    </xf>
    <xf numFmtId="0" fontId="16" fillId="0" borderId="0" xfId="3" applyFont="1" applyFill="1" applyBorder="1"/>
    <xf numFmtId="0" fontId="18" fillId="2" borderId="0" xfId="0" applyFont="1" applyFill="1" applyBorder="1" applyAlignment="1">
      <alignment horizontal="left"/>
    </xf>
    <xf numFmtId="0" fontId="22" fillId="2" borderId="0" xfId="0" applyFont="1" applyFill="1" applyBorder="1" applyAlignment="1">
      <alignment horizontal="left"/>
    </xf>
    <xf numFmtId="0" fontId="23" fillId="2" borderId="0" xfId="0" applyFont="1" applyFill="1" applyBorder="1" applyAlignment="1">
      <alignment horizontal="left"/>
    </xf>
    <xf numFmtId="0" fontId="16" fillId="0" borderId="0" xfId="3" applyFont="1" applyFill="1" applyBorder="1" applyAlignment="1">
      <alignment vertical="center"/>
    </xf>
    <xf numFmtId="0" fontId="16" fillId="0" borderId="0" xfId="3" applyFont="1" applyAlignment="1">
      <alignment vertical="center"/>
    </xf>
    <xf numFmtId="0" fontId="22" fillId="0" borderId="0" xfId="3" applyFont="1"/>
    <xf numFmtId="0" fontId="23" fillId="2" borderId="0" xfId="0" applyFont="1" applyFill="1" applyBorder="1"/>
    <xf numFmtId="0" fontId="32" fillId="0" borderId="0" xfId="0" applyFont="1"/>
    <xf numFmtId="0" fontId="18" fillId="2" borderId="0" xfId="0" applyFont="1" applyFill="1" applyBorder="1" applyAlignment="1">
      <alignment horizontal="left" wrapText="1"/>
    </xf>
    <xf numFmtId="0" fontId="18" fillId="0" borderId="0" xfId="0" applyFont="1" applyAlignment="1">
      <alignment horizontal="left" wrapText="1"/>
    </xf>
    <xf numFmtId="0" fontId="9" fillId="2" borderId="0" xfId="3" applyFont="1" applyFill="1" applyAlignment="1">
      <alignment horizontal="left" vertical="top" wrapText="1"/>
    </xf>
    <xf numFmtId="0" fontId="8" fillId="2" borderId="0" xfId="3" applyFont="1" applyFill="1" applyAlignment="1">
      <alignment horizontal="left" vertical="top" wrapText="1"/>
    </xf>
    <xf numFmtId="0" fontId="18" fillId="2" borderId="0" xfId="0" applyFont="1" applyFill="1" applyBorder="1" applyAlignment="1">
      <alignment horizontal="left"/>
    </xf>
    <xf numFmtId="0" fontId="18" fillId="0" borderId="3" xfId="0" applyFont="1" applyBorder="1" applyAlignment="1">
      <alignment horizontal="left" vertical="top" wrapText="1"/>
    </xf>
    <xf numFmtId="0" fontId="18" fillId="0" borderId="2"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4" xfId="0" applyFont="1" applyBorder="1" applyAlignment="1">
      <alignment horizontal="left" vertical="top" wrapText="1"/>
    </xf>
    <xf numFmtId="0" fontId="18" fillId="0" borderId="6" xfId="0" applyFont="1" applyBorder="1" applyAlignment="1">
      <alignment horizontal="left" vertical="top" wrapText="1"/>
    </xf>
    <xf numFmtId="0" fontId="18" fillId="0" borderId="11"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0" xfId="0" applyFont="1" applyAlignment="1">
      <alignment horizontal="left" vertical="top" wrapText="1"/>
    </xf>
    <xf numFmtId="0" fontId="20" fillId="0" borderId="3" xfId="0" applyFont="1" applyBorder="1" applyAlignment="1">
      <alignment horizontal="left" wrapText="1"/>
    </xf>
    <xf numFmtId="0" fontId="20" fillId="0" borderId="2" xfId="0" applyFont="1" applyBorder="1" applyAlignment="1">
      <alignment horizontal="left" wrapText="1"/>
    </xf>
    <xf numFmtId="0" fontId="20" fillId="0" borderId="7" xfId="0" applyFont="1" applyBorder="1" applyAlignment="1">
      <alignment horizontal="left" wrapText="1"/>
    </xf>
    <xf numFmtId="0" fontId="20" fillId="0" borderId="1" xfId="0" applyFont="1" applyBorder="1" applyAlignment="1">
      <alignment horizontal="left" wrapText="1"/>
    </xf>
    <xf numFmtId="0" fontId="20" fillId="0" borderId="0" xfId="0" applyFont="1" applyBorder="1" applyAlignment="1">
      <alignment horizontal="left" wrapText="1"/>
    </xf>
    <xf numFmtId="0" fontId="20" fillId="0" borderId="5" xfId="0" applyFont="1" applyBorder="1" applyAlignment="1">
      <alignment horizontal="left" wrapText="1"/>
    </xf>
    <xf numFmtId="0" fontId="18" fillId="0" borderId="11" xfId="0" applyFont="1" applyBorder="1" applyAlignment="1">
      <alignment horizontal="left" wrapText="1"/>
    </xf>
    <xf numFmtId="0" fontId="18" fillId="0" borderId="9" xfId="0" applyFont="1" applyBorder="1" applyAlignment="1">
      <alignment horizontal="left" wrapText="1"/>
    </xf>
    <xf numFmtId="0" fontId="18" fillId="0" borderId="10" xfId="0" applyFont="1" applyBorder="1" applyAlignment="1">
      <alignment horizontal="left" wrapText="1"/>
    </xf>
    <xf numFmtId="0" fontId="22" fillId="3" borderId="0"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24" fillId="0" borderId="0" xfId="0" applyFont="1" applyBorder="1" applyAlignment="1">
      <alignment horizontal="left" vertical="top" wrapText="1"/>
    </xf>
    <xf numFmtId="0" fontId="17" fillId="0" borderId="0" xfId="0" applyFont="1" applyFill="1" applyAlignment="1">
      <alignment horizontal="left"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3" borderId="0" xfId="0" applyFont="1" applyFill="1" applyAlignment="1">
      <alignment horizontal="center" vertical="center" wrapText="1"/>
    </xf>
    <xf numFmtId="0" fontId="22" fillId="0" borderId="0" xfId="0" applyFont="1" applyAlignment="1">
      <alignment horizontal="center" vertical="center" wrapText="1"/>
    </xf>
    <xf numFmtId="0" fontId="18" fillId="0" borderId="0" xfId="0" applyFont="1" applyFill="1" applyAlignment="1">
      <alignment horizontal="left" vertical="top" wrapText="1"/>
    </xf>
    <xf numFmtId="0" fontId="18" fillId="2" borderId="0" xfId="0" applyFont="1" applyFill="1" applyAlignment="1">
      <alignment horizontal="left" vertical="top" wrapText="1"/>
    </xf>
    <xf numFmtId="0" fontId="22" fillId="0" borderId="4" xfId="0" applyFont="1" applyBorder="1" applyAlignment="1">
      <alignment horizontal="center" vertical="center"/>
    </xf>
    <xf numFmtId="0" fontId="18" fillId="2" borderId="0" xfId="0" applyFont="1" applyFill="1" applyAlignment="1">
      <alignment horizontal="left" wrapText="1"/>
    </xf>
    <xf numFmtId="0" fontId="22" fillId="0" borderId="0" xfId="0" applyFont="1" applyFill="1" applyBorder="1" applyAlignment="1">
      <alignment horizontal="center" vertical="center" wrapText="1"/>
    </xf>
    <xf numFmtId="0" fontId="24" fillId="0" borderId="0" xfId="0" applyFont="1" applyBorder="1" applyAlignment="1">
      <alignment horizontal="left" wrapText="1"/>
    </xf>
    <xf numFmtId="0" fontId="22" fillId="0" borderId="0" xfId="0" applyFont="1" applyBorder="1" applyAlignment="1">
      <alignment horizontal="left" wrapText="1"/>
    </xf>
    <xf numFmtId="0" fontId="22" fillId="0" borderId="4" xfId="0" applyFont="1" applyBorder="1" applyAlignment="1">
      <alignment horizontal="left" wrapText="1"/>
    </xf>
    <xf numFmtId="0" fontId="22" fillId="2" borderId="0" xfId="0" applyFont="1" applyFill="1" applyBorder="1" applyAlignment="1">
      <alignment horizontal="left" vertical="center"/>
    </xf>
    <xf numFmtId="0" fontId="22" fillId="2" borderId="4" xfId="0" applyFont="1" applyFill="1" applyBorder="1" applyAlignment="1">
      <alignment horizontal="left" vertical="center"/>
    </xf>
    <xf numFmtId="0" fontId="18" fillId="2" borderId="0" xfId="0" applyFont="1" applyFill="1" applyAlignment="1">
      <alignment vertical="top" wrapText="1"/>
    </xf>
    <xf numFmtId="0" fontId="17" fillId="0" borderId="0" xfId="0" applyFont="1" applyFill="1" applyAlignment="1">
      <alignment horizontal="left" vertical="top" wrapText="1"/>
    </xf>
    <xf numFmtId="0" fontId="17" fillId="0" borderId="2" xfId="0" applyFont="1" applyFill="1" applyBorder="1" applyAlignment="1">
      <alignment horizontal="left" vertical="center" wrapText="1"/>
    </xf>
    <xf numFmtId="0" fontId="22" fillId="4" borderId="4" xfId="0" applyFont="1" applyFill="1" applyBorder="1" applyAlignment="1">
      <alignment horizontal="center"/>
    </xf>
    <xf numFmtId="0" fontId="24" fillId="0" borderId="2" xfId="0" applyFont="1" applyBorder="1" applyAlignment="1">
      <alignment horizontal="left" vertical="top" wrapText="1"/>
    </xf>
    <xf numFmtId="0" fontId="17" fillId="0" borderId="2" xfId="0" applyFont="1" applyFill="1" applyBorder="1" applyAlignment="1">
      <alignment horizontal="left" vertical="center"/>
    </xf>
    <xf numFmtId="0" fontId="17" fillId="0" borderId="2" xfId="0" applyFont="1" applyFill="1" applyBorder="1" applyAlignment="1">
      <alignment horizontal="left" wrapText="1"/>
    </xf>
    <xf numFmtId="0" fontId="17" fillId="0" borderId="9" xfId="0" applyFont="1" applyFill="1" applyBorder="1" applyAlignment="1">
      <alignment horizontal="left" vertical="center" wrapText="1"/>
    </xf>
    <xf numFmtId="0" fontId="31" fillId="0" borderId="2" xfId="0" applyFont="1" applyBorder="1" applyAlignment="1">
      <alignment horizontal="left" vertical="top" wrapText="1"/>
    </xf>
    <xf numFmtId="0" fontId="31" fillId="0" borderId="0" xfId="0" applyFont="1" applyBorder="1" applyAlignment="1">
      <alignment horizontal="left" vertical="top" wrapText="1"/>
    </xf>
    <xf numFmtId="0" fontId="20" fillId="0" borderId="0" xfId="0" applyFont="1" applyBorder="1" applyAlignment="1">
      <alignment horizontal="center"/>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20" fillId="0" borderId="4" xfId="0" applyFont="1" applyBorder="1" applyAlignment="1">
      <alignment horizontal="center"/>
    </xf>
    <xf numFmtId="0" fontId="17" fillId="0" borderId="2" xfId="0" applyFont="1" applyBorder="1" applyAlignment="1">
      <alignment horizontal="left" wrapText="1"/>
    </xf>
    <xf numFmtId="0" fontId="20" fillId="0" borderId="0" xfId="0" applyFont="1" applyFill="1" applyBorder="1" applyAlignment="1">
      <alignment horizontal="left" vertical="center" wrapText="1"/>
    </xf>
    <xf numFmtId="0" fontId="20" fillId="0" borderId="4" xfId="0" applyFont="1" applyFill="1" applyBorder="1" applyAlignment="1">
      <alignment horizontal="left" vertical="center" wrapText="1"/>
    </xf>
  </cellXfs>
  <cellStyles count="5">
    <cellStyle name="Comma" xfId="2" builtinId="3"/>
    <cellStyle name="Hyperlink" xfId="3" builtinId="8"/>
    <cellStyle name="Normal" xfId="0" builtinId="0"/>
    <cellStyle name="Normal_IPT_Draft_Template_vAlt3" xfId="4" xr:uid="{2EE1295F-BBFB-4EA7-B3AA-96C54E0B09D4}"/>
    <cellStyle name="Percent" xfId="1" builtinId="5"/>
  </cellStyles>
  <dxfs count="0"/>
  <tableStyles count="0" defaultTableStyle="TableStyleMedium2" defaultPivotStyle="PivotStyleLight16"/>
  <colors>
    <mruColors>
      <color rgb="FF002060"/>
      <color rgb="FF898989"/>
      <color rgb="FF7F7F7F"/>
      <color rgb="FF008D8E"/>
      <color rgb="FF7AD6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1'!$B$13</c:f>
              <c:strCache>
                <c:ptCount val="1"/>
                <c:pt idx="0">
                  <c:v>EEA nationals</c:v>
                </c:pt>
              </c:strCache>
            </c:strRef>
          </c:tx>
          <c:spPr>
            <a:solidFill>
              <a:srgbClr val="002060"/>
            </a:solidFill>
            <a:ln>
              <a:noFill/>
            </a:ln>
            <a:effectLst/>
          </c:spPr>
          <c:invertIfNegative val="0"/>
          <c:cat>
            <c:strRef>
              <c:f>'Figure 1'!$C$12:$F$12</c:f>
              <c:strCache>
                <c:ptCount val="4"/>
                <c:pt idx="0">
                  <c:v>2015-16</c:v>
                </c:pt>
                <c:pt idx="1">
                  <c:v>2016-17</c:v>
                </c:pt>
                <c:pt idx="2">
                  <c:v>2017-18</c:v>
                </c:pt>
                <c:pt idx="3">
                  <c:v>2018-19</c:v>
                </c:pt>
              </c:strCache>
            </c:strRef>
          </c:cat>
          <c:val>
            <c:numRef>
              <c:f>'Figure 1'!$C$13:$F$13</c:f>
              <c:numCache>
                <c:formatCode>0%</c:formatCode>
                <c:ptCount val="4"/>
                <c:pt idx="0">
                  <c:v>0.18</c:v>
                </c:pt>
                <c:pt idx="1">
                  <c:v>0.19</c:v>
                </c:pt>
                <c:pt idx="2">
                  <c:v>0.2</c:v>
                </c:pt>
                <c:pt idx="3">
                  <c:v>0.21</c:v>
                </c:pt>
              </c:numCache>
            </c:numRef>
          </c:val>
          <c:extLst>
            <c:ext xmlns:c16="http://schemas.microsoft.com/office/drawing/2014/chart" uri="{C3380CC4-5D6E-409C-BE32-E72D297353CC}">
              <c16:uniqueId val="{00000000-6878-43F4-B895-A3D5DD746C04}"/>
            </c:ext>
          </c:extLst>
        </c:ser>
        <c:ser>
          <c:idx val="1"/>
          <c:order val="1"/>
          <c:tx>
            <c:strRef>
              <c:f>'Figure 1'!$B$14</c:f>
              <c:strCache>
                <c:ptCount val="1"/>
                <c:pt idx="0">
                  <c:v>Non-EEA nationals</c:v>
                </c:pt>
              </c:strCache>
            </c:strRef>
          </c:tx>
          <c:spPr>
            <a:solidFill>
              <a:srgbClr val="7F7F7F"/>
            </a:solidFill>
            <a:ln>
              <a:noFill/>
            </a:ln>
            <a:effectLst/>
          </c:spPr>
          <c:invertIfNegative val="0"/>
          <c:cat>
            <c:strRef>
              <c:f>'Figure 1'!$C$12:$F$12</c:f>
              <c:strCache>
                <c:ptCount val="4"/>
                <c:pt idx="0">
                  <c:v>2015-16</c:v>
                </c:pt>
                <c:pt idx="1">
                  <c:v>2016-17</c:v>
                </c:pt>
                <c:pt idx="2">
                  <c:v>2017-18</c:v>
                </c:pt>
                <c:pt idx="3">
                  <c:v>2018-19</c:v>
                </c:pt>
              </c:strCache>
            </c:strRef>
          </c:cat>
          <c:val>
            <c:numRef>
              <c:f>'Figure 1'!$C$14:$F$14</c:f>
              <c:numCache>
                <c:formatCode>0%</c:formatCode>
                <c:ptCount val="4"/>
                <c:pt idx="0">
                  <c:v>0.2</c:v>
                </c:pt>
                <c:pt idx="1">
                  <c:v>0.2</c:v>
                </c:pt>
                <c:pt idx="2">
                  <c:v>0.2</c:v>
                </c:pt>
                <c:pt idx="3">
                  <c:v>0.21</c:v>
                </c:pt>
              </c:numCache>
            </c:numRef>
          </c:val>
          <c:extLst>
            <c:ext xmlns:c16="http://schemas.microsoft.com/office/drawing/2014/chart" uri="{C3380CC4-5D6E-409C-BE32-E72D297353CC}">
              <c16:uniqueId val="{00000001-6878-43F4-B895-A3D5DD746C04}"/>
            </c:ext>
          </c:extLst>
        </c:ser>
        <c:dLbls>
          <c:showLegendKey val="0"/>
          <c:showVal val="0"/>
          <c:showCatName val="0"/>
          <c:showSerName val="0"/>
          <c:showPercent val="0"/>
          <c:showBubbleSize val="0"/>
        </c:dLbls>
        <c:gapWidth val="100"/>
        <c:axId val="991442936"/>
        <c:axId val="991449496"/>
      </c:barChart>
      <c:catAx>
        <c:axId val="991442936"/>
        <c:scaling>
          <c:orientation val="minMax"/>
        </c:scaling>
        <c:delete val="0"/>
        <c:axPos val="b"/>
        <c:numFmt formatCode="General" sourceLinked="1"/>
        <c:majorTickMark val="none"/>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91449496"/>
        <c:crosses val="autoZero"/>
        <c:auto val="1"/>
        <c:lblAlgn val="ctr"/>
        <c:lblOffset val="100"/>
        <c:noMultiLvlLbl val="0"/>
      </c:catAx>
      <c:valAx>
        <c:axId val="991449496"/>
        <c:scaling>
          <c:orientation val="minMax"/>
          <c:max val="0.22000000000000003"/>
          <c:min val="0"/>
        </c:scaling>
        <c:delete val="0"/>
        <c:axPos val="l"/>
        <c:majorGridlines>
          <c:spPr>
            <a:ln w="9525" cap="flat" cmpd="sng" algn="ctr">
              <a:solidFill>
                <a:srgbClr val="898989">
                  <a:alpha val="49804"/>
                </a:srgbClr>
              </a:solidFill>
              <a:round/>
            </a:ln>
            <a:effectLst/>
          </c:spPr>
        </c:majorGridlines>
        <c:numFmt formatCode="0%" sourceLinked="1"/>
        <c:majorTickMark val="none"/>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91442936"/>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0"/>
          <c:tx>
            <c:strRef>
              <c:f>'Figure 2'!$C$12</c:f>
              <c:strCache>
                <c:ptCount val="1"/>
                <c:pt idx="0">
                  <c:v>Non-EEA Employment</c:v>
                </c:pt>
              </c:strCache>
            </c:strRef>
          </c:tx>
          <c:spPr>
            <a:solidFill>
              <a:srgbClr val="7F7F7F"/>
            </a:solidFill>
          </c:spPr>
          <c:invertIfNegative val="0"/>
          <c:cat>
            <c:strRef>
              <c:f>'Figure 2'!$B$14:$B$18</c:f>
              <c:strCache>
                <c:ptCount val="5"/>
                <c:pt idx="0">
                  <c:v>Micro</c:v>
                </c:pt>
                <c:pt idx="1">
                  <c:v>Small</c:v>
                </c:pt>
                <c:pt idx="2">
                  <c:v>Medium</c:v>
                </c:pt>
                <c:pt idx="3">
                  <c:v>Large</c:v>
                </c:pt>
                <c:pt idx="4">
                  <c:v>All</c:v>
                </c:pt>
              </c:strCache>
            </c:strRef>
          </c:cat>
          <c:val>
            <c:numRef>
              <c:f>'Figure 2'!$C$14:$C$18</c:f>
              <c:numCache>
                <c:formatCode>0%</c:formatCode>
                <c:ptCount val="5"/>
                <c:pt idx="0">
                  <c:v>0.15</c:v>
                </c:pt>
                <c:pt idx="1">
                  <c:v>0.37</c:v>
                </c:pt>
                <c:pt idx="2">
                  <c:v>0.72</c:v>
                </c:pt>
                <c:pt idx="3">
                  <c:v>0.97</c:v>
                </c:pt>
                <c:pt idx="4">
                  <c:v>0.21</c:v>
                </c:pt>
              </c:numCache>
            </c:numRef>
          </c:val>
          <c:extLst>
            <c:ext xmlns:c16="http://schemas.microsoft.com/office/drawing/2014/chart" uri="{C3380CC4-5D6E-409C-BE32-E72D297353CC}">
              <c16:uniqueId val="{00000004-2C6F-4698-99AF-70BBA9E1AF66}"/>
            </c:ext>
          </c:extLst>
        </c:ser>
        <c:ser>
          <c:idx val="3"/>
          <c:order val="1"/>
          <c:tx>
            <c:strRef>
              <c:f>'Figure 2'!$D$12</c:f>
              <c:strCache>
                <c:ptCount val="1"/>
                <c:pt idx="0">
                  <c:v>EEA Employment</c:v>
                </c:pt>
              </c:strCache>
            </c:strRef>
          </c:tx>
          <c:spPr>
            <a:solidFill>
              <a:srgbClr val="002060"/>
            </a:solidFill>
          </c:spPr>
          <c:invertIfNegative val="0"/>
          <c:cat>
            <c:strRef>
              <c:f>'Figure 2'!$B$14:$B$18</c:f>
              <c:strCache>
                <c:ptCount val="5"/>
                <c:pt idx="0">
                  <c:v>Micro</c:v>
                </c:pt>
                <c:pt idx="1">
                  <c:v>Small</c:v>
                </c:pt>
                <c:pt idx="2">
                  <c:v>Medium</c:v>
                </c:pt>
                <c:pt idx="3">
                  <c:v>Large</c:v>
                </c:pt>
                <c:pt idx="4">
                  <c:v>All</c:v>
                </c:pt>
              </c:strCache>
            </c:strRef>
          </c:cat>
          <c:val>
            <c:numRef>
              <c:f>'Figure 2'!$D$14:$D$18</c:f>
              <c:numCache>
                <c:formatCode>0%</c:formatCode>
                <c:ptCount val="5"/>
                <c:pt idx="0">
                  <c:v>0.13</c:v>
                </c:pt>
                <c:pt idx="1">
                  <c:v>0.46</c:v>
                </c:pt>
                <c:pt idx="2">
                  <c:v>0.82</c:v>
                </c:pt>
                <c:pt idx="3">
                  <c:v>0.98</c:v>
                </c:pt>
                <c:pt idx="4">
                  <c:v>0.21</c:v>
                </c:pt>
              </c:numCache>
            </c:numRef>
          </c:val>
          <c:extLst>
            <c:ext xmlns:c16="http://schemas.microsoft.com/office/drawing/2014/chart" uri="{C3380CC4-5D6E-409C-BE32-E72D297353CC}">
              <c16:uniqueId val="{00000005-2C6F-4698-99AF-70BBA9E1AF66}"/>
            </c:ext>
          </c:extLst>
        </c:ser>
        <c:dLbls>
          <c:showLegendKey val="0"/>
          <c:showVal val="0"/>
          <c:showCatName val="0"/>
          <c:showSerName val="0"/>
          <c:showPercent val="0"/>
          <c:showBubbleSize val="0"/>
        </c:dLbls>
        <c:gapWidth val="100"/>
        <c:axId val="596639560"/>
        <c:axId val="596639888"/>
        <c:extLst>
          <c:ext xmlns:c15="http://schemas.microsoft.com/office/drawing/2012/chart" uri="{02D57815-91ED-43cb-92C2-25804820EDAC}">
            <c15:filteredBarSeries>
              <c15:ser>
                <c:idx val="0"/>
                <c:order val="2"/>
                <c:tx>
                  <c:strRef>
                    <c:extLst>
                      <c:ext uri="{02D57815-91ED-43cb-92C2-25804820EDAC}">
                        <c15:formulaRef>
                          <c15:sqref>'Figure 2'!$C$12</c15:sqref>
                        </c15:formulaRef>
                      </c:ext>
                    </c:extLst>
                    <c:strCache>
                      <c:ptCount val="1"/>
                      <c:pt idx="0">
                        <c:v>Non-EEA Employment</c:v>
                      </c:pt>
                    </c:strCache>
                  </c:strRef>
                </c:tx>
                <c:spPr>
                  <a:solidFill>
                    <a:srgbClr val="7F7F7F"/>
                  </a:solidFill>
                  <a:ln>
                    <a:noFill/>
                  </a:ln>
                  <a:effectLst/>
                </c:spPr>
                <c:invertIfNegative val="0"/>
                <c:cat>
                  <c:strRef>
                    <c:extLst>
                      <c:ext uri="{02D57815-91ED-43cb-92C2-25804820EDAC}">
                        <c15:formulaRef>
                          <c15:sqref>'Figure 2'!$B$14:$B$18</c15:sqref>
                        </c15:formulaRef>
                      </c:ext>
                    </c:extLst>
                    <c:strCache>
                      <c:ptCount val="5"/>
                      <c:pt idx="0">
                        <c:v>Micro</c:v>
                      </c:pt>
                      <c:pt idx="1">
                        <c:v>Small</c:v>
                      </c:pt>
                      <c:pt idx="2">
                        <c:v>Medium</c:v>
                      </c:pt>
                      <c:pt idx="3">
                        <c:v>Large</c:v>
                      </c:pt>
                      <c:pt idx="4">
                        <c:v>All</c:v>
                      </c:pt>
                    </c:strCache>
                  </c:strRef>
                </c:cat>
                <c:val>
                  <c:numRef>
                    <c:extLst>
                      <c:ext uri="{02D57815-91ED-43cb-92C2-25804820EDAC}">
                        <c15:formulaRef>
                          <c15:sqref>'Figure 2'!$C$14:$C$18</c15:sqref>
                        </c15:formulaRef>
                      </c:ext>
                    </c:extLst>
                    <c:numCache>
                      <c:formatCode>0%</c:formatCode>
                      <c:ptCount val="5"/>
                      <c:pt idx="0">
                        <c:v>0.15</c:v>
                      </c:pt>
                      <c:pt idx="1">
                        <c:v>0.37</c:v>
                      </c:pt>
                      <c:pt idx="2">
                        <c:v>0.72</c:v>
                      </c:pt>
                      <c:pt idx="3">
                        <c:v>0.97</c:v>
                      </c:pt>
                      <c:pt idx="4">
                        <c:v>0.21</c:v>
                      </c:pt>
                    </c:numCache>
                  </c:numRef>
                </c:val>
                <c:extLst>
                  <c:ext xmlns:c16="http://schemas.microsoft.com/office/drawing/2014/chart" uri="{C3380CC4-5D6E-409C-BE32-E72D297353CC}">
                    <c16:uniqueId val="{00000001-2C6F-4698-99AF-70BBA9E1AF66}"/>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'Figure 2'!$D$12</c15:sqref>
                        </c15:formulaRef>
                      </c:ext>
                    </c:extLst>
                    <c:strCache>
                      <c:ptCount val="1"/>
                      <c:pt idx="0">
                        <c:v>EEA Employment</c:v>
                      </c:pt>
                    </c:strCache>
                  </c:strRef>
                </c:tx>
                <c:spPr>
                  <a:solidFill>
                    <a:srgbClr val="002060"/>
                  </a:solidFill>
                  <a:ln>
                    <a:noFill/>
                  </a:ln>
                  <a:effectLst/>
                </c:spPr>
                <c:invertIfNegative val="0"/>
                <c:cat>
                  <c:strRef>
                    <c:extLst xmlns:c15="http://schemas.microsoft.com/office/drawing/2012/chart">
                      <c:ext xmlns:c15="http://schemas.microsoft.com/office/drawing/2012/chart" uri="{02D57815-91ED-43cb-92C2-25804820EDAC}">
                        <c15:formulaRef>
                          <c15:sqref>'Figure 2'!$B$14:$B$18</c15:sqref>
                        </c15:formulaRef>
                      </c:ext>
                    </c:extLst>
                    <c:strCache>
                      <c:ptCount val="5"/>
                      <c:pt idx="0">
                        <c:v>Micro</c:v>
                      </c:pt>
                      <c:pt idx="1">
                        <c:v>Small</c:v>
                      </c:pt>
                      <c:pt idx="2">
                        <c:v>Medium</c:v>
                      </c:pt>
                      <c:pt idx="3">
                        <c:v>Large</c:v>
                      </c:pt>
                      <c:pt idx="4">
                        <c:v>All</c:v>
                      </c:pt>
                    </c:strCache>
                  </c:strRef>
                </c:cat>
                <c:val>
                  <c:numRef>
                    <c:extLst xmlns:c15="http://schemas.microsoft.com/office/drawing/2012/chart">
                      <c:ext xmlns:c15="http://schemas.microsoft.com/office/drawing/2012/chart" uri="{02D57815-91ED-43cb-92C2-25804820EDAC}">
                        <c15:formulaRef>
                          <c15:sqref>'Figure 2'!$D$14:$D$18</c15:sqref>
                        </c15:formulaRef>
                      </c:ext>
                    </c:extLst>
                    <c:numCache>
                      <c:formatCode>0%</c:formatCode>
                      <c:ptCount val="5"/>
                      <c:pt idx="0">
                        <c:v>0.13</c:v>
                      </c:pt>
                      <c:pt idx="1">
                        <c:v>0.46</c:v>
                      </c:pt>
                      <c:pt idx="2">
                        <c:v>0.82</c:v>
                      </c:pt>
                      <c:pt idx="3">
                        <c:v>0.98</c:v>
                      </c:pt>
                      <c:pt idx="4">
                        <c:v>0.21</c:v>
                      </c:pt>
                    </c:numCache>
                  </c:numRef>
                </c:val>
                <c:extLst xmlns:c15="http://schemas.microsoft.com/office/drawing/2012/chart">
                  <c:ext xmlns:c16="http://schemas.microsoft.com/office/drawing/2014/chart" uri="{C3380CC4-5D6E-409C-BE32-E72D297353CC}">
                    <c16:uniqueId val="{00000003-2C6F-4698-99AF-70BBA9E1AF66}"/>
                  </c:ext>
                </c:extLst>
              </c15:ser>
            </c15:filteredBarSeries>
          </c:ext>
        </c:extLst>
      </c:barChart>
      <c:catAx>
        <c:axId val="596639560"/>
        <c:scaling>
          <c:orientation val="minMax"/>
        </c:scaling>
        <c:delete val="0"/>
        <c:axPos val="l"/>
        <c:numFmt formatCode="General" sourceLinked="1"/>
        <c:majorTickMark val="none"/>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6639888"/>
        <c:crosses val="autoZero"/>
        <c:auto val="1"/>
        <c:lblAlgn val="ctr"/>
        <c:lblOffset val="100"/>
        <c:noMultiLvlLbl val="0"/>
      </c:catAx>
      <c:valAx>
        <c:axId val="596639888"/>
        <c:scaling>
          <c:orientation val="minMax"/>
          <c:max val="1"/>
        </c:scaling>
        <c:delete val="0"/>
        <c:axPos val="b"/>
        <c:majorGridlines>
          <c:spPr>
            <a:ln w="9525" cap="flat" cmpd="sng" algn="ctr">
              <a:solidFill>
                <a:srgbClr val="898989">
                  <a:alpha val="50000"/>
                </a:srgbClr>
              </a:solidFill>
              <a:round/>
            </a:ln>
            <a:effectLst/>
          </c:spPr>
        </c:majorGridlines>
        <c:numFmt formatCode="0%" sourceLinked="1"/>
        <c:majorTickMark val="none"/>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6639560"/>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3'!$C$13</c:f>
              <c:strCache>
                <c:ptCount val="1"/>
                <c:pt idx="0">
                  <c:v>Non-UK</c:v>
                </c:pt>
              </c:strCache>
            </c:strRef>
          </c:tx>
          <c:spPr>
            <a:solidFill>
              <a:srgbClr val="7AD6CF"/>
            </a:solidFill>
            <a:ln>
              <a:noFill/>
            </a:ln>
            <a:effectLst/>
          </c:spPr>
          <c:invertIfNegative val="0"/>
          <c:cat>
            <c:strRef>
              <c:f>'Figure 3'!$B$14:$B$31</c:f>
              <c:strCache>
                <c:ptCount val="18"/>
                <c:pt idx="0">
                  <c:v>I: Accommodation And Food Service Activities</c:v>
                </c:pt>
                <c:pt idx="1">
                  <c:v>H: Transportation And Storage</c:v>
                </c:pt>
                <c:pt idx="2">
                  <c:v>Q: Human Health And Social Work Activities</c:v>
                </c:pt>
                <c:pt idx="3">
                  <c:v>P: Education</c:v>
                </c:pt>
                <c:pt idx="4">
                  <c:v>N: Administrative And Support Service Activities</c:v>
                </c:pt>
                <c:pt idx="5">
                  <c:v>G: Wholesale And Retail Trade; Repair Of Motor Vehicles And Motorcycles</c:v>
                </c:pt>
                <c:pt idx="6">
                  <c:v>J: Information And Communication</c:v>
                </c:pt>
                <c:pt idx="7">
                  <c:v>C: Manufacturing</c:v>
                </c:pt>
                <c:pt idx="8">
                  <c:v>S: Other Service Activities</c:v>
                </c:pt>
                <c:pt idx="9">
                  <c:v>Other sectors (B,D,E,O,U)</c:v>
                </c:pt>
                <c:pt idx="10">
                  <c:v>K: Financial And Insurance Activities</c:v>
                </c:pt>
                <c:pt idx="11">
                  <c:v>L: Real Estate Activities</c:v>
                </c:pt>
                <c:pt idx="12">
                  <c:v>M: Professional, Scientific And Technical Activities</c:v>
                </c:pt>
                <c:pt idx="13">
                  <c:v>T: Activities Of Households As Employers; Undifferentiated Goods-And Services-Producing Activities Of Households For Own Use</c:v>
                </c:pt>
                <c:pt idx="14">
                  <c:v>R: Arts, Entertainment And Recreation</c:v>
                </c:pt>
                <c:pt idx="15">
                  <c:v>F: Construction</c:v>
                </c:pt>
                <c:pt idx="16">
                  <c:v>A: Agriculture, Forestry And Fishing</c:v>
                </c:pt>
                <c:pt idx="17">
                  <c:v>All</c:v>
                </c:pt>
              </c:strCache>
            </c:strRef>
          </c:cat>
          <c:val>
            <c:numRef>
              <c:f>'Figure 3'!$C$14:$C$31</c:f>
              <c:numCache>
                <c:formatCode>0%</c:formatCode>
                <c:ptCount val="18"/>
                <c:pt idx="0">
                  <c:v>0.6</c:v>
                </c:pt>
                <c:pt idx="1">
                  <c:v>0.54</c:v>
                </c:pt>
                <c:pt idx="2">
                  <c:v>0.45</c:v>
                </c:pt>
                <c:pt idx="3">
                  <c:v>0.4</c:v>
                </c:pt>
                <c:pt idx="4">
                  <c:v>0.37</c:v>
                </c:pt>
                <c:pt idx="5">
                  <c:v>0.37</c:v>
                </c:pt>
                <c:pt idx="6">
                  <c:v>0.33</c:v>
                </c:pt>
                <c:pt idx="7">
                  <c:v>0.32</c:v>
                </c:pt>
                <c:pt idx="8">
                  <c:v>0.28000000000000003</c:v>
                </c:pt>
                <c:pt idx="9">
                  <c:v>0.25</c:v>
                </c:pt>
                <c:pt idx="10">
                  <c:v>0.25</c:v>
                </c:pt>
                <c:pt idx="11">
                  <c:v>0.25</c:v>
                </c:pt>
                <c:pt idx="12">
                  <c:v>0.24</c:v>
                </c:pt>
                <c:pt idx="13">
                  <c:v>0.24</c:v>
                </c:pt>
                <c:pt idx="14">
                  <c:v>0.23</c:v>
                </c:pt>
                <c:pt idx="15">
                  <c:v>0.19</c:v>
                </c:pt>
                <c:pt idx="16">
                  <c:v>0.15</c:v>
                </c:pt>
                <c:pt idx="17">
                  <c:v>0.33</c:v>
                </c:pt>
              </c:numCache>
            </c:numRef>
          </c:val>
          <c:extLst>
            <c:ext xmlns:c16="http://schemas.microsoft.com/office/drawing/2014/chart" uri="{C3380CC4-5D6E-409C-BE32-E72D297353CC}">
              <c16:uniqueId val="{00000000-C629-4508-B81B-EEA2EA068A95}"/>
            </c:ext>
          </c:extLst>
        </c:ser>
        <c:ser>
          <c:idx val="1"/>
          <c:order val="1"/>
          <c:tx>
            <c:strRef>
              <c:f>'Figure 3'!$D$13</c:f>
              <c:strCache>
                <c:ptCount val="1"/>
                <c:pt idx="0">
                  <c:v>EEA</c:v>
                </c:pt>
              </c:strCache>
            </c:strRef>
          </c:tx>
          <c:spPr>
            <a:solidFill>
              <a:srgbClr val="002060"/>
            </a:solidFill>
            <a:ln>
              <a:noFill/>
            </a:ln>
            <a:effectLst/>
          </c:spPr>
          <c:invertIfNegative val="0"/>
          <c:cat>
            <c:strRef>
              <c:f>'Figure 3'!$B$14:$B$31</c:f>
              <c:strCache>
                <c:ptCount val="18"/>
                <c:pt idx="0">
                  <c:v>I: Accommodation And Food Service Activities</c:v>
                </c:pt>
                <c:pt idx="1">
                  <c:v>H: Transportation And Storage</c:v>
                </c:pt>
                <c:pt idx="2">
                  <c:v>Q: Human Health And Social Work Activities</c:v>
                </c:pt>
                <c:pt idx="3">
                  <c:v>P: Education</c:v>
                </c:pt>
                <c:pt idx="4">
                  <c:v>N: Administrative And Support Service Activities</c:v>
                </c:pt>
                <c:pt idx="5">
                  <c:v>G: Wholesale And Retail Trade; Repair Of Motor Vehicles And Motorcycles</c:v>
                </c:pt>
                <c:pt idx="6">
                  <c:v>J: Information And Communication</c:v>
                </c:pt>
                <c:pt idx="7">
                  <c:v>C: Manufacturing</c:v>
                </c:pt>
                <c:pt idx="8">
                  <c:v>S: Other Service Activities</c:v>
                </c:pt>
                <c:pt idx="9">
                  <c:v>Other sectors (B,D,E,O,U)</c:v>
                </c:pt>
                <c:pt idx="10">
                  <c:v>K: Financial And Insurance Activities</c:v>
                </c:pt>
                <c:pt idx="11">
                  <c:v>L: Real Estate Activities</c:v>
                </c:pt>
                <c:pt idx="12">
                  <c:v>M: Professional, Scientific And Technical Activities</c:v>
                </c:pt>
                <c:pt idx="13">
                  <c:v>T: Activities Of Households As Employers; Undifferentiated Goods-And Services-Producing Activities Of Households For Own Use</c:v>
                </c:pt>
                <c:pt idx="14">
                  <c:v>R: Arts, Entertainment And Recreation</c:v>
                </c:pt>
                <c:pt idx="15">
                  <c:v>F: Construction</c:v>
                </c:pt>
                <c:pt idx="16">
                  <c:v>A: Agriculture, Forestry And Fishing</c:v>
                </c:pt>
                <c:pt idx="17">
                  <c:v>All</c:v>
                </c:pt>
              </c:strCache>
            </c:strRef>
          </c:cat>
          <c:val>
            <c:numRef>
              <c:f>'Figure 3'!$D$14:$D$31</c:f>
              <c:numCache>
                <c:formatCode>0%</c:formatCode>
                <c:ptCount val="18"/>
                <c:pt idx="0">
                  <c:v>0.37</c:v>
                </c:pt>
                <c:pt idx="1">
                  <c:v>0.47</c:v>
                </c:pt>
                <c:pt idx="2">
                  <c:v>0.27</c:v>
                </c:pt>
                <c:pt idx="3">
                  <c:v>0.28999999999999998</c:v>
                </c:pt>
                <c:pt idx="4">
                  <c:v>0.23</c:v>
                </c:pt>
                <c:pt idx="5">
                  <c:v>0.27</c:v>
                </c:pt>
                <c:pt idx="6">
                  <c:v>0.15</c:v>
                </c:pt>
                <c:pt idx="7">
                  <c:v>0.26</c:v>
                </c:pt>
                <c:pt idx="8">
                  <c:v>0.15</c:v>
                </c:pt>
                <c:pt idx="9">
                  <c:v>0.15</c:v>
                </c:pt>
                <c:pt idx="10">
                  <c:v>0.15</c:v>
                </c:pt>
                <c:pt idx="11">
                  <c:v>0.2</c:v>
                </c:pt>
                <c:pt idx="12">
                  <c:v>0.13</c:v>
                </c:pt>
                <c:pt idx="13">
                  <c:v>0.12</c:v>
                </c:pt>
                <c:pt idx="14">
                  <c:v>0.17</c:v>
                </c:pt>
                <c:pt idx="15">
                  <c:v>0.15</c:v>
                </c:pt>
                <c:pt idx="16">
                  <c:v>0.13</c:v>
                </c:pt>
                <c:pt idx="17">
                  <c:v>0.21</c:v>
                </c:pt>
              </c:numCache>
            </c:numRef>
          </c:val>
          <c:extLst>
            <c:ext xmlns:c16="http://schemas.microsoft.com/office/drawing/2014/chart" uri="{C3380CC4-5D6E-409C-BE32-E72D297353CC}">
              <c16:uniqueId val="{00000001-C629-4508-B81B-EEA2EA068A95}"/>
            </c:ext>
          </c:extLst>
        </c:ser>
        <c:ser>
          <c:idx val="2"/>
          <c:order val="2"/>
          <c:tx>
            <c:strRef>
              <c:f>'Figure 3'!$E$13</c:f>
              <c:strCache>
                <c:ptCount val="1"/>
                <c:pt idx="0">
                  <c:v>Non-EEA</c:v>
                </c:pt>
              </c:strCache>
            </c:strRef>
          </c:tx>
          <c:spPr>
            <a:solidFill>
              <a:srgbClr val="7F7F7F"/>
            </a:solidFill>
            <a:ln>
              <a:noFill/>
            </a:ln>
            <a:effectLst/>
          </c:spPr>
          <c:invertIfNegative val="0"/>
          <c:cat>
            <c:strRef>
              <c:f>'Figure 3'!$B$14:$B$31</c:f>
              <c:strCache>
                <c:ptCount val="18"/>
                <c:pt idx="0">
                  <c:v>I: Accommodation And Food Service Activities</c:v>
                </c:pt>
                <c:pt idx="1">
                  <c:v>H: Transportation And Storage</c:v>
                </c:pt>
                <c:pt idx="2">
                  <c:v>Q: Human Health And Social Work Activities</c:v>
                </c:pt>
                <c:pt idx="3">
                  <c:v>P: Education</c:v>
                </c:pt>
                <c:pt idx="4">
                  <c:v>N: Administrative And Support Service Activities</c:v>
                </c:pt>
                <c:pt idx="5">
                  <c:v>G: Wholesale And Retail Trade; Repair Of Motor Vehicles And Motorcycles</c:v>
                </c:pt>
                <c:pt idx="6">
                  <c:v>J: Information And Communication</c:v>
                </c:pt>
                <c:pt idx="7">
                  <c:v>C: Manufacturing</c:v>
                </c:pt>
                <c:pt idx="8">
                  <c:v>S: Other Service Activities</c:v>
                </c:pt>
                <c:pt idx="9">
                  <c:v>Other sectors (B,D,E,O,U)</c:v>
                </c:pt>
                <c:pt idx="10">
                  <c:v>K: Financial And Insurance Activities</c:v>
                </c:pt>
                <c:pt idx="11">
                  <c:v>L: Real Estate Activities</c:v>
                </c:pt>
                <c:pt idx="12">
                  <c:v>M: Professional, Scientific And Technical Activities</c:v>
                </c:pt>
                <c:pt idx="13">
                  <c:v>T: Activities Of Households As Employers; Undifferentiated Goods-And Services-Producing Activities Of Households For Own Use</c:v>
                </c:pt>
                <c:pt idx="14">
                  <c:v>R: Arts, Entertainment And Recreation</c:v>
                </c:pt>
                <c:pt idx="15">
                  <c:v>F: Construction</c:v>
                </c:pt>
                <c:pt idx="16">
                  <c:v>A: Agriculture, Forestry And Fishing</c:v>
                </c:pt>
                <c:pt idx="17">
                  <c:v>All</c:v>
                </c:pt>
              </c:strCache>
            </c:strRef>
          </c:cat>
          <c:val>
            <c:numRef>
              <c:f>'Figure 3'!$E$14:$E$31</c:f>
              <c:numCache>
                <c:formatCode>0%</c:formatCode>
                <c:ptCount val="18"/>
                <c:pt idx="0">
                  <c:v>0.46</c:v>
                </c:pt>
                <c:pt idx="1">
                  <c:v>0.18</c:v>
                </c:pt>
                <c:pt idx="2">
                  <c:v>0.35</c:v>
                </c:pt>
                <c:pt idx="3">
                  <c:v>0.32</c:v>
                </c:pt>
                <c:pt idx="4">
                  <c:v>0.25</c:v>
                </c:pt>
                <c:pt idx="5">
                  <c:v>0.21</c:v>
                </c:pt>
                <c:pt idx="6">
                  <c:v>0.24</c:v>
                </c:pt>
                <c:pt idx="7">
                  <c:v>0.18</c:v>
                </c:pt>
                <c:pt idx="8">
                  <c:v>0.2</c:v>
                </c:pt>
                <c:pt idx="9">
                  <c:v>0.18</c:v>
                </c:pt>
                <c:pt idx="10">
                  <c:v>0.16</c:v>
                </c:pt>
                <c:pt idx="11">
                  <c:v>0.15</c:v>
                </c:pt>
                <c:pt idx="12">
                  <c:v>0.16</c:v>
                </c:pt>
                <c:pt idx="13">
                  <c:v>0.15</c:v>
                </c:pt>
                <c:pt idx="14">
                  <c:v>0.13</c:v>
                </c:pt>
                <c:pt idx="15">
                  <c:v>0.08</c:v>
                </c:pt>
                <c:pt idx="16">
                  <c:v>0.05</c:v>
                </c:pt>
                <c:pt idx="17">
                  <c:v>0.21</c:v>
                </c:pt>
              </c:numCache>
            </c:numRef>
          </c:val>
          <c:extLst>
            <c:ext xmlns:c16="http://schemas.microsoft.com/office/drawing/2014/chart" uri="{C3380CC4-5D6E-409C-BE32-E72D297353CC}">
              <c16:uniqueId val="{00000002-C629-4508-B81B-EEA2EA068A95}"/>
            </c:ext>
          </c:extLst>
        </c:ser>
        <c:dLbls>
          <c:showLegendKey val="0"/>
          <c:showVal val="0"/>
          <c:showCatName val="0"/>
          <c:showSerName val="0"/>
          <c:showPercent val="0"/>
          <c:showBubbleSize val="0"/>
        </c:dLbls>
        <c:gapWidth val="120"/>
        <c:axId val="611069224"/>
        <c:axId val="611067584"/>
      </c:barChart>
      <c:catAx>
        <c:axId val="611069224"/>
        <c:scaling>
          <c:orientation val="minMax"/>
        </c:scaling>
        <c:delete val="0"/>
        <c:axPos val="b"/>
        <c:numFmt formatCode="General" sourceLinked="1"/>
        <c:majorTickMark val="none"/>
        <c:minorTickMark val="none"/>
        <c:tickLblPos val="nextTo"/>
        <c:spPr>
          <a:noFill/>
          <a:ln w="9525" cap="flat" cmpd="sng" algn="ctr">
            <a:solidFill>
              <a:srgbClr val="898989"/>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611067584"/>
        <c:crosses val="autoZero"/>
        <c:auto val="1"/>
        <c:lblAlgn val="ctr"/>
        <c:lblOffset val="100"/>
        <c:noMultiLvlLbl val="0"/>
      </c:catAx>
      <c:valAx>
        <c:axId val="611067584"/>
        <c:scaling>
          <c:orientation val="minMax"/>
          <c:max val="0.60000000000000009"/>
        </c:scaling>
        <c:delete val="0"/>
        <c:axPos val="l"/>
        <c:majorGridlines>
          <c:spPr>
            <a:ln w="9525" cap="flat" cmpd="sng" algn="ctr">
              <a:solidFill>
                <a:srgbClr val="898989">
                  <a:alpha val="50000"/>
                </a:srgbClr>
              </a:solidFill>
              <a:round/>
            </a:ln>
            <a:effectLst/>
          </c:spPr>
        </c:majorGridlines>
        <c:numFmt formatCode="0%" sourceLinked="1"/>
        <c:majorTickMark val="none"/>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11069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82033302824548E-2"/>
          <c:y val="1.5738711053078166E-2"/>
          <c:w val="0.44597970926711084"/>
          <c:h val="0.91459167748001335"/>
        </c:manualLayout>
      </c:layout>
      <c:barChart>
        <c:barDir val="bar"/>
        <c:grouping val="clustered"/>
        <c:varyColors val="0"/>
        <c:ser>
          <c:idx val="0"/>
          <c:order val="0"/>
          <c:tx>
            <c:strRef>
              <c:f>'Figure 4'!$C$35</c:f>
              <c:strCache>
                <c:ptCount val="1"/>
                <c:pt idx="0">
                  <c:v>Absolute difference</c:v>
                </c:pt>
              </c:strCache>
            </c:strRef>
          </c:tx>
          <c:spPr>
            <a:solidFill>
              <a:srgbClr val="002060"/>
            </a:solidFill>
            <a:ln>
              <a:noFill/>
            </a:ln>
            <a:effectLst/>
          </c:spPr>
          <c:invertIfNegative val="0"/>
          <c:dPt>
            <c:idx val="0"/>
            <c:invertIfNegative val="0"/>
            <c:bubble3D val="0"/>
            <c:spPr>
              <a:solidFill>
                <a:srgbClr val="7F7F7F"/>
              </a:solidFill>
              <a:ln>
                <a:noFill/>
              </a:ln>
              <a:effectLst/>
            </c:spPr>
            <c:extLst>
              <c:ext xmlns:c16="http://schemas.microsoft.com/office/drawing/2014/chart" uri="{C3380CC4-5D6E-409C-BE32-E72D297353CC}">
                <c16:uniqueId val="{00000001-4F9E-4EEE-A1CE-FA229BD6D66E}"/>
              </c:ext>
            </c:extLst>
          </c:dPt>
          <c:dPt>
            <c:idx val="1"/>
            <c:invertIfNegative val="0"/>
            <c:bubble3D val="0"/>
            <c:spPr>
              <a:solidFill>
                <a:srgbClr val="7F7F7F"/>
              </a:solidFill>
              <a:ln>
                <a:noFill/>
              </a:ln>
              <a:effectLst/>
            </c:spPr>
            <c:extLst>
              <c:ext xmlns:c16="http://schemas.microsoft.com/office/drawing/2014/chart" uri="{C3380CC4-5D6E-409C-BE32-E72D297353CC}">
                <c16:uniqueId val="{00000003-4F9E-4EEE-A1CE-FA229BD6D66E}"/>
              </c:ext>
            </c:extLst>
          </c:dPt>
          <c:dPt>
            <c:idx val="2"/>
            <c:invertIfNegative val="0"/>
            <c:bubble3D val="0"/>
            <c:spPr>
              <a:solidFill>
                <a:srgbClr val="7F7F7F"/>
              </a:solidFill>
              <a:ln>
                <a:noFill/>
              </a:ln>
              <a:effectLst/>
            </c:spPr>
            <c:extLst>
              <c:ext xmlns:c16="http://schemas.microsoft.com/office/drawing/2014/chart" uri="{C3380CC4-5D6E-409C-BE32-E72D297353CC}">
                <c16:uniqueId val="{00000005-4F9E-4EEE-A1CE-FA229BD6D66E}"/>
              </c:ext>
            </c:extLst>
          </c:dPt>
          <c:dPt>
            <c:idx val="3"/>
            <c:invertIfNegative val="0"/>
            <c:bubble3D val="0"/>
            <c:spPr>
              <a:solidFill>
                <a:srgbClr val="7F7F7F"/>
              </a:solidFill>
              <a:ln>
                <a:noFill/>
              </a:ln>
              <a:effectLst/>
            </c:spPr>
            <c:extLst>
              <c:ext xmlns:c16="http://schemas.microsoft.com/office/drawing/2014/chart" uri="{C3380CC4-5D6E-409C-BE32-E72D297353CC}">
                <c16:uniqueId val="{00000007-4F9E-4EEE-A1CE-FA229BD6D66E}"/>
              </c:ext>
            </c:extLst>
          </c:dPt>
          <c:dPt>
            <c:idx val="4"/>
            <c:invertIfNegative val="0"/>
            <c:bubble3D val="0"/>
            <c:spPr>
              <a:solidFill>
                <a:srgbClr val="7F7F7F"/>
              </a:solidFill>
              <a:ln>
                <a:noFill/>
              </a:ln>
              <a:effectLst/>
            </c:spPr>
            <c:extLst>
              <c:ext xmlns:c16="http://schemas.microsoft.com/office/drawing/2014/chart" uri="{C3380CC4-5D6E-409C-BE32-E72D297353CC}">
                <c16:uniqueId val="{00000009-4F9E-4EEE-A1CE-FA229BD6D66E}"/>
              </c:ext>
            </c:extLst>
          </c:dPt>
          <c:dPt>
            <c:idx val="5"/>
            <c:invertIfNegative val="0"/>
            <c:bubble3D val="0"/>
            <c:spPr>
              <a:solidFill>
                <a:srgbClr val="7F7F7F"/>
              </a:solidFill>
              <a:ln>
                <a:noFill/>
              </a:ln>
              <a:effectLst/>
            </c:spPr>
            <c:extLst>
              <c:ext xmlns:c16="http://schemas.microsoft.com/office/drawing/2014/chart" uri="{C3380CC4-5D6E-409C-BE32-E72D297353CC}">
                <c16:uniqueId val="{0000000B-4F9E-4EEE-A1CE-FA229BD6D66E}"/>
              </c:ext>
            </c:extLst>
          </c:dPt>
          <c:dPt>
            <c:idx val="6"/>
            <c:invertIfNegative val="0"/>
            <c:bubble3D val="0"/>
            <c:spPr>
              <a:solidFill>
                <a:srgbClr val="7F7F7F"/>
              </a:solidFill>
              <a:ln>
                <a:noFill/>
              </a:ln>
              <a:effectLst/>
            </c:spPr>
            <c:extLst>
              <c:ext xmlns:c16="http://schemas.microsoft.com/office/drawing/2014/chart" uri="{C3380CC4-5D6E-409C-BE32-E72D297353CC}">
                <c16:uniqueId val="{0000000D-4F9E-4EEE-A1CE-FA229BD6D66E}"/>
              </c:ext>
            </c:extLst>
          </c:dPt>
          <c:dPt>
            <c:idx val="7"/>
            <c:invertIfNegative val="0"/>
            <c:bubble3D val="0"/>
            <c:spPr>
              <a:solidFill>
                <a:srgbClr val="7F7F7F"/>
              </a:solidFill>
              <a:ln>
                <a:noFill/>
              </a:ln>
              <a:effectLst/>
            </c:spPr>
            <c:extLst>
              <c:ext xmlns:c16="http://schemas.microsoft.com/office/drawing/2014/chart" uri="{C3380CC4-5D6E-409C-BE32-E72D297353CC}">
                <c16:uniqueId val="{0000000F-4F9E-4EEE-A1CE-FA229BD6D66E}"/>
              </c:ext>
            </c:extLst>
          </c:dPt>
          <c:dPt>
            <c:idx val="8"/>
            <c:invertIfNegative val="0"/>
            <c:bubble3D val="0"/>
            <c:spPr>
              <a:solidFill>
                <a:srgbClr val="7F7F7F"/>
              </a:solidFill>
              <a:ln>
                <a:noFill/>
              </a:ln>
              <a:effectLst/>
            </c:spPr>
            <c:extLst>
              <c:ext xmlns:c16="http://schemas.microsoft.com/office/drawing/2014/chart" uri="{C3380CC4-5D6E-409C-BE32-E72D297353CC}">
                <c16:uniqueId val="{00000011-4F9E-4EEE-A1CE-FA229BD6D66E}"/>
              </c:ext>
            </c:extLst>
          </c:dPt>
          <c:cat>
            <c:strRef>
              <c:f>'Figure 4'!$A$36:$A$54</c:f>
              <c:strCache>
                <c:ptCount val="19"/>
                <c:pt idx="0">
                  <c:v>J</c:v>
                </c:pt>
                <c:pt idx="1">
                  <c:v>S</c:v>
                </c:pt>
                <c:pt idx="2">
                  <c:v>Q</c:v>
                </c:pt>
                <c:pt idx="3">
                  <c:v>I</c:v>
                </c:pt>
                <c:pt idx="4">
                  <c:v>M</c:v>
                </c:pt>
                <c:pt idx="5">
                  <c:v>G</c:v>
                </c:pt>
                <c:pt idx="6">
                  <c:v>L</c:v>
                </c:pt>
                <c:pt idx="7">
                  <c:v>K</c:v>
                </c:pt>
                <c:pt idx="8">
                  <c:v>P</c:v>
                </c:pt>
                <c:pt idx="10">
                  <c:v>T</c:v>
                </c:pt>
                <c:pt idx="11">
                  <c:v>C</c:v>
                </c:pt>
                <c:pt idx="12">
                  <c:v>R</c:v>
                </c:pt>
                <c:pt idx="13">
                  <c:v>N</c:v>
                </c:pt>
                <c:pt idx="14">
                  <c:v>B, D, E, O, U</c:v>
                </c:pt>
                <c:pt idx="15">
                  <c:v>A</c:v>
                </c:pt>
                <c:pt idx="16">
                  <c:v>F</c:v>
                </c:pt>
                <c:pt idx="17">
                  <c:v>H</c:v>
                </c:pt>
                <c:pt idx="18">
                  <c:v>All</c:v>
                </c:pt>
              </c:strCache>
            </c:strRef>
          </c:cat>
          <c:val>
            <c:numRef>
              <c:f>'Figure 4'!$C$36:$C$54</c:f>
              <c:numCache>
                <c:formatCode>0%</c:formatCode>
                <c:ptCount val="19"/>
                <c:pt idx="0">
                  <c:v>0.17000000000000004</c:v>
                </c:pt>
                <c:pt idx="1">
                  <c:v>0.14000000000000001</c:v>
                </c:pt>
                <c:pt idx="2">
                  <c:v>0.10999999999999999</c:v>
                </c:pt>
                <c:pt idx="3">
                  <c:v>9.9999999999999978E-2</c:v>
                </c:pt>
                <c:pt idx="4">
                  <c:v>8.0000000000000071E-2</c:v>
                </c:pt>
                <c:pt idx="5">
                  <c:v>7.0000000000000007E-2</c:v>
                </c:pt>
                <c:pt idx="6">
                  <c:v>0.06</c:v>
                </c:pt>
                <c:pt idx="7">
                  <c:v>3.999999999999998E-2</c:v>
                </c:pt>
                <c:pt idx="8">
                  <c:v>3.999999999999998E-2</c:v>
                </c:pt>
                <c:pt idx="10">
                  <c:v>0</c:v>
                </c:pt>
                <c:pt idx="11">
                  <c:v>3.0000000000000027E-2</c:v>
                </c:pt>
                <c:pt idx="12">
                  <c:v>3.0000000000000027E-2</c:v>
                </c:pt>
                <c:pt idx="13">
                  <c:v>4.0000000000000036E-2</c:v>
                </c:pt>
                <c:pt idx="14">
                  <c:v>4.9999999999999989E-2</c:v>
                </c:pt>
                <c:pt idx="15">
                  <c:v>0.16</c:v>
                </c:pt>
                <c:pt idx="16">
                  <c:v>0.16000000000000003</c:v>
                </c:pt>
                <c:pt idx="17">
                  <c:v>0.34</c:v>
                </c:pt>
                <c:pt idx="18">
                  <c:v>3.0000000000000027E-2</c:v>
                </c:pt>
              </c:numCache>
            </c:numRef>
          </c:val>
          <c:extLst>
            <c:ext xmlns:c16="http://schemas.microsoft.com/office/drawing/2014/chart" uri="{C3380CC4-5D6E-409C-BE32-E72D297353CC}">
              <c16:uniqueId val="{00000012-4F9E-4EEE-A1CE-FA229BD6D66E}"/>
            </c:ext>
          </c:extLst>
        </c:ser>
        <c:dLbls>
          <c:showLegendKey val="0"/>
          <c:showVal val="0"/>
          <c:showCatName val="0"/>
          <c:showSerName val="0"/>
          <c:showPercent val="0"/>
          <c:showBubbleSize val="0"/>
        </c:dLbls>
        <c:gapWidth val="219"/>
        <c:axId val="846321224"/>
        <c:axId val="846324176"/>
      </c:barChart>
      <c:catAx>
        <c:axId val="84632122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6324176"/>
        <c:crosses val="autoZero"/>
        <c:auto val="1"/>
        <c:lblAlgn val="ctr"/>
        <c:lblOffset val="100"/>
        <c:noMultiLvlLbl val="0"/>
      </c:catAx>
      <c:valAx>
        <c:axId val="846324176"/>
        <c:scaling>
          <c:orientation val="minMax"/>
          <c:max val="0.35000000000000003"/>
        </c:scaling>
        <c:delete val="0"/>
        <c:axPos val="b"/>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6321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nchor="b" anchorCtr="0"/>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186981941573303E-2"/>
          <c:y val="4.581362806220815E-2"/>
          <c:w val="0.79163293454205852"/>
          <c:h val="0.8575684802238932"/>
        </c:manualLayout>
      </c:layout>
      <c:barChart>
        <c:barDir val="col"/>
        <c:grouping val="clustered"/>
        <c:varyColors val="0"/>
        <c:ser>
          <c:idx val="0"/>
          <c:order val="0"/>
          <c:tx>
            <c:strRef>
              <c:f>'Figure 5'!$B$11:$C$11</c:f>
              <c:strCache>
                <c:ptCount val="1"/>
                <c:pt idx="0">
                  <c:v>The proportion of employers of EEA migrants that pay all EEA employees less than the general salary threshold, by  business size</c:v>
                </c:pt>
              </c:strCache>
            </c:strRef>
          </c:tx>
          <c:spPr>
            <a:solidFill>
              <a:srgbClr val="002060"/>
            </a:solidFill>
            <a:ln>
              <a:noFill/>
            </a:ln>
            <a:effectLst/>
          </c:spPr>
          <c:invertIfNegative val="0"/>
          <c:cat>
            <c:strRef>
              <c:f>'Figure 5'!$B$13:$B$17</c:f>
              <c:strCache>
                <c:ptCount val="5"/>
                <c:pt idx="0">
                  <c:v>Micro</c:v>
                </c:pt>
                <c:pt idx="1">
                  <c:v>Small</c:v>
                </c:pt>
                <c:pt idx="2">
                  <c:v>Medium</c:v>
                </c:pt>
                <c:pt idx="3">
                  <c:v>Large</c:v>
                </c:pt>
                <c:pt idx="4">
                  <c:v>Average</c:v>
                </c:pt>
              </c:strCache>
            </c:strRef>
          </c:cat>
          <c:val>
            <c:numRef>
              <c:f>'Figure 5'!$C$13:$C$17</c:f>
              <c:numCache>
                <c:formatCode>0%</c:formatCode>
                <c:ptCount val="5"/>
                <c:pt idx="0">
                  <c:v>0.85</c:v>
                </c:pt>
                <c:pt idx="1">
                  <c:v>0.62</c:v>
                </c:pt>
                <c:pt idx="2">
                  <c:v>0.39</c:v>
                </c:pt>
                <c:pt idx="3">
                  <c:v>0.15</c:v>
                </c:pt>
                <c:pt idx="4">
                  <c:v>0.7</c:v>
                </c:pt>
              </c:numCache>
            </c:numRef>
          </c:val>
          <c:extLst>
            <c:ext xmlns:c16="http://schemas.microsoft.com/office/drawing/2014/chart" uri="{C3380CC4-5D6E-409C-BE32-E72D297353CC}">
              <c16:uniqueId val="{00000000-BE78-4DFE-87A4-F68C4C35D999}"/>
            </c:ext>
          </c:extLst>
        </c:ser>
        <c:dLbls>
          <c:showLegendKey val="0"/>
          <c:showVal val="0"/>
          <c:showCatName val="0"/>
          <c:showSerName val="0"/>
          <c:showPercent val="0"/>
          <c:showBubbleSize val="0"/>
        </c:dLbls>
        <c:gapWidth val="100"/>
        <c:axId val="586277360"/>
        <c:axId val="586281296"/>
      </c:barChart>
      <c:catAx>
        <c:axId val="586277360"/>
        <c:scaling>
          <c:orientation val="minMax"/>
        </c:scaling>
        <c:delete val="0"/>
        <c:axPos val="b"/>
        <c:numFmt formatCode="General" sourceLinked="1"/>
        <c:majorTickMark val="none"/>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86281296"/>
        <c:crosses val="autoZero"/>
        <c:auto val="1"/>
        <c:lblAlgn val="ctr"/>
        <c:lblOffset val="100"/>
        <c:noMultiLvlLbl val="0"/>
      </c:catAx>
      <c:valAx>
        <c:axId val="586281296"/>
        <c:scaling>
          <c:orientation val="minMax"/>
        </c:scaling>
        <c:delete val="0"/>
        <c:axPos val="l"/>
        <c:majorGridlines>
          <c:spPr>
            <a:ln w="9525" cap="flat" cmpd="sng" algn="ctr">
              <a:solidFill>
                <a:srgbClr val="898989">
                  <a:alpha val="50000"/>
                </a:srgbClr>
              </a:solidFill>
              <a:round/>
            </a:ln>
            <a:effectLst/>
          </c:spPr>
        </c:majorGridlines>
        <c:numFmt formatCode="0%" sourceLinked="1"/>
        <c:majorTickMark val="none"/>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86277360"/>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'Figure 6'!$E$13</c:f>
              <c:strCache>
                <c:ptCount val="1"/>
                <c:pt idx="0">
                  <c:v>50% or more</c:v>
                </c:pt>
              </c:strCache>
            </c:strRef>
          </c:tx>
          <c:spPr>
            <a:solidFill>
              <a:srgbClr val="7AD6CF"/>
            </a:solidFill>
            <a:ln>
              <a:noFill/>
            </a:ln>
            <a:effectLst/>
          </c:spPr>
          <c:invertIfNegative val="0"/>
          <c:cat>
            <c:strRef>
              <c:f>'Figure 6'!$B$14:$B$28</c:f>
              <c:strCache>
                <c:ptCount val="14"/>
                <c:pt idx="0">
                  <c:v>J: Information And Communication</c:v>
                </c:pt>
                <c:pt idx="1">
                  <c:v>K: Financial And Insurance Activities</c:v>
                </c:pt>
                <c:pt idx="2">
                  <c:v>F: Construction</c:v>
                </c:pt>
                <c:pt idx="3">
                  <c:v>M: Professional, Scientific And Technical Activities</c:v>
                </c:pt>
                <c:pt idx="4">
                  <c:v>C: Manufacturing</c:v>
                </c:pt>
                <c:pt idx="5">
                  <c:v>H: Transportation And Storage</c:v>
                </c:pt>
                <c:pt idx="6">
                  <c:v>A: Agriculture, Forestry And Fishing</c:v>
                </c:pt>
                <c:pt idx="7">
                  <c:v>N: Administrative And Support Service Activities</c:v>
                </c:pt>
                <c:pt idx="8">
                  <c:v>G: Wholesale And Retail Trade; Repair Of Motor Vehicles And Motorcycles</c:v>
                </c:pt>
                <c:pt idx="9">
                  <c:v>S: Other Service Activities</c:v>
                </c:pt>
                <c:pt idx="10">
                  <c:v>P: Education</c:v>
                </c:pt>
                <c:pt idx="11">
                  <c:v>R: Arts, Entertainment And Recreation</c:v>
                </c:pt>
                <c:pt idx="12">
                  <c:v>Q: Human Health And Social Work Activities</c:v>
                </c:pt>
                <c:pt idx="13">
                  <c:v>I: Accommodation And Food Service Activities</c:v>
                </c:pt>
              </c:strCache>
            </c:strRef>
          </c:cat>
          <c:val>
            <c:numRef>
              <c:f>'Figure 6'!$E$14:$E$28</c:f>
              <c:numCache>
                <c:formatCode>0%</c:formatCode>
                <c:ptCount val="14"/>
                <c:pt idx="0">
                  <c:v>0.63</c:v>
                </c:pt>
                <c:pt idx="1">
                  <c:v>0.52</c:v>
                </c:pt>
                <c:pt idx="2">
                  <c:v>0.46</c:v>
                </c:pt>
                <c:pt idx="3">
                  <c:v>0.42</c:v>
                </c:pt>
                <c:pt idx="4">
                  <c:v>0.28000000000000003</c:v>
                </c:pt>
                <c:pt idx="5">
                  <c:v>0.21</c:v>
                </c:pt>
                <c:pt idx="6">
                  <c:v>0.2</c:v>
                </c:pt>
                <c:pt idx="7">
                  <c:v>0.18</c:v>
                </c:pt>
                <c:pt idx="8">
                  <c:v>0.16</c:v>
                </c:pt>
                <c:pt idx="9">
                  <c:v>0.12</c:v>
                </c:pt>
                <c:pt idx="10">
                  <c:v>0.09</c:v>
                </c:pt>
                <c:pt idx="11">
                  <c:v>0.08</c:v>
                </c:pt>
                <c:pt idx="12">
                  <c:v>0.04</c:v>
                </c:pt>
                <c:pt idx="13">
                  <c:v>0.01</c:v>
                </c:pt>
              </c:numCache>
            </c:numRef>
          </c:val>
          <c:extLst>
            <c:ext xmlns:c16="http://schemas.microsoft.com/office/drawing/2014/chart" uri="{C3380CC4-5D6E-409C-BE32-E72D297353CC}">
              <c16:uniqueId val="{00000002-EACE-406F-B4B6-6D95D09F4B5D}"/>
            </c:ext>
          </c:extLst>
        </c:ser>
        <c:ser>
          <c:idx val="1"/>
          <c:order val="1"/>
          <c:tx>
            <c:strRef>
              <c:f>'Figure 6'!$D$13</c:f>
              <c:strCache>
                <c:ptCount val="1"/>
                <c:pt idx="0">
                  <c:v>Less than 50%</c:v>
                </c:pt>
              </c:strCache>
            </c:strRef>
          </c:tx>
          <c:spPr>
            <a:solidFill>
              <a:srgbClr val="7F7F7F"/>
            </a:solidFill>
            <a:ln>
              <a:noFill/>
            </a:ln>
            <a:effectLst/>
          </c:spPr>
          <c:invertIfNegative val="0"/>
          <c:cat>
            <c:strRef>
              <c:f>'Figure 6'!$B$14:$B$28</c:f>
              <c:strCache>
                <c:ptCount val="14"/>
                <c:pt idx="0">
                  <c:v>J: Information And Communication</c:v>
                </c:pt>
                <c:pt idx="1">
                  <c:v>K: Financial And Insurance Activities</c:v>
                </c:pt>
                <c:pt idx="2">
                  <c:v>F: Construction</c:v>
                </c:pt>
                <c:pt idx="3">
                  <c:v>M: Professional, Scientific And Technical Activities</c:v>
                </c:pt>
                <c:pt idx="4">
                  <c:v>C: Manufacturing</c:v>
                </c:pt>
                <c:pt idx="5">
                  <c:v>H: Transportation And Storage</c:v>
                </c:pt>
                <c:pt idx="6">
                  <c:v>A: Agriculture, Forestry And Fishing</c:v>
                </c:pt>
                <c:pt idx="7">
                  <c:v>N: Administrative And Support Service Activities</c:v>
                </c:pt>
                <c:pt idx="8">
                  <c:v>G: Wholesale And Retail Trade; Repair Of Motor Vehicles And Motorcycles</c:v>
                </c:pt>
                <c:pt idx="9">
                  <c:v>S: Other Service Activities</c:v>
                </c:pt>
                <c:pt idx="10">
                  <c:v>P: Education</c:v>
                </c:pt>
                <c:pt idx="11">
                  <c:v>R: Arts, Entertainment And Recreation</c:v>
                </c:pt>
                <c:pt idx="12">
                  <c:v>Q: Human Health And Social Work Activities</c:v>
                </c:pt>
                <c:pt idx="13">
                  <c:v>I: Accommodation And Food Service Activities</c:v>
                </c:pt>
              </c:strCache>
            </c:strRef>
          </c:cat>
          <c:val>
            <c:numRef>
              <c:f>'Figure 6'!$D$14:$D$28</c:f>
              <c:numCache>
                <c:formatCode>0%</c:formatCode>
                <c:ptCount val="14"/>
                <c:pt idx="0">
                  <c:v>0</c:v>
                </c:pt>
                <c:pt idx="1">
                  <c:v>0</c:v>
                </c:pt>
                <c:pt idx="2">
                  <c:v>0</c:v>
                </c:pt>
                <c:pt idx="3">
                  <c:v>0.5</c:v>
                </c:pt>
                <c:pt idx="4">
                  <c:v>0.59</c:v>
                </c:pt>
                <c:pt idx="5">
                  <c:v>0.56000000000000005</c:v>
                </c:pt>
                <c:pt idx="6">
                  <c:v>0.56999999999999995</c:v>
                </c:pt>
                <c:pt idx="7">
                  <c:v>0.48</c:v>
                </c:pt>
                <c:pt idx="8">
                  <c:v>0.53</c:v>
                </c:pt>
                <c:pt idx="9">
                  <c:v>0.48</c:v>
                </c:pt>
                <c:pt idx="10">
                  <c:v>0.51</c:v>
                </c:pt>
                <c:pt idx="11">
                  <c:v>0.51</c:v>
                </c:pt>
                <c:pt idx="12">
                  <c:v>0.66</c:v>
                </c:pt>
                <c:pt idx="13">
                  <c:v>0.36</c:v>
                </c:pt>
              </c:numCache>
            </c:numRef>
          </c:val>
          <c:extLst>
            <c:ext xmlns:c16="http://schemas.microsoft.com/office/drawing/2014/chart" uri="{C3380CC4-5D6E-409C-BE32-E72D297353CC}">
              <c16:uniqueId val="{00000001-EACE-406F-B4B6-6D95D09F4B5D}"/>
            </c:ext>
          </c:extLst>
        </c:ser>
        <c:ser>
          <c:idx val="0"/>
          <c:order val="2"/>
          <c:tx>
            <c:strRef>
              <c:f>'Figure 6'!$C$13</c:f>
              <c:strCache>
                <c:ptCount val="1"/>
                <c:pt idx="0">
                  <c:v>Nil</c:v>
                </c:pt>
              </c:strCache>
            </c:strRef>
          </c:tx>
          <c:spPr>
            <a:solidFill>
              <a:srgbClr val="002060"/>
            </a:solidFill>
            <a:ln>
              <a:noFill/>
            </a:ln>
            <a:effectLst/>
          </c:spPr>
          <c:invertIfNegative val="0"/>
          <c:cat>
            <c:strRef>
              <c:f>'Figure 6'!$B$14:$B$28</c:f>
              <c:strCache>
                <c:ptCount val="14"/>
                <c:pt idx="0">
                  <c:v>J: Information And Communication</c:v>
                </c:pt>
                <c:pt idx="1">
                  <c:v>K: Financial And Insurance Activities</c:v>
                </c:pt>
                <c:pt idx="2">
                  <c:v>F: Construction</c:v>
                </c:pt>
                <c:pt idx="3">
                  <c:v>M: Professional, Scientific And Technical Activities</c:v>
                </c:pt>
                <c:pt idx="4">
                  <c:v>C: Manufacturing</c:v>
                </c:pt>
                <c:pt idx="5">
                  <c:v>H: Transportation And Storage</c:v>
                </c:pt>
                <c:pt idx="6">
                  <c:v>A: Agriculture, Forestry And Fishing</c:v>
                </c:pt>
                <c:pt idx="7">
                  <c:v>N: Administrative And Support Service Activities</c:v>
                </c:pt>
                <c:pt idx="8">
                  <c:v>G: Wholesale And Retail Trade; Repair Of Motor Vehicles And Motorcycles</c:v>
                </c:pt>
                <c:pt idx="9">
                  <c:v>S: Other Service Activities</c:v>
                </c:pt>
                <c:pt idx="10">
                  <c:v>P: Education</c:v>
                </c:pt>
                <c:pt idx="11">
                  <c:v>R: Arts, Entertainment And Recreation</c:v>
                </c:pt>
                <c:pt idx="12">
                  <c:v>Q: Human Health And Social Work Activities</c:v>
                </c:pt>
                <c:pt idx="13">
                  <c:v>I: Accommodation And Food Service Activities</c:v>
                </c:pt>
              </c:strCache>
            </c:strRef>
          </c:cat>
          <c:val>
            <c:numRef>
              <c:f>'Figure 6'!$C$14:$C$28</c:f>
              <c:numCache>
                <c:formatCode>0%</c:formatCode>
                <c:ptCount val="14"/>
                <c:pt idx="0">
                  <c:v>0</c:v>
                </c:pt>
                <c:pt idx="1">
                  <c:v>0</c:v>
                </c:pt>
                <c:pt idx="2">
                  <c:v>0</c:v>
                </c:pt>
                <c:pt idx="3">
                  <c:v>0.08</c:v>
                </c:pt>
                <c:pt idx="4">
                  <c:v>0.13</c:v>
                </c:pt>
                <c:pt idx="5">
                  <c:v>0.23</c:v>
                </c:pt>
                <c:pt idx="6">
                  <c:v>0.23</c:v>
                </c:pt>
                <c:pt idx="7">
                  <c:v>0.33</c:v>
                </c:pt>
                <c:pt idx="8">
                  <c:v>0.3</c:v>
                </c:pt>
                <c:pt idx="9">
                  <c:v>0.41</c:v>
                </c:pt>
                <c:pt idx="10">
                  <c:v>0.4</c:v>
                </c:pt>
                <c:pt idx="11">
                  <c:v>0.42</c:v>
                </c:pt>
                <c:pt idx="12">
                  <c:v>0.31</c:v>
                </c:pt>
                <c:pt idx="13">
                  <c:v>0.63</c:v>
                </c:pt>
              </c:numCache>
            </c:numRef>
          </c:val>
          <c:extLst>
            <c:ext xmlns:c16="http://schemas.microsoft.com/office/drawing/2014/chart" uri="{C3380CC4-5D6E-409C-BE32-E72D297353CC}">
              <c16:uniqueId val="{00000000-EACE-406F-B4B6-6D95D09F4B5D}"/>
            </c:ext>
          </c:extLst>
        </c:ser>
        <c:dLbls>
          <c:showLegendKey val="0"/>
          <c:showVal val="0"/>
          <c:showCatName val="0"/>
          <c:showSerName val="0"/>
          <c:showPercent val="0"/>
          <c:showBubbleSize val="0"/>
        </c:dLbls>
        <c:gapWidth val="219"/>
        <c:overlap val="100"/>
        <c:axId val="710292424"/>
        <c:axId val="710292752"/>
      </c:barChart>
      <c:catAx>
        <c:axId val="710292424"/>
        <c:scaling>
          <c:orientation val="minMax"/>
        </c:scaling>
        <c:delete val="0"/>
        <c:axPos val="b"/>
        <c:numFmt formatCode="General" sourceLinked="1"/>
        <c:majorTickMark val="none"/>
        <c:minorTickMark val="none"/>
        <c:tickLblPos val="nextTo"/>
        <c:spPr>
          <a:noFill/>
          <a:ln w="9525" cap="flat" cmpd="sng" algn="ctr">
            <a:solidFill>
              <a:srgbClr val="898989"/>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292752"/>
        <c:crosses val="autoZero"/>
        <c:auto val="1"/>
        <c:lblAlgn val="ctr"/>
        <c:lblOffset val="100"/>
        <c:noMultiLvlLbl val="0"/>
      </c:catAx>
      <c:valAx>
        <c:axId val="710292752"/>
        <c:scaling>
          <c:orientation val="minMax"/>
          <c:max val="1"/>
        </c:scaling>
        <c:delete val="0"/>
        <c:axPos val="l"/>
        <c:majorGridlines>
          <c:spPr>
            <a:ln w="9525" cap="flat" cmpd="sng" algn="ctr">
              <a:solidFill>
                <a:srgbClr val="898989">
                  <a:alpha val="50000"/>
                </a:srgbClr>
              </a:solidFill>
              <a:round/>
            </a:ln>
            <a:effectLst/>
          </c:spPr>
        </c:majorGridlines>
        <c:numFmt formatCode="0%" sourceLinked="1"/>
        <c:majorTickMark val="none"/>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29242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7'!$B$15</c:f>
              <c:strCache>
                <c:ptCount val="1"/>
                <c:pt idx="0">
                  <c:v>General salary threshold</c:v>
                </c:pt>
              </c:strCache>
            </c:strRef>
          </c:tx>
          <c:spPr>
            <a:solidFill>
              <a:srgbClr val="002060"/>
            </a:solidFill>
            <a:ln>
              <a:noFill/>
            </a:ln>
            <a:effectLst/>
          </c:spPr>
          <c:invertIfNegative val="0"/>
          <c:cat>
            <c:strRef>
              <c:f>'Figure 7'!$C$13:$E$13</c:f>
              <c:strCache>
                <c:ptCount val="3"/>
                <c:pt idx="0">
                  <c:v>All</c:v>
                </c:pt>
                <c:pt idx="1">
                  <c:v>EEA</c:v>
                </c:pt>
                <c:pt idx="2">
                  <c:v>Non-EEA</c:v>
                </c:pt>
              </c:strCache>
            </c:strRef>
          </c:cat>
          <c:val>
            <c:numRef>
              <c:f>'Figure 7'!$C$15:$E$15</c:f>
              <c:numCache>
                <c:formatCode>0%</c:formatCode>
                <c:ptCount val="3"/>
                <c:pt idx="0">
                  <c:v>0.26</c:v>
                </c:pt>
                <c:pt idx="1">
                  <c:v>0.48</c:v>
                </c:pt>
                <c:pt idx="2">
                  <c:v>0.51</c:v>
                </c:pt>
              </c:numCache>
            </c:numRef>
          </c:val>
          <c:extLst>
            <c:ext xmlns:c16="http://schemas.microsoft.com/office/drawing/2014/chart" uri="{C3380CC4-5D6E-409C-BE32-E72D297353CC}">
              <c16:uniqueId val="{00000000-B90A-4390-A81A-C0135A9B7BCA}"/>
            </c:ext>
          </c:extLst>
        </c:ser>
        <c:ser>
          <c:idx val="1"/>
          <c:order val="1"/>
          <c:tx>
            <c:strRef>
              <c:f>'Figure 7'!$B$16</c:f>
              <c:strCache>
                <c:ptCount val="1"/>
                <c:pt idx="0">
                  <c:v>Lower salary threshold</c:v>
                </c:pt>
              </c:strCache>
            </c:strRef>
          </c:tx>
          <c:spPr>
            <a:solidFill>
              <a:srgbClr val="7F7F7F"/>
            </a:solidFill>
            <a:ln>
              <a:noFill/>
            </a:ln>
            <a:effectLst/>
          </c:spPr>
          <c:invertIfNegative val="0"/>
          <c:cat>
            <c:strRef>
              <c:f>'Figure 7'!$C$13:$E$13</c:f>
              <c:strCache>
                <c:ptCount val="3"/>
                <c:pt idx="0">
                  <c:v>All</c:v>
                </c:pt>
                <c:pt idx="1">
                  <c:v>EEA</c:v>
                </c:pt>
                <c:pt idx="2">
                  <c:v>Non-EEA</c:v>
                </c:pt>
              </c:strCache>
            </c:strRef>
          </c:cat>
          <c:val>
            <c:numRef>
              <c:f>'Figure 7'!$C$16:$E$16</c:f>
              <c:numCache>
                <c:formatCode>0%</c:formatCode>
                <c:ptCount val="3"/>
                <c:pt idx="0">
                  <c:v>0.33</c:v>
                </c:pt>
                <c:pt idx="1">
                  <c:v>0.56000000000000005</c:v>
                </c:pt>
                <c:pt idx="2">
                  <c:v>0.57999999999999996</c:v>
                </c:pt>
              </c:numCache>
            </c:numRef>
          </c:val>
          <c:extLst>
            <c:ext xmlns:c16="http://schemas.microsoft.com/office/drawing/2014/chart" uri="{C3380CC4-5D6E-409C-BE32-E72D297353CC}">
              <c16:uniqueId val="{00000001-B90A-4390-A81A-C0135A9B7BCA}"/>
            </c:ext>
          </c:extLst>
        </c:ser>
        <c:dLbls>
          <c:showLegendKey val="0"/>
          <c:showVal val="0"/>
          <c:showCatName val="0"/>
          <c:showSerName val="0"/>
          <c:showPercent val="0"/>
          <c:showBubbleSize val="0"/>
        </c:dLbls>
        <c:gapWidth val="219"/>
        <c:overlap val="-27"/>
        <c:axId val="592311128"/>
        <c:axId val="592311784"/>
      </c:barChart>
      <c:catAx>
        <c:axId val="592311128"/>
        <c:scaling>
          <c:orientation val="minMax"/>
        </c:scaling>
        <c:delete val="0"/>
        <c:axPos val="b"/>
        <c:numFmt formatCode="General" sourceLinked="1"/>
        <c:majorTickMark val="none"/>
        <c:minorTickMark val="none"/>
        <c:tickLblPos val="nextTo"/>
        <c:spPr>
          <a:noFill/>
          <a:ln w="9525" cap="flat" cmpd="sng" algn="ctr">
            <a:solidFill>
              <a:srgbClr val="898989"/>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2311784"/>
        <c:crosses val="autoZero"/>
        <c:auto val="1"/>
        <c:lblAlgn val="ctr"/>
        <c:lblOffset val="100"/>
        <c:noMultiLvlLbl val="0"/>
      </c:catAx>
      <c:valAx>
        <c:axId val="592311784"/>
        <c:scaling>
          <c:orientation val="minMax"/>
        </c:scaling>
        <c:delete val="0"/>
        <c:axPos val="l"/>
        <c:majorGridlines>
          <c:spPr>
            <a:ln w="9525" cap="flat" cmpd="sng" algn="ctr">
              <a:solidFill>
                <a:srgbClr val="898989">
                  <a:alpha val="50000"/>
                </a:srgbClr>
              </a:solidFill>
              <a:round/>
            </a:ln>
            <a:effectLst/>
          </c:spPr>
        </c:majorGridlines>
        <c:numFmt formatCode="0%" sourceLinked="1"/>
        <c:majorTickMark val="none"/>
        <c:minorTickMark val="none"/>
        <c:tickLblPos val="nextTo"/>
        <c:spPr>
          <a:noFill/>
          <a:ln>
            <a:solidFill>
              <a:srgbClr val="898989"/>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2311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12700</xdr:rowOff>
    </xdr:from>
    <xdr:to>
      <xdr:col>15</xdr:col>
      <xdr:colOff>520700</xdr:colOff>
      <xdr:row>15</xdr:row>
      <xdr:rowOff>63500</xdr:rowOff>
    </xdr:to>
    <xdr:sp macro="" textlink="">
      <xdr:nvSpPr>
        <xdr:cNvPr id="2" name="TextBox 1">
          <a:extLst>
            <a:ext uri="{FF2B5EF4-FFF2-40B4-BE49-F238E27FC236}">
              <a16:creationId xmlns:a16="http://schemas.microsoft.com/office/drawing/2014/main" id="{7311B8E7-EC04-4B40-97E9-5F5D0E896011}"/>
            </a:ext>
          </a:extLst>
        </xdr:cNvPr>
        <xdr:cNvSpPr txBox="1"/>
      </xdr:nvSpPr>
      <xdr:spPr>
        <a:xfrm>
          <a:off x="609600" y="933450"/>
          <a:ext cx="9055100" cy="170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ysClr val="windowText" lastClr="000000"/>
              </a:solidFill>
              <a:effectLst/>
              <a:latin typeface="+mn-lt"/>
              <a:ea typeface="+mn-ea"/>
              <a:cs typeface="+mn-cs"/>
            </a:rPr>
            <a:t>The MAC commissioned HMRC to undertake analysis of employers by industry sector and size for our 2020 annual report. We are grateful for the detailed analysis they have conducted.</a:t>
          </a:r>
          <a:r>
            <a:rPr lang="en-GB" sz="1200" b="1" i="0" u="none" strike="noStrike" baseline="0">
              <a:solidFill>
                <a:sysClr val="windowText" lastClr="000000"/>
              </a:solidFill>
              <a:effectLst/>
              <a:latin typeface="+mn-lt"/>
              <a:ea typeface="+mn-ea"/>
              <a:cs typeface="+mn-cs"/>
            </a:rPr>
            <a:t> </a:t>
          </a:r>
        </a:p>
        <a:p>
          <a:endParaRPr lang="en-GB" sz="1200" b="1" i="0" u="none" strike="noStrike" baseline="0">
            <a:solidFill>
              <a:sysClr val="windowText" lastClr="000000"/>
            </a:solidFill>
            <a:effectLst/>
            <a:latin typeface="+mn-lt"/>
            <a:ea typeface="+mn-ea"/>
            <a:cs typeface="+mn-cs"/>
          </a:endParaRPr>
        </a:p>
        <a:p>
          <a:r>
            <a:rPr lang="en-GB" sz="1200" b="1" i="0" u="none" strike="noStrike">
              <a:solidFill>
                <a:sysClr val="windowText" lastClr="000000"/>
              </a:solidFill>
              <a:effectLst/>
              <a:latin typeface="+mn-lt"/>
              <a:ea typeface="+mn-ea"/>
              <a:cs typeface="+mn-cs"/>
            </a:rPr>
            <a:t>This spreadsheet contains the original tables that HMRC provided us (Table</a:t>
          </a:r>
          <a:r>
            <a:rPr lang="en-GB" sz="1200" b="1" i="0" u="none" strike="noStrike" baseline="0">
              <a:solidFill>
                <a:sysClr val="windowText" lastClr="000000"/>
              </a:solidFill>
              <a:effectLst/>
              <a:latin typeface="+mn-lt"/>
              <a:ea typeface="+mn-ea"/>
              <a:cs typeface="+mn-cs"/>
            </a:rPr>
            <a:t> 1 - Table 17)</a:t>
          </a:r>
          <a:r>
            <a:rPr lang="en-GB" sz="1200" b="1" i="0" u="none" strike="noStrike">
              <a:solidFill>
                <a:sysClr val="windowText" lastClr="000000"/>
              </a:solidFill>
              <a:effectLst/>
              <a:latin typeface="+mn-lt"/>
              <a:ea typeface="+mn-ea"/>
              <a:cs typeface="+mn-cs"/>
            </a:rPr>
            <a:t>, and the additional tables and charts we used in the MAC Annual Report (Figure 1 - Figure 7).</a:t>
          </a:r>
          <a:r>
            <a:rPr lang="en-GB" sz="1200" b="1">
              <a:solidFill>
                <a:sysClr val="windowText" lastClr="000000"/>
              </a:solidFill>
            </a:rPr>
            <a:t> </a:t>
          </a:r>
        </a:p>
        <a:p>
          <a:endParaRPr lang="en-GB" sz="1200" b="1" i="0" u="none" strike="noStrike">
            <a:solidFill>
              <a:sysClr val="windowText" lastClr="000000"/>
            </a:solidFill>
            <a:effectLst/>
            <a:latin typeface="+mn-lt"/>
            <a:ea typeface="+mn-ea"/>
            <a:cs typeface="+mn-cs"/>
          </a:endParaRPr>
        </a:p>
        <a:p>
          <a:r>
            <a:rPr lang="en-GB" sz="1200" b="1" i="0" u="none" strike="noStrike">
              <a:solidFill>
                <a:sysClr val="windowText" lastClr="000000"/>
              </a:solidFill>
              <a:effectLst/>
              <a:latin typeface="+mn-lt"/>
              <a:ea typeface="+mn-ea"/>
              <a:cs typeface="+mn-cs"/>
            </a:rPr>
            <a:t>Each table and chart created for the MAC report uses the original data from the tables produced by HMRC. All caveats and limitations of the HMRC data remain for each of the figures and tables that we report.</a:t>
          </a:r>
          <a:r>
            <a:rPr lang="en-GB" sz="1200" b="1">
              <a:solidFill>
                <a:sysClr val="windowText" lastClr="000000"/>
              </a:solidFill>
            </a:rPr>
            <a:t> </a:t>
          </a:r>
        </a:p>
        <a:p>
          <a:endParaRPr lang="en-GB"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1084456</xdr:colOff>
      <xdr:row>36</xdr:row>
      <xdr:rowOff>48942</xdr:rowOff>
    </xdr:from>
    <xdr:to>
      <xdr:col>9</xdr:col>
      <xdr:colOff>401250</xdr:colOff>
      <xdr:row>59</xdr:row>
      <xdr:rowOff>50529</xdr:rowOff>
    </xdr:to>
    <xdr:graphicFrame macro="">
      <xdr:nvGraphicFramePr>
        <xdr:cNvPr id="4" name="Chart 3">
          <a:extLst>
            <a:ext uri="{FF2B5EF4-FFF2-40B4-BE49-F238E27FC236}">
              <a16:creationId xmlns:a16="http://schemas.microsoft.com/office/drawing/2014/main" id="{D776EC03-A8C5-42CF-A940-BA0134194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76200</xdr:colOff>
      <xdr:row>21</xdr:row>
      <xdr:rowOff>133350</xdr:rowOff>
    </xdr:from>
    <xdr:to>
      <xdr:col>5</xdr:col>
      <xdr:colOff>622300</xdr:colOff>
      <xdr:row>37</xdr:row>
      <xdr:rowOff>149225</xdr:rowOff>
    </xdr:to>
    <xdr:graphicFrame macro="">
      <xdr:nvGraphicFramePr>
        <xdr:cNvPr id="9" name="Chart 2">
          <a:extLst>
            <a:ext uri="{FF2B5EF4-FFF2-40B4-BE49-F238E27FC236}">
              <a16:creationId xmlns:a16="http://schemas.microsoft.com/office/drawing/2014/main" id="{A849D26E-B59C-407A-B7D4-6760FD4B2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628648</xdr:colOff>
      <xdr:row>38</xdr:row>
      <xdr:rowOff>171450</xdr:rowOff>
    </xdr:from>
    <xdr:to>
      <xdr:col>13</xdr:col>
      <xdr:colOff>28575</xdr:colOff>
      <xdr:row>64</xdr:row>
      <xdr:rowOff>66676</xdr:rowOff>
    </xdr:to>
    <xdr:sp macro="" textlink="">
      <xdr:nvSpPr>
        <xdr:cNvPr id="2" name="TextBox 5">
          <a:extLst>
            <a:ext uri="{FF2B5EF4-FFF2-40B4-BE49-F238E27FC236}">
              <a16:creationId xmlns:a16="http://schemas.microsoft.com/office/drawing/2014/main" id="{FA1322EB-27F1-4D9B-8FC7-2B4017BF953F}"/>
            </a:ext>
          </a:extLst>
        </xdr:cNvPr>
        <xdr:cNvSpPr txBox="1"/>
      </xdr:nvSpPr>
      <xdr:spPr>
        <a:xfrm>
          <a:off x="628648" y="7962900"/>
          <a:ext cx="7820027" cy="4600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Bef>
              <a:spcPts val="200"/>
            </a:spcBef>
            <a:spcAft>
              <a:spcPts val="200"/>
            </a:spcAft>
          </a:pPr>
          <a:r>
            <a:rPr lang="en-GB" sz="1100" i="1">
              <a:solidFill>
                <a:schemeClr val="tx2">
                  <a:lumMod val="75000"/>
                </a:schemeClr>
              </a:solidFill>
              <a:effectLst/>
              <a:ea typeface="Times New Roman" panose="02020603050405020304" pitchFamily="18" charset="0"/>
              <a:cs typeface="Times New Roman" panose="02020603050405020304" pitchFamily="18" charset="0"/>
            </a:rPr>
            <a:t>Standard Industry Classification (SIC2007) Codes:</a:t>
          </a:r>
        </a:p>
        <a:p>
          <a:pPr>
            <a:spcBef>
              <a:spcPts val="200"/>
            </a:spcBef>
            <a:spcAft>
              <a:spcPts val="200"/>
            </a:spcAft>
          </a:pPr>
          <a:endParaRPr lang="en-GB" sz="700">
            <a:solidFill>
              <a:schemeClr val="tx2">
                <a:lumMod val="75000"/>
              </a:schemeClr>
            </a:solidFill>
            <a:effectLst/>
            <a:ea typeface="Times New Roman" panose="02020603050405020304" pitchFamily="18" charset="0"/>
            <a:cs typeface="Times New Roman" panose="02020603050405020304" pitchFamily="18" charset="0"/>
          </a:endParaRP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A: Agriculture, forestry and fishing </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C: Manufacturing</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F: Construction</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G: Wholesale and retail trade; repair of motor vehicles and motorcycles </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H: Transportation and storage </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I: Accommodation and food service activities</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J: Information and communication</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K: Financial and insurance activities </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L: Real estate activities </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M: Professional, scientific and technical activities</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N: Administrative and support service activities</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P: Education </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Q: Human health and social work activities</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R: Arts, entertainment and recreation</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S: Other service activities </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T: Activities of households as employers; undifferentiated goods-and services-producing activities of households for own use. </a:t>
          </a:r>
        </a:p>
        <a:p>
          <a:pPr>
            <a:spcBef>
              <a:spcPts val="200"/>
            </a:spcBef>
            <a:spcAft>
              <a:spcPts val="200"/>
            </a:spcAft>
          </a:pPr>
          <a:r>
            <a:rPr lang="en-GB" sz="1100">
              <a:solidFill>
                <a:schemeClr val="tx2">
                  <a:lumMod val="75000"/>
                </a:schemeClr>
              </a:solidFill>
              <a:effectLst/>
              <a:latin typeface="+mn-lt"/>
              <a:ea typeface="Times New Roman" panose="02020603050405020304" pitchFamily="18" charset="0"/>
              <a:cs typeface="Times New Roman" panose="02020603050405020304" pitchFamily="18" charset="0"/>
            </a:rPr>
            <a:t>B: Mining and quarrying: D: Electricity, gas, steam and air conditioning supply: E: Water supply; sewerage, waste management and remediation activities: O: Public administration and defence; compulsory social security: U: Activities of extraterritorial organisations and bodies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142876</xdr:rowOff>
    </xdr:from>
    <xdr:ext cx="9205912" cy="23739474"/>
    <xdr:sp macro="" textlink="">
      <xdr:nvSpPr>
        <xdr:cNvPr id="2" name="TextBox 1">
          <a:extLst>
            <a:ext uri="{FF2B5EF4-FFF2-40B4-BE49-F238E27FC236}">
              <a16:creationId xmlns:a16="http://schemas.microsoft.com/office/drawing/2014/main" id="{61D36CAC-760F-485A-A670-DBB177ED8275}"/>
            </a:ext>
          </a:extLst>
        </xdr:cNvPr>
        <xdr:cNvSpPr txBox="1"/>
      </xdr:nvSpPr>
      <xdr:spPr>
        <a:xfrm>
          <a:off x="609600" y="327026"/>
          <a:ext cx="9205912" cy="23739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sz="1200">
            <a:solidFill>
              <a:schemeClr val="tx1"/>
            </a:solidFill>
            <a:effectLst/>
            <a:latin typeface="+mn-lt"/>
            <a:ea typeface="+mn-ea"/>
            <a:cs typeface="+mn-cs"/>
          </a:endParaRPr>
        </a:p>
        <a:p>
          <a:r>
            <a:rPr lang="en-US" sz="1200" b="1">
              <a:solidFill>
                <a:schemeClr val="tx2">
                  <a:lumMod val="75000"/>
                </a:schemeClr>
              </a:solidFill>
              <a:effectLst/>
              <a:latin typeface="+mn-lt"/>
              <a:ea typeface="+mn-ea"/>
              <a:cs typeface="+mn-cs"/>
            </a:rPr>
            <a:t>Methodology</a:t>
          </a:r>
        </a:p>
        <a:p>
          <a:endParaRPr lang="en-GB"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The main analysis uses Pay As You Earn (PAYE) Real Time Information (RTI) data from 1 April 2018 to 31 March 2019, to focus on employers who had active employments during this period. </a:t>
          </a:r>
          <a:r>
            <a:rPr lang="en-GB" sz="1100">
              <a:solidFill>
                <a:schemeClr val="tx2">
                  <a:lumMod val="75000"/>
                </a:schemeClr>
              </a:solidFill>
              <a:effectLst/>
              <a:latin typeface="+mn-lt"/>
              <a:ea typeface="+mn-ea"/>
              <a:cs typeface="+mn-cs"/>
            </a:rPr>
            <a:t>Employers are defined by payroll schemes and only include people paid through PAYE reported via the RTI system. It is possible for a single employer to have multiple payroll schemes, but we do not expect this to have a large impact on the results.</a:t>
          </a:r>
        </a:p>
        <a:p>
          <a:endParaRPr lang="en-GB"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There is some additional time-series analysis of employers of migrants which uses PAYE RTI data from 1 April 2015 to 31 March 2019.</a:t>
          </a:r>
          <a:endParaRPr lang="en-GB" sz="1100">
            <a:solidFill>
              <a:schemeClr val="tx2">
                <a:lumMod val="75000"/>
              </a:schemeClr>
            </a:solidFill>
            <a:effectLst/>
            <a:latin typeface="+mn-lt"/>
            <a:ea typeface="+mn-ea"/>
            <a:cs typeface="+mn-cs"/>
          </a:endParaRPr>
        </a:p>
        <a:p>
          <a:endParaRPr lang="en-US"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The methodology has five steps as set out below:</a:t>
          </a:r>
        </a:p>
        <a:p>
          <a:endParaRPr lang="en-GB" sz="1100">
            <a:solidFill>
              <a:schemeClr val="tx2">
                <a:lumMod val="75000"/>
              </a:schemeClr>
            </a:solidFill>
            <a:effectLst/>
            <a:latin typeface="+mn-lt"/>
            <a:ea typeface="+mn-ea"/>
            <a:cs typeface="+mn-cs"/>
          </a:endParaRPr>
        </a:p>
        <a:p>
          <a:r>
            <a:rPr lang="en-US" sz="1200" b="1">
              <a:solidFill>
                <a:schemeClr val="tx2">
                  <a:lumMod val="75000"/>
                </a:schemeClr>
              </a:solidFill>
              <a:effectLst/>
              <a:latin typeface="+mn-lt"/>
              <a:ea typeface="+mn-ea"/>
              <a:cs typeface="+mn-cs"/>
            </a:rPr>
            <a:t>Step (1) – Identification of nationality and other characteristics</a:t>
          </a:r>
        </a:p>
        <a:p>
          <a:endParaRPr lang="en-GB" sz="1100">
            <a:solidFill>
              <a:schemeClr val="tx2">
                <a:lumMod val="75000"/>
              </a:schemeClr>
            </a:solidFill>
            <a:effectLst/>
            <a:latin typeface="+mn-lt"/>
            <a:ea typeface="+mn-ea"/>
            <a:cs typeface="+mn-cs"/>
          </a:endParaRPr>
        </a:p>
        <a:p>
          <a:pPr lvl="0"/>
          <a:r>
            <a:rPr lang="en-GB" sz="1100">
              <a:solidFill>
                <a:schemeClr val="tx2">
                  <a:lumMod val="75000"/>
                </a:schemeClr>
              </a:solidFill>
              <a:effectLst/>
              <a:latin typeface="+mn-lt"/>
              <a:ea typeface="+mn-ea"/>
              <a:cs typeface="+mn-cs"/>
            </a:rPr>
            <a:t>The first step obtains the nationality information at the point of NINo registration and reported date of arrival into the UK from the Migrant Worker Scan (MWS) dataset.</a:t>
          </a:r>
        </a:p>
        <a:p>
          <a:pPr lvl="0"/>
          <a:endParaRPr lang="en-US" sz="1100">
            <a:solidFill>
              <a:schemeClr val="tx2">
                <a:lumMod val="75000"/>
              </a:schemeClr>
            </a:solidFill>
            <a:effectLst/>
            <a:latin typeface="+mn-lt"/>
            <a:ea typeface="+mn-ea"/>
            <a:cs typeface="+mn-cs"/>
          </a:endParaRPr>
        </a:p>
        <a:p>
          <a:pPr lvl="0"/>
          <a:r>
            <a:rPr lang="en-US" sz="1100">
              <a:solidFill>
                <a:schemeClr val="tx2">
                  <a:lumMod val="75000"/>
                </a:schemeClr>
              </a:solidFill>
              <a:effectLst/>
              <a:latin typeface="+mn-lt"/>
              <a:ea typeface="+mn-ea"/>
              <a:cs typeface="+mn-cs"/>
            </a:rPr>
            <a:t>From this, EEA and non-EEA nationalities can be determined for all individuals who reported their nationality at the time they registered for a NINo as part of the adult registration process.</a:t>
          </a:r>
        </a:p>
        <a:p>
          <a:pPr lvl="0"/>
          <a:endParaRPr lang="en-GB" sz="1100">
            <a:solidFill>
              <a:schemeClr val="tx2">
                <a:lumMod val="75000"/>
              </a:schemeClr>
            </a:solidFill>
            <a:effectLst/>
            <a:latin typeface="+mn-lt"/>
            <a:ea typeface="+mn-ea"/>
            <a:cs typeface="+mn-cs"/>
          </a:endParaRPr>
        </a:p>
        <a:p>
          <a:r>
            <a:rPr lang="en-US" sz="1200" b="1">
              <a:solidFill>
                <a:schemeClr val="tx2">
                  <a:lumMod val="75000"/>
                </a:schemeClr>
              </a:solidFill>
              <a:effectLst/>
              <a:latin typeface="+mn-lt"/>
              <a:ea typeface="+mn-ea"/>
              <a:cs typeface="+mn-cs"/>
            </a:rPr>
            <a:t>Step (2) – Merging with PAYE RTI</a:t>
          </a:r>
        </a:p>
        <a:p>
          <a:endParaRPr lang="en-GB" sz="1100">
            <a:solidFill>
              <a:schemeClr val="tx2">
                <a:lumMod val="75000"/>
              </a:schemeClr>
            </a:solidFill>
            <a:effectLst/>
            <a:latin typeface="+mn-lt"/>
            <a:ea typeface="+mn-ea"/>
            <a:cs typeface="+mn-cs"/>
          </a:endParaRPr>
        </a:p>
        <a:p>
          <a:pPr lvl="0"/>
          <a:r>
            <a:rPr lang="en-US" sz="1100">
              <a:solidFill>
                <a:schemeClr val="tx2">
                  <a:lumMod val="75000"/>
                </a:schemeClr>
              </a:solidFill>
              <a:effectLst/>
              <a:latin typeface="+mn-lt"/>
              <a:ea typeface="+mn-ea"/>
              <a:cs typeface="+mn-cs"/>
            </a:rPr>
            <a:t>This step merges the data derived at step 1 to the PAYE RTI dataset from which employee and employer information is determined. This includes PAYE scheme, industry sector (using Standard Industry Classification 2007 codes (SIC codes)), the number of employees in each scheme and their salary information.</a:t>
          </a:r>
          <a:endParaRPr lang="en-GB" sz="1100">
            <a:solidFill>
              <a:schemeClr val="tx2">
                <a:lumMod val="75000"/>
              </a:schemeClr>
            </a:solidFill>
            <a:effectLst/>
            <a:latin typeface="+mn-lt"/>
            <a:ea typeface="+mn-ea"/>
            <a:cs typeface="+mn-cs"/>
          </a:endParaRPr>
        </a:p>
        <a:p>
          <a:pPr lvl="0"/>
          <a:endParaRPr lang="en-US" sz="1100">
            <a:solidFill>
              <a:schemeClr val="tx2">
                <a:lumMod val="75000"/>
              </a:schemeClr>
            </a:solidFill>
            <a:effectLst/>
            <a:latin typeface="+mn-lt"/>
            <a:ea typeface="+mn-ea"/>
            <a:cs typeface="+mn-cs"/>
          </a:endParaRPr>
        </a:p>
        <a:p>
          <a:pPr lvl="0"/>
          <a:r>
            <a:rPr lang="en-US" sz="1100">
              <a:solidFill>
                <a:schemeClr val="tx2">
                  <a:lumMod val="75000"/>
                </a:schemeClr>
              </a:solidFill>
              <a:effectLst/>
              <a:latin typeface="+mn-lt"/>
              <a:ea typeface="+mn-ea"/>
              <a:cs typeface="+mn-cs"/>
            </a:rPr>
            <a:t>An individual’s salary per employment is calculated as follows: </a:t>
          </a:r>
        </a:p>
        <a:p>
          <a:pPr lvl="0"/>
          <a:endParaRPr lang="en-GB" sz="1100">
            <a:solidFill>
              <a:schemeClr val="tx2">
                <a:lumMod val="75000"/>
              </a:schemeClr>
            </a:solidFill>
            <a:effectLst/>
            <a:latin typeface="+mn-lt"/>
            <a:ea typeface="+mn-ea"/>
            <a:cs typeface="+mn-cs"/>
          </a:endParaRPr>
        </a:p>
        <a:p>
          <a:r>
            <a:rPr lang="en-US" sz="1100" i="1">
              <a:solidFill>
                <a:schemeClr val="tx2">
                  <a:lumMod val="75000"/>
                </a:schemeClr>
              </a:solidFill>
              <a:effectLst/>
              <a:latin typeface="+mn-lt"/>
              <a:ea typeface="+mn-ea"/>
              <a:cs typeface="+mn-cs"/>
            </a:rPr>
            <a:t>Gross Pay = Taxable Pay + Pre-Tax Pension Contributions + Items Subject to Class 1 NICs – Payrolled Benefits-In-Kind</a:t>
          </a:r>
        </a:p>
        <a:p>
          <a:endParaRPr lang="en-GB" sz="1100">
            <a:solidFill>
              <a:schemeClr val="tx2">
                <a:lumMod val="75000"/>
              </a:schemeClr>
            </a:solidFill>
            <a:effectLst/>
            <a:latin typeface="+mn-lt"/>
            <a:ea typeface="+mn-ea"/>
            <a:cs typeface="+mn-cs"/>
          </a:endParaRPr>
        </a:p>
        <a:p>
          <a:r>
            <a:rPr lang="en-US" sz="1200" b="1">
              <a:solidFill>
                <a:schemeClr val="tx2">
                  <a:lumMod val="75000"/>
                </a:schemeClr>
              </a:solidFill>
              <a:effectLst/>
              <a:latin typeface="+mn-lt"/>
              <a:ea typeface="+mn-ea"/>
              <a:cs typeface="+mn-cs"/>
            </a:rPr>
            <a:t>Step (3) – Identification of employments in PAYE RTI</a:t>
          </a:r>
        </a:p>
        <a:p>
          <a:endParaRPr lang="en-GB" sz="1100">
            <a:solidFill>
              <a:schemeClr val="tx2">
                <a:lumMod val="75000"/>
              </a:schemeClr>
            </a:solidFill>
            <a:effectLst/>
            <a:latin typeface="+mn-lt"/>
            <a:ea typeface="+mn-ea"/>
            <a:cs typeface="+mn-cs"/>
          </a:endParaRPr>
        </a:p>
        <a:p>
          <a:pPr lvl="0"/>
          <a:r>
            <a:rPr lang="en-US" sz="1100">
              <a:solidFill>
                <a:schemeClr val="tx2">
                  <a:lumMod val="75000"/>
                </a:schemeClr>
              </a:solidFill>
              <a:effectLst/>
              <a:latin typeface="+mn-lt"/>
              <a:ea typeface="+mn-ea"/>
              <a:cs typeface="+mn-cs"/>
            </a:rPr>
            <a:t>This step obtains a list of all employments held within PAYE RTI with at least a part of the employment occurring between 1 April 2018 and 31 March 2019. </a:t>
          </a:r>
          <a:endParaRPr lang="en-GB" sz="1100">
            <a:solidFill>
              <a:schemeClr val="tx2">
                <a:lumMod val="75000"/>
              </a:schemeClr>
            </a:solidFill>
            <a:effectLst/>
            <a:latin typeface="+mn-lt"/>
            <a:ea typeface="+mn-ea"/>
            <a:cs typeface="+mn-cs"/>
          </a:endParaRPr>
        </a:p>
        <a:p>
          <a:endParaRPr lang="en-US" sz="1100" b="1">
            <a:solidFill>
              <a:schemeClr val="tx2">
                <a:lumMod val="75000"/>
              </a:schemeClr>
            </a:solidFill>
            <a:effectLst/>
            <a:latin typeface="+mn-lt"/>
            <a:ea typeface="+mn-ea"/>
            <a:cs typeface="+mn-cs"/>
          </a:endParaRPr>
        </a:p>
        <a:p>
          <a:r>
            <a:rPr lang="en-US" sz="1200" b="1">
              <a:solidFill>
                <a:schemeClr val="tx2">
                  <a:lumMod val="75000"/>
                </a:schemeClr>
              </a:solidFill>
              <a:effectLst/>
              <a:latin typeface="+mn-lt"/>
              <a:ea typeface="+mn-ea"/>
              <a:cs typeface="+mn-cs"/>
            </a:rPr>
            <a:t>Step (4) – Determining the employer characteristics</a:t>
          </a:r>
          <a:endParaRPr lang="en-GB" sz="1200">
            <a:solidFill>
              <a:schemeClr val="tx2">
                <a:lumMod val="75000"/>
              </a:schemeClr>
            </a:solidFill>
            <a:effectLst/>
            <a:latin typeface="+mn-lt"/>
            <a:ea typeface="+mn-ea"/>
            <a:cs typeface="+mn-cs"/>
          </a:endParaRPr>
        </a:p>
        <a:p>
          <a:pPr lvl="0"/>
          <a:endParaRPr lang="en-US" sz="1100">
            <a:solidFill>
              <a:schemeClr val="tx2">
                <a:lumMod val="75000"/>
              </a:schemeClr>
            </a:solidFill>
            <a:effectLst/>
            <a:latin typeface="+mn-lt"/>
            <a:ea typeface="+mn-ea"/>
            <a:cs typeface="+mn-cs"/>
          </a:endParaRPr>
        </a:p>
        <a:p>
          <a:pPr lvl="0"/>
          <a:r>
            <a:rPr lang="en-US" sz="1100">
              <a:solidFill>
                <a:schemeClr val="tx2">
                  <a:lumMod val="75000"/>
                </a:schemeClr>
              </a:solidFill>
              <a:effectLst/>
              <a:latin typeface="+mn-lt"/>
              <a:ea typeface="+mn-ea"/>
              <a:cs typeface="+mn-cs"/>
            </a:rPr>
            <a:t>The number of employments is summed per PAYE scheme to give the total number of employees for each employer. This is split by nationality recorded at the time the individual registers for a NINo: consisting of UK and Ireland, EEA and Non-EEA nationals respectively. </a:t>
          </a:r>
        </a:p>
        <a:p>
          <a:pPr lvl="0"/>
          <a:endParaRPr lang="en-GB"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The size of employer (defined by PAYE scheme) is based on the total number of employments in the year, categorisation of size is as follows:</a:t>
          </a:r>
          <a:endParaRPr lang="en-GB" sz="1100">
            <a:solidFill>
              <a:schemeClr val="tx2">
                <a:lumMod val="75000"/>
              </a:schemeClr>
            </a:solidFill>
            <a:effectLst/>
            <a:latin typeface="+mn-lt"/>
            <a:ea typeface="+mn-ea"/>
            <a:cs typeface="+mn-cs"/>
          </a:endParaRPr>
        </a:p>
        <a:p>
          <a:endParaRPr lang="en-GB" sz="1100" b="1">
            <a:solidFill>
              <a:schemeClr val="tx2">
                <a:lumMod val="75000"/>
              </a:schemeClr>
            </a:solidFill>
            <a:effectLst/>
            <a:latin typeface="+mn-lt"/>
            <a:ea typeface="+mn-ea"/>
            <a:cs typeface="+mn-cs"/>
          </a:endParaRPr>
        </a:p>
        <a:p>
          <a:r>
            <a:rPr lang="en-GB" sz="1100" b="1">
              <a:solidFill>
                <a:schemeClr val="tx2">
                  <a:lumMod val="75000"/>
                </a:schemeClr>
              </a:solidFill>
              <a:effectLst/>
              <a:latin typeface="+mn-lt"/>
              <a:ea typeface="+mn-ea"/>
              <a:cs typeface="+mn-cs"/>
            </a:rPr>
            <a:t>Employer size</a:t>
          </a:r>
          <a:r>
            <a:rPr lang="en-GB" sz="1100" b="0">
              <a:solidFill>
                <a:schemeClr val="tx2">
                  <a:lumMod val="75000"/>
                </a:schemeClr>
              </a:solidFill>
              <a:effectLst/>
              <a:latin typeface="+mn-lt"/>
              <a:ea typeface="+mn-ea"/>
              <a:cs typeface="+mn-cs"/>
            </a:rPr>
            <a:t>		</a:t>
          </a:r>
          <a:r>
            <a:rPr lang="en-GB" sz="1100" b="1">
              <a:solidFill>
                <a:schemeClr val="tx2">
                  <a:lumMod val="75000"/>
                </a:schemeClr>
              </a:solidFill>
              <a:effectLst/>
              <a:latin typeface="+mn-lt"/>
              <a:ea typeface="+mn-ea"/>
              <a:cs typeface="+mn-cs"/>
            </a:rPr>
            <a:t>Number of Employments</a:t>
          </a:r>
          <a:endParaRPr lang="en-GB" sz="1100">
            <a:solidFill>
              <a:schemeClr val="tx2">
                <a:lumMod val="75000"/>
              </a:schemeClr>
            </a:solidFill>
            <a:effectLst/>
            <a:latin typeface="+mn-lt"/>
            <a:ea typeface="+mn-ea"/>
            <a:cs typeface="+mn-cs"/>
          </a:endParaRPr>
        </a:p>
        <a:p>
          <a:r>
            <a:rPr lang="en-GB" sz="1100">
              <a:solidFill>
                <a:schemeClr val="tx2">
                  <a:lumMod val="75000"/>
                </a:schemeClr>
              </a:solidFill>
              <a:effectLst/>
              <a:latin typeface="+mn-lt"/>
              <a:ea typeface="+mn-ea"/>
              <a:cs typeface="+mn-cs"/>
            </a:rPr>
            <a:t>Micro		0-9</a:t>
          </a:r>
        </a:p>
        <a:p>
          <a:r>
            <a:rPr lang="en-GB" sz="1100">
              <a:solidFill>
                <a:schemeClr val="tx2">
                  <a:lumMod val="75000"/>
                </a:schemeClr>
              </a:solidFill>
              <a:effectLst/>
              <a:latin typeface="+mn-lt"/>
              <a:ea typeface="+mn-ea"/>
              <a:cs typeface="+mn-cs"/>
            </a:rPr>
            <a:t>Small		10-49</a:t>
          </a:r>
        </a:p>
        <a:p>
          <a:r>
            <a:rPr lang="en-GB" sz="1100">
              <a:solidFill>
                <a:schemeClr val="tx2">
                  <a:lumMod val="75000"/>
                </a:schemeClr>
              </a:solidFill>
              <a:effectLst/>
              <a:latin typeface="+mn-lt"/>
              <a:ea typeface="+mn-ea"/>
              <a:cs typeface="+mn-cs"/>
            </a:rPr>
            <a:t>Medium		50-249</a:t>
          </a:r>
        </a:p>
        <a:p>
          <a:r>
            <a:rPr lang="en-GB" sz="1100">
              <a:solidFill>
                <a:schemeClr val="tx2">
                  <a:lumMod val="75000"/>
                </a:schemeClr>
              </a:solidFill>
              <a:effectLst/>
              <a:latin typeface="+mn-lt"/>
              <a:ea typeface="+mn-ea"/>
              <a:cs typeface="+mn-cs"/>
            </a:rPr>
            <a:t>Large		250+</a:t>
          </a:r>
        </a:p>
        <a:p>
          <a:r>
            <a:rPr lang="en-GB" sz="1100">
              <a:solidFill>
                <a:schemeClr val="tx2">
                  <a:lumMod val="75000"/>
                </a:schemeClr>
              </a:solidFill>
              <a:effectLst/>
              <a:latin typeface="+mn-lt"/>
              <a:ea typeface="+mn-ea"/>
              <a:cs typeface="+mn-cs"/>
            </a:rPr>
            <a:t> </a:t>
          </a:r>
        </a:p>
        <a:p>
          <a:r>
            <a:rPr lang="en-GB" sz="1200" b="1">
              <a:solidFill>
                <a:schemeClr val="tx2">
                  <a:lumMod val="75000"/>
                </a:schemeClr>
              </a:solidFill>
              <a:effectLst/>
              <a:latin typeface="+mn-lt"/>
              <a:ea typeface="+mn-ea"/>
              <a:cs typeface="+mn-cs"/>
            </a:rPr>
            <a:t>Step (5) – Determining Annualised Wages</a:t>
          </a:r>
          <a:r>
            <a:rPr lang="en-GB" sz="1200">
              <a:solidFill>
                <a:schemeClr val="tx2">
                  <a:lumMod val="75000"/>
                </a:schemeClr>
              </a:solidFill>
              <a:effectLst/>
              <a:latin typeface="+mn-lt"/>
              <a:ea typeface="+mn-ea"/>
              <a:cs typeface="+mn-cs"/>
            </a:rPr>
            <a:t> </a:t>
          </a:r>
          <a:r>
            <a:rPr lang="en-GB" sz="1200" b="1">
              <a:solidFill>
                <a:schemeClr val="tx2">
                  <a:lumMod val="75000"/>
                </a:schemeClr>
              </a:solidFill>
              <a:effectLst/>
              <a:latin typeface="+mn-lt"/>
              <a:ea typeface="+mn-ea"/>
              <a:cs typeface="+mn-cs"/>
            </a:rPr>
            <a:t>   </a:t>
          </a:r>
          <a:endParaRPr lang="en-GB" sz="1200">
            <a:solidFill>
              <a:schemeClr val="tx2">
                <a:lumMod val="75000"/>
              </a:schemeClr>
            </a:solidFill>
            <a:effectLst/>
            <a:latin typeface="+mn-lt"/>
            <a:ea typeface="+mn-ea"/>
            <a:cs typeface="+mn-cs"/>
          </a:endParaRPr>
        </a:p>
        <a:p>
          <a:r>
            <a:rPr lang="en-GB" sz="1100" b="1">
              <a:solidFill>
                <a:schemeClr val="tx2">
                  <a:lumMod val="75000"/>
                </a:schemeClr>
              </a:solidFill>
              <a:effectLst/>
              <a:latin typeface="+mn-lt"/>
              <a:ea typeface="+mn-ea"/>
              <a:cs typeface="+mn-cs"/>
            </a:rPr>
            <a:t> </a:t>
          </a:r>
          <a:endParaRPr lang="en-GB" sz="1100" b="0">
            <a:solidFill>
              <a:schemeClr val="tx2">
                <a:lumMod val="75000"/>
              </a:schemeClr>
            </a:solidFill>
            <a:effectLst/>
            <a:latin typeface="+mn-lt"/>
            <a:ea typeface="+mn-ea"/>
            <a:cs typeface="+mn-cs"/>
          </a:endParaRPr>
        </a:p>
        <a:p>
          <a:r>
            <a:rPr lang="en-GB" sz="1100">
              <a:solidFill>
                <a:schemeClr val="tx2">
                  <a:lumMod val="75000"/>
                </a:schemeClr>
              </a:solidFill>
              <a:effectLst/>
              <a:latin typeface="+mn-lt"/>
              <a:ea typeface="+mn-ea"/>
              <a:cs typeface="+mn-cs"/>
            </a:rPr>
            <a:t>Annualised wages are calculated by looking at the pay amounts and job weights. Pay amounts indicate the total pay for any particular month. Job weights take into account the length of the work period and will reflect when an employment begins or ends part way through a month.</a:t>
          </a:r>
        </a:p>
        <a:p>
          <a:endParaRPr lang="en-GB" sz="1100">
            <a:solidFill>
              <a:schemeClr val="tx2">
                <a:lumMod val="75000"/>
              </a:schemeClr>
            </a:solidFill>
            <a:effectLst/>
            <a:latin typeface="+mn-lt"/>
            <a:ea typeface="+mn-ea"/>
            <a:cs typeface="+mn-cs"/>
          </a:endParaRPr>
        </a:p>
        <a:p>
          <a:r>
            <a:rPr lang="en-GB" sz="1100">
              <a:solidFill>
                <a:schemeClr val="tx2">
                  <a:lumMod val="75000"/>
                </a:schemeClr>
              </a:solidFill>
              <a:effectLst/>
              <a:latin typeface="+mn-lt"/>
              <a:ea typeface="+mn-ea"/>
              <a:cs typeface="+mn-cs"/>
            </a:rPr>
            <a:t>The pay amount is divided by the job weight for each month which calculates the equivalent pay if an employee had worked for the full month. </a:t>
          </a:r>
        </a:p>
        <a:p>
          <a:endParaRPr lang="en-GB" sz="1100">
            <a:solidFill>
              <a:schemeClr val="tx2">
                <a:lumMod val="75000"/>
              </a:schemeClr>
            </a:solidFill>
            <a:effectLst/>
            <a:latin typeface="+mn-lt"/>
            <a:ea typeface="+mn-ea"/>
            <a:cs typeface="+mn-cs"/>
          </a:endParaRPr>
        </a:p>
        <a:p>
          <a:r>
            <a:rPr lang="en-GB" sz="1100">
              <a:solidFill>
                <a:schemeClr val="tx2">
                  <a:lumMod val="75000"/>
                </a:schemeClr>
              </a:solidFill>
              <a:effectLst/>
              <a:latin typeface="+mn-lt"/>
              <a:ea typeface="+mn-ea"/>
              <a:cs typeface="+mn-cs"/>
            </a:rPr>
            <a:t>The average is then taken for all the months where a payment was made and grossed up to represent an annualised salary.</a:t>
          </a:r>
        </a:p>
        <a:p>
          <a:endParaRPr lang="en-GB" sz="1100">
            <a:solidFill>
              <a:schemeClr val="tx2">
                <a:lumMod val="75000"/>
              </a:schemeClr>
            </a:solidFill>
            <a:effectLst/>
            <a:latin typeface="+mn-lt"/>
            <a:ea typeface="+mn-ea"/>
            <a:cs typeface="+mn-cs"/>
          </a:endParaRPr>
        </a:p>
        <a:p>
          <a:r>
            <a:rPr lang="en-GB" sz="1100">
              <a:solidFill>
                <a:schemeClr val="tx2">
                  <a:lumMod val="75000"/>
                </a:schemeClr>
              </a:solidFill>
              <a:effectLst/>
              <a:latin typeface="+mn-lt"/>
              <a:ea typeface="+mn-ea"/>
              <a:cs typeface="+mn-cs"/>
            </a:rPr>
            <a:t>The analysis shows the proportion of employees within an employer that meet the general salary threshold of £25,600 and the lower salary threshold of £20,480 for at least one employee. </a:t>
          </a:r>
        </a:p>
        <a:p>
          <a:endParaRPr lang="en-GB" sz="1100">
            <a:solidFill>
              <a:schemeClr val="tx2">
                <a:lumMod val="75000"/>
              </a:schemeClr>
            </a:solidFill>
            <a:effectLst/>
            <a:latin typeface="+mn-lt"/>
            <a:ea typeface="+mn-ea"/>
            <a:cs typeface="+mn-cs"/>
          </a:endParaRPr>
        </a:p>
        <a:p>
          <a:r>
            <a:rPr lang="en-GB" sz="1100">
              <a:solidFill>
                <a:schemeClr val="tx2">
                  <a:lumMod val="75000"/>
                </a:schemeClr>
              </a:solidFill>
              <a:effectLst/>
              <a:latin typeface="+mn-lt"/>
              <a:ea typeface="+mn-ea"/>
              <a:cs typeface="+mn-cs"/>
            </a:rPr>
            <a:t>The calculation of annualised wages does not distinguish between part-time and full-time employments. The methodology takes the pay amount in a given month and calculates what the annual equivalent would be. If their pay reflects part-time hours, then the annual equivalent would be based on these part-time hours.  </a:t>
          </a:r>
        </a:p>
        <a:p>
          <a:r>
            <a:rPr lang="en-US" sz="1100">
              <a:solidFill>
                <a:schemeClr val="tx2">
                  <a:lumMod val="75000"/>
                </a:schemeClr>
              </a:solidFill>
              <a:effectLst/>
              <a:latin typeface="+mn-lt"/>
              <a:ea typeface="+mn-ea"/>
              <a:cs typeface="+mn-cs"/>
            </a:rPr>
            <a:t> </a:t>
          </a:r>
          <a:endParaRPr lang="en-GB" sz="1100">
            <a:solidFill>
              <a:schemeClr val="tx2">
                <a:lumMod val="75000"/>
              </a:schemeClr>
            </a:solidFill>
            <a:effectLst/>
            <a:latin typeface="+mn-lt"/>
            <a:ea typeface="+mn-ea"/>
            <a:cs typeface="+mn-cs"/>
          </a:endParaRPr>
        </a:p>
        <a:p>
          <a:r>
            <a:rPr lang="en-GB" sz="1200" b="1">
              <a:solidFill>
                <a:schemeClr val="tx2">
                  <a:lumMod val="75000"/>
                </a:schemeClr>
              </a:solidFill>
              <a:effectLst/>
              <a:latin typeface="+mn-lt"/>
              <a:ea typeface="+mn-ea"/>
              <a:cs typeface="+mn-cs"/>
            </a:rPr>
            <a:t>Key Assumptions</a:t>
          </a:r>
          <a:endParaRPr lang="en-GB" sz="1200">
            <a:solidFill>
              <a:schemeClr val="tx2">
                <a:lumMod val="75000"/>
              </a:schemeClr>
            </a:solidFill>
            <a:effectLst/>
            <a:latin typeface="+mn-lt"/>
            <a:ea typeface="+mn-ea"/>
            <a:cs typeface="+mn-cs"/>
          </a:endParaRPr>
        </a:p>
        <a:p>
          <a:r>
            <a:rPr lang="en-GB" sz="1100" b="1" i="1">
              <a:solidFill>
                <a:schemeClr val="tx2">
                  <a:lumMod val="75000"/>
                </a:schemeClr>
              </a:solidFill>
              <a:effectLst/>
              <a:latin typeface="+mn-lt"/>
              <a:ea typeface="+mn-ea"/>
              <a:cs typeface="+mn-cs"/>
            </a:rPr>
            <a:t> </a:t>
          </a:r>
          <a:endParaRPr lang="en-GB"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Nationality is reported by individuals when they register for a NINo through the adult NINo registration process. If an individual has subsequently naturalised or changed nationality that is not reflected in these statistics. This is most prevalent in the non-EEA grouping, where a higher proportion of those who have non-EEA nationality when they come to the UK eventually get UK nationality. In these cases, our data will list the individual as having a non-UK nationality.</a:t>
          </a:r>
          <a:endParaRPr lang="en-GB" sz="1100">
            <a:solidFill>
              <a:schemeClr val="tx2">
                <a:lumMod val="75000"/>
              </a:schemeClr>
            </a:solidFill>
            <a:effectLst/>
            <a:latin typeface="+mn-lt"/>
            <a:ea typeface="+mn-ea"/>
            <a:cs typeface="+mn-cs"/>
          </a:endParaRPr>
        </a:p>
        <a:p>
          <a:endParaRPr lang="en-US"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The EEA grouping contains those with nationalities in all the member states of the EU plus the 3 EEA non-EU member states Iceland, Liechtenstein and Norway plus Switzerland. Switzerland is in neither the EU nor the EEA but is part of the single market which means Swiss nationals have the same rights to live and work in the UK as other EEA nationals. The UK and Republic of Ireland (ROI) has been omitted from this grouping.</a:t>
          </a:r>
        </a:p>
        <a:p>
          <a:endParaRPr lang="en-GB" sz="1100">
            <a:solidFill>
              <a:schemeClr val="tx2">
                <a:lumMod val="75000"/>
              </a:schemeClr>
            </a:solidFill>
            <a:effectLst/>
            <a:latin typeface="+mn-lt"/>
            <a:ea typeface="+mn-ea"/>
            <a:cs typeface="+mn-cs"/>
          </a:endParaRPr>
        </a:p>
        <a:p>
          <a:r>
            <a:rPr lang="en-GB" sz="1100">
              <a:solidFill>
                <a:schemeClr val="tx2">
                  <a:lumMod val="75000"/>
                </a:schemeClr>
              </a:solidFill>
              <a:effectLst/>
              <a:latin typeface="+mn-lt"/>
              <a:ea typeface="+mn-ea"/>
              <a:cs typeface="+mn-cs"/>
            </a:rPr>
            <a:t>This analysis focuses on migrants already in the UK and who have come to the UK over a long time period. EEA migrants who are living in the UK by 31 December 2021 are eligible for the EU settlement scheme (EUSS). Therefore, this does not represent the potential future “flow” of migrants. These are important limitations of the analysis and should be kept in mind when interpreting the findings. It is not an assessment of the impact of the future immigration system in which migrant workers can come through the main work visa route but may also come through other visa routes including as family or dependents.</a:t>
          </a:r>
        </a:p>
        <a:p>
          <a:endParaRPr lang="en-US"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Only employers with active employees (an individual that was on the payroll of their employer using the PAYE RTI system)</a:t>
          </a:r>
          <a:r>
            <a:rPr lang="en-GB" sz="1100">
              <a:solidFill>
                <a:schemeClr val="tx2">
                  <a:lumMod val="75000"/>
                </a:schemeClr>
              </a:solidFill>
              <a:effectLst/>
              <a:latin typeface="+mn-lt"/>
              <a:ea typeface="+mn-ea"/>
              <a:cs typeface="+mn-cs"/>
            </a:rPr>
            <a:t>  </a:t>
          </a:r>
          <a:r>
            <a:rPr lang="en-US" sz="1100">
              <a:solidFill>
                <a:schemeClr val="tx2">
                  <a:lumMod val="75000"/>
                </a:schemeClr>
              </a:solidFill>
              <a:effectLst/>
              <a:latin typeface="+mn-lt"/>
              <a:ea typeface="+mn-ea"/>
              <a:cs typeface="+mn-cs"/>
            </a:rPr>
            <a:t>during the period between 1 April 2018 and 31 March 2019 have been included. An active employee is someone who has been economically active in that employment at some point during the period and is included as an employee of a PAYE scheme.</a:t>
          </a:r>
        </a:p>
        <a:p>
          <a:endParaRPr lang="en-GB"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We define ‘employers of migrants’ as those employers that had at least one non-UK national employee (with nationality defined at the point of NINo registration as above). We define ‘employers of EEA migrants’ as those employers that had at least one EEA national employee. We define ‘employers of non-EEA migrants’ as those employers that had at least one non-EEA national employee. We define an ‘employee’ </a:t>
          </a:r>
          <a:r>
            <a:rPr lang="en-GB" sz="1100">
              <a:solidFill>
                <a:schemeClr val="tx2">
                  <a:lumMod val="75000"/>
                </a:schemeClr>
              </a:solidFill>
              <a:effectLst/>
              <a:latin typeface="+mn-lt"/>
              <a:ea typeface="+mn-ea"/>
              <a:cs typeface="+mn-cs"/>
            </a:rPr>
            <a:t>as an individual employment that was on the payroll of their employer using the PAYE RTI system during the period between 1 April 2018 and 31 March 2019. </a:t>
          </a:r>
        </a:p>
        <a:p>
          <a:endParaRPr lang="en-GB" sz="1100">
            <a:solidFill>
              <a:schemeClr val="tx2">
                <a:lumMod val="75000"/>
              </a:schemeClr>
            </a:solidFill>
            <a:effectLst/>
            <a:latin typeface="+mn-lt"/>
            <a:ea typeface="+mn-ea"/>
            <a:cs typeface="+mn-cs"/>
          </a:endParaRPr>
        </a:p>
        <a:p>
          <a:r>
            <a:rPr lang="en-US" sz="1200" b="1">
              <a:solidFill>
                <a:schemeClr val="tx2">
                  <a:lumMod val="75000"/>
                </a:schemeClr>
              </a:solidFill>
              <a:effectLst/>
              <a:latin typeface="+mn-lt"/>
              <a:ea typeface="+mn-ea"/>
              <a:cs typeface="+mn-cs"/>
            </a:rPr>
            <a:t>Datasets</a:t>
          </a:r>
        </a:p>
        <a:p>
          <a:endParaRPr lang="en-GB"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Data on volumes of employers, nationality of their employees and annualised wages is taken from the HMRC Pay As You Earn Real Time Information (PAYE RTI) system, and the Migrant Worker Scan (MWS).</a:t>
          </a:r>
        </a:p>
        <a:p>
          <a:endParaRPr lang="en-GB" sz="1100">
            <a:solidFill>
              <a:schemeClr val="tx2">
                <a:lumMod val="75000"/>
              </a:schemeClr>
            </a:solidFill>
            <a:effectLst/>
            <a:latin typeface="+mn-lt"/>
            <a:ea typeface="+mn-ea"/>
            <a:cs typeface="+mn-cs"/>
          </a:endParaRPr>
        </a:p>
        <a:p>
          <a:r>
            <a:rPr lang="en-US" sz="1200" b="1">
              <a:solidFill>
                <a:schemeClr val="tx2">
                  <a:lumMod val="75000"/>
                </a:schemeClr>
              </a:solidFill>
              <a:effectLst/>
              <a:latin typeface="+mn-lt"/>
              <a:ea typeface="+mn-ea"/>
              <a:cs typeface="+mn-cs"/>
            </a:rPr>
            <a:t>Her Majesty’s Revenue and Customs Pay As You Earn Real Time Information (HMRC PAYE RTI) data</a:t>
          </a:r>
        </a:p>
        <a:p>
          <a:endParaRPr lang="en-GB"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As Pay As You Earn (PAYE RTI) data covers the whole employer population (for those who operate PAYE scheme), rather than a sample, they can be used to produce more precise and detailed statistics on pay and employment than other survey-based statistics. Conversely, the statistics that can be produced from PAYE data are limited by the data that the PAYE system collects.</a:t>
          </a:r>
        </a:p>
        <a:p>
          <a:endParaRPr lang="en-GB"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Employers on the PAYE RTI dataset are those who have a live employment open on a PAYE Scheme. Employers must operate PAYE as part of their payroll to collect Income Tax and National Insurance from employment. </a:t>
          </a:r>
        </a:p>
        <a:p>
          <a:endParaRPr lang="en-GB"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PAYE RTI data include a record of payments employers make to their employees and can be used to construct statistics on the salary of these employees and characteristics of their employer.  </a:t>
          </a:r>
        </a:p>
        <a:p>
          <a:endParaRPr lang="en-GB" sz="1100">
            <a:solidFill>
              <a:schemeClr val="tx2">
                <a:lumMod val="75000"/>
              </a:schemeClr>
            </a:solidFill>
            <a:effectLst/>
            <a:latin typeface="+mn-lt"/>
            <a:ea typeface="+mn-ea"/>
            <a:cs typeface="+mn-cs"/>
          </a:endParaRPr>
        </a:p>
        <a:p>
          <a:r>
            <a:rPr lang="en-US" sz="1200" b="1">
              <a:solidFill>
                <a:schemeClr val="tx2">
                  <a:lumMod val="75000"/>
                </a:schemeClr>
              </a:solidFill>
              <a:effectLst/>
              <a:latin typeface="+mn-lt"/>
              <a:ea typeface="+mn-ea"/>
              <a:cs typeface="+mn-cs"/>
            </a:rPr>
            <a:t>Migrant Worker Scan (MWS) data</a:t>
          </a:r>
        </a:p>
        <a:p>
          <a:endParaRPr lang="en-GB"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The MWS data is used to identify the nationality of individuals in the RTI data and Self-Assessment data. The nationality of individuals is taken from National Insurance records and is only available for those who were allocated a NINo via the adult registration process. NINo’s are automatically issued to residents in the UK (including foreign nationals) when they turn 15 years and 9 months old. Any individual who isn’t allocated a NINo automatically (for example, those who migrated to the UK after the age of 16) must apply for one through the Department for Work and Pensions’ (DWP) adult NINo registration process. </a:t>
          </a:r>
          <a:endParaRPr lang="en-GB" sz="1100">
            <a:solidFill>
              <a:schemeClr val="tx2">
                <a:lumMod val="75000"/>
              </a:schemeClr>
            </a:solidFill>
            <a:effectLst/>
            <a:latin typeface="+mn-lt"/>
            <a:ea typeface="+mn-ea"/>
            <a:cs typeface="+mn-cs"/>
          </a:endParaRPr>
        </a:p>
        <a:p>
          <a:endParaRPr lang="en-US"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This process records nationality at the point of registration. Changes to nationality, naturalisation (UK citizenship) and multiple nationalities are not included. The information is logged with HMRC’s National Insurance and PAYE service. The MWS contains information on NINos, nationality recorded at registration, UK arrival date and NINo registration date.</a:t>
          </a:r>
          <a:endParaRPr lang="en-GB"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 </a:t>
          </a:r>
          <a:endParaRPr lang="en-GB" sz="1100">
            <a:solidFill>
              <a:schemeClr val="tx2">
                <a:lumMod val="75000"/>
              </a:schemeClr>
            </a:solidFill>
            <a:effectLst/>
            <a:latin typeface="+mn-lt"/>
            <a:ea typeface="+mn-ea"/>
            <a:cs typeface="+mn-cs"/>
          </a:endParaRPr>
        </a:p>
        <a:p>
          <a:r>
            <a:rPr lang="en-US" sz="1200" b="1">
              <a:solidFill>
                <a:schemeClr val="tx2">
                  <a:lumMod val="75000"/>
                </a:schemeClr>
              </a:solidFill>
              <a:effectLst/>
              <a:latin typeface="+mn-lt"/>
              <a:ea typeface="+mn-ea"/>
              <a:cs typeface="+mn-cs"/>
            </a:rPr>
            <a:t>Limitations </a:t>
          </a:r>
        </a:p>
        <a:p>
          <a:endParaRPr lang="en-GB" sz="1200">
            <a:solidFill>
              <a:schemeClr val="tx2">
                <a:lumMod val="75000"/>
              </a:schemeClr>
            </a:solidFill>
            <a:effectLst/>
            <a:latin typeface="+mn-lt"/>
            <a:ea typeface="+mn-ea"/>
            <a:cs typeface="+mn-cs"/>
          </a:endParaRPr>
        </a:p>
        <a:p>
          <a:r>
            <a:rPr lang="en-GB" sz="1200" b="1">
              <a:solidFill>
                <a:schemeClr val="tx2">
                  <a:lumMod val="75000"/>
                </a:schemeClr>
              </a:solidFill>
              <a:effectLst/>
              <a:latin typeface="+mn-lt"/>
              <a:ea typeface="+mn-ea"/>
              <a:cs typeface="+mn-cs"/>
            </a:rPr>
            <a:t>PAYE RTI data</a:t>
          </a:r>
        </a:p>
        <a:p>
          <a:endParaRPr lang="en-GB" sz="1100">
            <a:solidFill>
              <a:schemeClr val="tx2">
                <a:lumMod val="75000"/>
              </a:schemeClr>
            </a:solidFill>
            <a:effectLst/>
            <a:latin typeface="+mn-lt"/>
            <a:ea typeface="+mn-ea"/>
            <a:cs typeface="+mn-cs"/>
          </a:endParaRPr>
        </a:p>
        <a:p>
          <a:r>
            <a:rPr lang="en-GB" sz="1100">
              <a:solidFill>
                <a:schemeClr val="tx2">
                  <a:lumMod val="75000"/>
                </a:schemeClr>
              </a:solidFill>
              <a:effectLst/>
              <a:latin typeface="+mn-lt"/>
              <a:ea typeface="+mn-ea"/>
              <a:cs typeface="+mn-cs"/>
            </a:rPr>
            <a:t>This analysis is produced using HMRC administrative data. The quality of administrative data will depend on factors such as the topics covered, and the quality of the information submitted by the people providing it. For example, the quality of the statistics on the number of employers in this publication depends on information submitted by employers.</a:t>
          </a:r>
        </a:p>
        <a:p>
          <a:endParaRPr lang="en-GB" sz="1100">
            <a:solidFill>
              <a:schemeClr val="tx2">
                <a:lumMod val="75000"/>
              </a:schemeClr>
            </a:solidFill>
            <a:effectLst/>
            <a:latin typeface="+mn-lt"/>
            <a:ea typeface="+mn-ea"/>
            <a:cs typeface="+mn-cs"/>
          </a:endParaRPr>
        </a:p>
        <a:p>
          <a:r>
            <a:rPr lang="en-US" sz="1100">
              <a:solidFill>
                <a:schemeClr val="tx2">
                  <a:lumMod val="75000"/>
                </a:schemeClr>
              </a:solidFill>
              <a:effectLst/>
              <a:latin typeface="+mn-lt"/>
              <a:ea typeface="+mn-ea"/>
              <a:cs typeface="+mn-cs"/>
            </a:rPr>
            <a:t>The analysis undertaken covers employments in year 2018/2019 (the year defined as 1</a:t>
          </a:r>
          <a:r>
            <a:rPr lang="en-US" sz="1100" baseline="30000">
              <a:solidFill>
                <a:schemeClr val="tx2">
                  <a:lumMod val="75000"/>
                </a:schemeClr>
              </a:solidFill>
              <a:effectLst/>
              <a:latin typeface="+mn-lt"/>
              <a:ea typeface="+mn-ea"/>
              <a:cs typeface="+mn-cs"/>
            </a:rPr>
            <a:t>st</a:t>
          </a:r>
          <a:r>
            <a:rPr lang="en-US" sz="1100">
              <a:solidFill>
                <a:schemeClr val="tx2">
                  <a:lumMod val="75000"/>
                </a:schemeClr>
              </a:solidFill>
              <a:effectLst/>
              <a:latin typeface="+mn-lt"/>
              <a:ea typeface="+mn-ea"/>
              <a:cs typeface="+mn-cs"/>
            </a:rPr>
            <a:t> April to 31</a:t>
          </a:r>
          <a:r>
            <a:rPr lang="en-US" sz="1100" baseline="30000">
              <a:solidFill>
                <a:schemeClr val="tx2">
                  <a:lumMod val="75000"/>
                </a:schemeClr>
              </a:solidFill>
              <a:effectLst/>
              <a:latin typeface="+mn-lt"/>
              <a:ea typeface="+mn-ea"/>
              <a:cs typeface="+mn-cs"/>
            </a:rPr>
            <a:t>st</a:t>
          </a:r>
          <a:r>
            <a:rPr lang="en-US" sz="1100">
              <a:solidFill>
                <a:schemeClr val="tx2">
                  <a:lumMod val="75000"/>
                </a:schemeClr>
              </a:solidFill>
              <a:effectLst/>
              <a:latin typeface="+mn-lt"/>
              <a:ea typeface="+mn-ea"/>
              <a:cs typeface="+mn-cs"/>
            </a:rPr>
            <a:t> March). These employments may not have all been active for the entire year, or all at the same time. </a:t>
          </a:r>
          <a:r>
            <a:rPr lang="en-GB" sz="1100">
              <a:solidFill>
                <a:schemeClr val="tx2">
                  <a:lumMod val="75000"/>
                </a:schemeClr>
              </a:solidFill>
              <a:effectLst/>
              <a:latin typeface="+mn-lt"/>
              <a:ea typeface="+mn-ea"/>
              <a:cs typeface="+mn-cs"/>
            </a:rPr>
            <a:t>Employments are defined by payroll schemes set up by the employer and only includes people paid through PAYE reported via the RTI system. Micro employers (with fewer than 10 employments) can include director-only companies.  These have not been identified for the purpose of this analysis, so care should be taken when considering the results in this category. </a:t>
          </a:r>
        </a:p>
        <a:p>
          <a:endParaRPr lang="en-GB" sz="1100">
            <a:solidFill>
              <a:schemeClr val="tx2">
                <a:lumMod val="75000"/>
              </a:schemeClr>
            </a:solidFill>
            <a:effectLst/>
            <a:latin typeface="+mn-lt"/>
            <a:ea typeface="+mn-ea"/>
            <a:cs typeface="+mn-cs"/>
          </a:endParaRPr>
        </a:p>
        <a:p>
          <a:r>
            <a:rPr lang="en-GB" sz="1100">
              <a:solidFill>
                <a:schemeClr val="tx2">
                  <a:lumMod val="75000"/>
                </a:schemeClr>
              </a:solidFill>
              <a:effectLst/>
              <a:latin typeface="+mn-lt"/>
              <a:ea typeface="+mn-ea"/>
              <a:cs typeface="+mn-cs"/>
            </a:rPr>
            <a:t>Where an employee is awaiting their NINo, employers are still required to make PAYE RTI submissions when payments are made to those individuals. These employments are assigned a Temporary Reference Number (TRN) by HMRC. Where these employments have not been linked to an individual in our statistical analysis, they have been included as UK nationals.  This may lead to an underrepresentation of the non-UK employees due to the prevalence of TRNs for new applicants in the labour market. </a:t>
          </a:r>
        </a:p>
        <a:p>
          <a:endParaRPr lang="en-GB" sz="1100">
            <a:solidFill>
              <a:schemeClr val="tx2">
                <a:lumMod val="75000"/>
              </a:schemeClr>
            </a:solidFill>
            <a:effectLst/>
            <a:latin typeface="+mn-lt"/>
            <a:ea typeface="+mn-ea"/>
            <a:cs typeface="+mn-cs"/>
          </a:endParaRPr>
        </a:p>
        <a:p>
          <a:r>
            <a:rPr lang="en-GB" sz="1100">
              <a:solidFill>
                <a:schemeClr val="tx2">
                  <a:lumMod val="75000"/>
                </a:schemeClr>
              </a:solidFill>
              <a:effectLst/>
              <a:latin typeface="+mn-lt"/>
              <a:ea typeface="+mn-ea"/>
              <a:cs typeface="+mn-cs"/>
            </a:rPr>
            <a:t>The analysis in this paper does not cover self-employment or self-employment income or income from other sources such as pensions, property rental and investments. </a:t>
          </a:r>
        </a:p>
        <a:p>
          <a:endParaRPr lang="en-GB" sz="1100" b="1">
            <a:solidFill>
              <a:schemeClr val="tx2">
                <a:lumMod val="75000"/>
              </a:schemeClr>
            </a:solidFill>
            <a:effectLst/>
            <a:latin typeface="+mn-lt"/>
            <a:ea typeface="+mn-ea"/>
            <a:cs typeface="+mn-cs"/>
          </a:endParaRPr>
        </a:p>
        <a:p>
          <a:r>
            <a:rPr lang="en-GB" sz="1200" b="1">
              <a:solidFill>
                <a:schemeClr val="tx2">
                  <a:lumMod val="75000"/>
                </a:schemeClr>
              </a:solidFill>
              <a:effectLst/>
              <a:latin typeface="+mn-lt"/>
              <a:ea typeface="+mn-ea"/>
              <a:cs typeface="+mn-cs"/>
            </a:rPr>
            <a:t>MWS data</a:t>
          </a:r>
          <a:endParaRPr lang="en-GB" sz="1200">
            <a:solidFill>
              <a:schemeClr val="tx2">
                <a:lumMod val="75000"/>
              </a:schemeClr>
            </a:solidFill>
            <a:effectLst/>
            <a:latin typeface="+mn-lt"/>
            <a:ea typeface="+mn-ea"/>
            <a:cs typeface="+mn-cs"/>
          </a:endParaRPr>
        </a:p>
        <a:p>
          <a:endParaRPr lang="en-GB" sz="1100">
            <a:solidFill>
              <a:schemeClr val="tx2">
                <a:lumMod val="75000"/>
              </a:schemeClr>
            </a:solidFill>
            <a:effectLst/>
            <a:latin typeface="+mn-lt"/>
            <a:ea typeface="+mn-ea"/>
            <a:cs typeface="+mn-cs"/>
          </a:endParaRPr>
        </a:p>
        <a:p>
          <a:r>
            <a:rPr lang="en-GB" sz="1100">
              <a:solidFill>
                <a:schemeClr val="tx2">
                  <a:lumMod val="75000"/>
                </a:schemeClr>
              </a:solidFill>
              <a:effectLst/>
              <a:latin typeface="+mn-lt"/>
              <a:ea typeface="+mn-ea"/>
              <a:cs typeface="+mn-cs"/>
            </a:rPr>
            <a:t>The MWS record migrants’ nationality at the time of registration. It does not typically hold information on any changes in nationality after the allocation of the NINO. It does not record whether an individual holds more than one nationality, only one of these is recorded.</a:t>
          </a:r>
        </a:p>
        <a:p>
          <a:r>
            <a:rPr lang="en-US" sz="1100">
              <a:solidFill>
                <a:schemeClr val="tx2">
                  <a:lumMod val="75000"/>
                </a:schemeClr>
              </a:solidFill>
              <a:effectLst/>
              <a:latin typeface="+mn-lt"/>
              <a:ea typeface="+mn-ea"/>
              <a:cs typeface="+mn-cs"/>
            </a:rPr>
            <a:t> </a:t>
          </a:r>
          <a:endParaRPr lang="en-GB" sz="1100">
            <a:solidFill>
              <a:schemeClr val="tx2">
                <a:lumMod val="75000"/>
              </a:schemeClr>
            </a:solidFill>
            <a:effectLst/>
            <a:latin typeface="+mn-lt"/>
            <a:ea typeface="+mn-ea"/>
            <a:cs typeface="+mn-cs"/>
          </a:endParaRPr>
        </a:p>
        <a:p>
          <a:endParaRPr lang="en-GB" sz="1100">
            <a:solidFill>
              <a:schemeClr val="tx1"/>
            </a:solidFill>
            <a:effectLst/>
            <a:latin typeface="+mn-lt"/>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261843</xdr:colOff>
      <xdr:row>18</xdr:row>
      <xdr:rowOff>90394</xdr:rowOff>
    </xdr:from>
    <xdr:to>
      <xdr:col>5</xdr:col>
      <xdr:colOff>521164</xdr:colOff>
      <xdr:row>32</xdr:row>
      <xdr:rowOff>122601</xdr:rowOff>
    </xdr:to>
    <xdr:graphicFrame macro="">
      <xdr:nvGraphicFramePr>
        <xdr:cNvPr id="4" name="Chart 9">
          <a:extLst>
            <a:ext uri="{FF2B5EF4-FFF2-40B4-BE49-F238E27FC236}">
              <a16:creationId xmlns:a16="http://schemas.microsoft.com/office/drawing/2014/main" id="{94560F9F-E491-4248-A553-BDDC8E3329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234951</xdr:colOff>
      <xdr:row>23</xdr:row>
      <xdr:rowOff>34925</xdr:rowOff>
    </xdr:from>
    <xdr:to>
      <xdr:col>4</xdr:col>
      <xdr:colOff>1</xdr:colOff>
      <xdr:row>38</xdr:row>
      <xdr:rowOff>171450</xdr:rowOff>
    </xdr:to>
    <xdr:graphicFrame macro="">
      <xdr:nvGraphicFramePr>
        <xdr:cNvPr id="2" name="Chart 2">
          <a:extLst>
            <a:ext uri="{FF2B5EF4-FFF2-40B4-BE49-F238E27FC236}">
              <a16:creationId xmlns:a16="http://schemas.microsoft.com/office/drawing/2014/main" id="{749E99FF-A539-4117-AE20-37B34715A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25400</xdr:colOff>
      <xdr:row>35</xdr:row>
      <xdr:rowOff>83704</xdr:rowOff>
    </xdr:from>
    <xdr:to>
      <xdr:col>5</xdr:col>
      <xdr:colOff>38100</xdr:colOff>
      <xdr:row>60</xdr:row>
      <xdr:rowOff>45603</xdr:rowOff>
    </xdr:to>
    <xdr:graphicFrame macro="">
      <xdr:nvGraphicFramePr>
        <xdr:cNvPr id="8" name="Chart 2">
          <a:extLst>
            <a:ext uri="{FF2B5EF4-FFF2-40B4-BE49-F238E27FC236}">
              <a16:creationId xmlns:a16="http://schemas.microsoft.com/office/drawing/2014/main" id="{E3A9A1ED-9A82-4FF5-A159-49F097CF6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19053</xdr:colOff>
      <xdr:row>61</xdr:row>
      <xdr:rowOff>104774</xdr:rowOff>
    </xdr:from>
    <xdr:to>
      <xdr:col>5</xdr:col>
      <xdr:colOff>1181101</xdr:colOff>
      <xdr:row>84</xdr:row>
      <xdr:rowOff>180974</xdr:rowOff>
    </xdr:to>
    <xdr:graphicFrame macro="">
      <xdr:nvGraphicFramePr>
        <xdr:cNvPr id="32" name="Chart 2">
          <a:extLst>
            <a:ext uri="{FF2B5EF4-FFF2-40B4-BE49-F238E27FC236}">
              <a16:creationId xmlns:a16="http://schemas.microsoft.com/office/drawing/2014/main" id="{7DB21934-1773-451E-82A3-C7C9B6C166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0.55483</cdr:x>
      <cdr:y>0</cdr:y>
    </cdr:from>
    <cdr:to>
      <cdr:x>0.98237</cdr:x>
      <cdr:y>0.98497</cdr:y>
    </cdr:to>
    <cdr:sp macro="" textlink="">
      <cdr:nvSpPr>
        <cdr:cNvPr id="5" name="TextBox 3">
          <a:extLst xmlns:a="http://schemas.openxmlformats.org/drawingml/2006/main">
            <a:ext uri="{FF2B5EF4-FFF2-40B4-BE49-F238E27FC236}">
              <a16:creationId xmlns:a16="http://schemas.microsoft.com/office/drawing/2014/main" id="{D9DA3BE0-1602-4E60-85F5-9220C40697B4}"/>
            </a:ext>
          </a:extLst>
        </cdr:cNvPr>
        <cdr:cNvSpPr txBox="1"/>
      </cdr:nvSpPr>
      <cdr:spPr>
        <a:xfrm xmlns:a="http://schemas.openxmlformats.org/drawingml/2006/main">
          <a:off x="6595409" y="0"/>
          <a:ext cx="5082240" cy="39338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50" b="0" i="0" u="none" strike="noStrike">
              <a:solidFill>
                <a:schemeClr val="dk1"/>
              </a:solidFill>
              <a:effectLst/>
              <a:latin typeface="+mn-lt"/>
              <a:ea typeface="+mn-ea"/>
              <a:cs typeface="Arial" panose="020B0604020202020204" pitchFamily="34" charset="0"/>
            </a:rPr>
            <a:t>H: Transportation And Storage</a:t>
          </a:r>
          <a:r>
            <a:rPr lang="en-GB" sz="1150">
              <a:latin typeface="+mn-lt"/>
              <a:cs typeface="Arial" panose="020B0604020202020204" pitchFamily="34" charset="0"/>
            </a:rPr>
            <a:t> </a:t>
          </a:r>
          <a:br>
            <a:rPr lang="en-GB" sz="1150">
              <a:latin typeface="+mn-lt"/>
              <a:cs typeface="Arial" panose="020B0604020202020204" pitchFamily="34" charset="0"/>
            </a:rPr>
          </a:br>
          <a:r>
            <a:rPr lang="en-GB" sz="1150" b="0" i="0" u="none" strike="noStrike">
              <a:solidFill>
                <a:schemeClr val="dk1"/>
              </a:solidFill>
              <a:effectLst/>
              <a:latin typeface="+mn-lt"/>
              <a:ea typeface="+mn-ea"/>
              <a:cs typeface="Arial" panose="020B0604020202020204" pitchFamily="34" charset="0"/>
            </a:rPr>
            <a:t>F: Construction</a:t>
          </a:r>
          <a:br>
            <a:rPr lang="en-GB" sz="1150" b="0" i="0" u="none" strike="noStrike">
              <a:solidFill>
                <a:schemeClr val="dk1"/>
              </a:solidFill>
              <a:effectLst/>
              <a:latin typeface="+mn-lt"/>
              <a:ea typeface="+mn-ea"/>
              <a:cs typeface="Arial" panose="020B0604020202020204" pitchFamily="34" charset="0"/>
            </a:rPr>
          </a:br>
          <a:r>
            <a:rPr lang="en-GB" sz="1150" b="0" i="0" u="none" strike="noStrike">
              <a:solidFill>
                <a:schemeClr val="dk1"/>
              </a:solidFill>
              <a:effectLst/>
              <a:latin typeface="+mn-lt"/>
              <a:ea typeface="+mn-ea"/>
              <a:cs typeface="Arial" panose="020B0604020202020204" pitchFamily="34" charset="0"/>
            </a:rPr>
            <a:t>A: Agriculture, Forestry And Fishing</a:t>
          </a:r>
        </a:p>
        <a:p xmlns:a="http://schemas.openxmlformats.org/drawingml/2006/main">
          <a:r>
            <a:rPr lang="en-GB" sz="1150">
              <a:latin typeface="+mn-lt"/>
              <a:cs typeface="Arial" panose="020B0604020202020204" pitchFamily="34" charset="0"/>
            </a:rPr>
            <a:t>B,D,E,O,U: Other sectors</a:t>
          </a:r>
          <a:br>
            <a:rPr lang="en-GB" sz="1150">
              <a:latin typeface="+mn-lt"/>
              <a:cs typeface="Arial" panose="020B0604020202020204" pitchFamily="34" charset="0"/>
            </a:rPr>
          </a:br>
          <a:r>
            <a:rPr lang="en-GB" sz="1150" b="0" i="0" u="none" strike="noStrike">
              <a:solidFill>
                <a:schemeClr val="dk1"/>
              </a:solidFill>
              <a:effectLst/>
              <a:latin typeface="+mn-lt"/>
              <a:ea typeface="+mn-ea"/>
              <a:cs typeface="Arial" panose="020B0604020202020204" pitchFamily="34" charset="0"/>
            </a:rPr>
            <a:t>N: Administrative And Support Service Activities</a:t>
          </a:r>
          <a:r>
            <a:rPr lang="en-GB" sz="1150">
              <a:latin typeface="+mn-lt"/>
              <a:cs typeface="Arial" panose="020B0604020202020204" pitchFamily="34" charset="0"/>
            </a:rPr>
            <a:t> </a:t>
          </a:r>
          <a:br>
            <a:rPr lang="en-GB" sz="1150">
              <a:latin typeface="+mn-lt"/>
              <a:cs typeface="Arial" panose="020B0604020202020204" pitchFamily="34" charset="0"/>
            </a:rPr>
          </a:br>
          <a:r>
            <a:rPr lang="en-GB" sz="1150" b="0" i="0" u="none" strike="noStrike">
              <a:solidFill>
                <a:schemeClr val="dk1"/>
              </a:solidFill>
              <a:effectLst/>
              <a:latin typeface="+mn-lt"/>
              <a:ea typeface="+mn-ea"/>
              <a:cs typeface="Arial" panose="020B0604020202020204" pitchFamily="34" charset="0"/>
            </a:rPr>
            <a:t>R: Arts, Entertainment And Recreation</a:t>
          </a:r>
          <a:r>
            <a:rPr lang="en-GB" sz="1150">
              <a:latin typeface="+mn-lt"/>
              <a:cs typeface="Arial" panose="020B0604020202020204" pitchFamily="34" charset="0"/>
            </a:rPr>
            <a:t> </a:t>
          </a:r>
          <a:br>
            <a:rPr lang="en-GB" sz="1150">
              <a:latin typeface="+mn-lt"/>
              <a:cs typeface="Arial" panose="020B0604020202020204" pitchFamily="34" charset="0"/>
            </a:rPr>
          </a:br>
          <a:r>
            <a:rPr lang="en-GB" sz="1150">
              <a:latin typeface="+mn-lt"/>
              <a:cs typeface="Arial" panose="020B0604020202020204" pitchFamily="34" charset="0"/>
            </a:rPr>
            <a:t>C: Manufacturing </a:t>
          </a:r>
          <a:br>
            <a:rPr lang="en-GB" sz="1150">
              <a:latin typeface="+mn-lt"/>
              <a:cs typeface="Arial" panose="020B0604020202020204" pitchFamily="34" charset="0"/>
            </a:rPr>
          </a:br>
          <a:r>
            <a:rPr lang="en-GB" sz="1150" b="0" i="0" u="none" strike="noStrike">
              <a:solidFill>
                <a:schemeClr val="dk1"/>
              </a:solidFill>
              <a:effectLst/>
              <a:latin typeface="+mn-lt"/>
              <a:ea typeface="+mn-ea"/>
              <a:cs typeface="Arial" panose="020B0604020202020204" pitchFamily="34" charset="0"/>
            </a:rPr>
            <a:t>T: Activities Of Households As Employers; Undifferentiated Goods-And Services-Producing Activities Of Households For Own Use</a:t>
          </a:r>
          <a:r>
            <a:rPr lang="en-GB" sz="1150">
              <a:latin typeface="+mn-lt"/>
              <a:cs typeface="Arial" panose="020B0604020202020204" pitchFamily="34" charset="0"/>
            </a:rPr>
            <a:t> </a:t>
          </a:r>
        </a:p>
        <a:p xmlns:a="http://schemas.openxmlformats.org/drawingml/2006/main">
          <a:endParaRPr lang="en-GB" sz="1150" b="0" i="0" u="none" strike="noStrike">
            <a:solidFill>
              <a:schemeClr val="dk1"/>
            </a:solidFill>
            <a:effectLst/>
            <a:latin typeface="+mn-lt"/>
            <a:ea typeface="+mn-ea"/>
            <a:cs typeface="Arial" panose="020B0604020202020204" pitchFamily="34" charset="0"/>
          </a:endParaRPr>
        </a:p>
        <a:p xmlns:a="http://schemas.openxmlformats.org/drawingml/2006/main">
          <a:endParaRPr lang="en-GB" sz="1150" b="0" i="0" u="none" strike="noStrike">
            <a:solidFill>
              <a:schemeClr val="dk1"/>
            </a:solidFill>
            <a:effectLst/>
            <a:latin typeface="+mn-lt"/>
            <a:ea typeface="+mn-ea"/>
            <a:cs typeface="Arial" panose="020B0604020202020204" pitchFamily="34" charset="0"/>
          </a:endParaRPr>
        </a:p>
        <a:p xmlns:a="http://schemas.openxmlformats.org/drawingml/2006/main">
          <a:endParaRPr lang="en-GB" sz="1150" b="0" i="0" u="none" strike="noStrike">
            <a:solidFill>
              <a:schemeClr val="dk1"/>
            </a:solidFill>
            <a:effectLst/>
            <a:latin typeface="+mn-lt"/>
            <a:ea typeface="+mn-ea"/>
            <a:cs typeface="Arial" panose="020B0604020202020204" pitchFamily="34" charset="0"/>
          </a:endParaRPr>
        </a:p>
        <a:p xmlns:a="http://schemas.openxmlformats.org/drawingml/2006/main">
          <a:r>
            <a:rPr lang="en-GB" sz="1150" b="0" i="0" u="none" strike="noStrike">
              <a:solidFill>
                <a:schemeClr val="dk1"/>
              </a:solidFill>
              <a:effectLst/>
              <a:latin typeface="+mn-lt"/>
              <a:ea typeface="+mn-ea"/>
              <a:cs typeface="Arial" panose="020B0604020202020204" pitchFamily="34" charset="0"/>
            </a:rPr>
            <a:t>P: Education</a:t>
          </a:r>
          <a:br>
            <a:rPr lang="en-GB" sz="1150" b="0" i="0" u="none" strike="noStrike">
              <a:solidFill>
                <a:schemeClr val="dk1"/>
              </a:solidFill>
              <a:effectLst/>
              <a:latin typeface="+mn-lt"/>
              <a:ea typeface="+mn-ea"/>
              <a:cs typeface="Arial" panose="020B0604020202020204" pitchFamily="34" charset="0"/>
            </a:rPr>
          </a:br>
          <a:r>
            <a:rPr lang="en-GB" sz="1150" b="0" i="0" u="none" strike="noStrike">
              <a:solidFill>
                <a:schemeClr val="dk1"/>
              </a:solidFill>
              <a:effectLst/>
              <a:latin typeface="+mn-lt"/>
              <a:ea typeface="+mn-ea"/>
              <a:cs typeface="Arial" panose="020B0604020202020204" pitchFamily="34" charset="0"/>
            </a:rPr>
            <a:t>K: Financial And Insurance Activities </a:t>
          </a:r>
          <a:br>
            <a:rPr lang="en-GB" sz="1150">
              <a:latin typeface="+mn-lt"/>
              <a:cs typeface="Arial" panose="020B0604020202020204" pitchFamily="34" charset="0"/>
            </a:rPr>
          </a:br>
          <a:r>
            <a:rPr lang="en-GB" sz="1150" b="0" i="0" u="none" strike="noStrike">
              <a:solidFill>
                <a:schemeClr val="dk1"/>
              </a:solidFill>
              <a:effectLst/>
              <a:latin typeface="+mn-lt"/>
              <a:ea typeface="+mn-ea"/>
              <a:cs typeface="Arial" panose="020B0604020202020204" pitchFamily="34" charset="0"/>
            </a:rPr>
            <a:t>L: Real Estate Activities</a:t>
          </a:r>
          <a:r>
            <a:rPr lang="en-GB" sz="1150">
              <a:latin typeface="+mn-lt"/>
              <a:cs typeface="Arial" panose="020B0604020202020204" pitchFamily="34" charset="0"/>
            </a:rPr>
            <a:t> </a:t>
          </a:r>
          <a:br>
            <a:rPr lang="en-GB" sz="1150">
              <a:latin typeface="+mn-lt"/>
              <a:cs typeface="Arial" panose="020B0604020202020204" pitchFamily="34" charset="0"/>
            </a:rPr>
          </a:br>
          <a:r>
            <a:rPr lang="en-GB" sz="1150" b="0" i="0" u="none" strike="noStrike">
              <a:solidFill>
                <a:schemeClr val="dk1"/>
              </a:solidFill>
              <a:effectLst/>
              <a:latin typeface="+mn-lt"/>
              <a:ea typeface="+mn-ea"/>
              <a:cs typeface="Arial" panose="020B0604020202020204" pitchFamily="34" charset="0"/>
            </a:rPr>
            <a:t>G: Wholesale And Retail Trade; Repair Of Motor Vehicles And Motorcycles</a:t>
          </a:r>
          <a:r>
            <a:rPr lang="en-GB" sz="1150">
              <a:latin typeface="+mn-lt"/>
              <a:cs typeface="Arial" panose="020B0604020202020204" pitchFamily="34" charset="0"/>
            </a:rPr>
            <a:t> </a:t>
          </a:r>
          <a:br>
            <a:rPr lang="en-GB" sz="1150">
              <a:latin typeface="+mn-lt"/>
              <a:cs typeface="Arial" panose="020B0604020202020204" pitchFamily="34" charset="0"/>
            </a:rPr>
          </a:br>
          <a:r>
            <a:rPr lang="en-GB" sz="1150" b="0" i="0" u="none" strike="noStrike">
              <a:solidFill>
                <a:schemeClr val="dk1"/>
              </a:solidFill>
              <a:effectLst/>
              <a:latin typeface="+mn-lt"/>
              <a:ea typeface="+mn-ea"/>
              <a:cs typeface="Arial" panose="020B0604020202020204" pitchFamily="34" charset="0"/>
            </a:rPr>
            <a:t>M: Professional, Scientific And Technical Activities</a:t>
          </a:r>
          <a:br>
            <a:rPr lang="en-GB" sz="1150" b="0" i="0" u="none" strike="noStrike">
              <a:solidFill>
                <a:schemeClr val="dk1"/>
              </a:solidFill>
              <a:effectLst/>
              <a:latin typeface="+mn-lt"/>
              <a:ea typeface="+mn-ea"/>
              <a:cs typeface="Arial" panose="020B0604020202020204" pitchFamily="34" charset="0"/>
            </a:rPr>
          </a:br>
          <a:r>
            <a:rPr lang="en-GB" sz="1150" b="0" i="0" u="none" strike="noStrike">
              <a:solidFill>
                <a:schemeClr val="dk1"/>
              </a:solidFill>
              <a:effectLst/>
              <a:latin typeface="+mn-lt"/>
              <a:ea typeface="+mn-ea"/>
              <a:cs typeface="Arial" panose="020B0604020202020204" pitchFamily="34" charset="0"/>
            </a:rPr>
            <a:t>I: Accommodation And Food Service Activities</a:t>
          </a:r>
          <a:r>
            <a:rPr lang="en-GB" sz="1150">
              <a:latin typeface="+mn-lt"/>
              <a:cs typeface="Arial" panose="020B0604020202020204" pitchFamily="34" charset="0"/>
            </a:rPr>
            <a:t> </a:t>
          </a:r>
          <a:br>
            <a:rPr lang="en-GB" sz="1150">
              <a:latin typeface="+mn-lt"/>
              <a:cs typeface="Arial" panose="020B0604020202020204" pitchFamily="34" charset="0"/>
            </a:rPr>
          </a:br>
          <a:r>
            <a:rPr lang="en-GB" sz="1150" b="0" i="0" u="none" strike="noStrike">
              <a:solidFill>
                <a:schemeClr val="dk1"/>
              </a:solidFill>
              <a:effectLst/>
              <a:latin typeface="+mn-lt"/>
              <a:ea typeface="+mn-ea"/>
              <a:cs typeface="Arial" panose="020B0604020202020204" pitchFamily="34" charset="0"/>
            </a:rPr>
            <a:t>Q: Human Health And Social Work Activities</a:t>
          </a:r>
          <a:r>
            <a:rPr lang="en-GB" sz="1150">
              <a:latin typeface="+mn-lt"/>
              <a:cs typeface="Arial" panose="020B0604020202020204" pitchFamily="34" charset="0"/>
            </a:rPr>
            <a:t> </a:t>
          </a:r>
          <a:br>
            <a:rPr lang="en-GB" sz="1150">
              <a:latin typeface="+mn-lt"/>
              <a:cs typeface="Arial" panose="020B0604020202020204" pitchFamily="34" charset="0"/>
            </a:rPr>
          </a:br>
          <a:r>
            <a:rPr lang="en-GB" sz="1150" b="0" i="0" u="none" strike="noStrike">
              <a:solidFill>
                <a:schemeClr val="dk1"/>
              </a:solidFill>
              <a:effectLst/>
              <a:latin typeface="+mn-lt"/>
              <a:ea typeface="+mn-ea"/>
              <a:cs typeface="Arial" panose="020B0604020202020204" pitchFamily="34" charset="0"/>
            </a:rPr>
            <a:t>S: Other Service Activities</a:t>
          </a:r>
          <a:r>
            <a:rPr lang="en-GB" sz="1150">
              <a:latin typeface="+mn-lt"/>
              <a:cs typeface="Arial" panose="020B0604020202020204" pitchFamily="34" charset="0"/>
            </a:rPr>
            <a:t> </a:t>
          </a:r>
        </a:p>
        <a:p xmlns:a="http://schemas.openxmlformats.org/drawingml/2006/main">
          <a:r>
            <a:rPr lang="en-GB" sz="1150" b="0" i="0" u="none" strike="noStrike">
              <a:solidFill>
                <a:schemeClr val="dk1"/>
              </a:solidFill>
              <a:effectLst/>
              <a:latin typeface="+mn-lt"/>
              <a:ea typeface="+mn-ea"/>
              <a:cs typeface="Arial" panose="020B0604020202020204" pitchFamily="34" charset="0"/>
            </a:rPr>
            <a:t>J: Information And Communication</a:t>
          </a:r>
          <a:r>
            <a:rPr lang="en-GB" sz="1150">
              <a:latin typeface="+mn-lt"/>
              <a:cs typeface="Arial" panose="020B0604020202020204" pitchFamily="34" charset="0"/>
            </a:rPr>
            <a:t> </a:t>
          </a:r>
        </a:p>
      </cdr:txBody>
    </cdr:sp>
  </cdr:relSizeAnchor>
  <cdr:relSizeAnchor xmlns:cdr="http://schemas.openxmlformats.org/drawingml/2006/chartDrawing">
    <cdr:from>
      <cdr:x>0.28805</cdr:x>
      <cdr:y>0.59245</cdr:y>
    </cdr:from>
    <cdr:to>
      <cdr:x>0.49605</cdr:x>
      <cdr:y>0.66452</cdr:y>
    </cdr:to>
    <cdr:sp macro="" textlink="">
      <cdr:nvSpPr>
        <cdr:cNvPr id="2" name="TextBox 1">
          <a:extLst xmlns:a="http://schemas.openxmlformats.org/drawingml/2006/main">
            <a:ext uri="{FF2B5EF4-FFF2-40B4-BE49-F238E27FC236}">
              <a16:creationId xmlns:a16="http://schemas.microsoft.com/office/drawing/2014/main" id="{BD93487B-3414-4D32-B05B-9D186F701C34}"/>
            </a:ext>
          </a:extLst>
        </cdr:cNvPr>
        <cdr:cNvSpPr txBox="1"/>
      </cdr:nvSpPr>
      <cdr:spPr>
        <a:xfrm xmlns:a="http://schemas.openxmlformats.org/drawingml/2006/main">
          <a:off x="2417989" y="2728429"/>
          <a:ext cx="1746023" cy="3318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i="1">
              <a:solidFill>
                <a:schemeClr val="accent1">
                  <a:lumMod val="75000"/>
                </a:schemeClr>
              </a:solidFill>
              <a:latin typeface="Arial" panose="020B0604020202020204" pitchFamily="34" charset="0"/>
              <a:cs typeface="Arial" panose="020B0604020202020204" pitchFamily="34" charset="0"/>
            </a:rPr>
            <a:t>More non-EEA</a:t>
          </a:r>
        </a:p>
      </cdr:txBody>
    </cdr:sp>
  </cdr:relSizeAnchor>
  <cdr:relSizeAnchor xmlns:cdr="http://schemas.openxmlformats.org/drawingml/2006/chartDrawing">
    <cdr:from>
      <cdr:x>0.30062</cdr:x>
      <cdr:y>0.22449</cdr:y>
    </cdr:from>
    <cdr:to>
      <cdr:x>0.43455</cdr:x>
      <cdr:y>0.31446</cdr:y>
    </cdr:to>
    <cdr:sp macro="" textlink="">
      <cdr:nvSpPr>
        <cdr:cNvPr id="4" name="TextBox 3">
          <a:extLst xmlns:a="http://schemas.openxmlformats.org/drawingml/2006/main">
            <a:ext uri="{FF2B5EF4-FFF2-40B4-BE49-F238E27FC236}">
              <a16:creationId xmlns:a16="http://schemas.microsoft.com/office/drawing/2014/main" id="{75189DB7-CB37-4707-A319-74298B27757C}"/>
            </a:ext>
          </a:extLst>
        </cdr:cNvPr>
        <cdr:cNvSpPr txBox="1"/>
      </cdr:nvSpPr>
      <cdr:spPr>
        <a:xfrm xmlns:a="http://schemas.openxmlformats.org/drawingml/2006/main">
          <a:off x="2523509" y="1033866"/>
          <a:ext cx="1124254" cy="414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i="1">
              <a:solidFill>
                <a:schemeClr val="accent1">
                  <a:lumMod val="75000"/>
                </a:schemeClr>
              </a:solidFill>
              <a:latin typeface="Arial" panose="020B0604020202020204" pitchFamily="34" charset="0"/>
              <a:ea typeface="+mn-ea"/>
              <a:cs typeface="Arial" panose="020B0604020202020204" pitchFamily="34" charset="0"/>
            </a:rPr>
            <a:t>More</a:t>
          </a:r>
          <a:r>
            <a:rPr lang="en-GB" sz="1100">
              <a:solidFill>
                <a:schemeClr val="accent1">
                  <a:lumMod val="75000"/>
                </a:schemeClr>
              </a:solidFill>
            </a:rPr>
            <a:t> </a:t>
          </a:r>
          <a:r>
            <a:rPr lang="en-GB" sz="1600" i="1">
              <a:solidFill>
                <a:schemeClr val="accent1">
                  <a:lumMod val="75000"/>
                </a:schemeClr>
              </a:solidFill>
              <a:latin typeface="Arial" panose="020B0604020202020204" pitchFamily="34" charset="0"/>
              <a:ea typeface="+mn-ea"/>
              <a:cs typeface="Arial" panose="020B0604020202020204" pitchFamily="34" charset="0"/>
            </a:rPr>
            <a:t>EEA</a:t>
          </a:r>
        </a:p>
      </cdr:txBody>
    </cdr:sp>
  </cdr:relSizeAnchor>
  <cdr:relSizeAnchor xmlns:cdr="http://schemas.openxmlformats.org/drawingml/2006/chartDrawing">
    <cdr:from>
      <cdr:x>0.04775</cdr:x>
      <cdr:y>0.46656</cdr:y>
    </cdr:from>
    <cdr:to>
      <cdr:x>0.56284</cdr:x>
      <cdr:y>0.46669</cdr:y>
    </cdr:to>
    <cdr:cxnSp macro="">
      <cdr:nvCxnSpPr>
        <cdr:cNvPr id="7" name="Straight Connector 6">
          <a:extLst xmlns:a="http://schemas.openxmlformats.org/drawingml/2006/main">
            <a:ext uri="{FF2B5EF4-FFF2-40B4-BE49-F238E27FC236}">
              <a16:creationId xmlns:a16="http://schemas.microsoft.com/office/drawing/2014/main" id="{03B195AA-CF83-4E11-AEA6-74D50CDAAFBD}"/>
            </a:ext>
          </a:extLst>
        </cdr:cNvPr>
        <cdr:cNvCxnSpPr/>
      </cdr:nvCxnSpPr>
      <cdr:spPr>
        <a:xfrm xmlns:a="http://schemas.openxmlformats.org/drawingml/2006/main" flipV="1">
          <a:off x="438071" y="1959537"/>
          <a:ext cx="4725597" cy="546"/>
        </a:xfrm>
        <a:prstGeom xmlns:a="http://schemas.openxmlformats.org/drawingml/2006/main" prst="line">
          <a:avLst/>
        </a:prstGeom>
        <a:ln xmlns:a="http://schemas.openxmlformats.org/drawingml/2006/main">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1</xdr:col>
      <xdr:colOff>507857</xdr:colOff>
      <xdr:row>22</xdr:row>
      <xdr:rowOff>151980</xdr:rowOff>
    </xdr:from>
    <xdr:to>
      <xdr:col>7</xdr:col>
      <xdr:colOff>441401</xdr:colOff>
      <xdr:row>39</xdr:row>
      <xdr:rowOff>151006</xdr:rowOff>
    </xdr:to>
    <xdr:graphicFrame macro="">
      <xdr:nvGraphicFramePr>
        <xdr:cNvPr id="3" name="Chart 1">
          <a:extLst>
            <a:ext uri="{FF2B5EF4-FFF2-40B4-BE49-F238E27FC236}">
              <a16:creationId xmlns:a16="http://schemas.microsoft.com/office/drawing/2014/main" id="{1CCF63DA-E6DD-45E2-9ECA-4EBD158FBC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C@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35F59-77B4-4567-B2EB-DCA122FE11D8}">
  <dimension ref="B1:Q84"/>
  <sheetViews>
    <sheetView showGridLines="0" tabSelected="1" workbookViewId="0"/>
  </sheetViews>
  <sheetFormatPr defaultRowHeight="14.5" x14ac:dyDescent="0.35"/>
  <cols>
    <col min="2" max="2" width="13.90625" customWidth="1"/>
  </cols>
  <sheetData>
    <row r="1" spans="2:17" ht="18.5" x14ac:dyDescent="0.45">
      <c r="B1" s="9"/>
    </row>
    <row r="2" spans="2:17" ht="11.4" customHeight="1" x14ac:dyDescent="0.45">
      <c r="B2" s="9"/>
    </row>
    <row r="3" spans="2:17" x14ac:dyDescent="0.35">
      <c r="B3" s="301" t="s">
        <v>0</v>
      </c>
      <c r="C3" s="302"/>
      <c r="D3" s="302"/>
      <c r="E3" s="302"/>
      <c r="F3" s="302"/>
      <c r="G3" s="302"/>
      <c r="H3" s="302"/>
      <c r="I3" s="302"/>
      <c r="J3" s="302"/>
      <c r="K3" s="302"/>
      <c r="L3" s="302"/>
      <c r="M3" s="302"/>
      <c r="N3" s="302"/>
      <c r="O3" s="302"/>
      <c r="P3" s="302"/>
      <c r="Q3" s="302"/>
    </row>
    <row r="4" spans="2:17" x14ac:dyDescent="0.35">
      <c r="B4" s="302"/>
      <c r="C4" s="302"/>
      <c r="D4" s="302"/>
      <c r="E4" s="302"/>
      <c r="F4" s="302"/>
      <c r="G4" s="302"/>
      <c r="H4" s="302"/>
      <c r="I4" s="302"/>
      <c r="J4" s="302"/>
      <c r="K4" s="302"/>
      <c r="L4" s="302"/>
      <c r="M4" s="302"/>
      <c r="N4" s="302"/>
      <c r="O4" s="302"/>
      <c r="P4" s="302"/>
      <c r="Q4" s="302"/>
    </row>
    <row r="5" spans="2:17" x14ac:dyDescent="0.35">
      <c r="B5" s="302"/>
      <c r="C5" s="302"/>
      <c r="D5" s="302"/>
      <c r="E5" s="302"/>
      <c r="F5" s="302"/>
      <c r="G5" s="302"/>
      <c r="H5" s="302"/>
      <c r="I5" s="302"/>
      <c r="J5" s="302"/>
      <c r="K5" s="302"/>
      <c r="L5" s="302"/>
      <c r="M5" s="302"/>
      <c r="N5" s="302"/>
      <c r="O5" s="302"/>
      <c r="P5" s="302"/>
      <c r="Q5" s="302"/>
    </row>
    <row r="6" spans="2:17" x14ac:dyDescent="0.35">
      <c r="B6" s="8"/>
    </row>
    <row r="16" spans="2:17" ht="15.9" customHeight="1" x14ac:dyDescent="0.35"/>
    <row r="17" spans="2:13" s="22" customFormat="1" ht="15.9" customHeight="1" x14ac:dyDescent="0.35">
      <c r="B17" s="296" t="s">
        <v>1</v>
      </c>
      <c r="C17" s="40" t="s">
        <v>2</v>
      </c>
    </row>
    <row r="18" spans="2:13" s="22" customFormat="1" ht="15.9" customHeight="1" x14ac:dyDescent="0.35">
      <c r="C18" s="40" t="s">
        <v>3</v>
      </c>
    </row>
    <row r="19" spans="2:13" ht="15.9" customHeight="1" x14ac:dyDescent="0.35"/>
    <row r="20" spans="2:13" s="40" customFormat="1" ht="15.5" x14ac:dyDescent="0.35">
      <c r="B20" s="42" t="s">
        <v>4</v>
      </c>
      <c r="C20" s="297"/>
      <c r="D20" s="297"/>
      <c r="E20" s="297"/>
      <c r="F20" s="297"/>
      <c r="G20" s="297"/>
      <c r="H20" s="297"/>
      <c r="I20" s="297"/>
      <c r="J20" s="297"/>
      <c r="K20" s="297"/>
      <c r="L20" s="297"/>
      <c r="M20" s="297"/>
    </row>
    <row r="21" spans="2:13" s="22" customFormat="1" x14ac:dyDescent="0.35">
      <c r="B21" s="290" t="s">
        <v>5</v>
      </c>
      <c r="C21" s="303" t="s">
        <v>6</v>
      </c>
      <c r="D21" s="303"/>
      <c r="E21" s="303"/>
      <c r="F21" s="303"/>
      <c r="G21" s="303"/>
      <c r="H21" s="303"/>
      <c r="I21" s="303"/>
      <c r="J21" s="303"/>
      <c r="K21" s="303"/>
      <c r="L21" s="303"/>
      <c r="M21" s="303"/>
    </row>
    <row r="22" spans="2:13" s="22" customFormat="1" x14ac:dyDescent="0.35">
      <c r="B22" s="290" t="s">
        <v>7</v>
      </c>
      <c r="C22" s="291" t="s">
        <v>8</v>
      </c>
      <c r="D22" s="291"/>
      <c r="E22" s="291"/>
      <c r="F22" s="291"/>
      <c r="G22" s="291"/>
      <c r="H22" s="291"/>
      <c r="I22" s="291"/>
      <c r="J22" s="291"/>
      <c r="K22" s="291"/>
      <c r="L22" s="291"/>
      <c r="M22" s="291"/>
    </row>
    <row r="23" spans="2:13" s="22" customFormat="1" x14ac:dyDescent="0.35">
      <c r="B23" s="290"/>
      <c r="C23" s="291"/>
      <c r="D23" s="291"/>
      <c r="E23" s="291"/>
      <c r="F23" s="291"/>
      <c r="G23" s="291"/>
      <c r="H23" s="291"/>
      <c r="I23" s="291"/>
      <c r="J23" s="291"/>
      <c r="K23" s="291"/>
      <c r="L23" s="291"/>
      <c r="M23" s="291"/>
    </row>
    <row r="24" spans="2:13" s="40" customFormat="1" ht="15.5" x14ac:dyDescent="0.35">
      <c r="B24" s="42" t="s">
        <v>9</v>
      </c>
      <c r="C24" s="292" t="s">
        <v>10</v>
      </c>
      <c r="D24" s="293"/>
      <c r="E24" s="293"/>
      <c r="F24" s="293"/>
      <c r="G24" s="293"/>
      <c r="H24" s="293"/>
      <c r="I24" s="293"/>
      <c r="J24" s="293"/>
      <c r="K24" s="293"/>
      <c r="L24" s="293"/>
      <c r="M24" s="293"/>
    </row>
    <row r="25" spans="2:13" s="22" customFormat="1" x14ac:dyDescent="0.35">
      <c r="B25" s="294" t="s">
        <v>11</v>
      </c>
      <c r="C25" s="299" t="s">
        <v>12</v>
      </c>
      <c r="D25" s="299"/>
      <c r="E25" s="299"/>
      <c r="F25" s="299"/>
      <c r="G25" s="299"/>
      <c r="H25" s="299"/>
      <c r="I25" s="299"/>
      <c r="J25" s="299"/>
      <c r="K25" s="299"/>
      <c r="L25" s="299"/>
      <c r="M25" s="299"/>
    </row>
    <row r="26" spans="2:13" s="22" customFormat="1" x14ac:dyDescent="0.35">
      <c r="B26" s="294" t="s">
        <v>13</v>
      </c>
      <c r="C26" s="299" t="s">
        <v>14</v>
      </c>
      <c r="D26" s="299"/>
      <c r="E26" s="299"/>
      <c r="F26" s="299"/>
      <c r="G26" s="299"/>
      <c r="H26" s="299"/>
      <c r="I26" s="299"/>
      <c r="J26" s="299"/>
      <c r="K26" s="299"/>
      <c r="L26" s="299"/>
      <c r="M26" s="299"/>
    </row>
    <row r="27" spans="2:13" s="22" customFormat="1" x14ac:dyDescent="0.35">
      <c r="B27" s="290"/>
      <c r="C27" s="291"/>
      <c r="D27" s="291"/>
      <c r="E27" s="291"/>
      <c r="F27" s="291"/>
      <c r="G27" s="291"/>
      <c r="H27" s="291"/>
      <c r="I27" s="291"/>
      <c r="J27" s="291"/>
      <c r="K27" s="291"/>
      <c r="L27" s="291"/>
      <c r="M27" s="291"/>
    </row>
    <row r="28" spans="2:13" s="40" customFormat="1" ht="15.5" x14ac:dyDescent="0.35">
      <c r="B28" s="42" t="s">
        <v>15</v>
      </c>
      <c r="C28" s="292" t="s">
        <v>16</v>
      </c>
      <c r="D28" s="293"/>
      <c r="E28" s="293"/>
      <c r="F28" s="293"/>
      <c r="G28" s="293"/>
      <c r="H28" s="293"/>
      <c r="I28" s="293"/>
      <c r="J28" s="293"/>
      <c r="K28" s="293"/>
      <c r="L28" s="293"/>
      <c r="M28" s="293"/>
    </row>
    <row r="29" spans="2:13" s="22" customFormat="1" x14ac:dyDescent="0.35">
      <c r="B29" s="294" t="s">
        <v>17</v>
      </c>
      <c r="C29" s="299" t="s">
        <v>18</v>
      </c>
      <c r="D29" s="299"/>
      <c r="E29" s="299"/>
      <c r="F29" s="299"/>
      <c r="G29" s="299"/>
      <c r="H29" s="299"/>
      <c r="I29" s="299"/>
      <c r="J29" s="299"/>
      <c r="K29" s="299"/>
      <c r="L29" s="299"/>
      <c r="M29" s="299"/>
    </row>
    <row r="30" spans="2:13" s="22" customFormat="1" x14ac:dyDescent="0.35">
      <c r="B30" s="294" t="s">
        <v>19</v>
      </c>
      <c r="C30" s="299" t="s">
        <v>20</v>
      </c>
      <c r="D30" s="299"/>
      <c r="E30" s="299"/>
      <c r="F30" s="299"/>
      <c r="G30" s="299"/>
      <c r="H30" s="299"/>
      <c r="I30" s="299"/>
      <c r="J30" s="299"/>
      <c r="K30" s="299"/>
      <c r="L30" s="299"/>
      <c r="M30" s="299"/>
    </row>
    <row r="31" spans="2:13" s="22" customFormat="1" x14ac:dyDescent="0.35">
      <c r="B31" s="290"/>
      <c r="C31" s="291"/>
      <c r="D31" s="291"/>
      <c r="E31" s="291"/>
      <c r="F31" s="291"/>
      <c r="G31" s="291"/>
      <c r="H31" s="291"/>
      <c r="I31" s="291"/>
      <c r="J31" s="291"/>
      <c r="K31" s="291"/>
      <c r="L31" s="291"/>
      <c r="M31" s="291"/>
    </row>
    <row r="32" spans="2:13" s="40" customFormat="1" ht="15.5" x14ac:dyDescent="0.35">
      <c r="B32" s="42" t="s">
        <v>21</v>
      </c>
      <c r="C32" s="292" t="s">
        <v>22</v>
      </c>
      <c r="D32" s="293"/>
      <c r="E32" s="293"/>
      <c r="F32" s="293"/>
      <c r="G32" s="293"/>
      <c r="H32" s="293"/>
      <c r="I32" s="293"/>
      <c r="J32" s="293"/>
      <c r="K32" s="293"/>
      <c r="L32" s="293"/>
      <c r="M32" s="293"/>
    </row>
    <row r="33" spans="2:13" s="22" customFormat="1" x14ac:dyDescent="0.35">
      <c r="B33" s="290" t="s">
        <v>23</v>
      </c>
      <c r="C33" s="303" t="s">
        <v>24</v>
      </c>
      <c r="D33" s="303"/>
      <c r="E33" s="303"/>
      <c r="F33" s="303"/>
      <c r="G33" s="303"/>
      <c r="H33" s="303"/>
      <c r="I33" s="303"/>
      <c r="J33" s="303"/>
      <c r="K33" s="303"/>
      <c r="L33" s="303"/>
      <c r="M33" s="303"/>
    </row>
    <row r="34" spans="2:13" s="22" customFormat="1" x14ac:dyDescent="0.35">
      <c r="B34" s="290"/>
      <c r="C34" s="291"/>
      <c r="D34" s="291"/>
      <c r="E34" s="291"/>
      <c r="F34" s="291"/>
      <c r="G34" s="291"/>
      <c r="H34" s="291"/>
      <c r="I34" s="291"/>
      <c r="J34" s="291"/>
      <c r="K34" s="291"/>
      <c r="L34" s="291"/>
      <c r="M34" s="291"/>
    </row>
    <row r="35" spans="2:13" s="40" customFormat="1" ht="15.5" x14ac:dyDescent="0.35">
      <c r="B35" s="42" t="s">
        <v>25</v>
      </c>
      <c r="C35" s="292" t="s">
        <v>26</v>
      </c>
      <c r="D35" s="293"/>
      <c r="E35" s="293"/>
      <c r="F35" s="293"/>
      <c r="G35" s="293"/>
      <c r="H35" s="293"/>
      <c r="I35" s="293"/>
      <c r="J35" s="293"/>
      <c r="K35" s="293"/>
      <c r="L35" s="293"/>
      <c r="M35" s="293"/>
    </row>
    <row r="36" spans="2:13" s="22" customFormat="1" x14ac:dyDescent="0.35">
      <c r="B36" s="294" t="s">
        <v>27</v>
      </c>
      <c r="C36" s="299" t="s">
        <v>28</v>
      </c>
      <c r="D36" s="299"/>
      <c r="E36" s="299"/>
      <c r="F36" s="299"/>
      <c r="G36" s="299"/>
      <c r="H36" s="299"/>
      <c r="I36" s="299"/>
      <c r="J36" s="299"/>
      <c r="K36" s="299"/>
      <c r="L36" s="299"/>
      <c r="M36" s="299"/>
    </row>
    <row r="37" spans="2:13" s="22" customFormat="1" x14ac:dyDescent="0.35">
      <c r="B37" s="294" t="s">
        <v>29</v>
      </c>
      <c r="C37" s="299" t="s">
        <v>30</v>
      </c>
      <c r="D37" s="299"/>
      <c r="E37" s="299"/>
      <c r="F37" s="299"/>
      <c r="G37" s="299"/>
      <c r="H37" s="299"/>
      <c r="I37" s="299"/>
      <c r="J37" s="299"/>
      <c r="K37" s="299"/>
      <c r="L37" s="299"/>
      <c r="M37" s="299"/>
    </row>
    <row r="38" spans="2:13" s="22" customFormat="1" x14ac:dyDescent="0.35">
      <c r="B38" s="290"/>
      <c r="C38" s="291"/>
      <c r="D38" s="291"/>
      <c r="E38" s="291"/>
      <c r="F38" s="291"/>
      <c r="G38" s="291"/>
      <c r="H38" s="291"/>
      <c r="I38" s="291"/>
      <c r="J38" s="291"/>
      <c r="K38" s="291"/>
      <c r="L38" s="291"/>
      <c r="M38" s="291"/>
    </row>
    <row r="39" spans="2:13" s="40" customFormat="1" ht="15.5" x14ac:dyDescent="0.35">
      <c r="B39" s="42" t="s">
        <v>31</v>
      </c>
      <c r="C39" s="292" t="s">
        <v>32</v>
      </c>
      <c r="D39" s="293"/>
      <c r="E39" s="293"/>
      <c r="F39" s="293"/>
      <c r="G39" s="293"/>
      <c r="H39" s="293"/>
      <c r="I39" s="293"/>
      <c r="J39" s="293"/>
      <c r="K39" s="293"/>
      <c r="L39" s="293"/>
      <c r="M39" s="293"/>
    </row>
    <row r="40" spans="2:13" s="22" customFormat="1" x14ac:dyDescent="0.35">
      <c r="B40" s="295" t="s">
        <v>33</v>
      </c>
      <c r="C40" s="300" t="s">
        <v>34</v>
      </c>
      <c r="D40" s="300"/>
      <c r="E40" s="300"/>
      <c r="F40" s="300"/>
      <c r="G40" s="300"/>
      <c r="H40" s="300"/>
      <c r="I40" s="300"/>
      <c r="J40" s="300"/>
      <c r="K40" s="300"/>
      <c r="L40" s="300"/>
      <c r="M40" s="300"/>
    </row>
    <row r="41" spans="2:13" s="22" customFormat="1" x14ac:dyDescent="0.35">
      <c r="B41" s="295" t="s">
        <v>35</v>
      </c>
      <c r="C41" s="300" t="s">
        <v>36</v>
      </c>
      <c r="D41" s="300"/>
      <c r="E41" s="300"/>
      <c r="F41" s="300"/>
      <c r="G41" s="300"/>
      <c r="H41" s="300"/>
      <c r="I41" s="300"/>
      <c r="J41" s="300"/>
      <c r="K41" s="300"/>
      <c r="L41" s="300"/>
      <c r="M41" s="300"/>
    </row>
    <row r="42" spans="2:13" s="22" customFormat="1" x14ac:dyDescent="0.35"/>
    <row r="43" spans="2:13" s="40" customFormat="1" ht="15.5" x14ac:dyDescent="0.35">
      <c r="B43" s="42" t="s">
        <v>37</v>
      </c>
      <c r="C43" s="292" t="s">
        <v>38</v>
      </c>
    </row>
    <row r="44" spans="2:13" s="22" customFormat="1" x14ac:dyDescent="0.35">
      <c r="B44" s="295" t="s">
        <v>39</v>
      </c>
      <c r="C44" s="300" t="s">
        <v>40</v>
      </c>
      <c r="D44" s="300"/>
      <c r="E44" s="300"/>
      <c r="F44" s="300"/>
      <c r="G44" s="300"/>
      <c r="H44" s="300"/>
      <c r="I44" s="300"/>
      <c r="J44" s="300"/>
      <c r="K44" s="300"/>
      <c r="L44" s="300"/>
      <c r="M44" s="300"/>
    </row>
    <row r="45" spans="2:13" s="22" customFormat="1" x14ac:dyDescent="0.35">
      <c r="B45" s="295" t="s">
        <v>41</v>
      </c>
      <c r="C45" s="300" t="s">
        <v>42</v>
      </c>
      <c r="D45" s="300"/>
      <c r="E45" s="300"/>
      <c r="F45" s="300"/>
      <c r="G45" s="300"/>
      <c r="H45" s="300"/>
      <c r="I45" s="300"/>
      <c r="J45" s="300"/>
      <c r="K45" s="300"/>
      <c r="L45" s="300"/>
      <c r="M45" s="300"/>
    </row>
    <row r="46" spans="2:13" s="22" customFormat="1" x14ac:dyDescent="0.35">
      <c r="B46" s="21"/>
    </row>
    <row r="47" spans="2:13" s="40" customFormat="1" ht="15.5" x14ac:dyDescent="0.35">
      <c r="B47" s="42" t="s">
        <v>43</v>
      </c>
      <c r="C47" s="292" t="s">
        <v>44</v>
      </c>
    </row>
    <row r="48" spans="2:13" s="22" customFormat="1" x14ac:dyDescent="0.35">
      <c r="B48" s="295" t="s">
        <v>45</v>
      </c>
      <c r="C48" s="300" t="s">
        <v>46</v>
      </c>
      <c r="D48" s="300"/>
      <c r="E48" s="300"/>
      <c r="F48" s="300"/>
      <c r="G48" s="300"/>
      <c r="H48" s="300"/>
      <c r="I48" s="300"/>
      <c r="J48" s="300"/>
      <c r="K48" s="300"/>
      <c r="L48" s="300"/>
      <c r="M48" s="300"/>
    </row>
    <row r="49" spans="2:13" s="22" customFormat="1" x14ac:dyDescent="0.35">
      <c r="B49" s="295" t="s">
        <v>47</v>
      </c>
      <c r="C49" s="300" t="s">
        <v>48</v>
      </c>
      <c r="D49" s="300"/>
      <c r="E49" s="300"/>
      <c r="F49" s="300"/>
      <c r="G49" s="300"/>
      <c r="H49" s="300"/>
      <c r="I49" s="300"/>
      <c r="J49" s="300"/>
      <c r="K49" s="300"/>
      <c r="L49" s="300"/>
      <c r="M49" s="300"/>
    </row>
    <row r="50" spans="2:13" s="22" customFormat="1" x14ac:dyDescent="0.35">
      <c r="B50" s="21"/>
    </row>
    <row r="51" spans="2:13" s="40" customFormat="1" ht="15.5" x14ac:dyDescent="0.35">
      <c r="B51" s="42" t="s">
        <v>49</v>
      </c>
      <c r="C51" s="292" t="s">
        <v>50</v>
      </c>
    </row>
    <row r="52" spans="2:13" s="22" customFormat="1" x14ac:dyDescent="0.35">
      <c r="B52" s="295" t="s">
        <v>51</v>
      </c>
      <c r="C52" s="300" t="s">
        <v>52</v>
      </c>
      <c r="D52" s="300"/>
      <c r="E52" s="300"/>
      <c r="F52" s="300"/>
      <c r="G52" s="300"/>
      <c r="H52" s="300"/>
      <c r="I52" s="300"/>
      <c r="J52" s="300"/>
      <c r="K52" s="300"/>
      <c r="L52" s="300"/>
      <c r="M52" s="300"/>
    </row>
    <row r="53" spans="2:13" s="22" customFormat="1" x14ac:dyDescent="0.35">
      <c r="B53" s="295" t="s">
        <v>53</v>
      </c>
      <c r="C53" s="300" t="s">
        <v>54</v>
      </c>
      <c r="D53" s="300"/>
      <c r="E53" s="300"/>
      <c r="F53" s="300"/>
      <c r="G53" s="300"/>
      <c r="H53" s="300"/>
      <c r="I53" s="300"/>
      <c r="J53" s="300"/>
      <c r="K53" s="300"/>
      <c r="L53" s="300"/>
      <c r="M53" s="300"/>
    </row>
    <row r="54" spans="2:13" s="22" customFormat="1" x14ac:dyDescent="0.35">
      <c r="B54" s="21"/>
    </row>
    <row r="55" spans="2:13" s="40" customFormat="1" ht="15.5" x14ac:dyDescent="0.35">
      <c r="B55" s="42" t="s">
        <v>55</v>
      </c>
      <c r="C55" s="292" t="s">
        <v>56</v>
      </c>
    </row>
    <row r="56" spans="2:13" s="22" customFormat="1" x14ac:dyDescent="0.35">
      <c r="B56" s="295" t="s">
        <v>57</v>
      </c>
      <c r="C56" s="300" t="s">
        <v>58</v>
      </c>
      <c r="D56" s="300"/>
      <c r="E56" s="300"/>
      <c r="F56" s="300"/>
      <c r="G56" s="300"/>
      <c r="H56" s="300"/>
      <c r="I56" s="300"/>
      <c r="J56" s="300"/>
      <c r="K56" s="300"/>
      <c r="L56" s="300"/>
      <c r="M56" s="300"/>
    </row>
    <row r="57" spans="2:13" s="22" customFormat="1" x14ac:dyDescent="0.35">
      <c r="B57" s="295" t="s">
        <v>59</v>
      </c>
      <c r="C57" s="300" t="s">
        <v>60</v>
      </c>
      <c r="D57" s="300"/>
      <c r="E57" s="300"/>
      <c r="F57" s="300"/>
      <c r="G57" s="300"/>
      <c r="H57" s="300"/>
      <c r="I57" s="300"/>
      <c r="J57" s="300"/>
      <c r="K57" s="300"/>
      <c r="L57" s="300"/>
      <c r="M57" s="300"/>
    </row>
    <row r="58" spans="2:13" x14ac:dyDescent="0.35">
      <c r="B58" s="13"/>
      <c r="C58" s="12"/>
      <c r="D58" s="12"/>
      <c r="E58" s="12"/>
      <c r="F58" s="12"/>
      <c r="G58" s="12"/>
      <c r="H58" s="12"/>
      <c r="I58" s="12"/>
      <c r="J58" s="12"/>
      <c r="K58" s="12"/>
      <c r="L58" s="12"/>
      <c r="M58" s="12"/>
    </row>
    <row r="59" spans="2:13" s="10" customFormat="1" ht="15.5" x14ac:dyDescent="0.35">
      <c r="B59" s="16" t="s">
        <v>61</v>
      </c>
      <c r="C59" s="16" t="s">
        <v>62</v>
      </c>
    </row>
    <row r="60" spans="2:13" x14ac:dyDescent="0.35">
      <c r="B60" s="12"/>
      <c r="C60" s="12"/>
      <c r="D60" s="12"/>
      <c r="E60" s="12"/>
      <c r="F60" s="12"/>
      <c r="G60" s="12"/>
      <c r="H60" s="12"/>
      <c r="I60" s="12"/>
      <c r="J60" s="12"/>
      <c r="K60" s="12"/>
      <c r="L60" s="12"/>
      <c r="M60" s="12"/>
    </row>
    <row r="61" spans="2:13" x14ac:dyDescent="0.35">
      <c r="B61" s="21" t="s">
        <v>63</v>
      </c>
      <c r="C61" s="12" t="str">
        <f>'Figure 1'!B7</f>
        <v>Time series of the proportion of employers that employ at least one EEA/Non-EEA migrant</v>
      </c>
      <c r="D61" s="12"/>
      <c r="E61" s="12"/>
      <c r="F61" s="12"/>
      <c r="G61" s="12"/>
      <c r="H61" s="12"/>
      <c r="I61" s="12"/>
      <c r="J61" s="12"/>
      <c r="K61" s="12"/>
      <c r="L61" s="12"/>
      <c r="M61" s="12"/>
    </row>
    <row r="62" spans="2:13" x14ac:dyDescent="0.35">
      <c r="B62" s="22"/>
      <c r="C62" s="12"/>
      <c r="D62" s="12"/>
      <c r="E62" s="12"/>
      <c r="F62" s="12"/>
      <c r="G62" s="12"/>
      <c r="H62" s="12"/>
      <c r="I62" s="12"/>
      <c r="J62" s="12"/>
      <c r="K62" s="12"/>
      <c r="L62" s="12"/>
      <c r="M62" s="12"/>
    </row>
    <row r="63" spans="2:13" x14ac:dyDescent="0.35">
      <c r="B63" s="21" t="s">
        <v>64</v>
      </c>
      <c r="C63" s="12" t="str">
        <f>'Figure 2'!B7</f>
        <v>The proportion of employers with at least one non-EEA or EEA employee in 2018-19, by employer size</v>
      </c>
      <c r="D63" s="12"/>
      <c r="E63" s="12"/>
      <c r="F63" s="12"/>
      <c r="G63" s="12"/>
      <c r="H63" s="12"/>
      <c r="I63" s="12"/>
      <c r="J63" s="12"/>
      <c r="K63" s="12"/>
      <c r="L63" s="12"/>
      <c r="M63" s="12"/>
    </row>
    <row r="64" spans="2:13" x14ac:dyDescent="0.35">
      <c r="B64" s="21"/>
      <c r="C64" s="12"/>
      <c r="D64" s="12"/>
      <c r="E64" s="12"/>
      <c r="F64" s="12"/>
      <c r="G64" s="12"/>
      <c r="H64" s="12"/>
      <c r="I64" s="12"/>
      <c r="J64" s="12"/>
      <c r="K64" s="12"/>
      <c r="L64" s="12"/>
      <c r="M64" s="12"/>
    </row>
    <row r="65" spans="2:13" x14ac:dyDescent="0.35">
      <c r="B65" s="21" t="s">
        <v>65</v>
      </c>
      <c r="C65" s="12" t="str">
        <f>'MAC Table 1'!B7</f>
        <v>The proportion of employees that are migrants, within employers that employ at least one migrant, by employer size</v>
      </c>
      <c r="D65" s="12"/>
      <c r="E65" s="12"/>
      <c r="F65" s="12"/>
      <c r="G65" s="12"/>
      <c r="H65" s="12"/>
      <c r="I65" s="12"/>
      <c r="J65" s="12"/>
      <c r="K65" s="12"/>
      <c r="L65" s="12"/>
      <c r="M65" s="12"/>
    </row>
    <row r="66" spans="2:13" x14ac:dyDescent="0.35">
      <c r="B66" s="21"/>
      <c r="C66" s="12"/>
      <c r="D66" s="12"/>
      <c r="E66" s="12"/>
      <c r="F66" s="12"/>
      <c r="G66" s="12"/>
      <c r="H66" s="12"/>
      <c r="I66" s="12"/>
      <c r="J66" s="12"/>
      <c r="K66" s="12"/>
      <c r="L66" s="12"/>
      <c r="M66" s="12"/>
    </row>
    <row r="67" spans="2:13" x14ac:dyDescent="0.35">
      <c r="B67" s="21" t="s">
        <v>66</v>
      </c>
      <c r="C67" s="12" t="str">
        <f>'MAC Table 2'!B7</f>
        <v>The proportion of employers that employ zero migrants, by employer size</v>
      </c>
      <c r="D67" s="12"/>
      <c r="E67" s="12"/>
      <c r="F67" s="12"/>
      <c r="G67" s="12"/>
      <c r="H67" s="12"/>
      <c r="I67" s="12"/>
      <c r="J67" s="12"/>
      <c r="K67" s="12"/>
      <c r="L67" s="12"/>
      <c r="M67" s="12"/>
    </row>
    <row r="68" spans="2:13" x14ac:dyDescent="0.35">
      <c r="B68" s="21"/>
      <c r="C68" s="12"/>
      <c r="D68" s="12"/>
      <c r="E68" s="12"/>
      <c r="F68" s="12"/>
      <c r="G68" s="12"/>
      <c r="H68" s="12"/>
      <c r="I68" s="12"/>
      <c r="J68" s="12"/>
      <c r="K68" s="12"/>
      <c r="L68" s="12"/>
      <c r="M68" s="12"/>
    </row>
    <row r="69" spans="2:13" x14ac:dyDescent="0.35">
      <c r="B69" s="21" t="s">
        <v>67</v>
      </c>
      <c r="C69" s="12" t="str">
        <f>'Figure 3'!B7</f>
        <v>The proportion of employers with at least one non-UK/EEA/non-EEA employee, by industry</v>
      </c>
      <c r="D69" s="12"/>
      <c r="E69" s="12"/>
      <c r="F69" s="12"/>
      <c r="G69" s="12"/>
      <c r="H69" s="12"/>
      <c r="I69" s="12"/>
      <c r="J69" s="12"/>
      <c r="K69" s="12"/>
      <c r="L69" s="12"/>
      <c r="M69" s="12"/>
    </row>
    <row r="70" spans="2:13" x14ac:dyDescent="0.35">
      <c r="B70" s="22"/>
      <c r="C70" s="12"/>
      <c r="D70" s="12"/>
      <c r="E70" s="12"/>
      <c r="F70" s="12"/>
      <c r="G70" s="12"/>
      <c r="H70" s="12"/>
      <c r="I70" s="12"/>
      <c r="J70" s="12"/>
      <c r="K70" s="12"/>
      <c r="L70" s="12"/>
      <c r="M70" s="12"/>
    </row>
    <row r="71" spans="2:13" x14ac:dyDescent="0.35">
      <c r="B71" s="21" t="s">
        <v>68</v>
      </c>
      <c r="C71" s="12" t="str">
        <f>'Figure 4'!B7</f>
        <v>The difference between the average proportion of EEA and non-EEA migrants within employers of EEA and non-EEA migrants respectively, by industry</v>
      </c>
      <c r="D71" s="12"/>
      <c r="E71" s="12"/>
      <c r="F71" s="12"/>
      <c r="G71" s="12"/>
      <c r="H71" s="12"/>
      <c r="I71" s="12"/>
      <c r="J71" s="12"/>
      <c r="K71" s="12"/>
      <c r="L71" s="12"/>
      <c r="M71" s="12"/>
    </row>
    <row r="72" spans="2:13" x14ac:dyDescent="0.35">
      <c r="B72" s="21"/>
      <c r="C72" s="12"/>
      <c r="D72" s="12"/>
      <c r="E72" s="12"/>
      <c r="F72" s="12"/>
      <c r="G72" s="12"/>
      <c r="H72" s="12"/>
      <c r="I72" s="12"/>
      <c r="J72" s="12"/>
      <c r="K72" s="12"/>
      <c r="L72" s="12"/>
      <c r="M72" s="12"/>
    </row>
    <row r="73" spans="2:13" x14ac:dyDescent="0.35">
      <c r="B73" s="21" t="s">
        <v>69</v>
      </c>
      <c r="C73" s="12" t="str">
        <f>'Figure 5'!B7</f>
        <v>Figure X.5: The proportion of employers of EEA migrants that pay all EEA employees less than the general salary threshold, by employer size</v>
      </c>
      <c r="D73" s="12"/>
      <c r="E73" s="12"/>
      <c r="F73" s="12"/>
      <c r="G73" s="12"/>
      <c r="H73" s="12"/>
      <c r="I73" s="12"/>
      <c r="J73" s="12"/>
      <c r="K73" s="12"/>
      <c r="L73" s="12"/>
      <c r="M73" s="12"/>
    </row>
    <row r="74" spans="2:13" x14ac:dyDescent="0.35">
      <c r="B74" s="22"/>
      <c r="C74" s="12"/>
      <c r="D74" s="12"/>
      <c r="E74" s="12"/>
      <c r="F74" s="12"/>
      <c r="G74" s="12"/>
      <c r="H74" s="12"/>
      <c r="I74" s="12"/>
      <c r="J74" s="12"/>
      <c r="K74" s="12"/>
      <c r="L74" s="12"/>
      <c r="M74" s="12"/>
    </row>
    <row r="75" spans="2:13" x14ac:dyDescent="0.35">
      <c r="B75" s="21" t="s">
        <v>70</v>
      </c>
      <c r="C75" s="12" t="str">
        <f>'Figure 6'!B7</f>
        <v>The proportion of small employers that meet the general salary threshold for: 50% or more employees, less than 50% of employees, and no employees, by industry</v>
      </c>
      <c r="D75" s="12"/>
      <c r="E75" s="12"/>
      <c r="F75" s="12"/>
      <c r="G75" s="12"/>
      <c r="H75" s="12"/>
      <c r="I75" s="12"/>
      <c r="J75" s="12"/>
      <c r="K75" s="12"/>
      <c r="L75" s="12"/>
      <c r="M75" s="12"/>
    </row>
    <row r="76" spans="2:13" x14ac:dyDescent="0.35">
      <c r="B76" s="21"/>
      <c r="C76" s="12"/>
      <c r="D76" s="12"/>
      <c r="E76" s="12"/>
      <c r="F76" s="12"/>
      <c r="G76" s="12"/>
      <c r="H76" s="12"/>
      <c r="I76" s="12"/>
      <c r="J76" s="12"/>
      <c r="K76" s="12"/>
      <c r="L76" s="12"/>
      <c r="M76" s="12"/>
    </row>
    <row r="77" spans="2:13" x14ac:dyDescent="0.35">
      <c r="B77" s="21" t="s">
        <v>71</v>
      </c>
      <c r="C77" s="12" t="str">
        <f>'Figure 7'!B8</f>
        <v>The proportion of employees that meet the general and lower salary thresholds, within employers that meet the salary thresholds for at least one employee, by nationality (Health and social care sector)</v>
      </c>
      <c r="D77" s="12"/>
      <c r="E77" s="12"/>
      <c r="F77" s="12"/>
      <c r="G77" s="12"/>
      <c r="H77" s="12"/>
      <c r="I77" s="12"/>
      <c r="J77" s="12"/>
      <c r="K77" s="12"/>
      <c r="L77" s="12"/>
      <c r="M77" s="12"/>
    </row>
    <row r="78" spans="2:13" x14ac:dyDescent="0.35">
      <c r="B78" s="22"/>
      <c r="C78" s="12"/>
      <c r="D78" s="12"/>
      <c r="E78" s="12"/>
      <c r="F78" s="12"/>
      <c r="G78" s="12"/>
      <c r="H78" s="12"/>
      <c r="I78" s="12"/>
      <c r="J78" s="12"/>
      <c r="K78" s="12"/>
      <c r="L78" s="12"/>
      <c r="M78" s="12"/>
    </row>
    <row r="79" spans="2:13" ht="15.5" x14ac:dyDescent="0.35">
      <c r="B79" s="11" t="s">
        <v>72</v>
      </c>
      <c r="C79" s="12"/>
      <c r="D79" s="12"/>
      <c r="E79" s="12"/>
      <c r="F79" s="12"/>
      <c r="G79" s="12"/>
      <c r="H79" s="12"/>
      <c r="I79" s="12"/>
      <c r="J79" s="12"/>
      <c r="K79" s="12"/>
      <c r="L79" s="12"/>
      <c r="M79" s="12"/>
    </row>
    <row r="80" spans="2:13" ht="15.5" x14ac:dyDescent="0.35">
      <c r="B80" s="11"/>
      <c r="C80" s="12"/>
      <c r="D80" s="12"/>
      <c r="E80" s="12"/>
      <c r="F80" s="12"/>
      <c r="G80" s="12"/>
      <c r="H80" s="12"/>
      <c r="I80" s="12"/>
      <c r="J80" s="12"/>
      <c r="K80" s="12"/>
      <c r="L80" s="12"/>
      <c r="M80" s="12"/>
    </row>
    <row r="81" spans="2:13" x14ac:dyDescent="0.35">
      <c r="B81" s="14" t="s">
        <v>73</v>
      </c>
      <c r="C81" s="12"/>
      <c r="D81" s="12"/>
      <c r="E81" s="12"/>
      <c r="F81" s="12"/>
      <c r="G81" s="12"/>
      <c r="H81" s="12"/>
      <c r="I81" s="12"/>
      <c r="J81" s="12"/>
      <c r="K81" s="12"/>
      <c r="L81" s="12"/>
      <c r="M81" s="12"/>
    </row>
    <row r="82" spans="2:13" x14ac:dyDescent="0.35">
      <c r="B82" s="15"/>
      <c r="C82" s="12"/>
      <c r="D82" s="12"/>
      <c r="E82" s="12"/>
      <c r="F82" s="12"/>
      <c r="G82" s="12"/>
      <c r="H82" s="12"/>
      <c r="I82" s="12"/>
      <c r="J82" s="12"/>
      <c r="K82" s="12"/>
      <c r="L82" s="12"/>
      <c r="M82" s="12"/>
    </row>
    <row r="83" spans="2:13" x14ac:dyDescent="0.35">
      <c r="B83" s="13"/>
      <c r="C83" s="12"/>
      <c r="D83" s="12"/>
      <c r="E83" s="12"/>
      <c r="F83" s="12"/>
      <c r="G83" s="12"/>
      <c r="H83" s="12"/>
      <c r="I83" s="12"/>
      <c r="J83" s="12"/>
      <c r="K83" s="12"/>
      <c r="L83" s="12"/>
      <c r="M83" s="12"/>
    </row>
    <row r="84" spans="2:13" x14ac:dyDescent="0.35">
      <c r="B84" s="13"/>
      <c r="C84" s="12"/>
      <c r="D84" s="12"/>
      <c r="E84" s="12"/>
      <c r="F84" s="12"/>
      <c r="G84" s="12"/>
      <c r="H84" s="12"/>
      <c r="I84" s="12"/>
      <c r="J84" s="12"/>
      <c r="K84" s="12"/>
      <c r="L84" s="12"/>
      <c r="M84" s="12"/>
    </row>
  </sheetData>
  <mergeCells count="19">
    <mergeCell ref="B3:Q5"/>
    <mergeCell ref="C33:M33"/>
    <mergeCell ref="C21:M21"/>
    <mergeCell ref="C25:M25"/>
    <mergeCell ref="C26:M26"/>
    <mergeCell ref="C29:M29"/>
    <mergeCell ref="C30:M30"/>
    <mergeCell ref="C56:M56"/>
    <mergeCell ref="C57:M57"/>
    <mergeCell ref="C40:M40"/>
    <mergeCell ref="C41:M41"/>
    <mergeCell ref="C44:M44"/>
    <mergeCell ref="C45:M45"/>
    <mergeCell ref="C48:M48"/>
    <mergeCell ref="C36:M36"/>
    <mergeCell ref="C37:M37"/>
    <mergeCell ref="C49:M49"/>
    <mergeCell ref="C52:M52"/>
    <mergeCell ref="C53:M53"/>
  </mergeCells>
  <hyperlinks>
    <hyperlink ref="B36" location="'Table 6'!A1" display="Table 6" xr:uid="{A04CB8A7-A19C-497A-B39B-80A32CBF684E}"/>
    <hyperlink ref="B37" location="'Table 7'!A1" display="Table 7" xr:uid="{84B669A2-A212-447A-9B9A-F5F7D709DF10}"/>
    <hyperlink ref="B21" location="Guidance!A1" display="Guidance" xr:uid="{75F6D47E-2D1E-472D-9191-646AA5112E5C}"/>
    <hyperlink ref="B25" location="'Table 1'!A1" display="Table 1" xr:uid="{A8A30EB2-4C6A-4B66-8611-D7B8374F07F8}"/>
    <hyperlink ref="B26" location="'Table 2'!A1" display="Table 2" xr:uid="{D4F4B9A1-75FF-42B5-A8D5-5A841DF0785F}"/>
    <hyperlink ref="B29" location="'Table 3'!A1" display="Table 3" xr:uid="{29187F1F-4336-41C3-BD5E-2023A2181E1C}"/>
    <hyperlink ref="B30" location="'Table 4'!A1" display="Table 4" xr:uid="{4E822546-A003-4AFC-AC62-8828E8355D0D}"/>
    <hyperlink ref="B33" location="'Table 5'!A1" display="Table 5" xr:uid="{3352FF51-82F5-42EF-87C4-CAF4A76E97B0}"/>
    <hyperlink ref="B40" location="'Table 8'!A1" display="Table 8" xr:uid="{E0E36F25-2A24-468E-82D5-784385BA9E9C}"/>
    <hyperlink ref="B41" location="'Table 9'!A1" display="Table 9" xr:uid="{5BD15043-8752-4AB0-8EAA-3720CAF09221}"/>
    <hyperlink ref="B44" location="'Table 10'!A1" display="Table 10" xr:uid="{10395488-1ADC-45EE-8E7B-B716B35A0199}"/>
    <hyperlink ref="B45" location="'Table 11'!A1" display="Table 11" xr:uid="{5F51C1CF-3260-4C96-9E35-F6A88D59D207}"/>
    <hyperlink ref="B48" location="'Table 12'!A1" display="Table 12" xr:uid="{0E3076D5-428F-4389-9174-D9DEB28AEFD4}"/>
    <hyperlink ref="B49" location="'Table 13'!A1" display="Table 13" xr:uid="{85E76052-6DF2-428A-BF02-08A42E4639C7}"/>
    <hyperlink ref="B52" location="'Table 14'!A1" display="Table 14" xr:uid="{C5744895-8655-4F60-8889-565BBD64F157}"/>
    <hyperlink ref="B53" location="'Table 15'!A1" display="Table 15" xr:uid="{0E862CA0-382B-4866-9340-D31BDDB07DBF}"/>
    <hyperlink ref="B56" location="'Table 16'!A1" display="Table 16" xr:uid="{7C2FCCA5-5D6A-4641-B319-20CD4606E77B}"/>
    <hyperlink ref="B57" location="'Table 17'!A1" display="Table 17" xr:uid="{ED74E623-1FF2-4A75-95D8-AE113D97A92C}"/>
    <hyperlink ref="B22" location="Caveats!A1" display="Caveats" xr:uid="{DE96014A-FC4B-49A9-99E1-C7E6A1EA255D}"/>
    <hyperlink ref="B61" location="'Figure 1'!A1" display="Figure 1" xr:uid="{9A4F65D6-B110-4B2C-84DF-5CCBB4A2BAB6}"/>
    <hyperlink ref="B63" location="'Figure 2'!A1" display="Figure 2 " xr:uid="{20104993-5EA6-4BDB-B1E5-4B042CCFE2AA}"/>
    <hyperlink ref="B65" location="'MAC Table 1'!A1" display="MAC Table 1" xr:uid="{51339438-0223-4164-B5EB-0AB9261AD356}"/>
    <hyperlink ref="B69" location="'Figure 3'!A1" display="Figure 3" xr:uid="{B698B0F3-137F-4925-A7A5-2E7D58DFF1E7}"/>
    <hyperlink ref="B71" location="'Figure 4'!A1" display="Figure 4" xr:uid="{8A2ADBEE-7A97-4FBC-876A-1A76F4099975}"/>
    <hyperlink ref="B73" location="'Figure 5'!A1" display="Figure 5" xr:uid="{1C9843CB-D98F-47C9-A271-9A742D326B71}"/>
    <hyperlink ref="B75" location="'Figure 6'!A1" display="Figure 6" xr:uid="{8905B3FC-1651-4D08-B9FD-78BA1269796D}"/>
    <hyperlink ref="B77" location="'Figure 7'!A1" display="Figure 7" xr:uid="{EE88AAF1-A15B-45F3-A035-7B0A0BEF2C91}"/>
    <hyperlink ref="B81" r:id="rId1" xr:uid="{C51E1DE3-F7CC-4CA3-BB4C-1077CE363564}"/>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7C530-2795-4BCE-84CB-056516EACFEB}">
  <dimension ref="A1:O27"/>
  <sheetViews>
    <sheetView showGridLines="0" zoomScaleNormal="100" workbookViewId="0">
      <selection activeCell="H12" sqref="H12"/>
    </sheetView>
  </sheetViews>
  <sheetFormatPr defaultColWidth="9.08984375" defaultRowHeight="14.5" x14ac:dyDescent="0.35"/>
  <cols>
    <col min="1" max="1" width="2.90625" style="22" customWidth="1"/>
    <col min="2" max="2" width="38.08984375" style="22" customWidth="1"/>
    <col min="3" max="3" width="55.90625" style="22" customWidth="1"/>
    <col min="4" max="4" width="12.54296875" style="22" customWidth="1"/>
    <col min="5" max="5" width="24.08984375" style="22" customWidth="1"/>
    <col min="6" max="16384" width="9.08984375" style="22"/>
  </cols>
  <sheetData>
    <row r="1" spans="1:15" x14ac:dyDescent="0.35">
      <c r="A1" s="21" t="s">
        <v>74</v>
      </c>
      <c r="B1" s="21"/>
    </row>
    <row r="2" spans="1:15" ht="18.5" x14ac:dyDescent="0.45">
      <c r="A2" s="21"/>
      <c r="B2" s="115" t="s">
        <v>221</v>
      </c>
    </row>
    <row r="3" spans="1:15" ht="15.5" x14ac:dyDescent="0.35">
      <c r="B3" s="49" t="s">
        <v>98</v>
      </c>
      <c r="C3" s="50"/>
      <c r="D3" s="50"/>
      <c r="E3" s="50"/>
      <c r="F3" s="50"/>
      <c r="G3" s="50"/>
      <c r="H3" s="50"/>
      <c r="I3" s="50"/>
      <c r="J3" s="50"/>
      <c r="K3" s="50"/>
      <c r="L3" s="50"/>
    </row>
    <row r="4" spans="1:15" ht="72.900000000000006" customHeight="1" x14ac:dyDescent="0.35">
      <c r="B4" s="343" t="s">
        <v>222</v>
      </c>
      <c r="C4" s="343"/>
      <c r="D4" s="343"/>
      <c r="E4" s="343"/>
      <c r="F4" s="343"/>
      <c r="G4" s="50"/>
      <c r="H4" s="50"/>
      <c r="I4" s="50"/>
      <c r="J4" s="50"/>
      <c r="K4" s="50"/>
      <c r="L4" s="343"/>
      <c r="M4" s="343"/>
      <c r="N4" s="343"/>
      <c r="O4" s="343"/>
    </row>
    <row r="5" spans="1:15" s="24" customFormat="1" ht="33" customHeight="1" x14ac:dyDescent="0.35">
      <c r="B5" s="333" t="s">
        <v>100</v>
      </c>
      <c r="C5" s="333"/>
      <c r="D5" s="333"/>
      <c r="E5" s="333"/>
      <c r="F5" s="333"/>
      <c r="G5" s="84"/>
      <c r="H5" s="84"/>
      <c r="I5" s="51"/>
      <c r="J5" s="51"/>
      <c r="K5" s="51"/>
      <c r="L5" s="51"/>
    </row>
    <row r="6" spans="1:15" s="24" customFormat="1" ht="29.15" customHeight="1" x14ac:dyDescent="0.35">
      <c r="B6" s="336" t="s">
        <v>101</v>
      </c>
      <c r="C6" s="336"/>
      <c r="D6" s="336"/>
      <c r="E6" s="336"/>
      <c r="F6" s="336"/>
      <c r="G6" s="84"/>
      <c r="H6" s="84"/>
      <c r="I6" s="51"/>
      <c r="J6" s="51"/>
      <c r="K6" s="51"/>
      <c r="L6" s="51"/>
    </row>
    <row r="7" spans="1:15" s="24" customFormat="1" ht="29.25" customHeight="1" x14ac:dyDescent="0.35">
      <c r="B7" s="336" t="s">
        <v>102</v>
      </c>
      <c r="C7" s="336"/>
      <c r="D7" s="336"/>
      <c r="E7" s="336"/>
      <c r="F7" s="336"/>
      <c r="G7" s="51"/>
      <c r="H7" s="51"/>
      <c r="I7" s="51"/>
      <c r="J7" s="51"/>
      <c r="K7" s="51"/>
      <c r="L7" s="51"/>
    </row>
    <row r="9" spans="1:15" s="116" customFormat="1" ht="24.9" customHeight="1" x14ac:dyDescent="0.45">
      <c r="B9" s="156" t="s">
        <v>223</v>
      </c>
      <c r="C9" s="157"/>
      <c r="D9" s="157"/>
      <c r="E9" s="157"/>
    </row>
    <row r="10" spans="1:15" ht="60.65" customHeight="1" x14ac:dyDescent="0.35">
      <c r="B10" s="161"/>
      <c r="C10" s="162" t="s">
        <v>224</v>
      </c>
      <c r="D10" s="163" t="s">
        <v>225</v>
      </c>
      <c r="E10" s="164" t="s">
        <v>197</v>
      </c>
    </row>
    <row r="11" spans="1:15" ht="15.5" x14ac:dyDescent="0.35">
      <c r="B11" s="152" t="s">
        <v>226</v>
      </c>
      <c r="C11" s="153" t="s">
        <v>227</v>
      </c>
      <c r="D11" s="63">
        <v>121100</v>
      </c>
      <c r="E11" s="154">
        <v>0.26</v>
      </c>
      <c r="G11" s="60"/>
      <c r="H11" s="122"/>
    </row>
    <row r="12" spans="1:15" ht="15.5" x14ac:dyDescent="0.35">
      <c r="B12" s="59" t="s">
        <v>228</v>
      </c>
      <c r="C12" s="153" t="s">
        <v>229</v>
      </c>
      <c r="D12" s="63">
        <v>93700</v>
      </c>
      <c r="E12" s="154">
        <v>0.2</v>
      </c>
      <c r="G12" s="60"/>
      <c r="H12" s="122"/>
    </row>
    <row r="13" spans="1:15" ht="15.5" x14ac:dyDescent="0.35">
      <c r="B13" s="59"/>
      <c r="C13" s="153" t="s">
        <v>230</v>
      </c>
      <c r="D13" s="63">
        <v>63100</v>
      </c>
      <c r="E13" s="154">
        <v>0.14000000000000001</v>
      </c>
      <c r="G13" s="60"/>
      <c r="H13" s="122"/>
    </row>
    <row r="14" spans="1:15" ht="15.5" x14ac:dyDescent="0.35">
      <c r="B14" s="59"/>
      <c r="C14" s="153" t="s">
        <v>231</v>
      </c>
      <c r="D14" s="63">
        <v>186100</v>
      </c>
      <c r="E14" s="154">
        <v>0.4</v>
      </c>
      <c r="G14" s="60"/>
      <c r="H14" s="122"/>
    </row>
    <row r="15" spans="1:15" ht="15.5" x14ac:dyDescent="0.35">
      <c r="B15" s="145" t="s">
        <v>232</v>
      </c>
      <c r="C15" s="155" t="s">
        <v>233</v>
      </c>
      <c r="D15" s="60">
        <v>76300</v>
      </c>
      <c r="E15" s="122">
        <v>0.16</v>
      </c>
      <c r="G15" s="60"/>
      <c r="H15" s="122"/>
    </row>
    <row r="16" spans="1:15" ht="15.5" x14ac:dyDescent="0.35">
      <c r="B16" s="145" t="s">
        <v>234</v>
      </c>
      <c r="C16" s="155" t="s">
        <v>235</v>
      </c>
      <c r="D16" s="60">
        <v>54100</v>
      </c>
      <c r="E16" s="122">
        <v>0.12</v>
      </c>
      <c r="G16" s="60"/>
      <c r="H16" s="122"/>
    </row>
    <row r="17" spans="2:8" ht="15.5" x14ac:dyDescent="0.35">
      <c r="B17" s="146"/>
      <c r="C17" s="158" t="s">
        <v>236</v>
      </c>
      <c r="D17" s="159">
        <v>48300</v>
      </c>
      <c r="E17" s="160">
        <v>0.1</v>
      </c>
      <c r="G17" s="60"/>
      <c r="H17" s="122"/>
    </row>
    <row r="18" spans="2:8" ht="15.5" x14ac:dyDescent="0.35">
      <c r="B18" s="40"/>
      <c r="C18" s="40"/>
      <c r="D18" s="40"/>
      <c r="E18" s="40"/>
    </row>
    <row r="19" spans="2:8" s="132" customFormat="1" ht="24.9" customHeight="1" x14ac:dyDescent="0.35">
      <c r="B19" s="156" t="s">
        <v>237</v>
      </c>
      <c r="C19" s="139"/>
      <c r="D19" s="139"/>
      <c r="E19" s="139"/>
    </row>
    <row r="20" spans="2:8" ht="62.15" customHeight="1" x14ac:dyDescent="0.35">
      <c r="B20" s="161"/>
      <c r="C20" s="162" t="s">
        <v>224</v>
      </c>
      <c r="D20" s="163" t="s">
        <v>225</v>
      </c>
      <c r="E20" s="164" t="s">
        <v>211</v>
      </c>
    </row>
    <row r="21" spans="2:8" ht="15.5" x14ac:dyDescent="0.35">
      <c r="B21" s="152" t="s">
        <v>226</v>
      </c>
      <c r="C21" s="153" t="s">
        <v>227</v>
      </c>
      <c r="D21" s="63">
        <v>66700</v>
      </c>
      <c r="E21" s="154">
        <v>0.14000000000000001</v>
      </c>
    </row>
    <row r="22" spans="2:8" ht="15.5" x14ac:dyDescent="0.35">
      <c r="B22" s="59" t="s">
        <v>238</v>
      </c>
      <c r="C22" s="153" t="s">
        <v>229</v>
      </c>
      <c r="D22" s="63">
        <v>52100</v>
      </c>
      <c r="E22" s="154">
        <v>0.11</v>
      </c>
    </row>
    <row r="23" spans="2:8" ht="15.5" x14ac:dyDescent="0.35">
      <c r="B23" s="59"/>
      <c r="C23" s="153" t="s">
        <v>230</v>
      </c>
      <c r="D23" s="63">
        <v>35200</v>
      </c>
      <c r="E23" s="154">
        <v>0.08</v>
      </c>
    </row>
    <row r="24" spans="2:8" ht="15.5" x14ac:dyDescent="0.35">
      <c r="B24" s="59"/>
      <c r="C24" s="153" t="s">
        <v>231</v>
      </c>
      <c r="D24" s="63">
        <v>306600</v>
      </c>
      <c r="E24" s="154">
        <v>0.67</v>
      </c>
    </row>
    <row r="25" spans="2:8" ht="15.5" x14ac:dyDescent="0.35">
      <c r="B25" s="145" t="s">
        <v>239</v>
      </c>
      <c r="C25" s="155" t="s">
        <v>233</v>
      </c>
      <c r="D25" s="60">
        <v>31400</v>
      </c>
      <c r="E25" s="122">
        <v>7.0000000000000007E-2</v>
      </c>
    </row>
    <row r="26" spans="2:8" ht="15.5" x14ac:dyDescent="0.35">
      <c r="B26" s="145" t="s">
        <v>234</v>
      </c>
      <c r="C26" s="155" t="s">
        <v>235</v>
      </c>
      <c r="D26" s="60">
        <v>16600</v>
      </c>
      <c r="E26" s="122">
        <v>0.04</v>
      </c>
    </row>
    <row r="27" spans="2:8" ht="15.5" x14ac:dyDescent="0.35">
      <c r="B27" s="146"/>
      <c r="C27" s="158" t="s">
        <v>236</v>
      </c>
      <c r="D27" s="159">
        <v>16000</v>
      </c>
      <c r="E27" s="160">
        <v>0.03</v>
      </c>
    </row>
  </sheetData>
  <mergeCells count="5">
    <mergeCell ref="B7:F7"/>
    <mergeCell ref="L4:O4"/>
    <mergeCell ref="B4:F4"/>
    <mergeCell ref="B5:F5"/>
    <mergeCell ref="B6:F6"/>
  </mergeCells>
  <hyperlinks>
    <hyperlink ref="A1" location="'Introduction &amp; Contents'!A1" display="Back to Contents" xr:uid="{FD904543-885A-48E7-B0F7-1F4F17D689E6}"/>
  </hyperlinks>
  <pageMargins left="0.7" right="0.7" top="0.75" bottom="0.75" header="0.3" footer="0.3"/>
  <pageSetup paperSize="9" orientation="portrait" r:id="rId1"/>
  <headerFooter>
    <oddFooter>&amp;C&amp;1#&amp;"Calibri"&amp;10&amp;K000000OFFICIAL-SENSITIVE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9A3C2-5429-423C-B920-4AFB137AD299}">
  <dimension ref="A1:AC55"/>
  <sheetViews>
    <sheetView showGridLines="0" topLeftCell="A28" zoomScaleNormal="100" workbookViewId="0">
      <selection activeCell="R39" sqref="R39"/>
    </sheetView>
  </sheetViews>
  <sheetFormatPr defaultColWidth="9.08984375" defaultRowHeight="14.5" x14ac:dyDescent="0.35"/>
  <cols>
    <col min="1" max="1" width="2.90625" style="22" customWidth="1"/>
    <col min="2" max="2" width="11.08984375" style="22" customWidth="1"/>
    <col min="3" max="5" width="12.90625" style="22" customWidth="1"/>
    <col min="6" max="6" width="10.90625" style="22" customWidth="1"/>
    <col min="7" max="14" width="9.6328125" style="22" bestFit="1" customWidth="1"/>
    <col min="15" max="15" width="11.08984375" style="22" customWidth="1"/>
    <col min="16" max="16" width="16.54296875" style="22" customWidth="1"/>
    <col min="17" max="16384" width="9.08984375" style="22"/>
  </cols>
  <sheetData>
    <row r="1" spans="1:29" x14ac:dyDescent="0.35">
      <c r="A1" s="21" t="s">
        <v>74</v>
      </c>
    </row>
    <row r="2" spans="1:29" ht="38.25" customHeight="1" x14ac:dyDescent="0.45">
      <c r="A2" s="21"/>
      <c r="B2" s="344" t="s">
        <v>240</v>
      </c>
      <c r="C2" s="344"/>
      <c r="D2" s="344"/>
      <c r="E2" s="344"/>
      <c r="F2" s="344"/>
      <c r="G2" s="344"/>
      <c r="H2" s="344"/>
      <c r="I2" s="344"/>
      <c r="J2" s="344"/>
      <c r="K2" s="344"/>
      <c r="L2" s="344"/>
      <c r="M2" s="344"/>
      <c r="N2" s="344"/>
      <c r="P2" s="328"/>
      <c r="Q2" s="328"/>
      <c r="R2" s="328"/>
      <c r="S2" s="328"/>
      <c r="T2" s="328"/>
      <c r="U2" s="328"/>
      <c r="V2" s="328"/>
      <c r="W2" s="328"/>
      <c r="X2" s="328"/>
      <c r="Y2" s="328"/>
      <c r="Z2" s="328"/>
      <c r="AA2" s="328"/>
      <c r="AB2" s="328"/>
      <c r="AC2" s="328"/>
    </row>
    <row r="3" spans="1:29" ht="15.5" x14ac:dyDescent="0.35">
      <c r="B3" s="49" t="s">
        <v>98</v>
      </c>
      <c r="P3" s="49"/>
      <c r="Q3" s="50"/>
      <c r="R3" s="50"/>
      <c r="S3" s="50"/>
      <c r="T3" s="50"/>
      <c r="U3" s="50"/>
      <c r="V3" s="50"/>
      <c r="W3" s="50"/>
      <c r="X3" s="50"/>
      <c r="Y3" s="50"/>
      <c r="Z3" s="50"/>
      <c r="AA3" s="50"/>
      <c r="AB3" s="50"/>
      <c r="AC3" s="50"/>
    </row>
    <row r="4" spans="1:29" ht="57.65" customHeight="1" x14ac:dyDescent="0.35">
      <c r="B4" s="343" t="s">
        <v>241</v>
      </c>
      <c r="C4" s="343"/>
      <c r="D4" s="343"/>
      <c r="E4" s="343"/>
      <c r="F4" s="343"/>
      <c r="G4" s="343"/>
      <c r="H4" s="343"/>
      <c r="I4" s="343"/>
      <c r="J4" s="343"/>
      <c r="K4" s="343"/>
      <c r="L4" s="343"/>
      <c r="M4" s="343"/>
      <c r="P4" s="334"/>
      <c r="Q4" s="334"/>
      <c r="R4" s="334"/>
      <c r="S4" s="334"/>
      <c r="T4" s="334"/>
      <c r="U4" s="334"/>
      <c r="V4" s="334"/>
      <c r="W4" s="334"/>
      <c r="X4" s="334"/>
      <c r="Y4" s="334"/>
      <c r="Z4" s="334"/>
      <c r="AA4" s="334"/>
      <c r="AB4" s="50"/>
      <c r="AC4" s="50"/>
    </row>
    <row r="5" spans="1:29" s="23" customFormat="1" ht="44.4" customHeight="1" x14ac:dyDescent="0.35">
      <c r="B5" s="333" t="s">
        <v>100</v>
      </c>
      <c r="C5" s="333"/>
      <c r="D5" s="333"/>
      <c r="E5" s="333"/>
      <c r="F5" s="333"/>
      <c r="G5" s="333"/>
      <c r="H5" s="333"/>
      <c r="I5" s="333"/>
      <c r="J5" s="333"/>
      <c r="K5" s="333"/>
      <c r="L5" s="333"/>
      <c r="M5" s="333"/>
      <c r="P5" s="333"/>
      <c r="Q5" s="333"/>
      <c r="R5" s="333"/>
      <c r="S5" s="333"/>
      <c r="T5" s="333"/>
      <c r="U5" s="333"/>
      <c r="V5" s="333"/>
      <c r="W5" s="333"/>
      <c r="X5" s="333"/>
      <c r="Y5" s="333"/>
      <c r="Z5" s="333"/>
      <c r="AA5" s="333"/>
      <c r="AB5" s="51"/>
      <c r="AC5" s="51"/>
    </row>
    <row r="6" spans="1:29" s="23" customFormat="1" ht="87.75" customHeight="1" x14ac:dyDescent="0.35">
      <c r="B6" s="334" t="s">
        <v>242</v>
      </c>
      <c r="C6" s="334"/>
      <c r="D6" s="334"/>
      <c r="E6" s="334"/>
      <c r="F6" s="334"/>
      <c r="G6" s="334"/>
      <c r="H6" s="334"/>
      <c r="I6" s="334"/>
      <c r="J6" s="334"/>
      <c r="K6" s="334"/>
      <c r="L6" s="334"/>
      <c r="M6" s="334"/>
      <c r="AB6" s="51"/>
      <c r="AC6" s="51"/>
    </row>
    <row r="7" spans="1:29" ht="31.5" customHeight="1" x14ac:dyDescent="0.35">
      <c r="B7" s="334" t="s">
        <v>243</v>
      </c>
      <c r="C7" s="334"/>
      <c r="D7" s="334"/>
      <c r="E7" s="334"/>
      <c r="F7" s="334"/>
      <c r="G7" s="334"/>
      <c r="H7" s="334"/>
      <c r="I7" s="334"/>
      <c r="J7" s="334"/>
      <c r="K7" s="334"/>
      <c r="L7" s="334"/>
      <c r="M7" s="334"/>
      <c r="P7" s="336"/>
      <c r="Q7" s="336"/>
      <c r="R7" s="336"/>
      <c r="S7" s="336"/>
      <c r="T7" s="336"/>
      <c r="U7" s="336"/>
      <c r="V7" s="336"/>
      <c r="W7" s="336"/>
      <c r="X7" s="336"/>
      <c r="Y7" s="336"/>
      <c r="Z7" s="336"/>
      <c r="AA7" s="336"/>
      <c r="AB7" s="51"/>
      <c r="AC7" s="51"/>
    </row>
    <row r="8" spans="1:29" ht="44.25" customHeight="1" x14ac:dyDescent="0.35">
      <c r="B8" s="336" t="s">
        <v>244</v>
      </c>
      <c r="C8" s="336"/>
      <c r="D8" s="336"/>
      <c r="E8" s="336"/>
      <c r="F8" s="336"/>
      <c r="G8" s="336"/>
      <c r="H8" s="336"/>
      <c r="I8" s="336"/>
      <c r="J8" s="336"/>
      <c r="K8" s="336"/>
      <c r="L8" s="336"/>
      <c r="M8" s="336"/>
      <c r="Q8" s="52"/>
      <c r="R8" s="52"/>
      <c r="S8" s="52"/>
      <c r="T8" s="52"/>
      <c r="U8" s="52"/>
      <c r="V8" s="52"/>
      <c r="W8" s="52"/>
      <c r="X8" s="52"/>
      <c r="Y8" s="52"/>
      <c r="Z8" s="52"/>
      <c r="AA8" s="52"/>
      <c r="AB8" s="52"/>
      <c r="AC8" s="52"/>
    </row>
    <row r="9" spans="1:29" ht="14.25" customHeight="1" x14ac:dyDescent="0.35">
      <c r="Q9" s="55"/>
      <c r="R9" s="55"/>
      <c r="S9" s="55"/>
      <c r="T9" s="55"/>
      <c r="U9" s="55"/>
      <c r="V9" s="55"/>
      <c r="W9" s="55"/>
      <c r="X9" s="55"/>
    </row>
    <row r="10" spans="1:29" s="116" customFormat="1" ht="24.9" customHeight="1" x14ac:dyDescent="0.45">
      <c r="B10" s="231" t="s">
        <v>245</v>
      </c>
      <c r="C10" s="157"/>
      <c r="D10" s="157"/>
      <c r="E10" s="157"/>
      <c r="F10" s="157"/>
      <c r="G10" s="157"/>
      <c r="H10" s="157"/>
      <c r="I10" s="157"/>
      <c r="J10" s="157"/>
      <c r="K10" s="157"/>
      <c r="L10" s="157"/>
      <c r="M10" s="157"/>
      <c r="N10" s="157"/>
      <c r="O10" s="157"/>
      <c r="P10" s="157"/>
    </row>
    <row r="11" spans="1:29" ht="58.5" customHeight="1" x14ac:dyDescent="0.35">
      <c r="B11" s="323" t="s">
        <v>10</v>
      </c>
      <c r="C11" s="325" t="s">
        <v>246</v>
      </c>
      <c r="D11" s="325"/>
      <c r="E11" s="335" t="s">
        <v>247</v>
      </c>
      <c r="F11" s="335"/>
      <c r="G11" s="335"/>
      <c r="H11" s="335"/>
      <c r="I11" s="335"/>
      <c r="J11" s="335"/>
      <c r="K11" s="335"/>
      <c r="L11" s="335"/>
      <c r="M11" s="335"/>
      <c r="N11" s="335"/>
      <c r="O11" s="335"/>
      <c r="P11" s="323" t="s">
        <v>107</v>
      </c>
    </row>
    <row r="12" spans="1:29" ht="30" customHeight="1" x14ac:dyDescent="0.35">
      <c r="B12" s="324"/>
      <c r="C12" s="219" t="s">
        <v>108</v>
      </c>
      <c r="D12" s="220" t="s">
        <v>109</v>
      </c>
      <c r="E12" s="219" t="s">
        <v>110</v>
      </c>
      <c r="F12" s="220" t="s">
        <v>150</v>
      </c>
      <c r="G12" s="219" t="s">
        <v>151</v>
      </c>
      <c r="H12" s="220" t="s">
        <v>115</v>
      </c>
      <c r="I12" s="219" t="s">
        <v>116</v>
      </c>
      <c r="J12" s="220" t="s">
        <v>117</v>
      </c>
      <c r="K12" s="219" t="s">
        <v>248</v>
      </c>
      <c r="L12" s="220" t="s">
        <v>249</v>
      </c>
      <c r="M12" s="219" t="s">
        <v>250</v>
      </c>
      <c r="N12" s="220" t="s">
        <v>251</v>
      </c>
      <c r="O12" s="219" t="s">
        <v>252</v>
      </c>
      <c r="P12" s="324"/>
    </row>
    <row r="13" spans="1:29" ht="15.5" x14ac:dyDescent="0.35">
      <c r="B13" s="57" t="s">
        <v>119</v>
      </c>
      <c r="C13" s="58">
        <v>1.83</v>
      </c>
      <c r="D13" s="59">
        <v>1</v>
      </c>
      <c r="E13" s="60">
        <v>1477100</v>
      </c>
      <c r="F13" s="89"/>
      <c r="G13" s="165">
        <v>32500</v>
      </c>
      <c r="H13" s="89">
        <v>47600</v>
      </c>
      <c r="I13" s="165">
        <v>39000</v>
      </c>
      <c r="J13" s="89">
        <v>14400</v>
      </c>
      <c r="K13" s="165">
        <v>60000</v>
      </c>
      <c r="L13" s="89">
        <v>21800</v>
      </c>
      <c r="M13" s="165">
        <v>9300</v>
      </c>
      <c r="N13" s="89">
        <v>7600</v>
      </c>
      <c r="O13" s="165">
        <v>110000</v>
      </c>
      <c r="P13" s="167">
        <v>1819400</v>
      </c>
    </row>
    <row r="14" spans="1:29" ht="15.5" x14ac:dyDescent="0.35">
      <c r="B14" s="57" t="s">
        <v>120</v>
      </c>
      <c r="C14" s="58">
        <v>7.3</v>
      </c>
      <c r="D14" s="59">
        <v>5</v>
      </c>
      <c r="E14" s="60">
        <v>92000</v>
      </c>
      <c r="F14" s="89">
        <v>50600</v>
      </c>
      <c r="G14" s="165">
        <v>38600</v>
      </c>
      <c r="H14" s="89">
        <v>28600</v>
      </c>
      <c r="I14" s="165">
        <v>21400</v>
      </c>
      <c r="J14" s="89">
        <v>17900</v>
      </c>
      <c r="K14" s="165">
        <v>18400</v>
      </c>
      <c r="L14" s="89">
        <v>15500</v>
      </c>
      <c r="M14" s="165">
        <v>11700</v>
      </c>
      <c r="N14" s="89">
        <v>9100</v>
      </c>
      <c r="O14" s="165">
        <v>8700</v>
      </c>
      <c r="P14" s="167">
        <v>312400</v>
      </c>
    </row>
    <row r="15" spans="1:29" ht="15.65" customHeight="1" x14ac:dyDescent="0.35">
      <c r="B15" s="57" t="s">
        <v>121</v>
      </c>
      <c r="C15" s="58">
        <v>35.409999999999997</v>
      </c>
      <c r="D15" s="59">
        <v>23</v>
      </c>
      <c r="E15" s="60">
        <v>3700</v>
      </c>
      <c r="F15" s="89">
        <v>18300</v>
      </c>
      <c r="G15" s="165">
        <v>9600</v>
      </c>
      <c r="H15" s="89">
        <v>7400</v>
      </c>
      <c r="I15" s="165">
        <v>6100</v>
      </c>
      <c r="J15" s="89">
        <v>5200</v>
      </c>
      <c r="K15" s="165">
        <v>4600</v>
      </c>
      <c r="L15" s="89">
        <v>4400</v>
      </c>
      <c r="M15" s="165">
        <v>4100</v>
      </c>
      <c r="N15" s="89">
        <v>3600</v>
      </c>
      <c r="O15" s="165">
        <v>2800</v>
      </c>
      <c r="P15" s="167">
        <v>69800</v>
      </c>
    </row>
    <row r="16" spans="1:29" ht="15.5" x14ac:dyDescent="0.35">
      <c r="B16" s="57" t="s">
        <v>122</v>
      </c>
      <c r="C16" s="58">
        <v>519.04999999999995</v>
      </c>
      <c r="D16" s="59">
        <v>164</v>
      </c>
      <c r="E16" s="60">
        <v>200</v>
      </c>
      <c r="F16" s="89">
        <v>4300</v>
      </c>
      <c r="G16" s="165">
        <v>2200</v>
      </c>
      <c r="H16" s="89">
        <v>2000</v>
      </c>
      <c r="I16" s="165">
        <v>2100</v>
      </c>
      <c r="J16" s="89">
        <v>1500</v>
      </c>
      <c r="K16" s="165">
        <v>1200</v>
      </c>
      <c r="L16" s="89">
        <v>1000</v>
      </c>
      <c r="M16" s="165">
        <v>1000</v>
      </c>
      <c r="N16" s="89">
        <v>1200</v>
      </c>
      <c r="O16" s="165">
        <v>900</v>
      </c>
      <c r="P16" s="167">
        <v>17400</v>
      </c>
    </row>
    <row r="17" spans="2:18" ht="15.5" x14ac:dyDescent="0.35">
      <c r="B17" s="65" t="s">
        <v>124</v>
      </c>
      <c r="C17" s="66">
        <v>20.95</v>
      </c>
      <c r="D17" s="67">
        <v>2</v>
      </c>
      <c r="E17" s="68">
        <v>1573100</v>
      </c>
      <c r="F17" s="98">
        <v>73200</v>
      </c>
      <c r="G17" s="168">
        <v>82900</v>
      </c>
      <c r="H17" s="98">
        <v>85500</v>
      </c>
      <c r="I17" s="168">
        <v>68600</v>
      </c>
      <c r="J17" s="98">
        <v>39100</v>
      </c>
      <c r="K17" s="168">
        <v>84100</v>
      </c>
      <c r="L17" s="98">
        <v>42700</v>
      </c>
      <c r="M17" s="168">
        <v>26100</v>
      </c>
      <c r="N17" s="98">
        <v>21500</v>
      </c>
      <c r="O17" s="168">
        <v>122300</v>
      </c>
      <c r="P17" s="98">
        <v>2219000</v>
      </c>
    </row>
    <row r="18" spans="2:18" x14ac:dyDescent="0.35">
      <c r="E18" s="123"/>
    </row>
    <row r="19" spans="2:18" s="116" customFormat="1" ht="50.15" customHeight="1" x14ac:dyDescent="0.45">
      <c r="B19" s="345" t="s">
        <v>253</v>
      </c>
      <c r="C19" s="345"/>
      <c r="D19" s="345"/>
      <c r="E19" s="345"/>
      <c r="F19" s="345"/>
      <c r="G19" s="345"/>
      <c r="H19" s="345"/>
      <c r="I19" s="345"/>
      <c r="J19" s="345"/>
      <c r="K19" s="345"/>
      <c r="L19" s="345"/>
      <c r="M19" s="345"/>
      <c r="N19" s="345"/>
      <c r="O19" s="345"/>
      <c r="P19" s="345"/>
    </row>
    <row r="20" spans="2:18" ht="58.5" customHeight="1" x14ac:dyDescent="0.35">
      <c r="B20" s="323" t="s">
        <v>10</v>
      </c>
      <c r="C20" s="325" t="s">
        <v>254</v>
      </c>
      <c r="D20" s="325"/>
      <c r="E20" s="330" t="s">
        <v>255</v>
      </c>
      <c r="F20" s="330"/>
      <c r="G20" s="330"/>
      <c r="H20" s="330"/>
      <c r="I20" s="330"/>
      <c r="J20" s="330"/>
      <c r="K20" s="330"/>
      <c r="L20" s="330"/>
      <c r="M20" s="330"/>
      <c r="N20" s="330"/>
      <c r="O20" s="330"/>
      <c r="P20" s="323" t="s">
        <v>256</v>
      </c>
    </row>
    <row r="21" spans="2:18" ht="30" customHeight="1" x14ac:dyDescent="0.35">
      <c r="B21" s="324"/>
      <c r="C21" s="219" t="s">
        <v>108</v>
      </c>
      <c r="D21" s="220" t="s">
        <v>109</v>
      </c>
      <c r="E21" s="219" t="s">
        <v>110</v>
      </c>
      <c r="F21" s="220" t="s">
        <v>150</v>
      </c>
      <c r="G21" s="219" t="s">
        <v>151</v>
      </c>
      <c r="H21" s="220" t="s">
        <v>115</v>
      </c>
      <c r="I21" s="219" t="s">
        <v>116</v>
      </c>
      <c r="J21" s="220" t="s">
        <v>117</v>
      </c>
      <c r="K21" s="219" t="s">
        <v>248</v>
      </c>
      <c r="L21" s="220" t="s">
        <v>249</v>
      </c>
      <c r="M21" s="219" t="s">
        <v>250</v>
      </c>
      <c r="N21" s="220" t="s">
        <v>251</v>
      </c>
      <c r="O21" s="219" t="s">
        <v>252</v>
      </c>
      <c r="P21" s="324"/>
    </row>
    <row r="22" spans="2:18" ht="15.5" x14ac:dyDescent="0.35">
      <c r="B22" s="57" t="s">
        <v>119</v>
      </c>
      <c r="C22" s="58">
        <v>1.77</v>
      </c>
      <c r="D22" s="59">
        <v>1</v>
      </c>
      <c r="E22" s="60">
        <v>1257200</v>
      </c>
      <c r="F22" s="89"/>
      <c r="G22" s="86">
        <v>24700</v>
      </c>
      <c r="H22" s="89">
        <v>41500</v>
      </c>
      <c r="I22" s="86">
        <v>34600</v>
      </c>
      <c r="J22" s="89">
        <v>12600</v>
      </c>
      <c r="K22" s="86">
        <v>54000</v>
      </c>
      <c r="L22" s="89">
        <v>19700</v>
      </c>
      <c r="M22" s="86">
        <v>7900</v>
      </c>
      <c r="N22" s="89">
        <v>6100</v>
      </c>
      <c r="O22" s="86">
        <v>99500</v>
      </c>
      <c r="P22" s="167">
        <v>1557800</v>
      </c>
    </row>
    <row r="23" spans="2:18" ht="15.5" x14ac:dyDescent="0.35">
      <c r="B23" s="57" t="s">
        <v>120</v>
      </c>
      <c r="C23" s="58">
        <v>6.7</v>
      </c>
      <c r="D23" s="59">
        <v>5</v>
      </c>
      <c r="E23" s="60">
        <v>102000</v>
      </c>
      <c r="F23" s="89">
        <v>39400</v>
      </c>
      <c r="G23" s="86">
        <v>37400</v>
      </c>
      <c r="H23" s="89">
        <v>28800</v>
      </c>
      <c r="I23" s="86">
        <v>21600</v>
      </c>
      <c r="J23" s="89">
        <v>17700</v>
      </c>
      <c r="K23" s="86">
        <v>19000</v>
      </c>
      <c r="L23" s="89">
        <v>15400</v>
      </c>
      <c r="M23" s="86">
        <v>11600</v>
      </c>
      <c r="N23" s="89">
        <v>9000</v>
      </c>
      <c r="O23" s="86">
        <v>8900</v>
      </c>
      <c r="P23" s="167">
        <v>310800</v>
      </c>
    </row>
    <row r="24" spans="2:18" ht="15.5" x14ac:dyDescent="0.35">
      <c r="B24" s="57" t="s">
        <v>121</v>
      </c>
      <c r="C24" s="58">
        <v>30.95</v>
      </c>
      <c r="D24" s="59">
        <v>20</v>
      </c>
      <c r="E24" s="60">
        <v>5000</v>
      </c>
      <c r="F24" s="89">
        <v>17300</v>
      </c>
      <c r="G24" s="86">
        <v>8900</v>
      </c>
      <c r="H24" s="89">
        <v>7300</v>
      </c>
      <c r="I24" s="86">
        <v>6100</v>
      </c>
      <c r="J24" s="89">
        <v>5400</v>
      </c>
      <c r="K24" s="86">
        <v>4800</v>
      </c>
      <c r="L24" s="89">
        <v>4500</v>
      </c>
      <c r="M24" s="86">
        <v>4200</v>
      </c>
      <c r="N24" s="89">
        <v>3600</v>
      </c>
      <c r="O24" s="86">
        <v>2700</v>
      </c>
      <c r="P24" s="167">
        <v>69800</v>
      </c>
    </row>
    <row r="25" spans="2:18" ht="15.5" x14ac:dyDescent="0.35">
      <c r="B25" s="57" t="s">
        <v>122</v>
      </c>
      <c r="C25" s="58">
        <v>445.13</v>
      </c>
      <c r="D25" s="59">
        <v>139</v>
      </c>
      <c r="E25" s="60">
        <v>200</v>
      </c>
      <c r="F25" s="89">
        <v>4300</v>
      </c>
      <c r="G25" s="86">
        <v>2000</v>
      </c>
      <c r="H25" s="89">
        <v>1900</v>
      </c>
      <c r="I25" s="86">
        <v>2100</v>
      </c>
      <c r="J25" s="89">
        <v>1600</v>
      </c>
      <c r="K25" s="86">
        <v>1200</v>
      </c>
      <c r="L25" s="89">
        <v>1100</v>
      </c>
      <c r="M25" s="86">
        <v>1100</v>
      </c>
      <c r="N25" s="89">
        <v>1100</v>
      </c>
      <c r="O25" s="86">
        <v>800</v>
      </c>
      <c r="P25" s="167">
        <v>17400</v>
      </c>
    </row>
    <row r="26" spans="2:18" ht="15.5" x14ac:dyDescent="0.35">
      <c r="B26" s="65" t="s">
        <v>124</v>
      </c>
      <c r="C26" s="66">
        <v>19.57</v>
      </c>
      <c r="D26" s="67">
        <v>2</v>
      </c>
      <c r="E26" s="68">
        <v>1364400</v>
      </c>
      <c r="F26" s="98">
        <v>60900</v>
      </c>
      <c r="G26" s="168">
        <v>73100</v>
      </c>
      <c r="H26" s="98">
        <v>79500</v>
      </c>
      <c r="I26" s="168">
        <v>64300</v>
      </c>
      <c r="J26" s="98">
        <v>37200</v>
      </c>
      <c r="K26" s="168">
        <v>79100</v>
      </c>
      <c r="L26" s="98">
        <v>40700</v>
      </c>
      <c r="M26" s="168">
        <v>24700</v>
      </c>
      <c r="N26" s="98">
        <v>19900</v>
      </c>
      <c r="O26" s="168">
        <v>111900</v>
      </c>
      <c r="P26" s="98">
        <v>1955800</v>
      </c>
    </row>
    <row r="27" spans="2:18" ht="15.5" x14ac:dyDescent="0.35">
      <c r="E27" s="123"/>
      <c r="R27" s="54"/>
    </row>
    <row r="28" spans="2:18" s="116" customFormat="1" ht="50.15" customHeight="1" x14ac:dyDescent="0.45">
      <c r="B28" s="345" t="s">
        <v>257</v>
      </c>
      <c r="C28" s="345"/>
      <c r="D28" s="345"/>
      <c r="E28" s="345"/>
      <c r="F28" s="345"/>
      <c r="G28" s="345"/>
      <c r="H28" s="345"/>
      <c r="I28" s="345"/>
      <c r="J28" s="345"/>
      <c r="K28" s="345"/>
      <c r="L28" s="345"/>
      <c r="M28" s="345"/>
      <c r="N28" s="345"/>
      <c r="O28" s="345"/>
      <c r="P28" s="345"/>
    </row>
    <row r="29" spans="2:18" ht="58.5" customHeight="1" x14ac:dyDescent="0.35">
      <c r="B29" s="323" t="s">
        <v>10</v>
      </c>
      <c r="C29" s="325" t="s">
        <v>258</v>
      </c>
      <c r="D29" s="325"/>
      <c r="E29" s="330" t="s">
        <v>259</v>
      </c>
      <c r="F29" s="330"/>
      <c r="G29" s="330"/>
      <c r="H29" s="330"/>
      <c r="I29" s="330"/>
      <c r="J29" s="330"/>
      <c r="K29" s="330"/>
      <c r="L29" s="330"/>
      <c r="M29" s="330"/>
      <c r="N29" s="330"/>
      <c r="O29" s="330"/>
      <c r="P29" s="323" t="s">
        <v>260</v>
      </c>
    </row>
    <row r="30" spans="2:18" ht="30" customHeight="1" x14ac:dyDescent="0.35">
      <c r="B30" s="324"/>
      <c r="C30" s="219" t="s">
        <v>108</v>
      </c>
      <c r="D30" s="220" t="s">
        <v>109</v>
      </c>
      <c r="E30" s="219" t="s">
        <v>110</v>
      </c>
      <c r="F30" s="220" t="s">
        <v>150</v>
      </c>
      <c r="G30" s="219" t="s">
        <v>151</v>
      </c>
      <c r="H30" s="220" t="s">
        <v>115</v>
      </c>
      <c r="I30" s="219" t="s">
        <v>116</v>
      </c>
      <c r="J30" s="220" t="s">
        <v>117</v>
      </c>
      <c r="K30" s="219" t="s">
        <v>248</v>
      </c>
      <c r="L30" s="220" t="s">
        <v>249</v>
      </c>
      <c r="M30" s="219" t="s">
        <v>250</v>
      </c>
      <c r="N30" s="220" t="s">
        <v>251</v>
      </c>
      <c r="O30" s="219" t="s">
        <v>252</v>
      </c>
      <c r="P30" s="324"/>
    </row>
    <row r="31" spans="2:18" ht="15.5" x14ac:dyDescent="0.35">
      <c r="B31" s="57" t="s">
        <v>119</v>
      </c>
      <c r="C31" s="58">
        <v>1.28</v>
      </c>
      <c r="D31" s="59">
        <v>1</v>
      </c>
      <c r="E31" s="60">
        <v>208400</v>
      </c>
      <c r="F31" s="89"/>
      <c r="G31" s="86">
        <v>400</v>
      </c>
      <c r="H31" s="89">
        <v>1500</v>
      </c>
      <c r="I31" s="86">
        <v>2100</v>
      </c>
      <c r="J31" s="89">
        <v>200</v>
      </c>
      <c r="K31" s="86">
        <v>5600</v>
      </c>
      <c r="L31" s="89">
        <v>1100</v>
      </c>
      <c r="M31" s="86">
        <v>300</v>
      </c>
      <c r="N31" s="89">
        <v>200</v>
      </c>
      <c r="O31" s="86">
        <v>25400</v>
      </c>
      <c r="P31" s="167">
        <v>245300</v>
      </c>
    </row>
    <row r="32" spans="2:18" ht="15.5" x14ac:dyDescent="0.35">
      <c r="B32" s="57" t="s">
        <v>120</v>
      </c>
      <c r="C32" s="58">
        <v>2.23</v>
      </c>
      <c r="D32" s="59">
        <v>1</v>
      </c>
      <c r="E32" s="60">
        <v>89300</v>
      </c>
      <c r="F32" s="89">
        <v>2600</v>
      </c>
      <c r="G32" s="86">
        <v>5400</v>
      </c>
      <c r="H32" s="89">
        <v>5000</v>
      </c>
      <c r="I32" s="86">
        <v>4000</v>
      </c>
      <c r="J32" s="89">
        <v>1400</v>
      </c>
      <c r="K32" s="86">
        <v>7400</v>
      </c>
      <c r="L32" s="89">
        <v>3300</v>
      </c>
      <c r="M32" s="86">
        <v>1700</v>
      </c>
      <c r="N32" s="89">
        <v>1700</v>
      </c>
      <c r="O32" s="86">
        <v>22500</v>
      </c>
      <c r="P32" s="167">
        <v>144300</v>
      </c>
    </row>
    <row r="33" spans="2:16" ht="15.5" x14ac:dyDescent="0.35">
      <c r="B33" s="57" t="s">
        <v>121</v>
      </c>
      <c r="C33" s="58">
        <v>5.6</v>
      </c>
      <c r="D33" s="59">
        <v>3</v>
      </c>
      <c r="E33" s="60">
        <v>22300</v>
      </c>
      <c r="F33" s="89">
        <v>4000</v>
      </c>
      <c r="G33" s="86">
        <v>4200</v>
      </c>
      <c r="H33" s="89">
        <v>3900</v>
      </c>
      <c r="I33" s="86">
        <v>3100</v>
      </c>
      <c r="J33" s="89">
        <v>1600</v>
      </c>
      <c r="K33" s="86">
        <v>3900</v>
      </c>
      <c r="L33" s="89">
        <v>2500</v>
      </c>
      <c r="M33" s="86">
        <v>1800</v>
      </c>
      <c r="N33" s="89">
        <v>2000</v>
      </c>
      <c r="O33" s="86">
        <v>7700</v>
      </c>
      <c r="P33" s="167">
        <v>57200</v>
      </c>
    </row>
    <row r="34" spans="2:16" ht="15.5" x14ac:dyDescent="0.35">
      <c r="B34" s="57" t="s">
        <v>122</v>
      </c>
      <c r="C34" s="58">
        <v>42.14</v>
      </c>
      <c r="D34" s="59">
        <v>10</v>
      </c>
      <c r="E34" s="60">
        <v>2500</v>
      </c>
      <c r="F34" s="89">
        <v>3100</v>
      </c>
      <c r="G34" s="86">
        <v>2200</v>
      </c>
      <c r="H34" s="89">
        <v>1700</v>
      </c>
      <c r="I34" s="86">
        <v>1300</v>
      </c>
      <c r="J34" s="89">
        <v>1000</v>
      </c>
      <c r="K34" s="86">
        <v>1100</v>
      </c>
      <c r="L34" s="89">
        <v>900</v>
      </c>
      <c r="M34" s="86">
        <v>800</v>
      </c>
      <c r="N34" s="89">
        <v>1000</v>
      </c>
      <c r="O34" s="86">
        <v>1400</v>
      </c>
      <c r="P34" s="167">
        <v>17200</v>
      </c>
    </row>
    <row r="35" spans="2:16" ht="15.5" x14ac:dyDescent="0.35">
      <c r="B35" s="65" t="s">
        <v>124</v>
      </c>
      <c r="C35" s="66">
        <v>6.94</v>
      </c>
      <c r="D35" s="67">
        <v>1</v>
      </c>
      <c r="E35" s="68">
        <v>322600</v>
      </c>
      <c r="F35" s="98">
        <v>9700</v>
      </c>
      <c r="G35" s="113">
        <v>12300</v>
      </c>
      <c r="H35" s="98">
        <v>12200</v>
      </c>
      <c r="I35" s="113">
        <v>10500</v>
      </c>
      <c r="J35" s="98">
        <v>4300</v>
      </c>
      <c r="K35" s="113">
        <v>18000</v>
      </c>
      <c r="L35" s="98">
        <v>7900</v>
      </c>
      <c r="M35" s="113">
        <v>4600</v>
      </c>
      <c r="N35" s="98">
        <v>4900</v>
      </c>
      <c r="O35" s="113">
        <v>57000</v>
      </c>
      <c r="P35" s="98">
        <v>464000</v>
      </c>
    </row>
    <row r="37" spans="2:16" s="116" customFormat="1" ht="50.15" customHeight="1" x14ac:dyDescent="0.45">
      <c r="B37" s="345" t="s">
        <v>261</v>
      </c>
      <c r="C37" s="345"/>
      <c r="D37" s="345"/>
      <c r="E37" s="345"/>
      <c r="F37" s="345"/>
      <c r="G37" s="345"/>
      <c r="H37" s="345"/>
      <c r="I37" s="345"/>
      <c r="J37" s="345"/>
      <c r="K37" s="345"/>
      <c r="L37" s="345"/>
      <c r="M37" s="345"/>
      <c r="N37" s="345"/>
      <c r="O37" s="345"/>
      <c r="P37" s="345"/>
    </row>
    <row r="38" spans="2:16" ht="58.5" customHeight="1" x14ac:dyDescent="0.35">
      <c r="B38" s="323" t="s">
        <v>10</v>
      </c>
      <c r="C38" s="325" t="s">
        <v>262</v>
      </c>
      <c r="D38" s="325"/>
      <c r="E38" s="330" t="s">
        <v>263</v>
      </c>
      <c r="F38" s="330"/>
      <c r="G38" s="330"/>
      <c r="H38" s="330"/>
      <c r="I38" s="330"/>
      <c r="J38" s="330"/>
      <c r="K38" s="330"/>
      <c r="L38" s="330"/>
      <c r="M38" s="330"/>
      <c r="N38" s="330"/>
      <c r="O38" s="330"/>
      <c r="P38" s="323" t="s">
        <v>264</v>
      </c>
    </row>
    <row r="39" spans="2:16" ht="30" customHeight="1" x14ac:dyDescent="0.35">
      <c r="B39" s="324"/>
      <c r="C39" s="219" t="s">
        <v>108</v>
      </c>
      <c r="D39" s="220" t="s">
        <v>109</v>
      </c>
      <c r="E39" s="219" t="s">
        <v>110</v>
      </c>
      <c r="F39" s="220" t="s">
        <v>150</v>
      </c>
      <c r="G39" s="219" t="s">
        <v>151</v>
      </c>
      <c r="H39" s="220" t="s">
        <v>115</v>
      </c>
      <c r="I39" s="219" t="s">
        <v>116</v>
      </c>
      <c r="J39" s="220" t="s">
        <v>117</v>
      </c>
      <c r="K39" s="219" t="s">
        <v>248</v>
      </c>
      <c r="L39" s="220" t="s">
        <v>249</v>
      </c>
      <c r="M39" s="219" t="s">
        <v>250</v>
      </c>
      <c r="N39" s="220" t="s">
        <v>251</v>
      </c>
      <c r="O39" s="219" t="s">
        <v>252</v>
      </c>
      <c r="P39" s="324"/>
    </row>
    <row r="40" spans="2:16" ht="15.5" x14ac:dyDescent="0.35">
      <c r="B40" s="57" t="s">
        <v>119</v>
      </c>
      <c r="C40" s="58">
        <v>1.23</v>
      </c>
      <c r="D40" s="59">
        <v>1</v>
      </c>
      <c r="E40" s="60">
        <v>242800</v>
      </c>
      <c r="F40" s="89"/>
      <c r="G40" s="86">
        <v>500</v>
      </c>
      <c r="H40" s="89">
        <v>1600</v>
      </c>
      <c r="I40" s="86">
        <v>2100</v>
      </c>
      <c r="J40" s="89">
        <v>200</v>
      </c>
      <c r="K40" s="86">
        <v>5400</v>
      </c>
      <c r="L40" s="89">
        <v>900</v>
      </c>
      <c r="M40" s="86">
        <v>200</v>
      </c>
      <c r="N40" s="89">
        <v>100</v>
      </c>
      <c r="O40" s="86">
        <v>25300</v>
      </c>
      <c r="P40" s="167">
        <v>279000</v>
      </c>
    </row>
    <row r="41" spans="2:16" ht="15.5" x14ac:dyDescent="0.35">
      <c r="B41" s="57" t="s">
        <v>120</v>
      </c>
      <c r="C41" s="58">
        <v>2.0099999999999998</v>
      </c>
      <c r="D41" s="59">
        <v>1</v>
      </c>
      <c r="E41" s="60">
        <v>71300</v>
      </c>
      <c r="F41" s="89">
        <v>1000</v>
      </c>
      <c r="G41" s="86">
        <v>2500</v>
      </c>
      <c r="H41" s="89">
        <v>2900</v>
      </c>
      <c r="I41" s="86">
        <v>2800</v>
      </c>
      <c r="J41" s="89">
        <v>800</v>
      </c>
      <c r="K41" s="86">
        <v>5900</v>
      </c>
      <c r="L41" s="89">
        <v>2300</v>
      </c>
      <c r="M41" s="86">
        <v>1100</v>
      </c>
      <c r="N41" s="89">
        <v>900</v>
      </c>
      <c r="O41" s="86">
        <v>22500</v>
      </c>
      <c r="P41" s="167">
        <v>114000</v>
      </c>
    </row>
    <row r="42" spans="2:16" ht="15.5" x14ac:dyDescent="0.35">
      <c r="B42" s="57" t="s">
        <v>121</v>
      </c>
      <c r="C42" s="58">
        <v>4.5999999999999996</v>
      </c>
      <c r="D42" s="59">
        <v>2</v>
      </c>
      <c r="E42" s="60">
        <v>20500</v>
      </c>
      <c r="F42" s="89">
        <v>1900</v>
      </c>
      <c r="G42" s="86">
        <v>2600</v>
      </c>
      <c r="H42" s="89">
        <v>3000</v>
      </c>
      <c r="I42" s="86">
        <v>2500</v>
      </c>
      <c r="J42" s="89">
        <v>1200</v>
      </c>
      <c r="K42" s="86">
        <v>4000</v>
      </c>
      <c r="L42" s="89">
        <v>2300</v>
      </c>
      <c r="M42" s="86">
        <v>1500</v>
      </c>
      <c r="N42" s="89">
        <v>1700</v>
      </c>
      <c r="O42" s="86">
        <v>9500</v>
      </c>
      <c r="P42" s="167">
        <v>50600</v>
      </c>
    </row>
    <row r="43" spans="2:16" ht="15.5" x14ac:dyDescent="0.35">
      <c r="B43" s="57" t="s">
        <v>122</v>
      </c>
      <c r="C43" s="58">
        <v>49.29</v>
      </c>
      <c r="D43" s="59">
        <v>8</v>
      </c>
      <c r="E43" s="60">
        <v>2900</v>
      </c>
      <c r="F43" s="89">
        <v>2000</v>
      </c>
      <c r="G43" s="86">
        <v>1900</v>
      </c>
      <c r="H43" s="89">
        <v>1600</v>
      </c>
      <c r="I43" s="86">
        <v>1200</v>
      </c>
      <c r="J43" s="89">
        <v>1000</v>
      </c>
      <c r="K43" s="86">
        <v>1400</v>
      </c>
      <c r="L43" s="89">
        <v>1100</v>
      </c>
      <c r="M43" s="86">
        <v>900</v>
      </c>
      <c r="N43" s="89">
        <v>1100</v>
      </c>
      <c r="O43" s="86">
        <v>1900</v>
      </c>
      <c r="P43" s="167">
        <v>16900</v>
      </c>
    </row>
    <row r="44" spans="2:16" ht="15.5" x14ac:dyDescent="0.35">
      <c r="B44" s="65" t="s">
        <v>124</v>
      </c>
      <c r="C44" s="66">
        <v>7.8</v>
      </c>
      <c r="D44" s="67">
        <v>1</v>
      </c>
      <c r="E44" s="68">
        <v>337400</v>
      </c>
      <c r="F44" s="98">
        <v>4900</v>
      </c>
      <c r="G44" s="113">
        <v>7400</v>
      </c>
      <c r="H44" s="98">
        <v>9200</v>
      </c>
      <c r="I44" s="113">
        <v>8700</v>
      </c>
      <c r="J44" s="98">
        <v>3100</v>
      </c>
      <c r="K44" s="113">
        <v>16700</v>
      </c>
      <c r="L44" s="98">
        <v>6500</v>
      </c>
      <c r="M44" s="113">
        <v>3600</v>
      </c>
      <c r="N44" s="98">
        <v>3900</v>
      </c>
      <c r="O44" s="168">
        <v>59100</v>
      </c>
      <c r="P44" s="98">
        <v>460600</v>
      </c>
    </row>
    <row r="55" spans="5:5" x14ac:dyDescent="0.35">
      <c r="E55" s="123"/>
    </row>
  </sheetData>
  <mergeCells count="29">
    <mergeCell ref="B38:B39"/>
    <mergeCell ref="C38:D38"/>
    <mergeCell ref="E38:O38"/>
    <mergeCell ref="P38:P39"/>
    <mergeCell ref="B19:P19"/>
    <mergeCell ref="B20:B21"/>
    <mergeCell ref="C20:D20"/>
    <mergeCell ref="E20:O20"/>
    <mergeCell ref="P20:P21"/>
    <mergeCell ref="B28:P28"/>
    <mergeCell ref="B29:B30"/>
    <mergeCell ref="C29:D29"/>
    <mergeCell ref="E29:O29"/>
    <mergeCell ref="P29:P30"/>
    <mergeCell ref="B37:P37"/>
    <mergeCell ref="B6:M6"/>
    <mergeCell ref="B7:M7"/>
    <mergeCell ref="P7:AA7"/>
    <mergeCell ref="B8:M8"/>
    <mergeCell ref="B11:B12"/>
    <mergeCell ref="C11:D11"/>
    <mergeCell ref="E11:O11"/>
    <mergeCell ref="P11:P12"/>
    <mergeCell ref="B2:N2"/>
    <mergeCell ref="P2:AC2"/>
    <mergeCell ref="B4:M4"/>
    <mergeCell ref="P4:AA4"/>
    <mergeCell ref="B5:M5"/>
    <mergeCell ref="P5:AA5"/>
  </mergeCells>
  <hyperlinks>
    <hyperlink ref="A1" location="'Introduction &amp; Contents'!A1" display="Back to Contents" xr:uid="{F3F9D073-0209-4AA1-BA6C-C53C0056F68D}"/>
  </hyperlinks>
  <pageMargins left="0.7" right="0.7" top="0.75" bottom="0.75" header="0.3" footer="0.3"/>
  <pageSetup paperSize="9" orientation="portrait" r:id="rId1"/>
  <headerFooter>
    <oddFooter>&amp;C&amp;1#&amp;"Calibri"&amp;10&amp;K000000OFFICIAL-SENSITIVE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24E04-F3ED-481B-92D8-ED7454A439C9}">
  <dimension ref="A1:AC54"/>
  <sheetViews>
    <sheetView showGridLines="0" topLeftCell="A30" workbookViewId="0">
      <selection activeCell="B37" sqref="B37:P44"/>
    </sheetView>
  </sheetViews>
  <sheetFormatPr defaultColWidth="9.08984375" defaultRowHeight="14.5" x14ac:dyDescent="0.35"/>
  <cols>
    <col min="1" max="1" width="2.90625" style="22" customWidth="1"/>
    <col min="2" max="2" width="11.08984375" style="22" customWidth="1"/>
    <col min="3" max="4" width="11" style="22" customWidth="1"/>
    <col min="5" max="5" width="9.08984375" style="22" customWidth="1"/>
    <col min="6" max="6" width="12.54296875" style="22" customWidth="1"/>
    <col min="7" max="15" width="9.08984375" style="22" bestFit="1" customWidth="1"/>
    <col min="16" max="16" width="17" style="22" customWidth="1"/>
    <col min="17" max="17" width="12.453125" style="22" customWidth="1"/>
    <col min="18" max="16384" width="9.08984375" style="22"/>
  </cols>
  <sheetData>
    <row r="1" spans="1:29" x14ac:dyDescent="0.35">
      <c r="A1" s="21" t="s">
        <v>74</v>
      </c>
    </row>
    <row r="2" spans="1:29" ht="35.9" customHeight="1" x14ac:dyDescent="0.35">
      <c r="A2" s="21"/>
      <c r="B2" s="344" t="s">
        <v>265</v>
      </c>
      <c r="C2" s="344"/>
      <c r="D2" s="344"/>
      <c r="E2" s="344"/>
      <c r="F2" s="344"/>
      <c r="G2" s="344"/>
      <c r="H2" s="344"/>
      <c r="I2" s="344"/>
      <c r="J2" s="344"/>
      <c r="K2" s="344"/>
      <c r="L2" s="344"/>
      <c r="M2" s="344"/>
      <c r="N2" s="344"/>
    </row>
    <row r="3" spans="1:29" ht="15.5" x14ac:dyDescent="0.35">
      <c r="B3" s="49" t="s">
        <v>98</v>
      </c>
    </row>
    <row r="4" spans="1:29" ht="57.65" customHeight="1" x14ac:dyDescent="0.35">
      <c r="B4" s="343" t="s">
        <v>266</v>
      </c>
      <c r="C4" s="343"/>
      <c r="D4" s="343"/>
      <c r="E4" s="343"/>
      <c r="F4" s="343"/>
      <c r="G4" s="343"/>
      <c r="H4" s="343"/>
      <c r="I4" s="343"/>
      <c r="J4" s="343"/>
      <c r="K4" s="343"/>
      <c r="L4" s="343"/>
      <c r="M4" s="343"/>
      <c r="P4" s="334"/>
      <c r="Q4" s="334"/>
      <c r="R4" s="334"/>
      <c r="S4" s="334"/>
      <c r="T4" s="334"/>
      <c r="U4" s="334"/>
      <c r="V4" s="334"/>
      <c r="W4" s="334"/>
      <c r="X4" s="334"/>
      <c r="Y4" s="334"/>
      <c r="Z4" s="334"/>
      <c r="AA4" s="334"/>
      <c r="AB4" s="50"/>
      <c r="AC4" s="50"/>
    </row>
    <row r="5" spans="1:29" s="23" customFormat="1" ht="44.4" customHeight="1" x14ac:dyDescent="0.35">
      <c r="B5" s="333" t="s">
        <v>267</v>
      </c>
      <c r="C5" s="333"/>
      <c r="D5" s="333"/>
      <c r="E5" s="333"/>
      <c r="F5" s="333"/>
      <c r="G5" s="333"/>
      <c r="H5" s="333"/>
      <c r="I5" s="333"/>
      <c r="J5" s="333"/>
      <c r="K5" s="333"/>
      <c r="L5" s="333"/>
      <c r="M5" s="333"/>
      <c r="P5" s="333"/>
      <c r="Q5" s="333"/>
      <c r="R5" s="333"/>
      <c r="S5" s="333"/>
      <c r="T5" s="333"/>
      <c r="U5" s="333"/>
      <c r="V5" s="333"/>
      <c r="W5" s="333"/>
      <c r="X5" s="333"/>
      <c r="Y5" s="333"/>
      <c r="Z5" s="333"/>
      <c r="AA5" s="333"/>
      <c r="AB5" s="51"/>
      <c r="AC5" s="51"/>
    </row>
    <row r="6" spans="1:29" s="23" customFormat="1" ht="87.75" customHeight="1" x14ac:dyDescent="0.35">
      <c r="B6" s="334" t="s">
        <v>242</v>
      </c>
      <c r="C6" s="334"/>
      <c r="D6" s="334"/>
      <c r="E6" s="334"/>
      <c r="F6" s="334"/>
      <c r="G6" s="334"/>
      <c r="H6" s="334"/>
      <c r="I6" s="334"/>
      <c r="J6" s="334"/>
      <c r="K6" s="334"/>
      <c r="L6" s="334"/>
      <c r="M6" s="334"/>
      <c r="AB6" s="51"/>
      <c r="AC6" s="51"/>
    </row>
    <row r="7" spans="1:29" ht="30.9" customHeight="1" x14ac:dyDescent="0.35">
      <c r="B7" s="334" t="s">
        <v>243</v>
      </c>
      <c r="C7" s="334"/>
      <c r="D7" s="334"/>
      <c r="E7" s="334"/>
      <c r="F7" s="334"/>
      <c r="G7" s="334"/>
      <c r="H7" s="334"/>
      <c r="I7" s="334"/>
      <c r="J7" s="334"/>
      <c r="K7" s="334"/>
      <c r="L7" s="334"/>
      <c r="M7" s="334"/>
      <c r="P7" s="336"/>
      <c r="Q7" s="336"/>
      <c r="R7" s="336"/>
      <c r="S7" s="336"/>
      <c r="T7" s="336"/>
      <c r="U7" s="336"/>
      <c r="V7" s="336"/>
      <c r="W7" s="336"/>
      <c r="X7" s="336"/>
      <c r="Y7" s="336"/>
      <c r="Z7" s="336"/>
      <c r="AA7" s="336"/>
      <c r="AB7" s="51"/>
      <c r="AC7" s="51"/>
    </row>
    <row r="8" spans="1:29" ht="44.25" customHeight="1" x14ac:dyDescent="0.35">
      <c r="B8" s="336" t="s">
        <v>244</v>
      </c>
      <c r="C8" s="336"/>
      <c r="D8" s="336"/>
      <c r="E8" s="336"/>
      <c r="F8" s="336"/>
      <c r="G8" s="336"/>
      <c r="H8" s="336"/>
      <c r="I8" s="336"/>
      <c r="J8" s="336"/>
      <c r="K8" s="336"/>
      <c r="L8" s="336"/>
      <c r="M8" s="336"/>
      <c r="Q8" s="52"/>
      <c r="R8" s="52"/>
      <c r="S8" s="52"/>
      <c r="T8" s="52"/>
      <c r="U8" s="52"/>
      <c r="V8" s="52"/>
      <c r="W8" s="52"/>
      <c r="X8" s="52"/>
      <c r="Y8" s="52"/>
      <c r="Z8" s="52"/>
      <c r="AA8" s="52"/>
      <c r="AB8" s="52"/>
      <c r="AC8" s="52"/>
    </row>
    <row r="10" spans="1:29" s="132" customFormat="1" ht="24.9" customHeight="1" x14ac:dyDescent="0.35">
      <c r="B10" s="231" t="s">
        <v>268</v>
      </c>
      <c r="C10" s="139"/>
      <c r="D10" s="139"/>
      <c r="E10" s="139"/>
      <c r="F10" s="139"/>
      <c r="G10" s="139"/>
      <c r="H10" s="139"/>
      <c r="I10" s="139"/>
      <c r="J10" s="139"/>
      <c r="K10" s="139"/>
      <c r="L10" s="139"/>
      <c r="M10" s="139"/>
      <c r="N10" s="139"/>
      <c r="O10" s="139"/>
      <c r="P10" s="139"/>
    </row>
    <row r="11" spans="1:29" ht="63.75" customHeight="1" x14ac:dyDescent="0.35">
      <c r="B11" s="323" t="s">
        <v>10</v>
      </c>
      <c r="C11" s="325" t="s">
        <v>269</v>
      </c>
      <c r="D11" s="325"/>
      <c r="E11" s="335" t="s">
        <v>247</v>
      </c>
      <c r="F11" s="335"/>
      <c r="G11" s="335"/>
      <c r="H11" s="335"/>
      <c r="I11" s="335"/>
      <c r="J11" s="335"/>
      <c r="K11" s="335"/>
      <c r="L11" s="335"/>
      <c r="M11" s="335"/>
      <c r="N11" s="335"/>
      <c r="O11" s="335"/>
      <c r="P11" s="323" t="s">
        <v>107</v>
      </c>
    </row>
    <row r="12" spans="1:29" ht="30" customHeight="1" x14ac:dyDescent="0.35">
      <c r="B12" s="324"/>
      <c r="C12" s="219" t="s">
        <v>108</v>
      </c>
      <c r="D12" s="220" t="s">
        <v>109</v>
      </c>
      <c r="E12" s="219" t="s">
        <v>110</v>
      </c>
      <c r="F12" s="220" t="s">
        <v>150</v>
      </c>
      <c r="G12" s="219" t="s">
        <v>151</v>
      </c>
      <c r="H12" s="220" t="s">
        <v>115</v>
      </c>
      <c r="I12" s="219" t="s">
        <v>116</v>
      </c>
      <c r="J12" s="220" t="s">
        <v>117</v>
      </c>
      <c r="K12" s="219" t="s">
        <v>248</v>
      </c>
      <c r="L12" s="220" t="s">
        <v>249</v>
      </c>
      <c r="M12" s="219" t="s">
        <v>250</v>
      </c>
      <c r="N12" s="220" t="s">
        <v>251</v>
      </c>
      <c r="O12" s="219" t="s">
        <v>252</v>
      </c>
      <c r="P12" s="324"/>
    </row>
    <row r="13" spans="1:29" ht="15.5" x14ac:dyDescent="0.35">
      <c r="B13" s="57" t="s">
        <v>119</v>
      </c>
      <c r="C13" s="74">
        <v>0.59</v>
      </c>
      <c r="D13" s="77">
        <v>0.5</v>
      </c>
      <c r="E13" s="169">
        <v>0.81</v>
      </c>
      <c r="F13" s="79"/>
      <c r="G13" s="169">
        <v>0.02</v>
      </c>
      <c r="H13" s="79">
        <v>0.03</v>
      </c>
      <c r="I13" s="169">
        <v>0.02</v>
      </c>
      <c r="J13" s="79">
        <v>0.01</v>
      </c>
      <c r="K13" s="169">
        <v>0.03</v>
      </c>
      <c r="L13" s="79">
        <v>0.01</v>
      </c>
      <c r="M13" s="169">
        <v>0.01</v>
      </c>
      <c r="N13" s="79" t="s">
        <v>139</v>
      </c>
      <c r="O13" s="169">
        <v>0.06</v>
      </c>
      <c r="P13" s="176">
        <v>1</v>
      </c>
    </row>
    <row r="14" spans="1:29" ht="15.5" x14ac:dyDescent="0.35">
      <c r="B14" s="57" t="s">
        <v>120</v>
      </c>
      <c r="C14" s="74">
        <v>0.34</v>
      </c>
      <c r="D14" s="77">
        <v>0.27</v>
      </c>
      <c r="E14" s="169">
        <v>0.28999999999999998</v>
      </c>
      <c r="F14" s="79">
        <v>0.16</v>
      </c>
      <c r="G14" s="169">
        <v>0.12</v>
      </c>
      <c r="H14" s="79">
        <v>0.09</v>
      </c>
      <c r="I14" s="169">
        <v>7.0000000000000007E-2</v>
      </c>
      <c r="J14" s="79">
        <v>0.06</v>
      </c>
      <c r="K14" s="169">
        <v>0.06</v>
      </c>
      <c r="L14" s="79">
        <v>0.05</v>
      </c>
      <c r="M14" s="169">
        <v>0.04</v>
      </c>
      <c r="N14" s="79">
        <v>0.03</v>
      </c>
      <c r="O14" s="169">
        <v>0.03</v>
      </c>
      <c r="P14" s="176">
        <v>1</v>
      </c>
    </row>
    <row r="15" spans="1:29" ht="15.65" customHeight="1" x14ac:dyDescent="0.35">
      <c r="B15" s="57" t="s">
        <v>121</v>
      </c>
      <c r="C15" s="74">
        <v>0.34</v>
      </c>
      <c r="D15" s="77">
        <v>0.27</v>
      </c>
      <c r="E15" s="169">
        <v>0.05</v>
      </c>
      <c r="F15" s="79">
        <v>0.26</v>
      </c>
      <c r="G15" s="169">
        <v>0.14000000000000001</v>
      </c>
      <c r="H15" s="79">
        <v>0.11</v>
      </c>
      <c r="I15" s="169">
        <v>0.09</v>
      </c>
      <c r="J15" s="79">
        <v>7.0000000000000007E-2</v>
      </c>
      <c r="K15" s="169">
        <v>7.0000000000000007E-2</v>
      </c>
      <c r="L15" s="79">
        <v>0.06</v>
      </c>
      <c r="M15" s="169">
        <v>0.06</v>
      </c>
      <c r="N15" s="79">
        <v>0.05</v>
      </c>
      <c r="O15" s="169">
        <v>0.04</v>
      </c>
      <c r="P15" s="176">
        <v>1</v>
      </c>
    </row>
    <row r="16" spans="1:29" ht="15.5" x14ac:dyDescent="0.35">
      <c r="B16" s="57" t="s">
        <v>122</v>
      </c>
      <c r="C16" s="74">
        <v>0.36</v>
      </c>
      <c r="D16" s="77">
        <v>0.31</v>
      </c>
      <c r="E16" s="169">
        <v>0.01</v>
      </c>
      <c r="F16" s="79">
        <v>0.25</v>
      </c>
      <c r="G16" s="169">
        <v>0.12</v>
      </c>
      <c r="H16" s="79">
        <v>0.11</v>
      </c>
      <c r="I16" s="169">
        <v>0.12</v>
      </c>
      <c r="J16" s="79">
        <v>0.09</v>
      </c>
      <c r="K16" s="169">
        <v>7.0000000000000007E-2</v>
      </c>
      <c r="L16" s="79">
        <v>0.06</v>
      </c>
      <c r="M16" s="169">
        <v>0.06</v>
      </c>
      <c r="N16" s="79">
        <v>7.0000000000000007E-2</v>
      </c>
      <c r="O16" s="169">
        <v>0.05</v>
      </c>
      <c r="P16" s="176">
        <v>1</v>
      </c>
    </row>
    <row r="17" spans="2:16" ht="15.5" x14ac:dyDescent="0.35">
      <c r="B17" s="65" t="s">
        <v>124</v>
      </c>
      <c r="C17" s="81">
        <v>0.47</v>
      </c>
      <c r="D17" s="82">
        <v>0.41</v>
      </c>
      <c r="E17" s="174">
        <v>0.71</v>
      </c>
      <c r="F17" s="175">
        <v>0.03</v>
      </c>
      <c r="G17" s="174">
        <v>0.04</v>
      </c>
      <c r="H17" s="175">
        <v>0.04</v>
      </c>
      <c r="I17" s="174">
        <v>0.03</v>
      </c>
      <c r="J17" s="175">
        <v>0.02</v>
      </c>
      <c r="K17" s="174">
        <v>0.04</v>
      </c>
      <c r="L17" s="175">
        <v>0.02</v>
      </c>
      <c r="M17" s="174">
        <v>0.01</v>
      </c>
      <c r="N17" s="175">
        <v>0.01</v>
      </c>
      <c r="O17" s="174">
        <v>0.06</v>
      </c>
      <c r="P17" s="175">
        <v>1</v>
      </c>
    </row>
    <row r="19" spans="2:16" s="116" customFormat="1" ht="50.15" customHeight="1" x14ac:dyDescent="0.45">
      <c r="B19" s="345" t="s">
        <v>270</v>
      </c>
      <c r="C19" s="345"/>
      <c r="D19" s="345"/>
      <c r="E19" s="345"/>
      <c r="F19" s="345"/>
      <c r="G19" s="345"/>
      <c r="H19" s="345"/>
      <c r="I19" s="345"/>
      <c r="J19" s="345"/>
      <c r="K19" s="345"/>
      <c r="L19" s="345"/>
      <c r="M19" s="345"/>
      <c r="N19" s="345"/>
      <c r="O19" s="345"/>
      <c r="P19" s="345"/>
    </row>
    <row r="20" spans="2:16" ht="115.5" customHeight="1" x14ac:dyDescent="0.35">
      <c r="B20" s="323" t="s">
        <v>10</v>
      </c>
      <c r="C20" s="325" t="s">
        <v>271</v>
      </c>
      <c r="D20" s="325"/>
      <c r="E20" s="330" t="s">
        <v>255</v>
      </c>
      <c r="F20" s="330"/>
      <c r="G20" s="330"/>
      <c r="H20" s="330"/>
      <c r="I20" s="330"/>
      <c r="J20" s="330"/>
      <c r="K20" s="330"/>
      <c r="L20" s="330"/>
      <c r="M20" s="330"/>
      <c r="N20" s="330"/>
      <c r="O20" s="330"/>
      <c r="P20" s="323" t="s">
        <v>256</v>
      </c>
    </row>
    <row r="21" spans="2:16" ht="30" customHeight="1" x14ac:dyDescent="0.35">
      <c r="B21" s="324"/>
      <c r="C21" s="219" t="s">
        <v>108</v>
      </c>
      <c r="D21" s="220" t="s">
        <v>109</v>
      </c>
      <c r="E21" s="219" t="s">
        <v>110</v>
      </c>
      <c r="F21" s="220" t="s">
        <v>150</v>
      </c>
      <c r="G21" s="219" t="s">
        <v>151</v>
      </c>
      <c r="H21" s="220" t="s">
        <v>115</v>
      </c>
      <c r="I21" s="219" t="s">
        <v>116</v>
      </c>
      <c r="J21" s="220" t="s">
        <v>117</v>
      </c>
      <c r="K21" s="219" t="s">
        <v>248</v>
      </c>
      <c r="L21" s="220" t="s">
        <v>249</v>
      </c>
      <c r="M21" s="219" t="s">
        <v>250</v>
      </c>
      <c r="N21" s="220" t="s">
        <v>251</v>
      </c>
      <c r="O21" s="219" t="s">
        <v>252</v>
      </c>
      <c r="P21" s="324"/>
    </row>
    <row r="22" spans="2:16" ht="15.5" x14ac:dyDescent="0.35">
      <c r="B22" s="57" t="s">
        <v>119</v>
      </c>
      <c r="C22" s="74">
        <v>0.6</v>
      </c>
      <c r="D22" s="77">
        <v>0.5</v>
      </c>
      <c r="E22" s="183">
        <v>0.81</v>
      </c>
      <c r="F22" s="79"/>
      <c r="G22" s="169">
        <v>0.02</v>
      </c>
      <c r="H22" s="79">
        <v>0.03</v>
      </c>
      <c r="I22" s="169">
        <v>0.02</v>
      </c>
      <c r="J22" s="79">
        <v>0.01</v>
      </c>
      <c r="K22" s="169">
        <v>0.03</v>
      </c>
      <c r="L22" s="79">
        <v>0.01</v>
      </c>
      <c r="M22" s="169">
        <v>0.01</v>
      </c>
      <c r="N22" s="79" t="s">
        <v>139</v>
      </c>
      <c r="O22" s="169">
        <v>0.06</v>
      </c>
      <c r="P22" s="79">
        <v>1</v>
      </c>
    </row>
    <row r="23" spans="2:16" ht="15.5" x14ac:dyDescent="0.35">
      <c r="B23" s="57" t="s">
        <v>120</v>
      </c>
      <c r="C23" s="74">
        <v>0.36</v>
      </c>
      <c r="D23" s="77">
        <v>0.28999999999999998</v>
      </c>
      <c r="E23" s="183">
        <v>0.33</v>
      </c>
      <c r="F23" s="79">
        <v>0.13</v>
      </c>
      <c r="G23" s="169">
        <v>0.12</v>
      </c>
      <c r="H23" s="79">
        <v>0.09</v>
      </c>
      <c r="I23" s="169">
        <v>7.0000000000000007E-2</v>
      </c>
      <c r="J23" s="79">
        <v>0.06</v>
      </c>
      <c r="K23" s="169">
        <v>0.06</v>
      </c>
      <c r="L23" s="79">
        <v>0.05</v>
      </c>
      <c r="M23" s="169">
        <v>0.04</v>
      </c>
      <c r="N23" s="79">
        <v>0.03</v>
      </c>
      <c r="O23" s="169">
        <v>0.03</v>
      </c>
      <c r="P23" s="79">
        <v>1</v>
      </c>
    </row>
    <row r="24" spans="2:16" ht="15.5" x14ac:dyDescent="0.35">
      <c r="B24" s="57" t="s">
        <v>121</v>
      </c>
      <c r="C24" s="74">
        <v>0.35</v>
      </c>
      <c r="D24" s="77">
        <v>0.28000000000000003</v>
      </c>
      <c r="E24" s="183">
        <v>7.0000000000000007E-2</v>
      </c>
      <c r="F24" s="79">
        <v>0.25</v>
      </c>
      <c r="G24" s="169">
        <v>0.13</v>
      </c>
      <c r="H24" s="79">
        <v>0.1</v>
      </c>
      <c r="I24" s="169">
        <v>0.09</v>
      </c>
      <c r="J24" s="79">
        <v>0.08</v>
      </c>
      <c r="K24" s="169">
        <v>7.0000000000000007E-2</v>
      </c>
      <c r="L24" s="79">
        <v>7.0000000000000007E-2</v>
      </c>
      <c r="M24" s="169">
        <v>0.06</v>
      </c>
      <c r="N24" s="79">
        <v>0.05</v>
      </c>
      <c r="O24" s="169">
        <v>0.04</v>
      </c>
      <c r="P24" s="79">
        <v>1</v>
      </c>
    </row>
    <row r="25" spans="2:16" ht="15.5" x14ac:dyDescent="0.35">
      <c r="B25" s="57" t="s">
        <v>122</v>
      </c>
      <c r="C25" s="74">
        <v>0.37</v>
      </c>
      <c r="D25" s="77">
        <v>0.32</v>
      </c>
      <c r="E25" s="183">
        <v>0.01</v>
      </c>
      <c r="F25" s="79">
        <v>0.25</v>
      </c>
      <c r="G25" s="169">
        <v>0.12</v>
      </c>
      <c r="H25" s="79">
        <v>0.11</v>
      </c>
      <c r="I25" s="169">
        <v>0.12</v>
      </c>
      <c r="J25" s="79">
        <v>0.09</v>
      </c>
      <c r="K25" s="169">
        <v>7.0000000000000007E-2</v>
      </c>
      <c r="L25" s="79">
        <v>0.06</v>
      </c>
      <c r="M25" s="169">
        <v>0.06</v>
      </c>
      <c r="N25" s="79">
        <v>7.0000000000000007E-2</v>
      </c>
      <c r="O25" s="169">
        <v>0.05</v>
      </c>
      <c r="P25" s="79">
        <v>1</v>
      </c>
    </row>
    <row r="26" spans="2:16" ht="15.5" x14ac:dyDescent="0.35">
      <c r="B26" s="166" t="s">
        <v>124</v>
      </c>
      <c r="C26" s="170">
        <v>0.48</v>
      </c>
      <c r="D26" s="172">
        <v>0.43</v>
      </c>
      <c r="E26" s="184">
        <v>0.7</v>
      </c>
      <c r="F26" s="173">
        <v>0.03</v>
      </c>
      <c r="G26" s="171">
        <v>0.04</v>
      </c>
      <c r="H26" s="173">
        <v>0.04</v>
      </c>
      <c r="I26" s="171">
        <v>0.03</v>
      </c>
      <c r="J26" s="173">
        <v>0.02</v>
      </c>
      <c r="K26" s="171">
        <v>0.04</v>
      </c>
      <c r="L26" s="173">
        <v>0.02</v>
      </c>
      <c r="M26" s="171">
        <v>0.01</v>
      </c>
      <c r="N26" s="173">
        <v>0.01</v>
      </c>
      <c r="O26" s="171">
        <v>0.06</v>
      </c>
      <c r="P26" s="173">
        <v>1</v>
      </c>
    </row>
    <row r="28" spans="2:16" s="116" customFormat="1" ht="50.15" customHeight="1" x14ac:dyDescent="0.45">
      <c r="B28" s="345" t="s">
        <v>272</v>
      </c>
      <c r="C28" s="345"/>
      <c r="D28" s="345"/>
      <c r="E28" s="345"/>
      <c r="F28" s="345"/>
      <c r="G28" s="345"/>
      <c r="H28" s="345"/>
      <c r="I28" s="345"/>
      <c r="J28" s="345"/>
      <c r="K28" s="345"/>
      <c r="L28" s="345"/>
      <c r="M28" s="345"/>
      <c r="N28" s="345"/>
      <c r="O28" s="345"/>
      <c r="P28" s="345"/>
    </row>
    <row r="29" spans="2:16" ht="72" customHeight="1" x14ac:dyDescent="0.35">
      <c r="B29" s="323" t="s">
        <v>10</v>
      </c>
      <c r="C29" s="325" t="s">
        <v>273</v>
      </c>
      <c r="D29" s="325"/>
      <c r="E29" s="330" t="s">
        <v>259</v>
      </c>
      <c r="F29" s="330"/>
      <c r="G29" s="330"/>
      <c r="H29" s="330"/>
      <c r="I29" s="330"/>
      <c r="J29" s="330"/>
      <c r="K29" s="330"/>
      <c r="L29" s="330"/>
      <c r="M29" s="330"/>
      <c r="N29" s="330"/>
      <c r="O29" s="330"/>
      <c r="P29" s="323" t="s">
        <v>260</v>
      </c>
    </row>
    <row r="30" spans="2:16" ht="30" customHeight="1" x14ac:dyDescent="0.35">
      <c r="B30" s="324"/>
      <c r="C30" s="219" t="s">
        <v>108</v>
      </c>
      <c r="D30" s="220" t="s">
        <v>109</v>
      </c>
      <c r="E30" s="219" t="s">
        <v>110</v>
      </c>
      <c r="F30" s="220" t="s">
        <v>150</v>
      </c>
      <c r="G30" s="219" t="s">
        <v>151</v>
      </c>
      <c r="H30" s="220" t="s">
        <v>115</v>
      </c>
      <c r="I30" s="219" t="s">
        <v>116</v>
      </c>
      <c r="J30" s="220" t="s">
        <v>117</v>
      </c>
      <c r="K30" s="219" t="s">
        <v>248</v>
      </c>
      <c r="L30" s="220" t="s">
        <v>249</v>
      </c>
      <c r="M30" s="219" t="s">
        <v>250</v>
      </c>
      <c r="N30" s="220" t="s">
        <v>251</v>
      </c>
      <c r="O30" s="219" t="s">
        <v>252</v>
      </c>
      <c r="P30" s="324"/>
    </row>
    <row r="31" spans="2:16" ht="15.5" x14ac:dyDescent="0.35">
      <c r="B31" s="57" t="s">
        <v>119</v>
      </c>
      <c r="C31" s="74">
        <v>0.83</v>
      </c>
      <c r="D31" s="77">
        <v>1</v>
      </c>
      <c r="E31" s="183">
        <v>0.85</v>
      </c>
      <c r="F31" s="79"/>
      <c r="G31" s="169" t="s">
        <v>139</v>
      </c>
      <c r="H31" s="79">
        <v>0.01</v>
      </c>
      <c r="I31" s="169">
        <v>0.01</v>
      </c>
      <c r="J31" s="79" t="s">
        <v>139</v>
      </c>
      <c r="K31" s="169">
        <v>0.02</v>
      </c>
      <c r="L31" s="79" t="s">
        <v>139</v>
      </c>
      <c r="M31" s="169" t="s">
        <v>139</v>
      </c>
      <c r="N31" s="79" t="s">
        <v>139</v>
      </c>
      <c r="O31" s="169">
        <v>0.1</v>
      </c>
      <c r="P31" s="79">
        <v>1</v>
      </c>
    </row>
    <row r="32" spans="2:16" ht="15.5" x14ac:dyDescent="0.35">
      <c r="B32" s="57" t="s">
        <v>120</v>
      </c>
      <c r="C32" s="74">
        <v>0.64</v>
      </c>
      <c r="D32" s="77">
        <v>0.67</v>
      </c>
      <c r="E32" s="183">
        <v>0.62</v>
      </c>
      <c r="F32" s="79">
        <v>0.02</v>
      </c>
      <c r="G32" s="169">
        <v>0.04</v>
      </c>
      <c r="H32" s="79">
        <v>0.03</v>
      </c>
      <c r="I32" s="169">
        <v>0.03</v>
      </c>
      <c r="J32" s="79">
        <v>0.01</v>
      </c>
      <c r="K32" s="169">
        <v>0.05</v>
      </c>
      <c r="L32" s="79">
        <v>0.02</v>
      </c>
      <c r="M32" s="169">
        <v>0.01</v>
      </c>
      <c r="N32" s="79">
        <v>0.01</v>
      </c>
      <c r="O32" s="169">
        <v>0.16</v>
      </c>
      <c r="P32" s="79">
        <v>1</v>
      </c>
    </row>
    <row r="33" spans="2:16" ht="15.5" x14ac:dyDescent="0.35">
      <c r="B33" s="57" t="s">
        <v>121</v>
      </c>
      <c r="C33" s="74">
        <v>0.51</v>
      </c>
      <c r="D33" s="77">
        <v>0.5</v>
      </c>
      <c r="E33" s="183">
        <v>0.39</v>
      </c>
      <c r="F33" s="79">
        <v>7.0000000000000007E-2</v>
      </c>
      <c r="G33" s="169">
        <v>7.0000000000000007E-2</v>
      </c>
      <c r="H33" s="79">
        <v>7.0000000000000007E-2</v>
      </c>
      <c r="I33" s="169">
        <v>0.05</v>
      </c>
      <c r="J33" s="79">
        <v>0.03</v>
      </c>
      <c r="K33" s="169">
        <v>7.0000000000000007E-2</v>
      </c>
      <c r="L33" s="79">
        <v>0.04</v>
      </c>
      <c r="M33" s="169">
        <v>0.03</v>
      </c>
      <c r="N33" s="79">
        <v>0.04</v>
      </c>
      <c r="O33" s="169">
        <v>0.14000000000000001</v>
      </c>
      <c r="P33" s="79">
        <v>1</v>
      </c>
    </row>
    <row r="34" spans="2:16" ht="15.5" x14ac:dyDescent="0.35">
      <c r="B34" s="57" t="s">
        <v>122</v>
      </c>
      <c r="C34" s="74">
        <v>0.39</v>
      </c>
      <c r="D34" s="77">
        <v>0.32</v>
      </c>
      <c r="E34" s="183">
        <v>0.15</v>
      </c>
      <c r="F34" s="79">
        <v>0.18</v>
      </c>
      <c r="G34" s="169">
        <v>0.13</v>
      </c>
      <c r="H34" s="79">
        <v>0.1</v>
      </c>
      <c r="I34" s="169">
        <v>0.08</v>
      </c>
      <c r="J34" s="79">
        <v>0.06</v>
      </c>
      <c r="K34" s="169">
        <v>7.0000000000000007E-2</v>
      </c>
      <c r="L34" s="79">
        <v>0.05</v>
      </c>
      <c r="M34" s="169">
        <v>0.05</v>
      </c>
      <c r="N34" s="79">
        <v>0.06</v>
      </c>
      <c r="O34" s="169">
        <v>0.08</v>
      </c>
      <c r="P34" s="79">
        <v>1</v>
      </c>
    </row>
    <row r="35" spans="2:16" ht="15.5" x14ac:dyDescent="0.35">
      <c r="B35" s="166" t="s">
        <v>124</v>
      </c>
      <c r="C35" s="170">
        <v>0.63</v>
      </c>
      <c r="D35" s="172">
        <v>0.67</v>
      </c>
      <c r="E35" s="184">
        <v>0.7</v>
      </c>
      <c r="F35" s="173">
        <v>0.02</v>
      </c>
      <c r="G35" s="171">
        <v>0.03</v>
      </c>
      <c r="H35" s="173">
        <v>0.03</v>
      </c>
      <c r="I35" s="171">
        <v>0.02</v>
      </c>
      <c r="J35" s="173">
        <v>0.01</v>
      </c>
      <c r="K35" s="171">
        <v>0.04</v>
      </c>
      <c r="L35" s="173">
        <v>0.02</v>
      </c>
      <c r="M35" s="171">
        <v>0.01</v>
      </c>
      <c r="N35" s="173">
        <v>0.01</v>
      </c>
      <c r="O35" s="171">
        <v>0.12</v>
      </c>
      <c r="P35" s="173">
        <v>1</v>
      </c>
    </row>
    <row r="37" spans="2:16" s="116" customFormat="1" ht="75" customHeight="1" x14ac:dyDescent="0.45">
      <c r="B37" s="345" t="s">
        <v>274</v>
      </c>
      <c r="C37" s="345"/>
      <c r="D37" s="345"/>
      <c r="E37" s="345"/>
      <c r="F37" s="345"/>
      <c r="G37" s="345"/>
      <c r="H37" s="345"/>
      <c r="I37" s="345"/>
      <c r="J37" s="345"/>
      <c r="K37" s="345"/>
      <c r="L37" s="345"/>
      <c r="M37" s="345"/>
      <c r="N37" s="345"/>
      <c r="O37" s="345"/>
      <c r="P37" s="345"/>
    </row>
    <row r="38" spans="2:16" ht="83.25" customHeight="1" x14ac:dyDescent="0.35">
      <c r="B38" s="323" t="s">
        <v>10</v>
      </c>
      <c r="C38" s="325" t="s">
        <v>275</v>
      </c>
      <c r="D38" s="325"/>
      <c r="E38" s="330" t="s">
        <v>263</v>
      </c>
      <c r="F38" s="330"/>
      <c r="G38" s="330"/>
      <c r="H38" s="330"/>
      <c r="I38" s="330"/>
      <c r="J38" s="330"/>
      <c r="K38" s="330"/>
      <c r="L38" s="330"/>
      <c r="M38" s="330"/>
      <c r="N38" s="330"/>
      <c r="O38" s="330"/>
      <c r="P38" s="323" t="s">
        <v>276</v>
      </c>
    </row>
    <row r="39" spans="2:16" ht="30" customHeight="1" x14ac:dyDescent="0.35">
      <c r="B39" s="324"/>
      <c r="C39" s="219" t="s">
        <v>108</v>
      </c>
      <c r="D39" s="220" t="s">
        <v>109</v>
      </c>
      <c r="E39" s="219" t="s">
        <v>110</v>
      </c>
      <c r="F39" s="220" t="s">
        <v>150</v>
      </c>
      <c r="G39" s="219" t="s">
        <v>151</v>
      </c>
      <c r="H39" s="220" t="s">
        <v>115</v>
      </c>
      <c r="I39" s="219" t="s">
        <v>116</v>
      </c>
      <c r="J39" s="220" t="s">
        <v>117</v>
      </c>
      <c r="K39" s="219" t="s">
        <v>248</v>
      </c>
      <c r="L39" s="220" t="s">
        <v>249</v>
      </c>
      <c r="M39" s="219" t="s">
        <v>250</v>
      </c>
      <c r="N39" s="220" t="s">
        <v>251</v>
      </c>
      <c r="O39" s="219" t="s">
        <v>252</v>
      </c>
      <c r="P39" s="324"/>
    </row>
    <row r="40" spans="2:16" ht="15.5" x14ac:dyDescent="0.35">
      <c r="B40" s="57" t="s">
        <v>119</v>
      </c>
      <c r="C40" s="74">
        <v>0.83</v>
      </c>
      <c r="D40" s="77">
        <v>1</v>
      </c>
      <c r="E40" s="183">
        <v>0.87</v>
      </c>
      <c r="F40" s="79"/>
      <c r="G40" s="169" t="s">
        <v>139</v>
      </c>
      <c r="H40" s="79">
        <v>0.01</v>
      </c>
      <c r="I40" s="169">
        <v>0.01</v>
      </c>
      <c r="J40" s="79" t="s">
        <v>139</v>
      </c>
      <c r="K40" s="169">
        <v>0.02</v>
      </c>
      <c r="L40" s="79" t="s">
        <v>139</v>
      </c>
      <c r="M40" s="169" t="s">
        <v>139</v>
      </c>
      <c r="N40" s="79" t="s">
        <v>139</v>
      </c>
      <c r="O40" s="169">
        <v>0.09</v>
      </c>
      <c r="P40" s="79">
        <v>1</v>
      </c>
    </row>
    <row r="41" spans="2:16" ht="15.5" x14ac:dyDescent="0.35">
      <c r="B41" s="57" t="s">
        <v>120</v>
      </c>
      <c r="C41" s="74">
        <v>0.72</v>
      </c>
      <c r="D41" s="77">
        <v>1</v>
      </c>
      <c r="E41" s="183">
        <v>0.63</v>
      </c>
      <c r="F41" s="79">
        <v>0.01</v>
      </c>
      <c r="G41" s="169">
        <v>0.02</v>
      </c>
      <c r="H41" s="79">
        <v>0.03</v>
      </c>
      <c r="I41" s="169">
        <v>0.02</v>
      </c>
      <c r="J41" s="79">
        <v>0.01</v>
      </c>
      <c r="K41" s="169">
        <v>0.05</v>
      </c>
      <c r="L41" s="79">
        <v>0.02</v>
      </c>
      <c r="M41" s="169">
        <v>0.01</v>
      </c>
      <c r="N41" s="79">
        <v>0.01</v>
      </c>
      <c r="O41" s="169">
        <v>0.2</v>
      </c>
      <c r="P41" s="79">
        <v>1</v>
      </c>
    </row>
    <row r="42" spans="2:16" ht="15.5" x14ac:dyDescent="0.35">
      <c r="B42" s="57" t="s">
        <v>121</v>
      </c>
      <c r="C42" s="74">
        <v>0.6</v>
      </c>
      <c r="D42" s="77">
        <v>0.57999999999999996</v>
      </c>
      <c r="E42" s="183">
        <v>0.4</v>
      </c>
      <c r="F42" s="79">
        <v>0.04</v>
      </c>
      <c r="G42" s="169">
        <v>0.05</v>
      </c>
      <c r="H42" s="79">
        <v>0.06</v>
      </c>
      <c r="I42" s="169">
        <v>0.05</v>
      </c>
      <c r="J42" s="79">
        <v>0.02</v>
      </c>
      <c r="K42" s="169">
        <v>0.08</v>
      </c>
      <c r="L42" s="79">
        <v>0.05</v>
      </c>
      <c r="M42" s="169">
        <v>0.03</v>
      </c>
      <c r="N42" s="79">
        <v>0.03</v>
      </c>
      <c r="O42" s="169">
        <v>0.19</v>
      </c>
      <c r="P42" s="79">
        <v>1</v>
      </c>
    </row>
    <row r="43" spans="2:16" ht="15.5" x14ac:dyDescent="0.35">
      <c r="B43" s="57" t="s">
        <v>122</v>
      </c>
      <c r="C43" s="74">
        <v>0.46</v>
      </c>
      <c r="D43" s="77">
        <v>0.42</v>
      </c>
      <c r="E43" s="183">
        <v>0.17</v>
      </c>
      <c r="F43" s="79">
        <v>0.12</v>
      </c>
      <c r="G43" s="169">
        <v>0.11</v>
      </c>
      <c r="H43" s="79">
        <v>0.1</v>
      </c>
      <c r="I43" s="169">
        <v>7.0000000000000007E-2</v>
      </c>
      <c r="J43" s="79">
        <v>0.06</v>
      </c>
      <c r="K43" s="169">
        <v>0.08</v>
      </c>
      <c r="L43" s="79">
        <v>0.06</v>
      </c>
      <c r="M43" s="169">
        <v>0.05</v>
      </c>
      <c r="N43" s="79">
        <v>0.06</v>
      </c>
      <c r="O43" s="169">
        <v>0.11</v>
      </c>
      <c r="P43" s="79">
        <v>1</v>
      </c>
    </row>
    <row r="44" spans="2:16" ht="15.5" x14ac:dyDescent="0.35">
      <c r="B44" s="166" t="s">
        <v>124</v>
      </c>
      <c r="C44" s="170">
        <v>0.69</v>
      </c>
      <c r="D44" s="172">
        <v>0.83</v>
      </c>
      <c r="E44" s="184">
        <v>0.73</v>
      </c>
      <c r="F44" s="173">
        <v>0.01</v>
      </c>
      <c r="G44" s="171">
        <v>0.02</v>
      </c>
      <c r="H44" s="173">
        <v>0.02</v>
      </c>
      <c r="I44" s="171">
        <v>0.02</v>
      </c>
      <c r="J44" s="173">
        <v>0.01</v>
      </c>
      <c r="K44" s="171">
        <v>0.04</v>
      </c>
      <c r="L44" s="173">
        <v>0.01</v>
      </c>
      <c r="M44" s="171">
        <v>0.01</v>
      </c>
      <c r="N44" s="173">
        <v>0.01</v>
      </c>
      <c r="O44" s="171">
        <v>0.13</v>
      </c>
      <c r="P44" s="173">
        <v>1</v>
      </c>
    </row>
    <row r="54" spans="5:7" x14ac:dyDescent="0.35">
      <c r="E54" s="124"/>
      <c r="F54" s="124"/>
      <c r="G54" s="124"/>
    </row>
  </sheetData>
  <mergeCells count="28">
    <mergeCell ref="B38:B39"/>
    <mergeCell ref="C38:D38"/>
    <mergeCell ref="E38:O38"/>
    <mergeCell ref="P38:P39"/>
    <mergeCell ref="B19:P19"/>
    <mergeCell ref="B20:B21"/>
    <mergeCell ref="C20:D20"/>
    <mergeCell ref="E20:O20"/>
    <mergeCell ref="P20:P21"/>
    <mergeCell ref="B28:P28"/>
    <mergeCell ref="B29:B30"/>
    <mergeCell ref="C29:D29"/>
    <mergeCell ref="E29:O29"/>
    <mergeCell ref="P29:P30"/>
    <mergeCell ref="B37:P37"/>
    <mergeCell ref="B7:M7"/>
    <mergeCell ref="P7:AA7"/>
    <mergeCell ref="B8:M8"/>
    <mergeCell ref="B11:B12"/>
    <mergeCell ref="C11:D11"/>
    <mergeCell ref="E11:O11"/>
    <mergeCell ref="P11:P12"/>
    <mergeCell ref="B6:M6"/>
    <mergeCell ref="B2:N2"/>
    <mergeCell ref="B4:M4"/>
    <mergeCell ref="P4:AA4"/>
    <mergeCell ref="B5:M5"/>
    <mergeCell ref="P5:AA5"/>
  </mergeCells>
  <hyperlinks>
    <hyperlink ref="A1" location="'Introduction &amp; Contents'!A1" display="Back to Contents" xr:uid="{7EFCB158-C899-4513-B034-839161B1093E}"/>
  </hyperlinks>
  <pageMargins left="0.7" right="0.7" top="0.75" bottom="0.75" header="0.3" footer="0.3"/>
  <pageSetup paperSize="9" orientation="portrait" r:id="rId1"/>
  <headerFooter>
    <oddFooter>&amp;C&amp;1#&amp;"Calibri"&amp;10&amp;K000000OFFICIAL-SENSITIVE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D72EF-6B18-4DAE-979C-0AD65E5EB6F2}">
  <dimension ref="A1:P126"/>
  <sheetViews>
    <sheetView showGridLines="0" topLeftCell="B58" zoomScaleNormal="100" workbookViewId="0">
      <selection activeCell="B80" sqref="B80:P101"/>
    </sheetView>
  </sheetViews>
  <sheetFormatPr defaultColWidth="9.08984375" defaultRowHeight="14.5" x14ac:dyDescent="0.35"/>
  <cols>
    <col min="1" max="1" width="3.90625" style="22" customWidth="1"/>
    <col min="2" max="2" width="71.08984375" style="22" customWidth="1"/>
    <col min="3" max="4" width="10.90625" style="22" customWidth="1"/>
    <col min="5" max="5" width="14.08984375" style="22" customWidth="1"/>
    <col min="6" max="15" width="10.54296875" style="22" customWidth="1"/>
    <col min="16" max="16" width="15.90625" style="22" customWidth="1"/>
    <col min="17" max="16384" width="9.08984375" style="22"/>
  </cols>
  <sheetData>
    <row r="1" spans="1:16" x14ac:dyDescent="0.35">
      <c r="A1" s="21" t="s">
        <v>74</v>
      </c>
    </row>
    <row r="2" spans="1:16" ht="36.75" customHeight="1" x14ac:dyDescent="0.35">
      <c r="A2" s="21"/>
      <c r="B2" s="344" t="s">
        <v>277</v>
      </c>
      <c r="C2" s="344"/>
      <c r="D2" s="344"/>
      <c r="E2" s="344"/>
      <c r="F2" s="344"/>
      <c r="G2" s="344"/>
      <c r="H2" s="344"/>
      <c r="I2" s="344"/>
      <c r="J2" s="344"/>
      <c r="K2" s="344"/>
      <c r="L2" s="344"/>
      <c r="M2" s="344"/>
      <c r="N2" s="344"/>
    </row>
    <row r="3" spans="1:16" ht="15.5" x14ac:dyDescent="0.35">
      <c r="B3" s="49" t="s">
        <v>98</v>
      </c>
    </row>
    <row r="4" spans="1:16" ht="45.65" customHeight="1" x14ac:dyDescent="0.35">
      <c r="B4" s="343" t="s">
        <v>266</v>
      </c>
      <c r="C4" s="343"/>
      <c r="D4" s="343"/>
      <c r="E4" s="343"/>
      <c r="F4" s="343"/>
      <c r="G4" s="343"/>
      <c r="H4" s="343"/>
      <c r="I4" s="343"/>
      <c r="J4" s="343"/>
      <c r="K4" s="343"/>
      <c r="L4" s="343"/>
      <c r="M4" s="343"/>
    </row>
    <row r="5" spans="1:16" ht="32.9" customHeight="1" x14ac:dyDescent="0.35">
      <c r="B5" s="333" t="s">
        <v>100</v>
      </c>
      <c r="C5" s="333"/>
      <c r="D5" s="333"/>
      <c r="E5" s="333"/>
      <c r="F5" s="333"/>
      <c r="G5" s="333"/>
      <c r="H5" s="333"/>
      <c r="I5" s="333"/>
      <c r="J5" s="333"/>
      <c r="K5" s="333"/>
      <c r="L5" s="333"/>
      <c r="M5" s="333"/>
    </row>
    <row r="6" spans="1:16" ht="62.15" customHeight="1" x14ac:dyDescent="0.35">
      <c r="B6" s="334" t="s">
        <v>242</v>
      </c>
      <c r="C6" s="334"/>
      <c r="D6" s="334"/>
      <c r="E6" s="334"/>
      <c r="F6" s="334"/>
      <c r="G6" s="334"/>
      <c r="H6" s="334"/>
      <c r="I6" s="334"/>
      <c r="J6" s="334"/>
      <c r="K6" s="334"/>
      <c r="L6" s="334"/>
      <c r="M6" s="334"/>
    </row>
    <row r="7" spans="1:16" ht="28.4" customHeight="1" x14ac:dyDescent="0.35">
      <c r="B7" s="334" t="s">
        <v>243</v>
      </c>
      <c r="C7" s="334"/>
      <c r="D7" s="334"/>
      <c r="E7" s="334"/>
      <c r="F7" s="334"/>
      <c r="G7" s="334"/>
      <c r="H7" s="334"/>
      <c r="I7" s="334"/>
      <c r="J7" s="334"/>
      <c r="K7" s="334"/>
      <c r="L7" s="334"/>
      <c r="M7" s="334"/>
    </row>
    <row r="8" spans="1:16" ht="17.25" customHeight="1" x14ac:dyDescent="0.35">
      <c r="B8" s="334" t="s">
        <v>147</v>
      </c>
      <c r="C8" s="334"/>
      <c r="D8" s="334"/>
      <c r="E8" s="334"/>
      <c r="F8" s="334"/>
      <c r="G8" s="334"/>
      <c r="H8" s="334"/>
      <c r="I8" s="334"/>
      <c r="J8" s="334"/>
    </row>
    <row r="9" spans="1:16" ht="29.25" customHeight="1" x14ac:dyDescent="0.35">
      <c r="B9" s="336" t="s">
        <v>278</v>
      </c>
      <c r="C9" s="336"/>
      <c r="D9" s="336"/>
      <c r="E9" s="336"/>
      <c r="F9" s="336"/>
      <c r="G9" s="336"/>
      <c r="H9" s="336"/>
      <c r="I9" s="336"/>
      <c r="J9" s="336"/>
      <c r="K9" s="336"/>
      <c r="L9" s="336"/>
      <c r="M9" s="336"/>
    </row>
    <row r="11" spans="1:16" s="116" customFormat="1" ht="24.9" customHeight="1" x14ac:dyDescent="0.45">
      <c r="B11" s="231" t="s">
        <v>279</v>
      </c>
      <c r="C11" s="157"/>
      <c r="D11" s="157"/>
      <c r="E11" s="157"/>
      <c r="F11" s="157"/>
      <c r="G11" s="157"/>
      <c r="H11" s="157"/>
      <c r="I11" s="157"/>
      <c r="J11" s="157"/>
      <c r="K11" s="157"/>
      <c r="L11" s="157"/>
      <c r="M11" s="157"/>
      <c r="N11" s="157"/>
      <c r="O11" s="157"/>
      <c r="P11" s="157"/>
    </row>
    <row r="12" spans="1:16" ht="58.5" customHeight="1" x14ac:dyDescent="0.35">
      <c r="B12" s="323" t="s">
        <v>280</v>
      </c>
      <c r="C12" s="325" t="s">
        <v>246</v>
      </c>
      <c r="D12" s="325"/>
      <c r="E12" s="335" t="s">
        <v>247</v>
      </c>
      <c r="F12" s="335"/>
      <c r="G12" s="335"/>
      <c r="H12" s="335"/>
      <c r="I12" s="335"/>
      <c r="J12" s="335"/>
      <c r="K12" s="335"/>
      <c r="L12" s="335"/>
      <c r="M12" s="335"/>
      <c r="N12" s="335"/>
      <c r="O12" s="335"/>
      <c r="P12" s="323" t="s">
        <v>107</v>
      </c>
    </row>
    <row r="13" spans="1:16" ht="31" x14ac:dyDescent="0.35">
      <c r="B13" s="324"/>
      <c r="C13" s="219" t="s">
        <v>108</v>
      </c>
      <c r="D13" s="220" t="s">
        <v>109</v>
      </c>
      <c r="E13" s="219" t="s">
        <v>110</v>
      </c>
      <c r="F13" s="220" t="s">
        <v>150</v>
      </c>
      <c r="G13" s="219" t="s">
        <v>151</v>
      </c>
      <c r="H13" s="220" t="s">
        <v>115</v>
      </c>
      <c r="I13" s="219" t="s">
        <v>116</v>
      </c>
      <c r="J13" s="220" t="s">
        <v>117</v>
      </c>
      <c r="K13" s="219" t="s">
        <v>248</v>
      </c>
      <c r="L13" s="220" t="s">
        <v>249</v>
      </c>
      <c r="M13" s="219" t="s">
        <v>250</v>
      </c>
      <c r="N13" s="220" t="s">
        <v>251</v>
      </c>
      <c r="O13" s="219" t="s">
        <v>252</v>
      </c>
      <c r="P13" s="324"/>
    </row>
    <row r="14" spans="1:16" ht="15.5" x14ac:dyDescent="0.35">
      <c r="B14" s="185" t="s">
        <v>152</v>
      </c>
      <c r="C14" s="186">
        <v>5</v>
      </c>
      <c r="D14" s="59">
        <v>2</v>
      </c>
      <c r="E14" s="99">
        <v>23800</v>
      </c>
      <c r="F14" s="63">
        <v>1100</v>
      </c>
      <c r="G14" s="99">
        <v>1500</v>
      </c>
      <c r="H14" s="63">
        <v>1900</v>
      </c>
      <c r="I14" s="99">
        <v>1800</v>
      </c>
      <c r="J14" s="63">
        <v>800</v>
      </c>
      <c r="K14" s="99">
        <v>2400</v>
      </c>
      <c r="L14" s="63">
        <v>1000</v>
      </c>
      <c r="M14" s="99">
        <v>400</v>
      </c>
      <c r="N14" s="63">
        <v>300</v>
      </c>
      <c r="O14" s="99">
        <v>2500</v>
      </c>
      <c r="P14" s="149">
        <v>37500</v>
      </c>
    </row>
    <row r="15" spans="1:16" ht="15.5" x14ac:dyDescent="0.35">
      <c r="B15" s="185" t="s">
        <v>153</v>
      </c>
      <c r="C15" s="186">
        <v>28.47</v>
      </c>
      <c r="D15" s="59">
        <v>4</v>
      </c>
      <c r="E15" s="99">
        <v>60000</v>
      </c>
      <c r="F15" s="63">
        <v>3300</v>
      </c>
      <c r="G15" s="99">
        <v>6900</v>
      </c>
      <c r="H15" s="63">
        <v>8300</v>
      </c>
      <c r="I15" s="99">
        <v>6900</v>
      </c>
      <c r="J15" s="63">
        <v>5000</v>
      </c>
      <c r="K15" s="99">
        <v>7100</v>
      </c>
      <c r="L15" s="63">
        <v>4600</v>
      </c>
      <c r="M15" s="99">
        <v>3000</v>
      </c>
      <c r="N15" s="63">
        <v>2200</v>
      </c>
      <c r="O15" s="99">
        <v>5500</v>
      </c>
      <c r="P15" s="149">
        <v>112700</v>
      </c>
    </row>
    <row r="16" spans="1:16" ht="15.5" x14ac:dyDescent="0.35">
      <c r="B16" s="185" t="s">
        <v>154</v>
      </c>
      <c r="C16" s="186">
        <v>11</v>
      </c>
      <c r="D16" s="59">
        <v>2</v>
      </c>
      <c r="E16" s="99">
        <v>183000</v>
      </c>
      <c r="F16" s="63">
        <v>1200</v>
      </c>
      <c r="G16" s="99">
        <v>5100</v>
      </c>
      <c r="H16" s="63">
        <v>10100</v>
      </c>
      <c r="I16" s="99">
        <v>10100</v>
      </c>
      <c r="J16" s="63">
        <v>5800</v>
      </c>
      <c r="K16" s="99">
        <v>14200</v>
      </c>
      <c r="L16" s="63">
        <v>7300</v>
      </c>
      <c r="M16" s="99">
        <v>4300</v>
      </c>
      <c r="N16" s="63">
        <v>3000</v>
      </c>
      <c r="O16" s="99">
        <v>13200</v>
      </c>
      <c r="P16" s="149">
        <v>257300</v>
      </c>
    </row>
    <row r="17" spans="2:16" ht="15.5" x14ac:dyDescent="0.35">
      <c r="B17" s="185" t="s">
        <v>155</v>
      </c>
      <c r="C17" s="151">
        <v>14.3</v>
      </c>
      <c r="D17" s="59">
        <v>2</v>
      </c>
      <c r="E17" s="99">
        <v>183400</v>
      </c>
      <c r="F17" s="63">
        <v>10100</v>
      </c>
      <c r="G17" s="99">
        <v>15400</v>
      </c>
      <c r="H17" s="63">
        <v>15600</v>
      </c>
      <c r="I17" s="99">
        <v>11400</v>
      </c>
      <c r="J17" s="63">
        <v>6800</v>
      </c>
      <c r="K17" s="99">
        <v>11400</v>
      </c>
      <c r="L17" s="63">
        <v>5800</v>
      </c>
      <c r="M17" s="99">
        <v>3200</v>
      </c>
      <c r="N17" s="63">
        <v>2300</v>
      </c>
      <c r="O17" s="99">
        <v>10000</v>
      </c>
      <c r="P17" s="149">
        <v>275400</v>
      </c>
    </row>
    <row r="18" spans="2:16" ht="15.5" x14ac:dyDescent="0.35">
      <c r="B18" s="185" t="s">
        <v>156</v>
      </c>
      <c r="C18" s="151">
        <v>31.73</v>
      </c>
      <c r="D18" s="59">
        <v>3</v>
      </c>
      <c r="E18" s="99">
        <v>63100</v>
      </c>
      <c r="F18" s="63">
        <v>3800</v>
      </c>
      <c r="G18" s="99">
        <v>4000</v>
      </c>
      <c r="H18" s="63">
        <v>3100</v>
      </c>
      <c r="I18" s="99">
        <v>2400</v>
      </c>
      <c r="J18" s="63">
        <v>1500</v>
      </c>
      <c r="K18" s="99">
        <v>3100</v>
      </c>
      <c r="L18" s="63">
        <v>2000</v>
      </c>
      <c r="M18" s="99">
        <v>1400</v>
      </c>
      <c r="N18" s="63">
        <v>1200</v>
      </c>
      <c r="O18" s="99">
        <v>3600</v>
      </c>
      <c r="P18" s="149">
        <v>89200</v>
      </c>
    </row>
    <row r="19" spans="2:16" ht="15.5" x14ac:dyDescent="0.35">
      <c r="B19" s="185" t="s">
        <v>157</v>
      </c>
      <c r="C19" s="186">
        <v>9.26</v>
      </c>
      <c r="D19" s="59">
        <v>2</v>
      </c>
      <c r="E19" s="99">
        <v>123800</v>
      </c>
      <c r="F19" s="63">
        <v>17500</v>
      </c>
      <c r="G19" s="99">
        <v>7900</v>
      </c>
      <c r="H19" s="63">
        <v>3300</v>
      </c>
      <c r="I19" s="99">
        <v>1600</v>
      </c>
      <c r="J19" s="63">
        <v>500</v>
      </c>
      <c r="K19" s="99">
        <v>1100</v>
      </c>
      <c r="L19" s="63">
        <v>400</v>
      </c>
      <c r="M19" s="99">
        <v>200</v>
      </c>
      <c r="N19" s="63">
        <v>100</v>
      </c>
      <c r="O19" s="99">
        <v>1300</v>
      </c>
      <c r="P19" s="149">
        <v>157800</v>
      </c>
    </row>
    <row r="20" spans="2:16" ht="15.5" x14ac:dyDescent="0.35">
      <c r="B20" s="185" t="s">
        <v>158</v>
      </c>
      <c r="C20" s="186">
        <v>22.48</v>
      </c>
      <c r="D20" s="59">
        <v>2</v>
      </c>
      <c r="E20" s="99">
        <v>143500</v>
      </c>
      <c r="F20" s="63">
        <v>500</v>
      </c>
      <c r="G20" s="99">
        <v>1600</v>
      </c>
      <c r="H20" s="63">
        <v>2800</v>
      </c>
      <c r="I20" s="99">
        <v>3200</v>
      </c>
      <c r="J20" s="63">
        <v>2100</v>
      </c>
      <c r="K20" s="99">
        <v>6700</v>
      </c>
      <c r="L20" s="63">
        <v>3600</v>
      </c>
      <c r="M20" s="99">
        <v>2700</v>
      </c>
      <c r="N20" s="63">
        <v>3000</v>
      </c>
      <c r="O20" s="99">
        <v>15700</v>
      </c>
      <c r="P20" s="149">
        <v>185300</v>
      </c>
    </row>
    <row r="21" spans="2:16" ht="15.5" x14ac:dyDescent="0.35">
      <c r="B21" s="185" t="s">
        <v>159</v>
      </c>
      <c r="C21" s="186">
        <v>46.83</v>
      </c>
      <c r="D21" s="59">
        <v>3</v>
      </c>
      <c r="E21" s="99">
        <v>22500</v>
      </c>
      <c r="F21" s="63">
        <v>400</v>
      </c>
      <c r="G21" s="99">
        <v>1100</v>
      </c>
      <c r="H21" s="63">
        <v>1700</v>
      </c>
      <c r="I21" s="99">
        <v>1500</v>
      </c>
      <c r="J21" s="63">
        <v>1000</v>
      </c>
      <c r="K21" s="99">
        <v>2200</v>
      </c>
      <c r="L21" s="63">
        <v>1300</v>
      </c>
      <c r="M21" s="99">
        <v>900</v>
      </c>
      <c r="N21" s="63">
        <v>1000</v>
      </c>
      <c r="O21" s="99">
        <v>6200</v>
      </c>
      <c r="P21" s="149">
        <v>39900</v>
      </c>
    </row>
    <row r="22" spans="2:16" ht="15.5" x14ac:dyDescent="0.35">
      <c r="B22" s="185" t="s">
        <v>160</v>
      </c>
      <c r="C22" s="186">
        <v>11.36</v>
      </c>
      <c r="D22" s="59">
        <v>2</v>
      </c>
      <c r="E22" s="99">
        <v>32300</v>
      </c>
      <c r="F22" s="63">
        <v>900</v>
      </c>
      <c r="G22" s="99">
        <v>2200</v>
      </c>
      <c r="H22" s="63">
        <v>2900</v>
      </c>
      <c r="I22" s="99">
        <v>2300</v>
      </c>
      <c r="J22" s="63">
        <v>1200</v>
      </c>
      <c r="K22" s="99">
        <v>2800</v>
      </c>
      <c r="L22" s="63">
        <v>1300</v>
      </c>
      <c r="M22" s="99">
        <v>600</v>
      </c>
      <c r="N22" s="63">
        <v>500</v>
      </c>
      <c r="O22" s="99">
        <v>4100</v>
      </c>
      <c r="P22" s="149">
        <v>51100</v>
      </c>
    </row>
    <row r="23" spans="2:16" ht="15.5" x14ac:dyDescent="0.35">
      <c r="B23" s="185" t="s">
        <v>161</v>
      </c>
      <c r="C23" s="151">
        <v>14.61</v>
      </c>
      <c r="D23" s="59">
        <v>2</v>
      </c>
      <c r="E23" s="99">
        <v>279900</v>
      </c>
      <c r="F23" s="63">
        <v>2300</v>
      </c>
      <c r="G23" s="99">
        <v>7000</v>
      </c>
      <c r="H23" s="63">
        <v>10600</v>
      </c>
      <c r="I23" s="99">
        <v>9900</v>
      </c>
      <c r="J23" s="63">
        <v>5600</v>
      </c>
      <c r="K23" s="99">
        <v>15000</v>
      </c>
      <c r="L23" s="63">
        <v>7300</v>
      </c>
      <c r="M23" s="99">
        <v>4800</v>
      </c>
      <c r="N23" s="63">
        <v>4400</v>
      </c>
      <c r="O23" s="99">
        <v>28100</v>
      </c>
      <c r="P23" s="149">
        <v>374800</v>
      </c>
    </row>
    <row r="24" spans="2:16" ht="15.5" x14ac:dyDescent="0.35">
      <c r="B24" s="185" t="s">
        <v>162</v>
      </c>
      <c r="C24" s="186">
        <v>15.27</v>
      </c>
      <c r="D24" s="59">
        <v>2</v>
      </c>
      <c r="E24" s="99">
        <v>151100</v>
      </c>
      <c r="F24" s="63">
        <v>9100</v>
      </c>
      <c r="G24" s="99">
        <v>8300</v>
      </c>
      <c r="H24" s="63">
        <v>7500</v>
      </c>
      <c r="I24" s="99">
        <v>5800</v>
      </c>
      <c r="J24" s="63">
        <v>3200</v>
      </c>
      <c r="K24" s="99">
        <v>7300</v>
      </c>
      <c r="L24" s="63">
        <v>3800</v>
      </c>
      <c r="M24" s="99">
        <v>2200</v>
      </c>
      <c r="N24" s="63">
        <v>1800</v>
      </c>
      <c r="O24" s="99">
        <v>14300</v>
      </c>
      <c r="P24" s="149">
        <v>214300</v>
      </c>
    </row>
    <row r="25" spans="2:16" ht="15.5" x14ac:dyDescent="0.35">
      <c r="B25" s="185" t="s">
        <v>163</v>
      </c>
      <c r="C25" s="186">
        <v>80.099999999999994</v>
      </c>
      <c r="D25" s="59">
        <v>8</v>
      </c>
      <c r="E25" s="99">
        <v>25700</v>
      </c>
      <c r="F25" s="63">
        <v>2100</v>
      </c>
      <c r="G25" s="99">
        <v>2700</v>
      </c>
      <c r="H25" s="63">
        <v>3700</v>
      </c>
      <c r="I25" s="99">
        <v>3200</v>
      </c>
      <c r="J25" s="63">
        <v>1800</v>
      </c>
      <c r="K25" s="99">
        <v>1600</v>
      </c>
      <c r="L25" s="63">
        <v>700</v>
      </c>
      <c r="M25" s="99">
        <v>300</v>
      </c>
      <c r="N25" s="63">
        <v>200</v>
      </c>
      <c r="O25" s="99">
        <v>1500</v>
      </c>
      <c r="P25" s="149">
        <v>43600</v>
      </c>
    </row>
    <row r="26" spans="2:16" ht="15.5" x14ac:dyDescent="0.35">
      <c r="B26" s="185" t="s">
        <v>164</v>
      </c>
      <c r="C26" s="186">
        <v>33.08</v>
      </c>
      <c r="D26" s="59">
        <v>3</v>
      </c>
      <c r="E26" s="99">
        <v>65300</v>
      </c>
      <c r="F26" s="63">
        <v>14100</v>
      </c>
      <c r="G26" s="99">
        <v>11500</v>
      </c>
      <c r="H26" s="63">
        <v>7600</v>
      </c>
      <c r="I26" s="99">
        <v>3500</v>
      </c>
      <c r="J26" s="63">
        <v>1500</v>
      </c>
      <c r="K26" s="99">
        <v>2500</v>
      </c>
      <c r="L26" s="63">
        <v>1000</v>
      </c>
      <c r="M26" s="99">
        <v>500</v>
      </c>
      <c r="N26" s="63">
        <v>300</v>
      </c>
      <c r="O26" s="99">
        <v>3100</v>
      </c>
      <c r="P26" s="149">
        <v>110900</v>
      </c>
    </row>
    <row r="27" spans="2:16" ht="15.5" x14ac:dyDescent="0.35">
      <c r="B27" s="185" t="s">
        <v>165</v>
      </c>
      <c r="C27" s="186">
        <v>11.75</v>
      </c>
      <c r="D27" s="59">
        <v>2</v>
      </c>
      <c r="E27" s="99">
        <v>31100</v>
      </c>
      <c r="F27" s="63">
        <v>3400</v>
      </c>
      <c r="G27" s="99">
        <v>2500</v>
      </c>
      <c r="H27" s="63">
        <v>1700</v>
      </c>
      <c r="I27" s="99">
        <v>1000</v>
      </c>
      <c r="J27" s="63">
        <v>500</v>
      </c>
      <c r="K27" s="99">
        <v>1300</v>
      </c>
      <c r="L27" s="63">
        <v>600</v>
      </c>
      <c r="M27" s="99">
        <v>300</v>
      </c>
      <c r="N27" s="63">
        <v>200</v>
      </c>
      <c r="O27" s="99">
        <v>2200</v>
      </c>
      <c r="P27" s="149">
        <v>44900</v>
      </c>
    </row>
    <row r="28" spans="2:16" ht="15.5" x14ac:dyDescent="0.35">
      <c r="B28" s="185" t="s">
        <v>166</v>
      </c>
      <c r="C28" s="186">
        <v>7.56</v>
      </c>
      <c r="D28" s="59">
        <v>2</v>
      </c>
      <c r="E28" s="99">
        <v>80000</v>
      </c>
      <c r="F28" s="63">
        <v>2700</v>
      </c>
      <c r="G28" s="99">
        <v>3700</v>
      </c>
      <c r="H28" s="63">
        <v>3200</v>
      </c>
      <c r="I28" s="99">
        <v>2300</v>
      </c>
      <c r="J28" s="63">
        <v>1000</v>
      </c>
      <c r="K28" s="99">
        <v>2700</v>
      </c>
      <c r="L28" s="63">
        <v>1100</v>
      </c>
      <c r="M28" s="99">
        <v>600</v>
      </c>
      <c r="N28" s="63">
        <v>500</v>
      </c>
      <c r="O28" s="99">
        <v>3400</v>
      </c>
      <c r="P28" s="149">
        <v>101200</v>
      </c>
    </row>
    <row r="29" spans="2:16" ht="15.5" x14ac:dyDescent="0.35">
      <c r="B29" s="185" t="s">
        <v>167</v>
      </c>
      <c r="C29" s="186">
        <v>1.43</v>
      </c>
      <c r="D29" s="59">
        <v>1</v>
      </c>
      <c r="E29" s="99">
        <v>94300</v>
      </c>
      <c r="F29" s="63">
        <v>200</v>
      </c>
      <c r="G29" s="99">
        <v>700</v>
      </c>
      <c r="H29" s="63">
        <v>800</v>
      </c>
      <c r="I29" s="99">
        <v>800</v>
      </c>
      <c r="J29" s="63">
        <v>200</v>
      </c>
      <c r="K29" s="99">
        <v>1900</v>
      </c>
      <c r="L29" s="63">
        <v>400</v>
      </c>
      <c r="M29" s="99">
        <v>200</v>
      </c>
      <c r="N29" s="63">
        <v>100</v>
      </c>
      <c r="O29" s="99">
        <v>6600</v>
      </c>
      <c r="P29" s="149">
        <v>106200</v>
      </c>
    </row>
    <row r="30" spans="2:16" ht="17.5" x14ac:dyDescent="0.35">
      <c r="B30" s="95" t="s">
        <v>168</v>
      </c>
      <c r="C30" s="186">
        <v>165.42</v>
      </c>
      <c r="D30" s="59">
        <v>5</v>
      </c>
      <c r="E30" s="99">
        <v>10300</v>
      </c>
      <c r="F30" s="63">
        <v>500</v>
      </c>
      <c r="G30" s="99">
        <v>800</v>
      </c>
      <c r="H30" s="63">
        <v>900</v>
      </c>
      <c r="I30" s="99">
        <v>700</v>
      </c>
      <c r="J30" s="63">
        <v>500</v>
      </c>
      <c r="K30" s="99">
        <v>900</v>
      </c>
      <c r="L30" s="63">
        <v>600</v>
      </c>
      <c r="M30" s="99">
        <v>400</v>
      </c>
      <c r="N30" s="63">
        <v>400</v>
      </c>
      <c r="O30" s="99">
        <v>900</v>
      </c>
      <c r="P30" s="149">
        <v>16800</v>
      </c>
    </row>
    <row r="31" spans="2:16" ht="15.5" x14ac:dyDescent="0.35">
      <c r="B31" s="187" t="s">
        <v>124</v>
      </c>
      <c r="C31" s="188">
        <v>20.95</v>
      </c>
      <c r="D31" s="67">
        <v>2</v>
      </c>
      <c r="E31" s="114">
        <v>1573100</v>
      </c>
      <c r="F31" s="69">
        <v>73200</v>
      </c>
      <c r="G31" s="114">
        <v>82900</v>
      </c>
      <c r="H31" s="69">
        <v>85500</v>
      </c>
      <c r="I31" s="114">
        <v>68600</v>
      </c>
      <c r="J31" s="69">
        <v>39100</v>
      </c>
      <c r="K31" s="114">
        <v>84100</v>
      </c>
      <c r="L31" s="69">
        <v>42700</v>
      </c>
      <c r="M31" s="114">
        <v>26100</v>
      </c>
      <c r="N31" s="69">
        <v>21500</v>
      </c>
      <c r="O31" s="114">
        <v>122300</v>
      </c>
      <c r="P31" s="69">
        <v>2219000</v>
      </c>
    </row>
    <row r="32" spans="2:16" x14ac:dyDescent="0.35">
      <c r="B32" s="338" t="s">
        <v>169</v>
      </c>
      <c r="C32" s="338"/>
      <c r="D32" s="338"/>
      <c r="E32" s="338"/>
      <c r="F32" s="338"/>
      <c r="G32" s="338"/>
      <c r="H32" s="338"/>
      <c r="I32" s="338"/>
      <c r="J32" s="338"/>
      <c r="K32" s="338"/>
      <c r="L32" s="338"/>
      <c r="M32" s="338"/>
      <c r="N32" s="338"/>
      <c r="O32" s="338"/>
      <c r="P32" s="338"/>
    </row>
    <row r="33" spans="2:16" x14ac:dyDescent="0.35">
      <c r="E33" s="123"/>
      <c r="F33" s="123"/>
      <c r="G33" s="123"/>
      <c r="H33" s="123"/>
      <c r="I33" s="123"/>
      <c r="J33" s="123"/>
      <c r="K33" s="123"/>
      <c r="L33" s="123"/>
      <c r="M33" s="123"/>
      <c r="N33" s="123"/>
      <c r="O33" s="123"/>
      <c r="P33" s="123"/>
    </row>
    <row r="34" spans="2:16" s="116" customFormat="1" ht="50.15" customHeight="1" x14ac:dyDescent="0.45">
      <c r="B34" s="231" t="s">
        <v>281</v>
      </c>
      <c r="C34" s="157"/>
      <c r="D34" s="157"/>
      <c r="E34" s="157"/>
      <c r="F34" s="157"/>
      <c r="G34" s="157"/>
      <c r="H34" s="157"/>
      <c r="I34" s="157"/>
      <c r="J34" s="157"/>
      <c r="K34" s="157"/>
      <c r="L34" s="157"/>
      <c r="M34" s="157"/>
      <c r="N34" s="157"/>
      <c r="O34" s="157"/>
      <c r="P34" s="157"/>
    </row>
    <row r="35" spans="2:16" ht="58.5" customHeight="1" x14ac:dyDescent="0.35">
      <c r="B35" s="323" t="s">
        <v>280</v>
      </c>
      <c r="C35" s="325" t="s">
        <v>254</v>
      </c>
      <c r="D35" s="325"/>
      <c r="E35" s="335" t="s">
        <v>255</v>
      </c>
      <c r="F35" s="335"/>
      <c r="G35" s="335"/>
      <c r="H35" s="335"/>
      <c r="I35" s="335"/>
      <c r="J35" s="335"/>
      <c r="K35" s="335"/>
      <c r="L35" s="335"/>
      <c r="M35" s="335"/>
      <c r="N35" s="335"/>
      <c r="O35" s="335"/>
      <c r="P35" s="323" t="s">
        <v>282</v>
      </c>
    </row>
    <row r="36" spans="2:16" ht="31" x14ac:dyDescent="0.35">
      <c r="B36" s="324"/>
      <c r="C36" s="219" t="s">
        <v>108</v>
      </c>
      <c r="D36" s="220" t="s">
        <v>109</v>
      </c>
      <c r="E36" s="219" t="s">
        <v>110</v>
      </c>
      <c r="F36" s="220" t="s">
        <v>150</v>
      </c>
      <c r="G36" s="219" t="s">
        <v>151</v>
      </c>
      <c r="H36" s="220" t="s">
        <v>115</v>
      </c>
      <c r="I36" s="219" t="s">
        <v>116</v>
      </c>
      <c r="J36" s="220" t="s">
        <v>117</v>
      </c>
      <c r="K36" s="219" t="s">
        <v>248</v>
      </c>
      <c r="L36" s="220" t="s">
        <v>249</v>
      </c>
      <c r="M36" s="219" t="s">
        <v>250</v>
      </c>
      <c r="N36" s="220" t="s">
        <v>251</v>
      </c>
      <c r="O36" s="219" t="s">
        <v>252</v>
      </c>
      <c r="P36" s="324"/>
    </row>
    <row r="37" spans="2:16" ht="15.5" x14ac:dyDescent="0.35">
      <c r="B37" s="185" t="s">
        <v>152</v>
      </c>
      <c r="C37" s="186">
        <v>3.94</v>
      </c>
      <c r="D37" s="59">
        <v>2</v>
      </c>
      <c r="E37" s="99">
        <v>23700</v>
      </c>
      <c r="F37" s="63">
        <v>900</v>
      </c>
      <c r="G37" s="99">
        <v>1400</v>
      </c>
      <c r="H37" s="63">
        <v>1900</v>
      </c>
      <c r="I37" s="99">
        <v>1700</v>
      </c>
      <c r="J37" s="63">
        <v>800</v>
      </c>
      <c r="K37" s="99">
        <v>2400</v>
      </c>
      <c r="L37" s="63">
        <v>1000</v>
      </c>
      <c r="M37" s="99">
        <v>400</v>
      </c>
      <c r="N37" s="63">
        <v>300</v>
      </c>
      <c r="O37" s="99">
        <v>2500</v>
      </c>
      <c r="P37" s="149">
        <v>36900</v>
      </c>
    </row>
    <row r="38" spans="2:16" ht="15.5" x14ac:dyDescent="0.35">
      <c r="B38" s="185" t="s">
        <v>153</v>
      </c>
      <c r="C38" s="186">
        <v>26.13</v>
      </c>
      <c r="D38" s="59">
        <v>4</v>
      </c>
      <c r="E38" s="99">
        <v>55800</v>
      </c>
      <c r="F38" s="63">
        <v>2600</v>
      </c>
      <c r="G38" s="99">
        <v>6400</v>
      </c>
      <c r="H38" s="63">
        <v>8100</v>
      </c>
      <c r="I38" s="99">
        <v>6800</v>
      </c>
      <c r="J38" s="63">
        <v>5100</v>
      </c>
      <c r="K38" s="99">
        <v>7200</v>
      </c>
      <c r="L38" s="63">
        <v>4600</v>
      </c>
      <c r="M38" s="99">
        <v>3000</v>
      </c>
      <c r="N38" s="63">
        <v>2100</v>
      </c>
      <c r="O38" s="99">
        <v>5300</v>
      </c>
      <c r="P38" s="149">
        <v>106900</v>
      </c>
    </row>
    <row r="39" spans="2:16" ht="15.5" x14ac:dyDescent="0.35">
      <c r="B39" s="185" t="s">
        <v>154</v>
      </c>
      <c r="C39" s="186">
        <v>10.93</v>
      </c>
      <c r="D39" s="59">
        <v>2</v>
      </c>
      <c r="E39" s="99">
        <v>158900</v>
      </c>
      <c r="F39" s="63">
        <v>900</v>
      </c>
      <c r="G39" s="99">
        <v>4700</v>
      </c>
      <c r="H39" s="63">
        <v>9400</v>
      </c>
      <c r="I39" s="99">
        <v>9600</v>
      </c>
      <c r="J39" s="63">
        <v>5500</v>
      </c>
      <c r="K39" s="99">
        <v>13300</v>
      </c>
      <c r="L39" s="63">
        <v>7000</v>
      </c>
      <c r="M39" s="99">
        <v>4100</v>
      </c>
      <c r="N39" s="63">
        <v>2900</v>
      </c>
      <c r="O39" s="99">
        <v>12200</v>
      </c>
      <c r="P39" s="149">
        <v>228400</v>
      </c>
    </row>
    <row r="40" spans="2:16" ht="15.5" x14ac:dyDescent="0.35">
      <c r="B40" s="185" t="s">
        <v>155</v>
      </c>
      <c r="C40" s="151">
        <v>13.66</v>
      </c>
      <c r="D40" s="59">
        <v>2</v>
      </c>
      <c r="E40" s="99">
        <v>162700</v>
      </c>
      <c r="F40" s="63">
        <v>7800</v>
      </c>
      <c r="G40" s="99">
        <v>13400</v>
      </c>
      <c r="H40" s="63">
        <v>14400</v>
      </c>
      <c r="I40" s="99">
        <v>10900</v>
      </c>
      <c r="J40" s="63">
        <v>6500</v>
      </c>
      <c r="K40" s="99">
        <v>11100</v>
      </c>
      <c r="L40" s="63">
        <v>5700</v>
      </c>
      <c r="M40" s="99">
        <v>3100</v>
      </c>
      <c r="N40" s="63">
        <v>2200</v>
      </c>
      <c r="O40" s="99">
        <v>9800</v>
      </c>
      <c r="P40" s="149">
        <v>247400</v>
      </c>
    </row>
    <row r="41" spans="2:16" ht="15.5" x14ac:dyDescent="0.35">
      <c r="B41" s="185" t="s">
        <v>156</v>
      </c>
      <c r="C41" s="151">
        <v>30.4</v>
      </c>
      <c r="D41" s="59">
        <v>3</v>
      </c>
      <c r="E41" s="99">
        <v>38900</v>
      </c>
      <c r="F41" s="63">
        <v>2600</v>
      </c>
      <c r="G41" s="99">
        <v>3600</v>
      </c>
      <c r="H41" s="63">
        <v>2900</v>
      </c>
      <c r="I41" s="99">
        <v>2200</v>
      </c>
      <c r="J41" s="63">
        <v>1500</v>
      </c>
      <c r="K41" s="99">
        <v>2900</v>
      </c>
      <c r="L41" s="63">
        <v>1900</v>
      </c>
      <c r="M41" s="99">
        <v>1400</v>
      </c>
      <c r="N41" s="63">
        <v>1200</v>
      </c>
      <c r="O41" s="99">
        <v>3200</v>
      </c>
      <c r="P41" s="149">
        <v>62200</v>
      </c>
    </row>
    <row r="42" spans="2:16" ht="15.5" x14ac:dyDescent="0.35">
      <c r="B42" s="185" t="s">
        <v>157</v>
      </c>
      <c r="C42" s="186">
        <v>7.1</v>
      </c>
      <c r="D42" s="59">
        <v>2</v>
      </c>
      <c r="E42" s="99">
        <v>111200</v>
      </c>
      <c r="F42" s="63">
        <v>14300</v>
      </c>
      <c r="G42" s="99">
        <v>6100</v>
      </c>
      <c r="H42" s="63">
        <v>2700</v>
      </c>
      <c r="I42" s="99">
        <v>1400</v>
      </c>
      <c r="J42" s="63">
        <v>500</v>
      </c>
      <c r="K42" s="99">
        <v>1100</v>
      </c>
      <c r="L42" s="63">
        <v>400</v>
      </c>
      <c r="M42" s="99" t="s">
        <v>172</v>
      </c>
      <c r="N42" s="63" t="s">
        <v>172</v>
      </c>
      <c r="O42" s="99">
        <v>1400</v>
      </c>
      <c r="P42" s="149">
        <v>139300</v>
      </c>
    </row>
    <row r="43" spans="2:16" ht="15.5" x14ac:dyDescent="0.35">
      <c r="B43" s="185" t="s">
        <v>158</v>
      </c>
      <c r="C43" s="186">
        <v>20.09</v>
      </c>
      <c r="D43" s="59">
        <v>2</v>
      </c>
      <c r="E43" s="99">
        <v>111900</v>
      </c>
      <c r="F43" s="63">
        <v>400</v>
      </c>
      <c r="G43" s="99">
        <v>1400</v>
      </c>
      <c r="H43" s="63">
        <v>2500</v>
      </c>
      <c r="I43" s="99">
        <v>2800</v>
      </c>
      <c r="J43" s="63">
        <v>1900</v>
      </c>
      <c r="K43" s="99">
        <v>5900</v>
      </c>
      <c r="L43" s="63">
        <v>3300</v>
      </c>
      <c r="M43" s="99">
        <v>2500</v>
      </c>
      <c r="N43" s="63">
        <v>2700</v>
      </c>
      <c r="O43" s="99">
        <v>14300</v>
      </c>
      <c r="P43" s="149">
        <v>149500</v>
      </c>
    </row>
    <row r="44" spans="2:16" ht="15.5" x14ac:dyDescent="0.35">
      <c r="B44" s="185" t="s">
        <v>159</v>
      </c>
      <c r="C44" s="186">
        <v>41.25</v>
      </c>
      <c r="D44" s="59">
        <v>3</v>
      </c>
      <c r="E44" s="99">
        <v>20800</v>
      </c>
      <c r="F44" s="63">
        <v>400</v>
      </c>
      <c r="G44" s="99">
        <v>1100</v>
      </c>
      <c r="H44" s="63">
        <v>1700</v>
      </c>
      <c r="I44" s="99">
        <v>1500</v>
      </c>
      <c r="J44" s="63">
        <v>900</v>
      </c>
      <c r="K44" s="99">
        <v>2100</v>
      </c>
      <c r="L44" s="63">
        <v>1300</v>
      </c>
      <c r="M44" s="99">
        <v>900</v>
      </c>
      <c r="N44" s="63">
        <v>900</v>
      </c>
      <c r="O44" s="99">
        <v>5900</v>
      </c>
      <c r="P44" s="149">
        <v>37300</v>
      </c>
    </row>
    <row r="45" spans="2:16" ht="15.5" x14ac:dyDescent="0.35">
      <c r="B45" s="185" t="s">
        <v>160</v>
      </c>
      <c r="C45" s="186">
        <v>10.96</v>
      </c>
      <c r="D45" s="59">
        <v>2</v>
      </c>
      <c r="E45" s="99">
        <v>29900</v>
      </c>
      <c r="F45" s="63">
        <v>800</v>
      </c>
      <c r="G45" s="99">
        <v>2000</v>
      </c>
      <c r="H45" s="63">
        <v>2600</v>
      </c>
      <c r="I45" s="99">
        <v>2200</v>
      </c>
      <c r="J45" s="63">
        <v>1100</v>
      </c>
      <c r="K45" s="99">
        <v>2600</v>
      </c>
      <c r="L45" s="63">
        <v>1200</v>
      </c>
      <c r="M45" s="99">
        <v>600</v>
      </c>
      <c r="N45" s="63">
        <v>500</v>
      </c>
      <c r="O45" s="99">
        <v>4100</v>
      </c>
      <c r="P45" s="149">
        <v>47600</v>
      </c>
    </row>
    <row r="46" spans="2:16" ht="15.5" x14ac:dyDescent="0.35">
      <c r="B46" s="185" t="s">
        <v>161</v>
      </c>
      <c r="C46" s="151">
        <v>13.07</v>
      </c>
      <c r="D46" s="59">
        <v>2</v>
      </c>
      <c r="E46" s="99">
        <v>245300</v>
      </c>
      <c r="F46" s="63">
        <v>2000</v>
      </c>
      <c r="G46" s="99">
        <v>6300</v>
      </c>
      <c r="H46" s="63">
        <v>9800</v>
      </c>
      <c r="I46" s="99">
        <v>9100</v>
      </c>
      <c r="J46" s="63">
        <v>5200</v>
      </c>
      <c r="K46" s="99">
        <v>13800</v>
      </c>
      <c r="L46" s="63">
        <v>6700</v>
      </c>
      <c r="M46" s="99">
        <v>4400</v>
      </c>
      <c r="N46" s="63">
        <v>4000</v>
      </c>
      <c r="O46" s="99">
        <v>25800</v>
      </c>
      <c r="P46" s="149">
        <v>332300</v>
      </c>
    </row>
    <row r="47" spans="2:16" ht="15.5" x14ac:dyDescent="0.35">
      <c r="B47" s="185" t="s">
        <v>162</v>
      </c>
      <c r="C47" s="186">
        <v>13.9</v>
      </c>
      <c r="D47" s="59">
        <v>2</v>
      </c>
      <c r="E47" s="99">
        <v>132400</v>
      </c>
      <c r="F47" s="63">
        <v>6600</v>
      </c>
      <c r="G47" s="99">
        <v>6800</v>
      </c>
      <c r="H47" s="63">
        <v>6800</v>
      </c>
      <c r="I47" s="99">
        <v>5400</v>
      </c>
      <c r="J47" s="63">
        <v>2900</v>
      </c>
      <c r="K47" s="99">
        <v>6900</v>
      </c>
      <c r="L47" s="63">
        <v>3600</v>
      </c>
      <c r="M47" s="99">
        <v>2100</v>
      </c>
      <c r="N47" s="63">
        <v>1600</v>
      </c>
      <c r="O47" s="99">
        <v>12800</v>
      </c>
      <c r="P47" s="149">
        <v>187900</v>
      </c>
    </row>
    <row r="48" spans="2:16" ht="15.5" x14ac:dyDescent="0.35">
      <c r="B48" s="185" t="s">
        <v>163</v>
      </c>
      <c r="C48" s="186">
        <v>74.760000000000005</v>
      </c>
      <c r="D48" s="59">
        <v>9</v>
      </c>
      <c r="E48" s="99">
        <v>23900</v>
      </c>
      <c r="F48" s="63">
        <v>1900</v>
      </c>
      <c r="G48" s="99">
        <v>2500</v>
      </c>
      <c r="H48" s="63">
        <v>3700</v>
      </c>
      <c r="I48" s="99">
        <v>3200</v>
      </c>
      <c r="J48" s="63">
        <v>1800</v>
      </c>
      <c r="K48" s="99">
        <v>1600</v>
      </c>
      <c r="L48" s="63">
        <v>700</v>
      </c>
      <c r="M48" s="99">
        <v>300</v>
      </c>
      <c r="N48" s="63">
        <v>200</v>
      </c>
      <c r="O48" s="99">
        <v>1400</v>
      </c>
      <c r="P48" s="149">
        <v>41200</v>
      </c>
    </row>
    <row r="49" spans="2:16" ht="15.5" x14ac:dyDescent="0.35">
      <c r="B49" s="185" t="s">
        <v>164</v>
      </c>
      <c r="C49" s="186">
        <v>28.13</v>
      </c>
      <c r="D49" s="59">
        <v>2</v>
      </c>
      <c r="E49" s="99">
        <v>56400</v>
      </c>
      <c r="F49" s="63">
        <v>13500</v>
      </c>
      <c r="G49" s="99">
        <v>10600</v>
      </c>
      <c r="H49" s="63">
        <v>7100</v>
      </c>
      <c r="I49" s="99">
        <v>3300</v>
      </c>
      <c r="J49" s="63">
        <v>1400</v>
      </c>
      <c r="K49" s="99">
        <v>2300</v>
      </c>
      <c r="L49" s="63">
        <v>1000</v>
      </c>
      <c r="M49" s="99">
        <v>500</v>
      </c>
      <c r="N49" s="63">
        <v>300</v>
      </c>
      <c r="O49" s="99">
        <v>2700</v>
      </c>
      <c r="P49" s="149">
        <v>99200</v>
      </c>
    </row>
    <row r="50" spans="2:16" ht="15.5" x14ac:dyDescent="0.35">
      <c r="B50" s="185" t="s">
        <v>165</v>
      </c>
      <c r="C50" s="186">
        <v>10.78</v>
      </c>
      <c r="D50" s="59">
        <v>2</v>
      </c>
      <c r="E50" s="99">
        <v>29700</v>
      </c>
      <c r="F50" s="63">
        <v>3300</v>
      </c>
      <c r="G50" s="99">
        <v>2400</v>
      </c>
      <c r="H50" s="63">
        <v>1600</v>
      </c>
      <c r="I50" s="99">
        <v>1000</v>
      </c>
      <c r="J50" s="63">
        <v>500</v>
      </c>
      <c r="K50" s="99">
        <v>1300</v>
      </c>
      <c r="L50" s="63">
        <v>500</v>
      </c>
      <c r="M50" s="99">
        <v>300</v>
      </c>
      <c r="N50" s="63">
        <v>200</v>
      </c>
      <c r="O50" s="99">
        <v>2100</v>
      </c>
      <c r="P50" s="149">
        <v>43000</v>
      </c>
    </row>
    <row r="51" spans="2:16" ht="15.5" x14ac:dyDescent="0.35">
      <c r="B51" s="185" t="s">
        <v>166</v>
      </c>
      <c r="C51" s="186">
        <v>7.28</v>
      </c>
      <c r="D51" s="59">
        <v>2</v>
      </c>
      <c r="E51" s="99">
        <v>71600</v>
      </c>
      <c r="F51" s="63">
        <v>2300</v>
      </c>
      <c r="G51" s="99">
        <v>3200</v>
      </c>
      <c r="H51" s="63">
        <v>2900</v>
      </c>
      <c r="I51" s="99">
        <v>2100</v>
      </c>
      <c r="J51" s="63">
        <v>1000</v>
      </c>
      <c r="K51" s="99">
        <v>2500</v>
      </c>
      <c r="L51" s="63">
        <v>1100</v>
      </c>
      <c r="M51" s="99">
        <v>600</v>
      </c>
      <c r="N51" s="63">
        <v>400</v>
      </c>
      <c r="O51" s="99">
        <v>3200</v>
      </c>
      <c r="P51" s="149">
        <v>91100</v>
      </c>
    </row>
    <row r="52" spans="2:16" ht="15.5" x14ac:dyDescent="0.35">
      <c r="B52" s="185" t="s">
        <v>167</v>
      </c>
      <c r="C52" s="186">
        <v>1.35</v>
      </c>
      <c r="D52" s="59">
        <v>1</v>
      </c>
      <c r="E52" s="99">
        <v>81500</v>
      </c>
      <c r="F52" s="63">
        <v>200</v>
      </c>
      <c r="G52" s="99">
        <v>600</v>
      </c>
      <c r="H52" s="63">
        <v>600</v>
      </c>
      <c r="I52" s="99">
        <v>600</v>
      </c>
      <c r="J52" s="63">
        <v>100</v>
      </c>
      <c r="K52" s="99">
        <v>1100</v>
      </c>
      <c r="L52" s="63">
        <v>300</v>
      </c>
      <c r="M52" s="99" t="s">
        <v>172</v>
      </c>
      <c r="N52" s="63" t="s">
        <v>172</v>
      </c>
      <c r="O52" s="99">
        <v>4200</v>
      </c>
      <c r="P52" s="149">
        <v>89300</v>
      </c>
    </row>
    <row r="53" spans="2:16" ht="17.5" x14ac:dyDescent="0.35">
      <c r="B53" s="95" t="s">
        <v>168</v>
      </c>
      <c r="C53" s="186">
        <v>162.38</v>
      </c>
      <c r="D53" s="59">
        <v>5</v>
      </c>
      <c r="E53" s="99">
        <v>10000</v>
      </c>
      <c r="F53" s="63">
        <v>400</v>
      </c>
      <c r="G53" s="99">
        <v>700</v>
      </c>
      <c r="H53" s="63">
        <v>900</v>
      </c>
      <c r="I53" s="99">
        <v>700</v>
      </c>
      <c r="J53" s="63">
        <v>500</v>
      </c>
      <c r="K53" s="99">
        <v>800</v>
      </c>
      <c r="L53" s="63">
        <v>600</v>
      </c>
      <c r="M53" s="99">
        <v>400</v>
      </c>
      <c r="N53" s="63">
        <v>400</v>
      </c>
      <c r="O53" s="99">
        <v>900</v>
      </c>
      <c r="P53" s="149">
        <v>16300</v>
      </c>
    </row>
    <row r="54" spans="2:16" ht="15.5" x14ac:dyDescent="0.35">
      <c r="B54" s="187" t="s">
        <v>124</v>
      </c>
      <c r="C54" s="188">
        <v>19.57</v>
      </c>
      <c r="D54" s="67">
        <v>2</v>
      </c>
      <c r="E54" s="114">
        <v>1364400</v>
      </c>
      <c r="F54" s="69">
        <v>60900</v>
      </c>
      <c r="G54" s="114">
        <v>73100</v>
      </c>
      <c r="H54" s="69">
        <v>79500</v>
      </c>
      <c r="I54" s="114">
        <v>64300</v>
      </c>
      <c r="J54" s="69">
        <v>37200</v>
      </c>
      <c r="K54" s="114">
        <v>79100</v>
      </c>
      <c r="L54" s="69">
        <v>40700</v>
      </c>
      <c r="M54" s="114">
        <v>24700</v>
      </c>
      <c r="N54" s="69">
        <v>19900</v>
      </c>
      <c r="O54" s="114">
        <v>111900</v>
      </c>
      <c r="P54" s="69">
        <v>1955800</v>
      </c>
    </row>
    <row r="55" spans="2:16" ht="14.4" customHeight="1" x14ac:dyDescent="0.35">
      <c r="B55" s="338" t="s">
        <v>169</v>
      </c>
      <c r="C55" s="338"/>
      <c r="D55" s="338"/>
      <c r="E55" s="338"/>
      <c r="F55" s="338"/>
      <c r="G55" s="338"/>
      <c r="H55" s="338"/>
      <c r="I55" s="338"/>
      <c r="J55" s="338"/>
      <c r="K55" s="338"/>
      <c r="L55" s="338"/>
      <c r="M55" s="338"/>
      <c r="N55" s="338"/>
      <c r="O55" s="338"/>
      <c r="P55" s="338"/>
    </row>
    <row r="56" spans="2:16" x14ac:dyDescent="0.35">
      <c r="E56" s="123"/>
      <c r="F56" s="123"/>
      <c r="G56" s="123"/>
      <c r="H56" s="123"/>
      <c r="I56" s="123"/>
      <c r="J56" s="123"/>
      <c r="K56" s="123"/>
      <c r="L56" s="123"/>
      <c r="M56" s="123"/>
      <c r="N56" s="123"/>
      <c r="O56" s="123"/>
      <c r="P56" s="123"/>
    </row>
    <row r="57" spans="2:16" s="116" customFormat="1" ht="50.15" customHeight="1" x14ac:dyDescent="0.45">
      <c r="B57" s="231" t="s">
        <v>283</v>
      </c>
      <c r="C57" s="157"/>
      <c r="D57" s="157"/>
      <c r="E57" s="157"/>
      <c r="F57" s="157"/>
      <c r="G57" s="157"/>
      <c r="H57" s="157"/>
      <c r="I57" s="157"/>
      <c r="J57" s="157"/>
      <c r="K57" s="157"/>
      <c r="L57" s="157"/>
      <c r="M57" s="157"/>
      <c r="N57" s="157"/>
      <c r="O57" s="157"/>
      <c r="P57" s="157"/>
    </row>
    <row r="58" spans="2:16" ht="58.5" customHeight="1" x14ac:dyDescent="0.35">
      <c r="B58" s="323" t="s">
        <v>280</v>
      </c>
      <c r="C58" s="325" t="s">
        <v>258</v>
      </c>
      <c r="D58" s="325"/>
      <c r="E58" s="335" t="s">
        <v>259</v>
      </c>
      <c r="F58" s="335"/>
      <c r="G58" s="335"/>
      <c r="H58" s="335"/>
      <c r="I58" s="335"/>
      <c r="J58" s="335"/>
      <c r="K58" s="335"/>
      <c r="L58" s="335"/>
      <c r="M58" s="335"/>
      <c r="N58" s="335"/>
      <c r="O58" s="335"/>
      <c r="P58" s="323" t="s">
        <v>260</v>
      </c>
    </row>
    <row r="59" spans="2:16" ht="31" x14ac:dyDescent="0.35">
      <c r="B59" s="324"/>
      <c r="C59" s="219" t="s">
        <v>108</v>
      </c>
      <c r="D59" s="220" t="s">
        <v>109</v>
      </c>
      <c r="E59" s="219" t="s">
        <v>110</v>
      </c>
      <c r="F59" s="220" t="s">
        <v>150</v>
      </c>
      <c r="G59" s="219" t="s">
        <v>151</v>
      </c>
      <c r="H59" s="220" t="s">
        <v>115</v>
      </c>
      <c r="I59" s="219" t="s">
        <v>116</v>
      </c>
      <c r="J59" s="220" t="s">
        <v>117</v>
      </c>
      <c r="K59" s="219" t="s">
        <v>248</v>
      </c>
      <c r="L59" s="220" t="s">
        <v>249</v>
      </c>
      <c r="M59" s="219" t="s">
        <v>250</v>
      </c>
      <c r="N59" s="220" t="s">
        <v>251</v>
      </c>
      <c r="O59" s="219" t="s">
        <v>252</v>
      </c>
      <c r="P59" s="324"/>
    </row>
    <row r="60" spans="2:16" ht="15.5" x14ac:dyDescent="0.35">
      <c r="B60" s="185" t="s">
        <v>152</v>
      </c>
      <c r="C60" s="186">
        <v>6.93</v>
      </c>
      <c r="D60" s="59">
        <v>2</v>
      </c>
      <c r="E60" s="99">
        <v>2500</v>
      </c>
      <c r="F60" s="63">
        <v>200</v>
      </c>
      <c r="G60" s="99">
        <v>200</v>
      </c>
      <c r="H60" s="63">
        <v>200</v>
      </c>
      <c r="I60" s="99">
        <v>200</v>
      </c>
      <c r="J60" s="63" t="s">
        <v>172</v>
      </c>
      <c r="K60" s="99">
        <v>300</v>
      </c>
      <c r="L60" s="63">
        <v>100</v>
      </c>
      <c r="M60" s="99">
        <v>100</v>
      </c>
      <c r="N60" s="63" t="s">
        <v>172</v>
      </c>
      <c r="O60" s="99">
        <v>700</v>
      </c>
      <c r="P60" s="149">
        <v>4800</v>
      </c>
    </row>
    <row r="61" spans="2:16" ht="15.5" x14ac:dyDescent="0.35">
      <c r="B61" s="185" t="s">
        <v>153</v>
      </c>
      <c r="C61" s="186">
        <v>8.0299999999999994</v>
      </c>
      <c r="D61" s="59">
        <v>2</v>
      </c>
      <c r="E61" s="99">
        <v>14700</v>
      </c>
      <c r="F61" s="63">
        <v>1000</v>
      </c>
      <c r="G61" s="99">
        <v>1300</v>
      </c>
      <c r="H61" s="63">
        <v>1300</v>
      </c>
      <c r="I61" s="99">
        <v>1200</v>
      </c>
      <c r="J61" s="63">
        <v>700</v>
      </c>
      <c r="K61" s="99">
        <v>2000</v>
      </c>
      <c r="L61" s="63">
        <v>1100</v>
      </c>
      <c r="M61" s="99">
        <v>700</v>
      </c>
      <c r="N61" s="63">
        <v>700</v>
      </c>
      <c r="O61" s="99">
        <v>4800</v>
      </c>
      <c r="P61" s="149">
        <v>29200</v>
      </c>
    </row>
    <row r="62" spans="2:16" ht="15.5" x14ac:dyDescent="0.35">
      <c r="B62" s="185" t="s">
        <v>154</v>
      </c>
      <c r="C62" s="186">
        <v>3.66</v>
      </c>
      <c r="D62" s="59">
        <v>1</v>
      </c>
      <c r="E62" s="99">
        <v>27300</v>
      </c>
      <c r="F62" s="63">
        <v>100</v>
      </c>
      <c r="G62" s="99">
        <v>200</v>
      </c>
      <c r="H62" s="63">
        <v>500</v>
      </c>
      <c r="I62" s="99">
        <v>600</v>
      </c>
      <c r="J62" s="63">
        <v>200</v>
      </c>
      <c r="K62" s="99">
        <v>1500</v>
      </c>
      <c r="L62" s="63">
        <v>600</v>
      </c>
      <c r="M62" s="99">
        <v>300</v>
      </c>
      <c r="N62" s="63">
        <v>400</v>
      </c>
      <c r="O62" s="99">
        <v>5700</v>
      </c>
      <c r="P62" s="149">
        <v>37400</v>
      </c>
    </row>
    <row r="63" spans="2:16" ht="15.5" x14ac:dyDescent="0.35">
      <c r="B63" s="185" t="s">
        <v>155</v>
      </c>
      <c r="C63" s="151">
        <v>5.68</v>
      </c>
      <c r="D63" s="59">
        <v>1</v>
      </c>
      <c r="E63" s="99">
        <v>45500</v>
      </c>
      <c r="F63" s="63">
        <v>1300</v>
      </c>
      <c r="G63" s="99">
        <v>1700</v>
      </c>
      <c r="H63" s="63">
        <v>1700</v>
      </c>
      <c r="I63" s="99">
        <v>1500</v>
      </c>
      <c r="J63" s="63">
        <v>500</v>
      </c>
      <c r="K63" s="99">
        <v>2400</v>
      </c>
      <c r="L63" s="63">
        <v>1000</v>
      </c>
      <c r="M63" s="99">
        <v>500</v>
      </c>
      <c r="N63" s="63">
        <v>400</v>
      </c>
      <c r="O63" s="99">
        <v>6000</v>
      </c>
      <c r="P63" s="149">
        <v>62400</v>
      </c>
    </row>
    <row r="64" spans="2:16" ht="15.5" x14ac:dyDescent="0.35">
      <c r="B64" s="185" t="s">
        <v>156</v>
      </c>
      <c r="C64" s="151">
        <v>8.8699999999999992</v>
      </c>
      <c r="D64" s="59">
        <v>1</v>
      </c>
      <c r="E64" s="99">
        <v>33500</v>
      </c>
      <c r="F64" s="63">
        <v>500</v>
      </c>
      <c r="G64" s="99">
        <v>1100</v>
      </c>
      <c r="H64" s="63">
        <v>1000</v>
      </c>
      <c r="I64" s="99">
        <v>800</v>
      </c>
      <c r="J64" s="63">
        <v>300</v>
      </c>
      <c r="K64" s="99">
        <v>1100</v>
      </c>
      <c r="L64" s="63">
        <v>500</v>
      </c>
      <c r="M64" s="99">
        <v>400</v>
      </c>
      <c r="N64" s="63">
        <v>300</v>
      </c>
      <c r="O64" s="99">
        <v>2600</v>
      </c>
      <c r="P64" s="149">
        <v>42000</v>
      </c>
    </row>
    <row r="65" spans="2:16" ht="15.5" x14ac:dyDescent="0.35">
      <c r="B65" s="185" t="s">
        <v>157</v>
      </c>
      <c r="C65" s="186">
        <v>7.86</v>
      </c>
      <c r="D65" s="59">
        <v>2</v>
      </c>
      <c r="E65" s="99">
        <v>48700</v>
      </c>
      <c r="F65" s="63">
        <v>2800</v>
      </c>
      <c r="G65" s="99">
        <v>2600</v>
      </c>
      <c r="H65" s="63">
        <v>1700</v>
      </c>
      <c r="I65" s="99">
        <v>900</v>
      </c>
      <c r="J65" s="63">
        <v>300</v>
      </c>
      <c r="K65" s="99">
        <v>800</v>
      </c>
      <c r="L65" s="63">
        <v>200</v>
      </c>
      <c r="M65" s="99" t="s">
        <v>172</v>
      </c>
      <c r="N65" s="63" t="s">
        <v>172</v>
      </c>
      <c r="O65" s="99">
        <v>900</v>
      </c>
      <c r="P65" s="149">
        <v>58900</v>
      </c>
    </row>
    <row r="66" spans="2:16" ht="15.5" x14ac:dyDescent="0.35">
      <c r="B66" s="185" t="s">
        <v>158</v>
      </c>
      <c r="C66" s="186">
        <v>6.25</v>
      </c>
      <c r="D66" s="59">
        <v>2</v>
      </c>
      <c r="E66" s="99">
        <v>15400</v>
      </c>
      <c r="F66" s="63">
        <v>100</v>
      </c>
      <c r="G66" s="99">
        <v>100</v>
      </c>
      <c r="H66" s="63">
        <v>200</v>
      </c>
      <c r="I66" s="99">
        <v>400</v>
      </c>
      <c r="J66" s="63">
        <v>200</v>
      </c>
      <c r="K66" s="99">
        <v>1300</v>
      </c>
      <c r="L66" s="63">
        <v>800</v>
      </c>
      <c r="M66" s="99">
        <v>500</v>
      </c>
      <c r="N66" s="63">
        <v>800</v>
      </c>
      <c r="O66" s="99">
        <v>7100</v>
      </c>
      <c r="P66" s="149">
        <v>26900</v>
      </c>
    </row>
    <row r="67" spans="2:16" ht="15.5" x14ac:dyDescent="0.35">
      <c r="B67" s="185" t="s">
        <v>159</v>
      </c>
      <c r="C67" s="186">
        <v>14.8</v>
      </c>
      <c r="D67" s="59">
        <v>2</v>
      </c>
      <c r="E67" s="99">
        <v>2100</v>
      </c>
      <c r="F67" s="63" t="s">
        <v>172</v>
      </c>
      <c r="G67" s="99" t="s">
        <v>172</v>
      </c>
      <c r="H67" s="63" t="s">
        <v>172</v>
      </c>
      <c r="I67" s="99">
        <v>100</v>
      </c>
      <c r="J67" s="63">
        <v>100</v>
      </c>
      <c r="K67" s="99">
        <v>300</v>
      </c>
      <c r="L67" s="63">
        <v>200</v>
      </c>
      <c r="M67" s="99">
        <v>100</v>
      </c>
      <c r="N67" s="63">
        <v>200</v>
      </c>
      <c r="O67" s="99">
        <v>2800</v>
      </c>
      <c r="P67" s="149">
        <v>6200</v>
      </c>
    </row>
    <row r="68" spans="2:16" ht="15.5" x14ac:dyDescent="0.35">
      <c r="B68" s="185" t="s">
        <v>160</v>
      </c>
      <c r="C68" s="186">
        <v>3.69</v>
      </c>
      <c r="D68" s="59">
        <v>1</v>
      </c>
      <c r="E68" s="99">
        <v>5000</v>
      </c>
      <c r="F68" s="63">
        <v>100</v>
      </c>
      <c r="G68" s="99">
        <v>100</v>
      </c>
      <c r="H68" s="63">
        <v>200</v>
      </c>
      <c r="I68" s="99">
        <v>200</v>
      </c>
      <c r="J68" s="63">
        <v>100</v>
      </c>
      <c r="K68" s="99">
        <v>400</v>
      </c>
      <c r="L68" s="63">
        <v>200</v>
      </c>
      <c r="M68" s="99">
        <v>100</v>
      </c>
      <c r="N68" s="63">
        <v>100</v>
      </c>
      <c r="O68" s="99">
        <v>1200</v>
      </c>
      <c r="P68" s="149">
        <v>7600</v>
      </c>
    </row>
    <row r="69" spans="2:16" ht="15.5" x14ac:dyDescent="0.35">
      <c r="B69" s="185" t="s">
        <v>161</v>
      </c>
      <c r="C69" s="151">
        <v>5.89</v>
      </c>
      <c r="D69" s="59">
        <v>1</v>
      </c>
      <c r="E69" s="99">
        <v>29800</v>
      </c>
      <c r="F69" s="63">
        <v>200</v>
      </c>
      <c r="G69" s="99">
        <v>400</v>
      </c>
      <c r="H69" s="63">
        <v>700</v>
      </c>
      <c r="I69" s="99">
        <v>900</v>
      </c>
      <c r="J69" s="63">
        <v>400</v>
      </c>
      <c r="K69" s="99">
        <v>2600</v>
      </c>
      <c r="L69" s="63">
        <v>1300</v>
      </c>
      <c r="M69" s="99">
        <v>900</v>
      </c>
      <c r="N69" s="63">
        <v>1100</v>
      </c>
      <c r="O69" s="99">
        <v>11700</v>
      </c>
      <c r="P69" s="149">
        <v>50100</v>
      </c>
    </row>
    <row r="70" spans="2:16" ht="15.5" x14ac:dyDescent="0.35">
      <c r="B70" s="185" t="s">
        <v>162</v>
      </c>
      <c r="C70" s="186">
        <v>6.3</v>
      </c>
      <c r="D70" s="59">
        <v>1</v>
      </c>
      <c r="E70" s="99">
        <v>40800</v>
      </c>
      <c r="F70" s="63">
        <v>2100</v>
      </c>
      <c r="G70" s="99">
        <v>1700</v>
      </c>
      <c r="H70" s="63">
        <v>1600</v>
      </c>
      <c r="I70" s="99">
        <v>1400</v>
      </c>
      <c r="J70" s="63">
        <v>500</v>
      </c>
      <c r="K70" s="99">
        <v>2100</v>
      </c>
      <c r="L70" s="63">
        <v>800</v>
      </c>
      <c r="M70" s="99">
        <v>400</v>
      </c>
      <c r="N70" s="63">
        <v>400</v>
      </c>
      <c r="O70" s="99">
        <v>5800</v>
      </c>
      <c r="P70" s="149">
        <v>57600</v>
      </c>
    </row>
    <row r="71" spans="2:16" ht="15.5" x14ac:dyDescent="0.35">
      <c r="B71" s="185" t="s">
        <v>163</v>
      </c>
      <c r="C71" s="186">
        <v>11.5</v>
      </c>
      <c r="D71" s="59">
        <v>2</v>
      </c>
      <c r="E71" s="99">
        <v>7300</v>
      </c>
      <c r="F71" s="63">
        <v>300</v>
      </c>
      <c r="G71" s="99">
        <v>700</v>
      </c>
      <c r="H71" s="63">
        <v>1000</v>
      </c>
      <c r="I71" s="99">
        <v>800</v>
      </c>
      <c r="J71" s="63">
        <v>400</v>
      </c>
      <c r="K71" s="99">
        <v>900</v>
      </c>
      <c r="L71" s="63">
        <v>300</v>
      </c>
      <c r="M71" s="99">
        <v>100</v>
      </c>
      <c r="N71" s="63">
        <v>100</v>
      </c>
      <c r="O71" s="99">
        <v>900</v>
      </c>
      <c r="P71" s="149">
        <v>12800</v>
      </c>
    </row>
    <row r="72" spans="2:16" ht="15.5" x14ac:dyDescent="0.35">
      <c r="B72" s="185" t="s">
        <v>164</v>
      </c>
      <c r="C72" s="186">
        <v>9.57</v>
      </c>
      <c r="D72" s="59">
        <v>1</v>
      </c>
      <c r="E72" s="99">
        <v>21500</v>
      </c>
      <c r="F72" s="63">
        <v>700</v>
      </c>
      <c r="G72" s="99">
        <v>1400</v>
      </c>
      <c r="H72" s="63">
        <v>1400</v>
      </c>
      <c r="I72" s="99">
        <v>900</v>
      </c>
      <c r="J72" s="63">
        <v>400</v>
      </c>
      <c r="K72" s="99">
        <v>1200</v>
      </c>
      <c r="L72" s="63">
        <v>400</v>
      </c>
      <c r="M72" s="99">
        <v>200</v>
      </c>
      <c r="N72" s="63">
        <v>100</v>
      </c>
      <c r="O72" s="99">
        <v>2000</v>
      </c>
      <c r="P72" s="149">
        <v>30200</v>
      </c>
    </row>
    <row r="73" spans="2:16" ht="15.5" x14ac:dyDescent="0.35">
      <c r="B73" s="185" t="s">
        <v>165</v>
      </c>
      <c r="C73" s="186">
        <v>5.45</v>
      </c>
      <c r="D73" s="59">
        <v>1</v>
      </c>
      <c r="E73" s="99">
        <v>5300</v>
      </c>
      <c r="F73" s="63">
        <v>200</v>
      </c>
      <c r="G73" s="99">
        <v>200</v>
      </c>
      <c r="H73" s="63">
        <v>200</v>
      </c>
      <c r="I73" s="99">
        <v>200</v>
      </c>
      <c r="J73" s="63">
        <v>100</v>
      </c>
      <c r="K73" s="99">
        <v>300</v>
      </c>
      <c r="L73" s="63">
        <v>100</v>
      </c>
      <c r="M73" s="99" t="s">
        <v>172</v>
      </c>
      <c r="N73" s="63">
        <v>100</v>
      </c>
      <c r="O73" s="99">
        <v>800</v>
      </c>
      <c r="P73" s="149">
        <v>7400</v>
      </c>
    </row>
    <row r="74" spans="2:16" ht="15.5" x14ac:dyDescent="0.35">
      <c r="B74" s="185" t="s">
        <v>166</v>
      </c>
      <c r="C74" s="186">
        <v>3.23</v>
      </c>
      <c r="D74" s="59">
        <v>1</v>
      </c>
      <c r="E74" s="99">
        <v>12100</v>
      </c>
      <c r="F74" s="63">
        <v>100</v>
      </c>
      <c r="G74" s="99">
        <v>200</v>
      </c>
      <c r="H74" s="63">
        <v>200</v>
      </c>
      <c r="I74" s="99">
        <v>200</v>
      </c>
      <c r="J74" s="63">
        <v>100</v>
      </c>
      <c r="K74" s="99">
        <v>400</v>
      </c>
      <c r="L74" s="63">
        <v>200</v>
      </c>
      <c r="M74" s="99">
        <v>100</v>
      </c>
      <c r="N74" s="63">
        <v>100</v>
      </c>
      <c r="O74" s="99">
        <v>1200</v>
      </c>
      <c r="P74" s="149">
        <v>14800</v>
      </c>
    </row>
    <row r="75" spans="2:16" ht="15.5" x14ac:dyDescent="0.35">
      <c r="B75" s="185" t="s">
        <v>167</v>
      </c>
      <c r="C75" s="186">
        <v>1.21</v>
      </c>
      <c r="D75" s="59">
        <v>1</v>
      </c>
      <c r="E75" s="99">
        <v>9800</v>
      </c>
      <c r="F75" s="63" t="s">
        <v>172</v>
      </c>
      <c r="G75" s="99" t="s">
        <v>172</v>
      </c>
      <c r="H75" s="63" t="s">
        <v>172</v>
      </c>
      <c r="I75" s="99">
        <v>100</v>
      </c>
      <c r="J75" s="63" t="s">
        <v>172</v>
      </c>
      <c r="K75" s="99">
        <v>300</v>
      </c>
      <c r="L75" s="63">
        <v>100</v>
      </c>
      <c r="M75" s="99" t="s">
        <v>172</v>
      </c>
      <c r="N75" s="63" t="s">
        <v>172</v>
      </c>
      <c r="O75" s="99">
        <v>2200</v>
      </c>
      <c r="P75" s="149">
        <v>12500</v>
      </c>
    </row>
    <row r="76" spans="2:16" ht="17.5" x14ac:dyDescent="0.35">
      <c r="B76" s="95" t="s">
        <v>168</v>
      </c>
      <c r="C76" s="186">
        <v>11.54</v>
      </c>
      <c r="D76" s="59">
        <v>2</v>
      </c>
      <c r="E76" s="99">
        <v>1400</v>
      </c>
      <c r="F76" s="63">
        <v>100</v>
      </c>
      <c r="G76" s="99">
        <v>100</v>
      </c>
      <c r="H76" s="63">
        <v>200</v>
      </c>
      <c r="I76" s="99">
        <v>200</v>
      </c>
      <c r="J76" s="63">
        <v>100</v>
      </c>
      <c r="K76" s="99">
        <v>200</v>
      </c>
      <c r="L76" s="63">
        <v>200</v>
      </c>
      <c r="M76" s="99">
        <v>100</v>
      </c>
      <c r="N76" s="63">
        <v>100</v>
      </c>
      <c r="O76" s="99">
        <v>700</v>
      </c>
      <c r="P76" s="149">
        <v>3300</v>
      </c>
    </row>
    <row r="77" spans="2:16" ht="15.5" x14ac:dyDescent="0.35">
      <c r="B77" s="187" t="s">
        <v>124</v>
      </c>
      <c r="C77" s="188">
        <v>6.94</v>
      </c>
      <c r="D77" s="67">
        <v>1</v>
      </c>
      <c r="E77" s="114">
        <v>322600</v>
      </c>
      <c r="F77" s="69">
        <v>9700</v>
      </c>
      <c r="G77" s="114">
        <v>12300</v>
      </c>
      <c r="H77" s="69">
        <v>12200</v>
      </c>
      <c r="I77" s="114">
        <v>10500</v>
      </c>
      <c r="J77" s="69">
        <v>4300</v>
      </c>
      <c r="K77" s="114">
        <v>18000</v>
      </c>
      <c r="L77" s="69">
        <v>7900</v>
      </c>
      <c r="M77" s="114">
        <v>4600</v>
      </c>
      <c r="N77" s="69">
        <v>4900</v>
      </c>
      <c r="O77" s="114">
        <v>57000</v>
      </c>
      <c r="P77" s="69">
        <v>464000</v>
      </c>
    </row>
    <row r="78" spans="2:16" ht="14.4" customHeight="1" x14ac:dyDescent="0.35">
      <c r="B78" s="338" t="s">
        <v>169</v>
      </c>
      <c r="C78" s="338"/>
      <c r="D78" s="338"/>
      <c r="E78" s="338"/>
      <c r="F78" s="338"/>
      <c r="G78" s="338"/>
      <c r="H78" s="338"/>
      <c r="I78" s="338"/>
      <c r="J78" s="338"/>
      <c r="K78" s="338"/>
      <c r="L78" s="338"/>
      <c r="M78" s="338"/>
      <c r="N78" s="338"/>
      <c r="O78" s="338"/>
      <c r="P78" s="338"/>
    </row>
    <row r="79" spans="2:16" ht="18.5" x14ac:dyDescent="0.45">
      <c r="B79" s="231"/>
      <c r="C79" s="157"/>
      <c r="D79" s="157"/>
      <c r="E79" s="157"/>
      <c r="F79" s="157"/>
      <c r="G79" s="157"/>
      <c r="H79" s="157"/>
      <c r="I79" s="157"/>
      <c r="J79" s="157"/>
      <c r="K79" s="157"/>
      <c r="L79" s="157"/>
      <c r="M79" s="157"/>
      <c r="N79" s="157"/>
      <c r="O79" s="157"/>
      <c r="P79" s="157"/>
    </row>
    <row r="80" spans="2:16" s="116" customFormat="1" ht="50.15" customHeight="1" x14ac:dyDescent="0.45">
      <c r="B80" s="231" t="s">
        <v>284</v>
      </c>
      <c r="C80" s="157"/>
      <c r="D80" s="157"/>
      <c r="E80" s="157"/>
      <c r="F80" s="157"/>
      <c r="G80" s="157"/>
      <c r="H80" s="157"/>
      <c r="I80" s="157"/>
      <c r="J80" s="157"/>
      <c r="K80" s="157"/>
      <c r="L80" s="157"/>
      <c r="M80" s="157"/>
      <c r="N80" s="157"/>
      <c r="O80" s="157"/>
      <c r="P80" s="157"/>
    </row>
    <row r="81" spans="2:16" ht="58.5" customHeight="1" x14ac:dyDescent="0.35">
      <c r="B81" s="323" t="s">
        <v>280</v>
      </c>
      <c r="C81" s="325" t="s">
        <v>262</v>
      </c>
      <c r="D81" s="325"/>
      <c r="E81" s="335" t="s">
        <v>263</v>
      </c>
      <c r="F81" s="335"/>
      <c r="G81" s="335"/>
      <c r="H81" s="335"/>
      <c r="I81" s="335"/>
      <c r="J81" s="335"/>
      <c r="K81" s="335"/>
      <c r="L81" s="335"/>
      <c r="M81" s="335"/>
      <c r="N81" s="335"/>
      <c r="O81" s="335"/>
      <c r="P81" s="323" t="s">
        <v>264</v>
      </c>
    </row>
    <row r="82" spans="2:16" ht="31" x14ac:dyDescent="0.35">
      <c r="B82" s="324"/>
      <c r="C82" s="219" t="s">
        <v>108</v>
      </c>
      <c r="D82" s="220" t="s">
        <v>109</v>
      </c>
      <c r="E82" s="219" t="s">
        <v>110</v>
      </c>
      <c r="F82" s="220" t="s">
        <v>150</v>
      </c>
      <c r="G82" s="219" t="s">
        <v>151</v>
      </c>
      <c r="H82" s="220" t="s">
        <v>115</v>
      </c>
      <c r="I82" s="219" t="s">
        <v>116</v>
      </c>
      <c r="J82" s="220" t="s">
        <v>117</v>
      </c>
      <c r="K82" s="219" t="s">
        <v>248</v>
      </c>
      <c r="L82" s="220" t="s">
        <v>249</v>
      </c>
      <c r="M82" s="219" t="s">
        <v>250</v>
      </c>
      <c r="N82" s="220" t="s">
        <v>251</v>
      </c>
      <c r="O82" s="219" t="s">
        <v>252</v>
      </c>
      <c r="P82" s="324"/>
    </row>
    <row r="83" spans="2:16" ht="15.5" x14ac:dyDescent="0.35">
      <c r="B83" s="185" t="s">
        <v>152</v>
      </c>
      <c r="C83" s="186">
        <v>1.61</v>
      </c>
      <c r="D83" s="59">
        <v>1</v>
      </c>
      <c r="E83" s="99">
        <v>1200</v>
      </c>
      <c r="F83" s="63" t="s">
        <v>172</v>
      </c>
      <c r="G83" s="99" t="s">
        <v>172</v>
      </c>
      <c r="H83" s="63" t="s">
        <v>172</v>
      </c>
      <c r="I83" s="99" t="s">
        <v>172</v>
      </c>
      <c r="J83" s="63" t="s">
        <v>172</v>
      </c>
      <c r="K83" s="99">
        <v>100</v>
      </c>
      <c r="L83" s="63" t="s">
        <v>172</v>
      </c>
      <c r="M83" s="99" t="s">
        <v>172</v>
      </c>
      <c r="N83" s="63" t="s">
        <v>172</v>
      </c>
      <c r="O83" s="99">
        <v>400</v>
      </c>
      <c r="P83" s="149">
        <v>1800</v>
      </c>
    </row>
    <row r="84" spans="2:16" ht="15.5" x14ac:dyDescent="0.35">
      <c r="B84" s="185" t="s">
        <v>153</v>
      </c>
      <c r="C84" s="186">
        <v>5.03</v>
      </c>
      <c r="D84" s="59">
        <v>1</v>
      </c>
      <c r="E84" s="99">
        <v>11100</v>
      </c>
      <c r="F84" s="63">
        <v>200</v>
      </c>
      <c r="G84" s="99">
        <v>400</v>
      </c>
      <c r="H84" s="63">
        <v>600</v>
      </c>
      <c r="I84" s="99">
        <v>600</v>
      </c>
      <c r="J84" s="63">
        <v>300</v>
      </c>
      <c r="K84" s="99">
        <v>1300</v>
      </c>
      <c r="L84" s="63">
        <v>700</v>
      </c>
      <c r="M84" s="99">
        <v>400</v>
      </c>
      <c r="N84" s="63">
        <v>400</v>
      </c>
      <c r="O84" s="99">
        <v>4500</v>
      </c>
      <c r="P84" s="149">
        <v>20500</v>
      </c>
    </row>
    <row r="85" spans="2:16" ht="15.5" x14ac:dyDescent="0.35">
      <c r="B85" s="185" t="s">
        <v>154</v>
      </c>
      <c r="C85" s="186">
        <v>3.24</v>
      </c>
      <c r="D85" s="59">
        <v>1</v>
      </c>
      <c r="E85" s="99">
        <v>13600</v>
      </c>
      <c r="F85" s="63">
        <v>0</v>
      </c>
      <c r="G85" s="99" t="s">
        <v>172</v>
      </c>
      <c r="H85" s="63">
        <v>200</v>
      </c>
      <c r="I85" s="99">
        <v>300</v>
      </c>
      <c r="J85" s="63">
        <v>100</v>
      </c>
      <c r="K85" s="99">
        <v>800</v>
      </c>
      <c r="L85" s="63">
        <v>300</v>
      </c>
      <c r="M85" s="99">
        <v>200</v>
      </c>
      <c r="N85" s="63">
        <v>200</v>
      </c>
      <c r="O85" s="99">
        <v>3700</v>
      </c>
      <c r="P85" s="149">
        <v>19300</v>
      </c>
    </row>
    <row r="86" spans="2:16" ht="15.5" x14ac:dyDescent="0.35">
      <c r="B86" s="185" t="s">
        <v>155</v>
      </c>
      <c r="C86" s="151">
        <v>4.08</v>
      </c>
      <c r="D86" s="59">
        <v>1</v>
      </c>
      <c r="E86" s="99">
        <v>54400</v>
      </c>
      <c r="F86" s="63">
        <v>500</v>
      </c>
      <c r="G86" s="99">
        <v>1000</v>
      </c>
      <c r="H86" s="63">
        <v>1400</v>
      </c>
      <c r="I86" s="99">
        <v>1300</v>
      </c>
      <c r="J86" s="63">
        <v>400</v>
      </c>
      <c r="K86" s="99">
        <v>2400</v>
      </c>
      <c r="L86" s="63">
        <v>800</v>
      </c>
      <c r="M86" s="99">
        <v>400</v>
      </c>
      <c r="N86" s="63">
        <v>300</v>
      </c>
      <c r="O86" s="99">
        <v>6600</v>
      </c>
      <c r="P86" s="149">
        <v>69300</v>
      </c>
    </row>
    <row r="87" spans="2:16" ht="15.5" x14ac:dyDescent="0.35">
      <c r="B87" s="185" t="s">
        <v>156</v>
      </c>
      <c r="C87" s="151">
        <v>11.07</v>
      </c>
      <c r="D87" s="59">
        <v>1</v>
      </c>
      <c r="E87" s="99">
        <v>11800</v>
      </c>
      <c r="F87" s="63">
        <v>100</v>
      </c>
      <c r="G87" s="99">
        <v>100</v>
      </c>
      <c r="H87" s="63">
        <v>300</v>
      </c>
      <c r="I87" s="99">
        <v>300</v>
      </c>
      <c r="J87" s="63">
        <v>100</v>
      </c>
      <c r="K87" s="99">
        <v>700</v>
      </c>
      <c r="L87" s="63">
        <v>200</v>
      </c>
      <c r="M87" s="99">
        <v>100</v>
      </c>
      <c r="N87" s="63">
        <v>100</v>
      </c>
      <c r="O87" s="99">
        <v>1800</v>
      </c>
      <c r="P87" s="149">
        <v>15700</v>
      </c>
    </row>
    <row r="88" spans="2:16" ht="15.5" x14ac:dyDescent="0.35">
      <c r="B88" s="185" t="s">
        <v>157</v>
      </c>
      <c r="C88" s="186">
        <v>4.05</v>
      </c>
      <c r="D88" s="59">
        <v>1</v>
      </c>
      <c r="E88" s="99">
        <v>64100</v>
      </c>
      <c r="F88" s="63">
        <v>1000</v>
      </c>
      <c r="G88" s="99">
        <v>1600</v>
      </c>
      <c r="H88" s="63">
        <v>1600</v>
      </c>
      <c r="I88" s="99">
        <v>1100</v>
      </c>
      <c r="J88" s="63">
        <v>300</v>
      </c>
      <c r="K88" s="99">
        <v>1200</v>
      </c>
      <c r="L88" s="63">
        <v>300</v>
      </c>
      <c r="M88" s="99" t="s">
        <v>172</v>
      </c>
      <c r="N88" s="63" t="s">
        <v>172</v>
      </c>
      <c r="O88" s="99">
        <v>1300</v>
      </c>
      <c r="P88" s="149">
        <v>72600</v>
      </c>
    </row>
    <row r="89" spans="2:16" ht="15.5" x14ac:dyDescent="0.35">
      <c r="B89" s="185" t="s">
        <v>158</v>
      </c>
      <c r="C89" s="186">
        <v>8.84</v>
      </c>
      <c r="D89" s="59">
        <v>2</v>
      </c>
      <c r="E89" s="99">
        <v>31500</v>
      </c>
      <c r="F89" s="63" t="s">
        <v>172</v>
      </c>
      <c r="G89" s="99" t="s">
        <v>172</v>
      </c>
      <c r="H89" s="63">
        <v>300</v>
      </c>
      <c r="I89" s="99">
        <v>400</v>
      </c>
      <c r="J89" s="63">
        <v>100</v>
      </c>
      <c r="K89" s="99">
        <v>1400</v>
      </c>
      <c r="L89" s="63">
        <v>700</v>
      </c>
      <c r="M89" s="99">
        <v>500</v>
      </c>
      <c r="N89" s="63">
        <v>700</v>
      </c>
      <c r="O89" s="99">
        <v>8200</v>
      </c>
      <c r="P89" s="149">
        <v>43900</v>
      </c>
    </row>
    <row r="90" spans="2:16" ht="15.5" x14ac:dyDescent="0.35">
      <c r="B90" s="185" t="s">
        <v>159</v>
      </c>
      <c r="C90" s="186">
        <v>15.9</v>
      </c>
      <c r="D90" s="59">
        <v>2</v>
      </c>
      <c r="E90" s="99">
        <v>2800</v>
      </c>
      <c r="F90" s="63" t="s">
        <v>172</v>
      </c>
      <c r="G90" s="99" t="s">
        <v>172</v>
      </c>
      <c r="H90" s="63">
        <v>100</v>
      </c>
      <c r="I90" s="99">
        <v>100</v>
      </c>
      <c r="J90" s="63">
        <v>100</v>
      </c>
      <c r="K90" s="99">
        <v>300</v>
      </c>
      <c r="L90" s="63">
        <v>200</v>
      </c>
      <c r="M90" s="99">
        <v>100</v>
      </c>
      <c r="N90" s="63">
        <v>300</v>
      </c>
      <c r="O90" s="99">
        <v>3200</v>
      </c>
      <c r="P90" s="149">
        <v>7300</v>
      </c>
    </row>
    <row r="91" spans="2:16" ht="15.5" x14ac:dyDescent="0.35">
      <c r="B91" s="185" t="s">
        <v>160</v>
      </c>
      <c r="C91" s="186">
        <v>3.92</v>
      </c>
      <c r="D91" s="59">
        <v>1</v>
      </c>
      <c r="E91" s="99">
        <v>5600</v>
      </c>
      <c r="F91" s="63" t="s">
        <v>172</v>
      </c>
      <c r="G91" s="99" t="s">
        <v>172</v>
      </c>
      <c r="H91" s="63">
        <v>200</v>
      </c>
      <c r="I91" s="99">
        <v>200</v>
      </c>
      <c r="J91" s="63">
        <v>100</v>
      </c>
      <c r="K91" s="99">
        <v>400</v>
      </c>
      <c r="L91" s="63">
        <v>200</v>
      </c>
      <c r="M91" s="99">
        <v>100</v>
      </c>
      <c r="N91" s="63">
        <v>100</v>
      </c>
      <c r="O91" s="99">
        <v>1400</v>
      </c>
      <c r="P91" s="149">
        <v>8200</v>
      </c>
    </row>
    <row r="92" spans="2:16" ht="15.5" x14ac:dyDescent="0.35">
      <c r="B92" s="185" t="s">
        <v>161</v>
      </c>
      <c r="C92" s="151">
        <v>6.27</v>
      </c>
      <c r="D92" s="59">
        <v>1</v>
      </c>
      <c r="E92" s="99">
        <v>39800</v>
      </c>
      <c r="F92" s="63">
        <v>200</v>
      </c>
      <c r="G92" s="99">
        <v>300</v>
      </c>
      <c r="H92" s="63">
        <v>600</v>
      </c>
      <c r="I92" s="99">
        <v>900</v>
      </c>
      <c r="J92" s="63">
        <v>200</v>
      </c>
      <c r="K92" s="99">
        <v>2400</v>
      </c>
      <c r="L92" s="63">
        <v>1100</v>
      </c>
      <c r="M92" s="99">
        <v>700</v>
      </c>
      <c r="N92" s="63">
        <v>900</v>
      </c>
      <c r="O92" s="99">
        <v>12800</v>
      </c>
      <c r="P92" s="149">
        <v>59800</v>
      </c>
    </row>
    <row r="93" spans="2:16" ht="15.5" x14ac:dyDescent="0.35">
      <c r="B93" s="185" t="s">
        <v>162</v>
      </c>
      <c r="C93" s="186">
        <v>6.78</v>
      </c>
      <c r="D93" s="59">
        <v>1</v>
      </c>
      <c r="E93" s="99">
        <v>33200</v>
      </c>
      <c r="F93" s="63">
        <v>1400</v>
      </c>
      <c r="G93" s="99">
        <v>900</v>
      </c>
      <c r="H93" s="63">
        <v>800</v>
      </c>
      <c r="I93" s="99">
        <v>800</v>
      </c>
      <c r="J93" s="63">
        <v>300</v>
      </c>
      <c r="K93" s="99">
        <v>1600</v>
      </c>
      <c r="L93" s="63">
        <v>600</v>
      </c>
      <c r="M93" s="99">
        <v>300</v>
      </c>
      <c r="N93" s="63">
        <v>300</v>
      </c>
      <c r="O93" s="99">
        <v>5800</v>
      </c>
      <c r="P93" s="149">
        <v>46000</v>
      </c>
    </row>
    <row r="94" spans="2:16" ht="15.5" x14ac:dyDescent="0.35">
      <c r="B94" s="185" t="s">
        <v>163</v>
      </c>
      <c r="C94" s="186">
        <v>13.25</v>
      </c>
      <c r="D94" s="59">
        <v>2</v>
      </c>
      <c r="E94" s="99">
        <v>7600</v>
      </c>
      <c r="F94" s="63">
        <v>200</v>
      </c>
      <c r="G94" s="99">
        <v>600</v>
      </c>
      <c r="H94" s="63">
        <v>900</v>
      </c>
      <c r="I94" s="99">
        <v>900</v>
      </c>
      <c r="J94" s="63">
        <v>400</v>
      </c>
      <c r="K94" s="99">
        <v>1100</v>
      </c>
      <c r="L94" s="63">
        <v>500</v>
      </c>
      <c r="M94" s="99">
        <v>200</v>
      </c>
      <c r="N94" s="63">
        <v>100</v>
      </c>
      <c r="O94" s="99">
        <v>1200</v>
      </c>
      <c r="P94" s="149">
        <v>13800</v>
      </c>
    </row>
    <row r="95" spans="2:16" ht="15.5" x14ac:dyDescent="0.35">
      <c r="B95" s="185" t="s">
        <v>164</v>
      </c>
      <c r="C95" s="186">
        <v>18.04</v>
      </c>
      <c r="D95" s="59">
        <v>1</v>
      </c>
      <c r="E95" s="99">
        <v>26100</v>
      </c>
      <c r="F95" s="63">
        <v>1000</v>
      </c>
      <c r="G95" s="99">
        <v>1700</v>
      </c>
      <c r="H95" s="63">
        <v>1800</v>
      </c>
      <c r="I95" s="99">
        <v>1200</v>
      </c>
      <c r="J95" s="63">
        <v>500</v>
      </c>
      <c r="K95" s="99">
        <v>1700</v>
      </c>
      <c r="L95" s="63">
        <v>600</v>
      </c>
      <c r="M95" s="99">
        <v>300</v>
      </c>
      <c r="N95" s="63">
        <v>200</v>
      </c>
      <c r="O95" s="99">
        <v>3300</v>
      </c>
      <c r="P95" s="149">
        <v>38400</v>
      </c>
    </row>
    <row r="96" spans="2:16" ht="15.5" x14ac:dyDescent="0.35">
      <c r="B96" s="185" t="s">
        <v>165</v>
      </c>
      <c r="C96" s="186">
        <v>4.07</v>
      </c>
      <c r="D96" s="59">
        <v>1</v>
      </c>
      <c r="E96" s="99">
        <v>4200</v>
      </c>
      <c r="F96" s="63">
        <v>100</v>
      </c>
      <c r="G96" s="99">
        <v>100</v>
      </c>
      <c r="H96" s="63">
        <v>200</v>
      </c>
      <c r="I96" s="99">
        <v>100</v>
      </c>
      <c r="J96" s="63" t="s">
        <v>172</v>
      </c>
      <c r="K96" s="99">
        <v>300</v>
      </c>
      <c r="L96" s="63">
        <v>100</v>
      </c>
      <c r="M96" s="99">
        <v>100</v>
      </c>
      <c r="N96" s="63" t="s">
        <v>172</v>
      </c>
      <c r="O96" s="99">
        <v>900</v>
      </c>
      <c r="P96" s="149">
        <v>6100</v>
      </c>
    </row>
    <row r="97" spans="2:16" ht="15.5" x14ac:dyDescent="0.35">
      <c r="B97" s="185" t="s">
        <v>166</v>
      </c>
      <c r="C97" s="186">
        <v>2.92</v>
      </c>
      <c r="D97" s="59">
        <v>1</v>
      </c>
      <c r="E97" s="99">
        <v>16600</v>
      </c>
      <c r="F97" s="63">
        <v>100</v>
      </c>
      <c r="G97" s="99">
        <v>200</v>
      </c>
      <c r="H97" s="63">
        <v>300</v>
      </c>
      <c r="I97" s="99">
        <v>300</v>
      </c>
      <c r="J97" s="63">
        <v>100</v>
      </c>
      <c r="K97" s="99">
        <v>500</v>
      </c>
      <c r="L97" s="63">
        <v>200</v>
      </c>
      <c r="M97" s="99">
        <v>100</v>
      </c>
      <c r="N97" s="63">
        <v>100</v>
      </c>
      <c r="O97" s="99">
        <v>1600</v>
      </c>
      <c r="P97" s="149">
        <v>20000</v>
      </c>
    </row>
    <row r="98" spans="2:16" ht="15.5" x14ac:dyDescent="0.35">
      <c r="B98" s="185" t="s">
        <v>167</v>
      </c>
      <c r="C98" s="186">
        <v>1.21</v>
      </c>
      <c r="D98" s="59">
        <v>1</v>
      </c>
      <c r="E98" s="99">
        <v>12900</v>
      </c>
      <c r="F98" s="63" t="s">
        <v>172</v>
      </c>
      <c r="G98" s="99" t="s">
        <v>172</v>
      </c>
      <c r="H98" s="63" t="s">
        <v>172</v>
      </c>
      <c r="I98" s="99">
        <v>100</v>
      </c>
      <c r="J98" s="63" t="s">
        <v>172</v>
      </c>
      <c r="K98" s="99">
        <v>300</v>
      </c>
      <c r="L98" s="63" t="s">
        <v>172</v>
      </c>
      <c r="M98" s="99" t="s">
        <v>172</v>
      </c>
      <c r="N98" s="63" t="s">
        <v>172</v>
      </c>
      <c r="O98" s="99">
        <v>2000</v>
      </c>
      <c r="P98" s="149">
        <v>15500</v>
      </c>
    </row>
    <row r="99" spans="2:16" ht="17.5" x14ac:dyDescent="0.35">
      <c r="B99" s="95" t="s">
        <v>168</v>
      </c>
      <c r="C99" s="186">
        <v>18.43</v>
      </c>
      <c r="D99" s="59">
        <v>2</v>
      </c>
      <c r="E99" s="99">
        <v>1100</v>
      </c>
      <c r="F99" s="63" t="s">
        <v>172</v>
      </c>
      <c r="G99" s="99">
        <v>100</v>
      </c>
      <c r="H99" s="63">
        <v>100</v>
      </c>
      <c r="I99" s="99" t="s">
        <v>172</v>
      </c>
      <c r="J99" s="63">
        <v>100</v>
      </c>
      <c r="K99" s="99">
        <v>200</v>
      </c>
      <c r="L99" s="63">
        <v>100</v>
      </c>
      <c r="M99" s="99">
        <v>100</v>
      </c>
      <c r="N99" s="63">
        <v>100</v>
      </c>
      <c r="O99" s="99">
        <v>600</v>
      </c>
      <c r="P99" s="149">
        <v>2600</v>
      </c>
    </row>
    <row r="100" spans="2:16" ht="15.5" x14ac:dyDescent="0.35">
      <c r="B100" s="187" t="s">
        <v>124</v>
      </c>
      <c r="C100" s="188">
        <v>7.8</v>
      </c>
      <c r="D100" s="67">
        <v>1</v>
      </c>
      <c r="E100" s="114">
        <v>337400</v>
      </c>
      <c r="F100" s="69">
        <v>4900</v>
      </c>
      <c r="G100" s="114">
        <v>7400</v>
      </c>
      <c r="H100" s="69">
        <v>9200</v>
      </c>
      <c r="I100" s="114">
        <v>8700</v>
      </c>
      <c r="J100" s="69">
        <v>3100</v>
      </c>
      <c r="K100" s="114">
        <v>16700</v>
      </c>
      <c r="L100" s="69">
        <v>6500</v>
      </c>
      <c r="M100" s="114">
        <v>3600</v>
      </c>
      <c r="N100" s="69">
        <v>3900</v>
      </c>
      <c r="O100" s="114">
        <v>59100</v>
      </c>
      <c r="P100" s="69">
        <v>460600</v>
      </c>
    </row>
    <row r="101" spans="2:16" ht="14.4" customHeight="1" x14ac:dyDescent="0.35">
      <c r="B101" s="338" t="s">
        <v>169</v>
      </c>
      <c r="C101" s="338"/>
      <c r="D101" s="338"/>
      <c r="E101" s="338"/>
      <c r="F101" s="338"/>
      <c r="G101" s="338"/>
      <c r="H101" s="338"/>
      <c r="I101" s="338"/>
      <c r="J101" s="338"/>
      <c r="K101" s="338"/>
      <c r="L101" s="338"/>
      <c r="M101" s="338"/>
      <c r="N101" s="338"/>
      <c r="O101" s="338"/>
      <c r="P101" s="338"/>
    </row>
    <row r="126" spans="5:16" x14ac:dyDescent="0.35">
      <c r="E126" s="123"/>
      <c r="F126" s="123"/>
      <c r="G126" s="123"/>
      <c r="H126" s="123"/>
      <c r="I126" s="123"/>
      <c r="J126" s="123"/>
      <c r="K126" s="123"/>
      <c r="L126" s="123"/>
      <c r="M126" s="123"/>
      <c r="N126" s="123"/>
      <c r="O126" s="123"/>
      <c r="P126" s="123"/>
    </row>
  </sheetData>
  <mergeCells count="27">
    <mergeCell ref="B101:P101"/>
    <mergeCell ref="B58:B59"/>
    <mergeCell ref="C58:D58"/>
    <mergeCell ref="E58:O58"/>
    <mergeCell ref="P58:P59"/>
    <mergeCell ref="B78:P78"/>
    <mergeCell ref="B81:B82"/>
    <mergeCell ref="C81:D81"/>
    <mergeCell ref="E81:O81"/>
    <mergeCell ref="P81:P82"/>
    <mergeCell ref="B55:P55"/>
    <mergeCell ref="B9:M9"/>
    <mergeCell ref="B12:B13"/>
    <mergeCell ref="C12:D12"/>
    <mergeCell ref="E12:O12"/>
    <mergeCell ref="P12:P13"/>
    <mergeCell ref="B32:P32"/>
    <mergeCell ref="B35:B36"/>
    <mergeCell ref="C35:D35"/>
    <mergeCell ref="E35:O35"/>
    <mergeCell ref="P35:P36"/>
    <mergeCell ref="B8:J8"/>
    <mergeCell ref="B2:N2"/>
    <mergeCell ref="B4:M4"/>
    <mergeCell ref="B5:M5"/>
    <mergeCell ref="B6:M6"/>
    <mergeCell ref="B7:M7"/>
  </mergeCells>
  <hyperlinks>
    <hyperlink ref="A1" location="'Introduction &amp; Contents'!A1" display="Back to Contents" xr:uid="{FAE2595D-D452-408A-9599-F52917927E40}"/>
  </hyperlinks>
  <pageMargins left="0.7" right="0.7" top="0.75" bottom="0.75" header="0.3" footer="0.3"/>
  <pageSetup paperSize="9" orientation="portrait" r:id="rId1"/>
  <headerFooter>
    <oddFooter>&amp;C&amp;1#&amp;"Calibri"&amp;10&amp;K000000OFFICIAL-SENSITIVE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DB618-83CD-40B1-97A2-EFF15474CAC5}">
  <dimension ref="A1:P122"/>
  <sheetViews>
    <sheetView showGridLines="0" topLeftCell="A79" zoomScaleNormal="100" workbookViewId="0">
      <selection activeCell="B80" sqref="B80:P101"/>
    </sheetView>
  </sheetViews>
  <sheetFormatPr defaultColWidth="9.08984375" defaultRowHeight="14.5" x14ac:dyDescent="0.35"/>
  <cols>
    <col min="1" max="1" width="2.453125" style="22" customWidth="1"/>
    <col min="2" max="2" width="71" style="22" customWidth="1"/>
    <col min="3" max="4" width="10.90625" style="22" customWidth="1"/>
    <col min="5" max="5" width="9.08984375" style="22"/>
    <col min="6" max="6" width="10.90625" style="22" customWidth="1"/>
    <col min="7" max="15" width="9.08984375" style="22"/>
    <col min="16" max="16" width="15.08984375" style="22" customWidth="1"/>
    <col min="17" max="16384" width="9.08984375" style="22"/>
  </cols>
  <sheetData>
    <row r="1" spans="1:16" x14ac:dyDescent="0.35">
      <c r="A1" s="21" t="s">
        <v>74</v>
      </c>
    </row>
    <row r="2" spans="1:16" ht="36.75" customHeight="1" x14ac:dyDescent="0.35">
      <c r="A2" s="21"/>
      <c r="B2" s="344" t="s">
        <v>285</v>
      </c>
      <c r="C2" s="344"/>
      <c r="D2" s="344"/>
      <c r="E2" s="344"/>
      <c r="F2" s="344"/>
      <c r="G2" s="344"/>
      <c r="H2" s="344"/>
      <c r="I2" s="344"/>
      <c r="J2" s="344"/>
      <c r="K2" s="344"/>
      <c r="L2" s="344"/>
      <c r="M2" s="344"/>
      <c r="N2" s="344"/>
    </row>
    <row r="3" spans="1:16" ht="15.5" x14ac:dyDescent="0.35">
      <c r="B3" s="49" t="s">
        <v>98</v>
      </c>
    </row>
    <row r="4" spans="1:16" ht="45.65" customHeight="1" x14ac:dyDescent="0.35">
      <c r="B4" s="343" t="s">
        <v>286</v>
      </c>
      <c r="C4" s="343"/>
      <c r="D4" s="343"/>
      <c r="E4" s="343"/>
      <c r="F4" s="343"/>
      <c r="G4" s="343"/>
      <c r="H4" s="343"/>
      <c r="I4" s="343"/>
      <c r="J4" s="343"/>
      <c r="K4" s="343"/>
      <c r="L4" s="343"/>
      <c r="M4" s="343"/>
    </row>
    <row r="5" spans="1:16" ht="32.9" customHeight="1" x14ac:dyDescent="0.35">
      <c r="B5" s="333" t="s">
        <v>100</v>
      </c>
      <c r="C5" s="333"/>
      <c r="D5" s="333"/>
      <c r="E5" s="333"/>
      <c r="F5" s="333"/>
      <c r="G5" s="333"/>
      <c r="H5" s="333"/>
      <c r="I5" s="333"/>
      <c r="J5" s="333"/>
      <c r="K5" s="333"/>
      <c r="L5" s="333"/>
      <c r="M5" s="333"/>
    </row>
    <row r="6" spans="1:16" ht="60.65" customHeight="1" x14ac:dyDescent="0.35">
      <c r="B6" s="334" t="s">
        <v>242</v>
      </c>
      <c r="C6" s="334"/>
      <c r="D6" s="334"/>
      <c r="E6" s="334"/>
      <c r="F6" s="334"/>
      <c r="G6" s="334"/>
      <c r="H6" s="334"/>
      <c r="I6" s="334"/>
      <c r="J6" s="334"/>
      <c r="K6" s="334"/>
      <c r="L6" s="334"/>
      <c r="M6" s="334"/>
    </row>
    <row r="7" spans="1:16" ht="28.4" customHeight="1" x14ac:dyDescent="0.35">
      <c r="B7" s="334" t="s">
        <v>243</v>
      </c>
      <c r="C7" s="334"/>
      <c r="D7" s="334"/>
      <c r="E7" s="334"/>
      <c r="F7" s="334"/>
      <c r="G7" s="334"/>
      <c r="H7" s="334"/>
      <c r="I7" s="334"/>
      <c r="J7" s="334"/>
      <c r="K7" s="334"/>
      <c r="L7" s="334"/>
      <c r="M7" s="334"/>
    </row>
    <row r="8" spans="1:16" ht="17.899999999999999" customHeight="1" x14ac:dyDescent="0.35">
      <c r="B8" s="334" t="s">
        <v>147</v>
      </c>
      <c r="C8" s="334"/>
      <c r="D8" s="334"/>
      <c r="E8" s="334"/>
      <c r="F8" s="334"/>
      <c r="G8" s="334"/>
      <c r="H8" s="334"/>
      <c r="I8" s="334"/>
      <c r="J8" s="334"/>
    </row>
    <row r="9" spans="1:16" ht="29.25" customHeight="1" x14ac:dyDescent="0.35">
      <c r="B9" s="336" t="s">
        <v>278</v>
      </c>
      <c r="C9" s="336"/>
      <c r="D9" s="336"/>
      <c r="E9" s="336"/>
      <c r="F9" s="336"/>
      <c r="G9" s="336"/>
      <c r="H9" s="336"/>
      <c r="I9" s="336"/>
      <c r="J9" s="336"/>
      <c r="K9" s="336"/>
      <c r="L9" s="336"/>
      <c r="M9" s="336"/>
    </row>
    <row r="11" spans="1:16" s="116" customFormat="1" ht="24.9" customHeight="1" x14ac:dyDescent="0.45">
      <c r="B11" s="231" t="s">
        <v>287</v>
      </c>
      <c r="C11" s="157"/>
      <c r="D11" s="157"/>
      <c r="E11" s="157"/>
      <c r="F11" s="157"/>
      <c r="G11" s="157"/>
      <c r="H11" s="157"/>
      <c r="I11" s="157"/>
      <c r="J11" s="157"/>
      <c r="K11" s="157"/>
      <c r="L11" s="157"/>
      <c r="M11" s="157"/>
      <c r="N11" s="157"/>
      <c r="O11" s="157"/>
      <c r="P11" s="157"/>
    </row>
    <row r="12" spans="1:16" ht="63" customHeight="1" x14ac:dyDescent="0.35">
      <c r="B12" s="323" t="s">
        <v>280</v>
      </c>
      <c r="C12" s="325" t="s">
        <v>269</v>
      </c>
      <c r="D12" s="325"/>
      <c r="E12" s="335" t="s">
        <v>247</v>
      </c>
      <c r="F12" s="335"/>
      <c r="G12" s="335"/>
      <c r="H12" s="335"/>
      <c r="I12" s="335"/>
      <c r="J12" s="335"/>
      <c r="K12" s="335"/>
      <c r="L12" s="335"/>
      <c r="M12" s="335"/>
      <c r="N12" s="335"/>
      <c r="O12" s="335"/>
      <c r="P12" s="323" t="s">
        <v>107</v>
      </c>
    </row>
    <row r="13" spans="1:16" ht="30" customHeight="1" x14ac:dyDescent="0.35">
      <c r="B13" s="324"/>
      <c r="C13" s="219" t="s">
        <v>108</v>
      </c>
      <c r="D13" s="220" t="s">
        <v>109</v>
      </c>
      <c r="E13" s="219" t="s">
        <v>110</v>
      </c>
      <c r="F13" s="220" t="s">
        <v>150</v>
      </c>
      <c r="G13" s="219" t="s">
        <v>151</v>
      </c>
      <c r="H13" s="220" t="s">
        <v>115</v>
      </c>
      <c r="I13" s="219" t="s">
        <v>116</v>
      </c>
      <c r="J13" s="220" t="s">
        <v>117</v>
      </c>
      <c r="K13" s="219" t="s">
        <v>248</v>
      </c>
      <c r="L13" s="220" t="s">
        <v>249</v>
      </c>
      <c r="M13" s="219" t="s">
        <v>250</v>
      </c>
      <c r="N13" s="220" t="s">
        <v>251</v>
      </c>
      <c r="O13" s="219" t="s">
        <v>252</v>
      </c>
      <c r="P13" s="324"/>
    </row>
    <row r="14" spans="1:16" ht="15.5" x14ac:dyDescent="0.35">
      <c r="B14" s="185" t="s">
        <v>152</v>
      </c>
      <c r="C14" s="169">
        <v>0.48</v>
      </c>
      <c r="D14" s="79">
        <v>0.43</v>
      </c>
      <c r="E14" s="189">
        <v>0.63</v>
      </c>
      <c r="F14" s="190">
        <v>0.03</v>
      </c>
      <c r="G14" s="189">
        <v>0.04</v>
      </c>
      <c r="H14" s="190">
        <v>0.05</v>
      </c>
      <c r="I14" s="189">
        <v>0.05</v>
      </c>
      <c r="J14" s="190">
        <v>0.02</v>
      </c>
      <c r="K14" s="189">
        <v>0.06</v>
      </c>
      <c r="L14" s="190">
        <v>0.03</v>
      </c>
      <c r="M14" s="189">
        <v>0.01</v>
      </c>
      <c r="N14" s="190">
        <v>0.01</v>
      </c>
      <c r="O14" s="189">
        <v>7.0000000000000007E-2</v>
      </c>
      <c r="P14" s="191">
        <v>1</v>
      </c>
    </row>
    <row r="15" spans="1:16" ht="15.5" x14ac:dyDescent="0.35">
      <c r="B15" s="185" t="s">
        <v>153</v>
      </c>
      <c r="C15" s="169">
        <v>0.45</v>
      </c>
      <c r="D15" s="79">
        <v>0.4</v>
      </c>
      <c r="E15" s="189">
        <v>0.53</v>
      </c>
      <c r="F15" s="190">
        <v>0.03</v>
      </c>
      <c r="G15" s="189">
        <v>0.06</v>
      </c>
      <c r="H15" s="190">
        <v>7.0000000000000007E-2</v>
      </c>
      <c r="I15" s="189">
        <v>0.06</v>
      </c>
      <c r="J15" s="190">
        <v>0.04</v>
      </c>
      <c r="K15" s="189">
        <v>0.06</v>
      </c>
      <c r="L15" s="190">
        <v>0.04</v>
      </c>
      <c r="M15" s="189">
        <v>0.03</v>
      </c>
      <c r="N15" s="190">
        <v>0.02</v>
      </c>
      <c r="O15" s="189">
        <v>0.05</v>
      </c>
      <c r="P15" s="191">
        <v>1</v>
      </c>
    </row>
    <row r="16" spans="1:16" ht="15.5" x14ac:dyDescent="0.35">
      <c r="B16" s="185" t="s">
        <v>154</v>
      </c>
      <c r="C16" s="169">
        <v>0.54</v>
      </c>
      <c r="D16" s="79">
        <v>0.5</v>
      </c>
      <c r="E16" s="189">
        <v>0.71</v>
      </c>
      <c r="F16" s="190" t="s">
        <v>139</v>
      </c>
      <c r="G16" s="189">
        <v>0.02</v>
      </c>
      <c r="H16" s="190">
        <v>0.04</v>
      </c>
      <c r="I16" s="189">
        <v>0.04</v>
      </c>
      <c r="J16" s="190">
        <v>0.02</v>
      </c>
      <c r="K16" s="189">
        <v>0.06</v>
      </c>
      <c r="L16" s="190">
        <v>0.03</v>
      </c>
      <c r="M16" s="189">
        <v>0.02</v>
      </c>
      <c r="N16" s="190">
        <v>0.01</v>
      </c>
      <c r="O16" s="189">
        <v>0.05</v>
      </c>
      <c r="P16" s="191">
        <v>1</v>
      </c>
    </row>
    <row r="17" spans="2:16" ht="15.5" x14ac:dyDescent="0.35">
      <c r="B17" s="185" t="s">
        <v>155</v>
      </c>
      <c r="C17" s="169">
        <v>0.4</v>
      </c>
      <c r="D17" s="79">
        <v>0.33</v>
      </c>
      <c r="E17" s="189">
        <v>0.67</v>
      </c>
      <c r="F17" s="190">
        <v>0.04</v>
      </c>
      <c r="G17" s="189">
        <v>0.06</v>
      </c>
      <c r="H17" s="190">
        <v>0.06</v>
      </c>
      <c r="I17" s="189">
        <v>0.04</v>
      </c>
      <c r="J17" s="190">
        <v>0.02</v>
      </c>
      <c r="K17" s="189">
        <v>0.04</v>
      </c>
      <c r="L17" s="190">
        <v>0.02</v>
      </c>
      <c r="M17" s="189">
        <v>0.01</v>
      </c>
      <c r="N17" s="190">
        <v>0.01</v>
      </c>
      <c r="O17" s="189">
        <v>0.04</v>
      </c>
      <c r="P17" s="191">
        <v>1</v>
      </c>
    </row>
    <row r="18" spans="2:16" ht="15.5" x14ac:dyDescent="0.35">
      <c r="B18" s="185" t="s">
        <v>156</v>
      </c>
      <c r="C18" s="169">
        <v>0.44</v>
      </c>
      <c r="D18" s="79">
        <v>0.38</v>
      </c>
      <c r="E18" s="189">
        <v>0.71</v>
      </c>
      <c r="F18" s="190">
        <v>0.04</v>
      </c>
      <c r="G18" s="189">
        <v>0.04</v>
      </c>
      <c r="H18" s="190">
        <v>0.03</v>
      </c>
      <c r="I18" s="189">
        <v>0.03</v>
      </c>
      <c r="J18" s="190">
        <v>0.02</v>
      </c>
      <c r="K18" s="189">
        <v>0.03</v>
      </c>
      <c r="L18" s="190">
        <v>0.02</v>
      </c>
      <c r="M18" s="189">
        <v>0.02</v>
      </c>
      <c r="N18" s="190">
        <v>0.01</v>
      </c>
      <c r="O18" s="189">
        <v>0.04</v>
      </c>
      <c r="P18" s="191">
        <v>1</v>
      </c>
    </row>
    <row r="19" spans="2:16" ht="15.5" x14ac:dyDescent="0.35">
      <c r="B19" s="185" t="s">
        <v>157</v>
      </c>
      <c r="C19" s="169">
        <v>0.17</v>
      </c>
      <c r="D19" s="79">
        <v>0.09</v>
      </c>
      <c r="E19" s="189">
        <v>0.78</v>
      </c>
      <c r="F19" s="190">
        <v>0.11</v>
      </c>
      <c r="G19" s="189">
        <v>0.05</v>
      </c>
      <c r="H19" s="190">
        <v>0.02</v>
      </c>
      <c r="I19" s="189">
        <v>0.01</v>
      </c>
      <c r="J19" s="190" t="s">
        <v>139</v>
      </c>
      <c r="K19" s="189">
        <v>0.01</v>
      </c>
      <c r="L19" s="190" t="s">
        <v>139</v>
      </c>
      <c r="M19" s="189" t="s">
        <v>139</v>
      </c>
      <c r="N19" s="190" t="s">
        <v>139</v>
      </c>
      <c r="O19" s="189">
        <v>0.01</v>
      </c>
      <c r="P19" s="191">
        <v>1</v>
      </c>
    </row>
    <row r="20" spans="2:16" ht="15.5" x14ac:dyDescent="0.35">
      <c r="B20" s="185" t="s">
        <v>158</v>
      </c>
      <c r="C20" s="169">
        <v>0.69</v>
      </c>
      <c r="D20" s="79">
        <v>0.71</v>
      </c>
      <c r="E20" s="189">
        <v>0.77</v>
      </c>
      <c r="F20" s="190" t="s">
        <v>139</v>
      </c>
      <c r="G20" s="189">
        <v>0.01</v>
      </c>
      <c r="H20" s="190">
        <v>0.02</v>
      </c>
      <c r="I20" s="189">
        <v>0.02</v>
      </c>
      <c r="J20" s="190">
        <v>0.01</v>
      </c>
      <c r="K20" s="189">
        <v>0.04</v>
      </c>
      <c r="L20" s="190">
        <v>0.02</v>
      </c>
      <c r="M20" s="189">
        <v>0.01</v>
      </c>
      <c r="N20" s="190">
        <v>0.02</v>
      </c>
      <c r="O20" s="189">
        <v>0.08</v>
      </c>
      <c r="P20" s="191">
        <v>1</v>
      </c>
    </row>
    <row r="21" spans="2:16" ht="15.5" x14ac:dyDescent="0.35">
      <c r="B21" s="185" t="s">
        <v>159</v>
      </c>
      <c r="C21" s="169">
        <v>0.65</v>
      </c>
      <c r="D21" s="79">
        <v>0.67</v>
      </c>
      <c r="E21" s="189">
        <v>0.56000000000000005</v>
      </c>
      <c r="F21" s="190">
        <v>0.01</v>
      </c>
      <c r="G21" s="189">
        <v>0.03</v>
      </c>
      <c r="H21" s="190">
        <v>0.04</v>
      </c>
      <c r="I21" s="189">
        <v>0.04</v>
      </c>
      <c r="J21" s="190">
        <v>0.02</v>
      </c>
      <c r="K21" s="189">
        <v>0.05</v>
      </c>
      <c r="L21" s="190">
        <v>0.03</v>
      </c>
      <c r="M21" s="189">
        <v>0.02</v>
      </c>
      <c r="N21" s="190">
        <v>0.03</v>
      </c>
      <c r="O21" s="189">
        <v>0.16</v>
      </c>
      <c r="P21" s="191">
        <v>1</v>
      </c>
    </row>
    <row r="22" spans="2:16" ht="15.5" x14ac:dyDescent="0.35">
      <c r="B22" s="185" t="s">
        <v>160</v>
      </c>
      <c r="C22" s="169">
        <v>0.51</v>
      </c>
      <c r="D22" s="79">
        <v>0.47</v>
      </c>
      <c r="E22" s="189">
        <v>0.63</v>
      </c>
      <c r="F22" s="190">
        <v>0.02</v>
      </c>
      <c r="G22" s="189">
        <v>0.04</v>
      </c>
      <c r="H22" s="190">
        <v>0.06</v>
      </c>
      <c r="I22" s="189">
        <v>0.05</v>
      </c>
      <c r="J22" s="190">
        <v>0.02</v>
      </c>
      <c r="K22" s="189">
        <v>0.05</v>
      </c>
      <c r="L22" s="190">
        <v>0.03</v>
      </c>
      <c r="M22" s="189">
        <v>0.01</v>
      </c>
      <c r="N22" s="190">
        <v>0.01</v>
      </c>
      <c r="O22" s="189">
        <v>0.08</v>
      </c>
      <c r="P22" s="191">
        <v>1</v>
      </c>
    </row>
    <row r="23" spans="2:16" ht="15.5" x14ac:dyDescent="0.35">
      <c r="B23" s="185" t="s">
        <v>161</v>
      </c>
      <c r="C23" s="169">
        <v>0.6</v>
      </c>
      <c r="D23" s="79">
        <v>0.53</v>
      </c>
      <c r="E23" s="189">
        <v>0.75</v>
      </c>
      <c r="F23" s="190">
        <v>0.01</v>
      </c>
      <c r="G23" s="189">
        <v>0.02</v>
      </c>
      <c r="H23" s="190">
        <v>0.03</v>
      </c>
      <c r="I23" s="189">
        <v>0.03</v>
      </c>
      <c r="J23" s="190">
        <v>0.02</v>
      </c>
      <c r="K23" s="189">
        <v>0.04</v>
      </c>
      <c r="L23" s="190">
        <v>0.02</v>
      </c>
      <c r="M23" s="189">
        <v>0.01</v>
      </c>
      <c r="N23" s="190">
        <v>0.01</v>
      </c>
      <c r="O23" s="189">
        <v>7.0000000000000007E-2</v>
      </c>
      <c r="P23" s="191">
        <v>1</v>
      </c>
    </row>
    <row r="24" spans="2:16" ht="15.5" x14ac:dyDescent="0.35">
      <c r="B24" s="185" t="s">
        <v>162</v>
      </c>
      <c r="C24" s="169">
        <v>0.48</v>
      </c>
      <c r="D24" s="79">
        <v>0.4</v>
      </c>
      <c r="E24" s="189">
        <v>0.71</v>
      </c>
      <c r="F24" s="190">
        <v>0.04</v>
      </c>
      <c r="G24" s="189">
        <v>0.04</v>
      </c>
      <c r="H24" s="190">
        <v>0.03</v>
      </c>
      <c r="I24" s="189">
        <v>0.03</v>
      </c>
      <c r="J24" s="190">
        <v>0.01</v>
      </c>
      <c r="K24" s="189">
        <v>0.03</v>
      </c>
      <c r="L24" s="190">
        <v>0.02</v>
      </c>
      <c r="M24" s="189">
        <v>0.01</v>
      </c>
      <c r="N24" s="190">
        <v>0.01</v>
      </c>
      <c r="O24" s="189">
        <v>7.0000000000000007E-2</v>
      </c>
      <c r="P24" s="191">
        <v>1</v>
      </c>
    </row>
    <row r="25" spans="2:16" ht="15.5" x14ac:dyDescent="0.35">
      <c r="B25" s="185" t="s">
        <v>163</v>
      </c>
      <c r="C25" s="169">
        <v>0.37</v>
      </c>
      <c r="D25" s="79">
        <v>0.31</v>
      </c>
      <c r="E25" s="189">
        <v>0.59</v>
      </c>
      <c r="F25" s="190">
        <v>0.05</v>
      </c>
      <c r="G25" s="189">
        <v>0.06</v>
      </c>
      <c r="H25" s="190">
        <v>0.09</v>
      </c>
      <c r="I25" s="189">
        <v>7.0000000000000007E-2</v>
      </c>
      <c r="J25" s="190">
        <v>0.04</v>
      </c>
      <c r="K25" s="189">
        <v>0.04</v>
      </c>
      <c r="L25" s="190">
        <v>0.02</v>
      </c>
      <c r="M25" s="189">
        <v>0.01</v>
      </c>
      <c r="N25" s="190" t="s">
        <v>139</v>
      </c>
      <c r="O25" s="189">
        <v>0.04</v>
      </c>
      <c r="P25" s="191">
        <v>1</v>
      </c>
    </row>
    <row r="26" spans="2:16" ht="15.5" x14ac:dyDescent="0.35">
      <c r="B26" s="185" t="s">
        <v>164</v>
      </c>
      <c r="C26" s="169">
        <v>0.26</v>
      </c>
      <c r="D26" s="79">
        <v>0.17</v>
      </c>
      <c r="E26" s="189">
        <v>0.59</v>
      </c>
      <c r="F26" s="190">
        <v>0.13</v>
      </c>
      <c r="G26" s="189">
        <v>0.1</v>
      </c>
      <c r="H26" s="190">
        <v>7.0000000000000007E-2</v>
      </c>
      <c r="I26" s="189">
        <v>0.03</v>
      </c>
      <c r="J26" s="190">
        <v>0.01</v>
      </c>
      <c r="K26" s="189">
        <v>0.02</v>
      </c>
      <c r="L26" s="190">
        <v>0.01</v>
      </c>
      <c r="M26" s="189" t="s">
        <v>139</v>
      </c>
      <c r="N26" s="190" t="s">
        <v>139</v>
      </c>
      <c r="O26" s="189">
        <v>0.03</v>
      </c>
      <c r="P26" s="191">
        <v>1</v>
      </c>
    </row>
    <row r="27" spans="2:16" ht="15.5" x14ac:dyDescent="0.35">
      <c r="B27" s="185" t="s">
        <v>165</v>
      </c>
      <c r="C27" s="169">
        <v>0.38</v>
      </c>
      <c r="D27" s="79">
        <v>0.25</v>
      </c>
      <c r="E27" s="189">
        <v>0.69</v>
      </c>
      <c r="F27" s="190">
        <v>0.08</v>
      </c>
      <c r="G27" s="189">
        <v>0.06</v>
      </c>
      <c r="H27" s="190">
        <v>0.04</v>
      </c>
      <c r="I27" s="189">
        <v>0.02</v>
      </c>
      <c r="J27" s="190">
        <v>0.01</v>
      </c>
      <c r="K27" s="189">
        <v>0.03</v>
      </c>
      <c r="L27" s="190">
        <v>0.01</v>
      </c>
      <c r="M27" s="189">
        <v>0.01</v>
      </c>
      <c r="N27" s="190">
        <v>0.01</v>
      </c>
      <c r="O27" s="189">
        <v>0.05</v>
      </c>
      <c r="P27" s="191">
        <v>1</v>
      </c>
    </row>
    <row r="28" spans="2:16" ht="15.5" x14ac:dyDescent="0.35">
      <c r="B28" s="185" t="s">
        <v>166</v>
      </c>
      <c r="C28" s="169">
        <v>0.43</v>
      </c>
      <c r="D28" s="79">
        <v>0.33</v>
      </c>
      <c r="E28" s="189">
        <v>0.79</v>
      </c>
      <c r="F28" s="190">
        <v>0.03</v>
      </c>
      <c r="G28" s="189">
        <v>0.04</v>
      </c>
      <c r="H28" s="190">
        <v>0.03</v>
      </c>
      <c r="I28" s="189">
        <v>0.02</v>
      </c>
      <c r="J28" s="190">
        <v>0.01</v>
      </c>
      <c r="K28" s="189">
        <v>0.03</v>
      </c>
      <c r="L28" s="190">
        <v>0.01</v>
      </c>
      <c r="M28" s="189">
        <v>0.01</v>
      </c>
      <c r="N28" s="190" t="s">
        <v>139</v>
      </c>
      <c r="O28" s="189">
        <v>0.03</v>
      </c>
      <c r="P28" s="191">
        <v>1</v>
      </c>
    </row>
    <row r="29" spans="2:16" ht="15.5" x14ac:dyDescent="0.35">
      <c r="B29" s="185" t="s">
        <v>167</v>
      </c>
      <c r="C29" s="169">
        <v>0.73</v>
      </c>
      <c r="D29" s="79">
        <v>1</v>
      </c>
      <c r="E29" s="189">
        <v>0.89</v>
      </c>
      <c r="F29" s="190" t="s">
        <v>139</v>
      </c>
      <c r="G29" s="189">
        <v>0.01</v>
      </c>
      <c r="H29" s="190">
        <v>0.01</v>
      </c>
      <c r="I29" s="189">
        <v>0.01</v>
      </c>
      <c r="J29" s="190" t="s">
        <v>139</v>
      </c>
      <c r="K29" s="189">
        <v>0.02</v>
      </c>
      <c r="L29" s="190" t="s">
        <v>139</v>
      </c>
      <c r="M29" s="189" t="s">
        <v>139</v>
      </c>
      <c r="N29" s="190" t="s">
        <v>139</v>
      </c>
      <c r="O29" s="189">
        <v>0.06</v>
      </c>
      <c r="P29" s="191">
        <v>1</v>
      </c>
    </row>
    <row r="30" spans="2:16" ht="17.5" x14ac:dyDescent="0.35">
      <c r="B30" s="95" t="s">
        <v>168</v>
      </c>
      <c r="C30" s="169">
        <v>0.49</v>
      </c>
      <c r="D30" s="79">
        <v>0.46</v>
      </c>
      <c r="E30" s="189">
        <v>0.61</v>
      </c>
      <c r="F30" s="190">
        <v>0.03</v>
      </c>
      <c r="G30" s="189">
        <v>0.05</v>
      </c>
      <c r="H30" s="190">
        <v>0.05</v>
      </c>
      <c r="I30" s="189">
        <v>0.04</v>
      </c>
      <c r="J30" s="190">
        <v>0.03</v>
      </c>
      <c r="K30" s="189">
        <v>0.05</v>
      </c>
      <c r="L30" s="190">
        <v>0.03</v>
      </c>
      <c r="M30" s="189">
        <v>0.02</v>
      </c>
      <c r="N30" s="190">
        <v>0.02</v>
      </c>
      <c r="O30" s="189">
        <v>0.05</v>
      </c>
      <c r="P30" s="191">
        <v>1</v>
      </c>
    </row>
    <row r="31" spans="2:16" ht="15.5" x14ac:dyDescent="0.35">
      <c r="B31" s="193" t="s">
        <v>124</v>
      </c>
      <c r="C31" s="174">
        <v>0.47</v>
      </c>
      <c r="D31" s="175">
        <v>0.41</v>
      </c>
      <c r="E31" s="194">
        <v>0.71</v>
      </c>
      <c r="F31" s="192">
        <v>0.03</v>
      </c>
      <c r="G31" s="194">
        <v>0.04</v>
      </c>
      <c r="H31" s="192">
        <v>0.04</v>
      </c>
      <c r="I31" s="194">
        <v>0.03</v>
      </c>
      <c r="J31" s="192">
        <v>0.02</v>
      </c>
      <c r="K31" s="194">
        <v>0.04</v>
      </c>
      <c r="L31" s="192">
        <v>0.02</v>
      </c>
      <c r="M31" s="194">
        <v>0.01</v>
      </c>
      <c r="N31" s="192">
        <v>0.01</v>
      </c>
      <c r="O31" s="194">
        <v>0.06</v>
      </c>
      <c r="P31" s="192">
        <v>1</v>
      </c>
    </row>
    <row r="32" spans="2:16" ht="26.25" customHeight="1" x14ac:dyDescent="0.35">
      <c r="B32" s="338" t="s">
        <v>169</v>
      </c>
      <c r="C32" s="338"/>
      <c r="D32" s="338"/>
      <c r="E32" s="338"/>
      <c r="F32" s="338"/>
      <c r="G32" s="338"/>
      <c r="H32" s="338"/>
      <c r="I32" s="338"/>
      <c r="J32" s="338"/>
      <c r="K32" s="338"/>
      <c r="L32" s="338"/>
      <c r="M32" s="338"/>
      <c r="N32" s="338"/>
      <c r="O32" s="338"/>
      <c r="P32" s="338"/>
    </row>
    <row r="34" spans="2:16" s="116" customFormat="1" ht="50.15" customHeight="1" x14ac:dyDescent="0.45">
      <c r="B34" s="231" t="s">
        <v>288</v>
      </c>
      <c r="C34" s="157"/>
      <c r="D34" s="157"/>
      <c r="E34" s="157"/>
      <c r="F34" s="157"/>
      <c r="G34" s="157"/>
      <c r="H34" s="157"/>
      <c r="I34" s="157"/>
      <c r="J34" s="157"/>
      <c r="K34" s="157"/>
      <c r="L34" s="157"/>
      <c r="M34" s="157"/>
      <c r="N34" s="157"/>
      <c r="O34" s="157"/>
      <c r="P34" s="157"/>
    </row>
    <row r="35" spans="2:16" ht="58.5" customHeight="1" x14ac:dyDescent="0.35">
      <c r="B35" s="323" t="s">
        <v>280</v>
      </c>
      <c r="C35" s="325" t="s">
        <v>289</v>
      </c>
      <c r="D35" s="325"/>
      <c r="E35" s="335" t="s">
        <v>255</v>
      </c>
      <c r="F35" s="335"/>
      <c r="G35" s="335"/>
      <c r="H35" s="335"/>
      <c r="I35" s="335"/>
      <c r="J35" s="335"/>
      <c r="K35" s="335"/>
      <c r="L35" s="335"/>
      <c r="M35" s="335"/>
      <c r="N35" s="335"/>
      <c r="O35" s="335"/>
      <c r="P35" s="323" t="s">
        <v>256</v>
      </c>
    </row>
    <row r="36" spans="2:16" ht="30" customHeight="1" x14ac:dyDescent="0.35">
      <c r="B36" s="324"/>
      <c r="C36" s="219" t="s">
        <v>108</v>
      </c>
      <c r="D36" s="220" t="s">
        <v>109</v>
      </c>
      <c r="E36" s="219" t="s">
        <v>110</v>
      </c>
      <c r="F36" s="220" t="s">
        <v>150</v>
      </c>
      <c r="G36" s="219" t="s">
        <v>151</v>
      </c>
      <c r="H36" s="220" t="s">
        <v>115</v>
      </c>
      <c r="I36" s="219" t="s">
        <v>116</v>
      </c>
      <c r="J36" s="220" t="s">
        <v>117</v>
      </c>
      <c r="K36" s="219" t="s">
        <v>248</v>
      </c>
      <c r="L36" s="220" t="s">
        <v>249</v>
      </c>
      <c r="M36" s="219" t="s">
        <v>250</v>
      </c>
      <c r="N36" s="220" t="s">
        <v>251</v>
      </c>
      <c r="O36" s="219" t="s">
        <v>252</v>
      </c>
      <c r="P36" s="324"/>
    </row>
    <row r="37" spans="2:16" ht="15.5" x14ac:dyDescent="0.35">
      <c r="B37" s="185" t="s">
        <v>152</v>
      </c>
      <c r="C37" s="169">
        <v>0.49</v>
      </c>
      <c r="D37" s="79">
        <v>0.48</v>
      </c>
      <c r="E37" s="189">
        <v>0.64</v>
      </c>
      <c r="F37" s="190">
        <v>0.03</v>
      </c>
      <c r="G37" s="189">
        <v>0.04</v>
      </c>
      <c r="H37" s="190">
        <v>0.05</v>
      </c>
      <c r="I37" s="189">
        <v>0.04</v>
      </c>
      <c r="J37" s="190">
        <v>0.02</v>
      </c>
      <c r="K37" s="189">
        <v>7.0000000000000007E-2</v>
      </c>
      <c r="L37" s="190">
        <v>0.03</v>
      </c>
      <c r="M37" s="189">
        <v>0.01</v>
      </c>
      <c r="N37" s="190">
        <v>0.01</v>
      </c>
      <c r="O37" s="189">
        <v>7.0000000000000007E-2</v>
      </c>
      <c r="P37" s="191">
        <v>1</v>
      </c>
    </row>
    <row r="38" spans="2:16" ht="15.5" x14ac:dyDescent="0.35">
      <c r="B38" s="185" t="s">
        <v>153</v>
      </c>
      <c r="C38" s="169">
        <v>0.46</v>
      </c>
      <c r="D38" s="79">
        <v>0.42</v>
      </c>
      <c r="E38" s="189">
        <v>0.52</v>
      </c>
      <c r="F38" s="190">
        <v>0.02</v>
      </c>
      <c r="G38" s="189">
        <v>0.06</v>
      </c>
      <c r="H38" s="190">
        <v>0.08</v>
      </c>
      <c r="I38" s="189">
        <v>0.06</v>
      </c>
      <c r="J38" s="190">
        <v>0.05</v>
      </c>
      <c r="K38" s="189">
        <v>7.0000000000000007E-2</v>
      </c>
      <c r="L38" s="190">
        <v>0.04</v>
      </c>
      <c r="M38" s="189">
        <v>0.03</v>
      </c>
      <c r="N38" s="190">
        <v>0.02</v>
      </c>
      <c r="O38" s="189">
        <v>0.05</v>
      </c>
      <c r="P38" s="191">
        <v>1</v>
      </c>
    </row>
    <row r="39" spans="2:16" ht="15.5" x14ac:dyDescent="0.35">
      <c r="B39" s="185" t="s">
        <v>154</v>
      </c>
      <c r="C39" s="169">
        <v>0.54</v>
      </c>
      <c r="D39" s="79">
        <v>0.5</v>
      </c>
      <c r="E39" s="189">
        <v>0.7</v>
      </c>
      <c r="F39" s="190" t="s">
        <v>139</v>
      </c>
      <c r="G39" s="189">
        <v>0.02</v>
      </c>
      <c r="H39" s="190">
        <v>0.04</v>
      </c>
      <c r="I39" s="189">
        <v>0.04</v>
      </c>
      <c r="J39" s="190">
        <v>0.02</v>
      </c>
      <c r="K39" s="189">
        <v>0.06</v>
      </c>
      <c r="L39" s="190">
        <v>0.03</v>
      </c>
      <c r="M39" s="189">
        <v>0.02</v>
      </c>
      <c r="N39" s="190">
        <v>0.01</v>
      </c>
      <c r="O39" s="189">
        <v>0.05</v>
      </c>
      <c r="P39" s="191">
        <v>1</v>
      </c>
    </row>
    <row r="40" spans="2:16" ht="15.5" x14ac:dyDescent="0.35">
      <c r="B40" s="185" t="s">
        <v>155</v>
      </c>
      <c r="C40" s="169">
        <v>0.42</v>
      </c>
      <c r="D40" s="79">
        <v>0.33</v>
      </c>
      <c r="E40" s="189">
        <v>0.66</v>
      </c>
      <c r="F40" s="190">
        <v>0.03</v>
      </c>
      <c r="G40" s="189">
        <v>0.05</v>
      </c>
      <c r="H40" s="190">
        <v>0.06</v>
      </c>
      <c r="I40" s="189">
        <v>0.04</v>
      </c>
      <c r="J40" s="190">
        <v>0.03</v>
      </c>
      <c r="K40" s="189">
        <v>0.04</v>
      </c>
      <c r="L40" s="190">
        <v>0.02</v>
      </c>
      <c r="M40" s="189">
        <v>0.01</v>
      </c>
      <c r="N40" s="190">
        <v>0.01</v>
      </c>
      <c r="O40" s="189">
        <v>0.04</v>
      </c>
      <c r="P40" s="191">
        <v>1</v>
      </c>
    </row>
    <row r="41" spans="2:16" ht="15.5" x14ac:dyDescent="0.35">
      <c r="B41" s="185" t="s">
        <v>156</v>
      </c>
      <c r="C41" s="169">
        <v>0.46</v>
      </c>
      <c r="D41" s="79">
        <v>0.4</v>
      </c>
      <c r="E41" s="189">
        <v>0.63</v>
      </c>
      <c r="F41" s="190">
        <v>0.04</v>
      </c>
      <c r="G41" s="189">
        <v>0.06</v>
      </c>
      <c r="H41" s="190">
        <v>0.05</v>
      </c>
      <c r="I41" s="189">
        <v>0.04</v>
      </c>
      <c r="J41" s="190">
        <v>0.02</v>
      </c>
      <c r="K41" s="189">
        <v>0.05</v>
      </c>
      <c r="L41" s="190">
        <v>0.03</v>
      </c>
      <c r="M41" s="189">
        <v>0.02</v>
      </c>
      <c r="N41" s="190">
        <v>0.02</v>
      </c>
      <c r="O41" s="189">
        <v>0.05</v>
      </c>
      <c r="P41" s="191">
        <v>1</v>
      </c>
    </row>
    <row r="42" spans="2:16" ht="15.5" x14ac:dyDescent="0.35">
      <c r="B42" s="185" t="s">
        <v>157</v>
      </c>
      <c r="C42" s="169">
        <v>0.19</v>
      </c>
      <c r="D42" s="79">
        <v>0.1</v>
      </c>
      <c r="E42" s="189">
        <v>0.8</v>
      </c>
      <c r="F42" s="190">
        <v>0.1</v>
      </c>
      <c r="G42" s="189">
        <v>0.04</v>
      </c>
      <c r="H42" s="190">
        <v>0.02</v>
      </c>
      <c r="I42" s="189">
        <v>0.01</v>
      </c>
      <c r="J42" s="190" t="s">
        <v>139</v>
      </c>
      <c r="K42" s="189">
        <v>0.01</v>
      </c>
      <c r="L42" s="190" t="s">
        <v>139</v>
      </c>
      <c r="M42" s="189" t="s">
        <v>172</v>
      </c>
      <c r="N42" s="190" t="s">
        <v>172</v>
      </c>
      <c r="O42" s="189">
        <v>0.01</v>
      </c>
      <c r="P42" s="191">
        <v>1</v>
      </c>
    </row>
    <row r="43" spans="2:16" ht="15.5" x14ac:dyDescent="0.35">
      <c r="B43" s="185" t="s">
        <v>158</v>
      </c>
      <c r="C43" s="169">
        <v>0.69</v>
      </c>
      <c r="D43" s="79">
        <v>0.73</v>
      </c>
      <c r="E43" s="189">
        <v>0.75</v>
      </c>
      <c r="F43" s="190" t="s">
        <v>139</v>
      </c>
      <c r="G43" s="189">
        <v>0.01</v>
      </c>
      <c r="H43" s="190">
        <v>0.02</v>
      </c>
      <c r="I43" s="189">
        <v>0.02</v>
      </c>
      <c r="J43" s="190">
        <v>0.01</v>
      </c>
      <c r="K43" s="189">
        <v>0.04</v>
      </c>
      <c r="L43" s="190">
        <v>0.02</v>
      </c>
      <c r="M43" s="189">
        <v>0.02</v>
      </c>
      <c r="N43" s="190">
        <v>0.02</v>
      </c>
      <c r="O43" s="189">
        <v>0.1</v>
      </c>
      <c r="P43" s="191">
        <v>1</v>
      </c>
    </row>
    <row r="44" spans="2:16" ht="15.5" x14ac:dyDescent="0.35">
      <c r="B44" s="185" t="s">
        <v>159</v>
      </c>
      <c r="C44" s="169">
        <v>0.64</v>
      </c>
      <c r="D44" s="79">
        <v>0.67</v>
      </c>
      <c r="E44" s="189">
        <v>0.56000000000000005</v>
      </c>
      <c r="F44" s="190">
        <v>0.01</v>
      </c>
      <c r="G44" s="189">
        <v>0.03</v>
      </c>
      <c r="H44" s="190">
        <v>0.05</v>
      </c>
      <c r="I44" s="189">
        <v>0.04</v>
      </c>
      <c r="J44" s="190">
        <v>0.03</v>
      </c>
      <c r="K44" s="189">
        <v>0.06</v>
      </c>
      <c r="L44" s="190">
        <v>0.03</v>
      </c>
      <c r="M44" s="189">
        <v>0.02</v>
      </c>
      <c r="N44" s="190">
        <v>0.02</v>
      </c>
      <c r="O44" s="189">
        <v>0.16</v>
      </c>
      <c r="P44" s="191">
        <v>1</v>
      </c>
    </row>
    <row r="45" spans="2:16" ht="15.5" x14ac:dyDescent="0.35">
      <c r="B45" s="185" t="s">
        <v>160</v>
      </c>
      <c r="C45" s="169">
        <v>0.52</v>
      </c>
      <c r="D45" s="79">
        <v>0.5</v>
      </c>
      <c r="E45" s="189">
        <v>0.63</v>
      </c>
      <c r="F45" s="190">
        <v>0.02</v>
      </c>
      <c r="G45" s="189">
        <v>0.04</v>
      </c>
      <c r="H45" s="190">
        <v>0.06</v>
      </c>
      <c r="I45" s="189">
        <v>0.05</v>
      </c>
      <c r="J45" s="190">
        <v>0.02</v>
      </c>
      <c r="K45" s="189">
        <v>0.05</v>
      </c>
      <c r="L45" s="190">
        <v>0.03</v>
      </c>
      <c r="M45" s="189">
        <v>0.01</v>
      </c>
      <c r="N45" s="190">
        <v>0.01</v>
      </c>
      <c r="O45" s="189">
        <v>0.09</v>
      </c>
      <c r="P45" s="191">
        <v>1</v>
      </c>
    </row>
    <row r="46" spans="2:16" ht="15.5" x14ac:dyDescent="0.35">
      <c r="B46" s="185" t="s">
        <v>161</v>
      </c>
      <c r="C46" s="169">
        <v>0.6</v>
      </c>
      <c r="D46" s="79">
        <v>0.54</v>
      </c>
      <c r="E46" s="189">
        <v>0.74</v>
      </c>
      <c r="F46" s="190">
        <v>0.01</v>
      </c>
      <c r="G46" s="189">
        <v>0.02</v>
      </c>
      <c r="H46" s="190">
        <v>0.03</v>
      </c>
      <c r="I46" s="189">
        <v>0.03</v>
      </c>
      <c r="J46" s="190">
        <v>0.02</v>
      </c>
      <c r="K46" s="189">
        <v>0.04</v>
      </c>
      <c r="L46" s="190">
        <v>0.02</v>
      </c>
      <c r="M46" s="189">
        <v>0.01</v>
      </c>
      <c r="N46" s="190">
        <v>0.01</v>
      </c>
      <c r="O46" s="189">
        <v>0.08</v>
      </c>
      <c r="P46" s="191">
        <v>1</v>
      </c>
    </row>
    <row r="47" spans="2:16" ht="15.5" x14ac:dyDescent="0.35">
      <c r="B47" s="185" t="s">
        <v>162</v>
      </c>
      <c r="C47" s="169">
        <v>0.5</v>
      </c>
      <c r="D47" s="79">
        <v>0.45</v>
      </c>
      <c r="E47" s="189">
        <v>0.7</v>
      </c>
      <c r="F47" s="190">
        <v>0.04</v>
      </c>
      <c r="G47" s="189">
        <v>0.04</v>
      </c>
      <c r="H47" s="190">
        <v>0.04</v>
      </c>
      <c r="I47" s="189">
        <v>0.03</v>
      </c>
      <c r="J47" s="190">
        <v>0.02</v>
      </c>
      <c r="K47" s="189">
        <v>0.04</v>
      </c>
      <c r="L47" s="190">
        <v>0.02</v>
      </c>
      <c r="M47" s="189">
        <v>0.01</v>
      </c>
      <c r="N47" s="190">
        <v>0.01</v>
      </c>
      <c r="O47" s="189">
        <v>7.0000000000000007E-2</v>
      </c>
      <c r="P47" s="191">
        <v>1</v>
      </c>
    </row>
    <row r="48" spans="2:16" ht="15.5" x14ac:dyDescent="0.35">
      <c r="B48" s="185" t="s">
        <v>163</v>
      </c>
      <c r="C48" s="169">
        <v>0.37</v>
      </c>
      <c r="D48" s="79">
        <v>0.32</v>
      </c>
      <c r="E48" s="189">
        <v>0.57999999999999996</v>
      </c>
      <c r="F48" s="190">
        <v>0.05</v>
      </c>
      <c r="G48" s="189">
        <v>0.06</v>
      </c>
      <c r="H48" s="190">
        <v>0.09</v>
      </c>
      <c r="I48" s="189">
        <v>0.08</v>
      </c>
      <c r="J48" s="190">
        <v>0.04</v>
      </c>
      <c r="K48" s="189">
        <v>0.04</v>
      </c>
      <c r="L48" s="190">
        <v>0.02</v>
      </c>
      <c r="M48" s="189">
        <v>0.01</v>
      </c>
      <c r="N48" s="190" t="s">
        <v>139</v>
      </c>
      <c r="O48" s="189">
        <v>0.04</v>
      </c>
      <c r="P48" s="191">
        <v>1</v>
      </c>
    </row>
    <row r="49" spans="2:16" ht="15.5" x14ac:dyDescent="0.35">
      <c r="B49" s="185" t="s">
        <v>164</v>
      </c>
      <c r="C49" s="169">
        <v>0.25</v>
      </c>
      <c r="D49" s="79">
        <v>0.17</v>
      </c>
      <c r="E49" s="189">
        <v>0.56999999999999995</v>
      </c>
      <c r="F49" s="190">
        <v>0.14000000000000001</v>
      </c>
      <c r="G49" s="189">
        <v>0.11</v>
      </c>
      <c r="H49" s="190">
        <v>7.0000000000000007E-2</v>
      </c>
      <c r="I49" s="189">
        <v>0.03</v>
      </c>
      <c r="J49" s="190">
        <v>0.01</v>
      </c>
      <c r="K49" s="189">
        <v>0.02</v>
      </c>
      <c r="L49" s="190">
        <v>0.01</v>
      </c>
      <c r="M49" s="189" t="s">
        <v>139</v>
      </c>
      <c r="N49" s="190" t="s">
        <v>139</v>
      </c>
      <c r="O49" s="189">
        <v>0.03</v>
      </c>
      <c r="P49" s="191">
        <v>1</v>
      </c>
    </row>
    <row r="50" spans="2:16" ht="15.5" x14ac:dyDescent="0.35">
      <c r="B50" s="185" t="s">
        <v>165</v>
      </c>
      <c r="C50" s="169">
        <v>0.38</v>
      </c>
      <c r="D50" s="79">
        <v>0.25</v>
      </c>
      <c r="E50" s="189">
        <v>0.69</v>
      </c>
      <c r="F50" s="190">
        <v>0.08</v>
      </c>
      <c r="G50" s="189">
        <v>0.06</v>
      </c>
      <c r="H50" s="190">
        <v>0.04</v>
      </c>
      <c r="I50" s="189">
        <v>0.02</v>
      </c>
      <c r="J50" s="190">
        <v>0.01</v>
      </c>
      <c r="K50" s="189">
        <v>0.03</v>
      </c>
      <c r="L50" s="190">
        <v>0.01</v>
      </c>
      <c r="M50" s="189">
        <v>0.01</v>
      </c>
      <c r="N50" s="190">
        <v>0.01</v>
      </c>
      <c r="O50" s="189">
        <v>0.05</v>
      </c>
      <c r="P50" s="191">
        <v>1</v>
      </c>
    </row>
    <row r="51" spans="2:16" ht="15.5" x14ac:dyDescent="0.35">
      <c r="B51" s="185" t="s">
        <v>166</v>
      </c>
      <c r="C51" s="169">
        <v>0.43</v>
      </c>
      <c r="D51" s="79">
        <v>0.33</v>
      </c>
      <c r="E51" s="189">
        <v>0.79</v>
      </c>
      <c r="F51" s="190">
        <v>0.03</v>
      </c>
      <c r="G51" s="189">
        <v>0.04</v>
      </c>
      <c r="H51" s="190">
        <v>0.03</v>
      </c>
      <c r="I51" s="189">
        <v>0.02</v>
      </c>
      <c r="J51" s="190">
        <v>0.01</v>
      </c>
      <c r="K51" s="189">
        <v>0.03</v>
      </c>
      <c r="L51" s="190">
        <v>0.01</v>
      </c>
      <c r="M51" s="189">
        <v>0.01</v>
      </c>
      <c r="N51" s="190" t="s">
        <v>139</v>
      </c>
      <c r="O51" s="189">
        <v>0.04</v>
      </c>
      <c r="P51" s="191">
        <v>1</v>
      </c>
    </row>
    <row r="52" spans="2:16" ht="15.5" x14ac:dyDescent="0.35">
      <c r="B52" s="185" t="s">
        <v>167</v>
      </c>
      <c r="C52" s="169">
        <v>0.71</v>
      </c>
      <c r="D52" s="79">
        <v>1</v>
      </c>
      <c r="E52" s="189">
        <v>0.91</v>
      </c>
      <c r="F52" s="190" t="s">
        <v>139</v>
      </c>
      <c r="G52" s="189">
        <v>0.01</v>
      </c>
      <c r="H52" s="190">
        <v>0.01</v>
      </c>
      <c r="I52" s="189">
        <v>0.01</v>
      </c>
      <c r="J52" s="190" t="s">
        <v>139</v>
      </c>
      <c r="K52" s="189">
        <v>0.01</v>
      </c>
      <c r="L52" s="190" t="s">
        <v>139</v>
      </c>
      <c r="M52" s="189" t="s">
        <v>172</v>
      </c>
      <c r="N52" s="190" t="s">
        <v>172</v>
      </c>
      <c r="O52" s="189">
        <v>0.05</v>
      </c>
      <c r="P52" s="191">
        <v>1</v>
      </c>
    </row>
    <row r="53" spans="2:16" ht="17.5" x14ac:dyDescent="0.35">
      <c r="B53" s="95" t="s">
        <v>168</v>
      </c>
      <c r="C53" s="169">
        <v>0.49</v>
      </c>
      <c r="D53" s="79">
        <v>0.47</v>
      </c>
      <c r="E53" s="189">
        <v>0.61</v>
      </c>
      <c r="F53" s="190">
        <v>0.03</v>
      </c>
      <c r="G53" s="189">
        <v>0.05</v>
      </c>
      <c r="H53" s="190">
        <v>0.05</v>
      </c>
      <c r="I53" s="189">
        <v>0.04</v>
      </c>
      <c r="J53" s="190">
        <v>0.03</v>
      </c>
      <c r="K53" s="189">
        <v>0.05</v>
      </c>
      <c r="L53" s="190">
        <v>0.04</v>
      </c>
      <c r="M53" s="189">
        <v>0.03</v>
      </c>
      <c r="N53" s="190">
        <v>0.02</v>
      </c>
      <c r="O53" s="189">
        <v>0.05</v>
      </c>
      <c r="P53" s="191">
        <v>1</v>
      </c>
    </row>
    <row r="54" spans="2:16" ht="15.5" x14ac:dyDescent="0.35">
      <c r="B54" s="193" t="s">
        <v>124</v>
      </c>
      <c r="C54" s="174">
        <v>0.48</v>
      </c>
      <c r="D54" s="175">
        <v>0.43</v>
      </c>
      <c r="E54" s="194">
        <v>0.7</v>
      </c>
      <c r="F54" s="192">
        <v>0.03</v>
      </c>
      <c r="G54" s="194">
        <v>0.04</v>
      </c>
      <c r="H54" s="192">
        <v>0.04</v>
      </c>
      <c r="I54" s="194">
        <v>0.03</v>
      </c>
      <c r="J54" s="192">
        <v>0.02</v>
      </c>
      <c r="K54" s="194">
        <v>0.04</v>
      </c>
      <c r="L54" s="192">
        <v>0.02</v>
      </c>
      <c r="M54" s="194">
        <v>0.01</v>
      </c>
      <c r="N54" s="192">
        <v>0.01</v>
      </c>
      <c r="O54" s="194">
        <v>0.06</v>
      </c>
      <c r="P54" s="192">
        <v>1</v>
      </c>
    </row>
    <row r="55" spans="2:16" ht="24.75" customHeight="1" x14ac:dyDescent="0.35">
      <c r="B55" s="338" t="s">
        <v>169</v>
      </c>
      <c r="C55" s="338"/>
      <c r="D55" s="338"/>
      <c r="E55" s="338"/>
      <c r="F55" s="338"/>
      <c r="G55" s="338"/>
      <c r="H55" s="338"/>
      <c r="I55" s="338"/>
      <c r="J55" s="338"/>
      <c r="K55" s="338"/>
      <c r="L55" s="338"/>
      <c r="M55" s="338"/>
      <c r="N55" s="338"/>
      <c r="O55" s="338"/>
      <c r="P55" s="338"/>
    </row>
    <row r="57" spans="2:16" s="116" customFormat="1" ht="50.15" customHeight="1" x14ac:dyDescent="0.45">
      <c r="B57" s="231" t="s">
        <v>290</v>
      </c>
      <c r="C57" s="157"/>
      <c r="D57" s="157"/>
      <c r="E57" s="157"/>
      <c r="F57" s="157"/>
      <c r="G57" s="157"/>
      <c r="H57" s="157"/>
      <c r="I57" s="157"/>
      <c r="J57" s="157"/>
      <c r="K57" s="157"/>
      <c r="L57" s="157"/>
      <c r="M57" s="157"/>
      <c r="N57" s="157"/>
      <c r="O57" s="157"/>
      <c r="P57" s="157"/>
    </row>
    <row r="58" spans="2:16" ht="58.5" customHeight="1" x14ac:dyDescent="0.35">
      <c r="B58" s="323" t="s">
        <v>280</v>
      </c>
      <c r="C58" s="325" t="s">
        <v>291</v>
      </c>
      <c r="D58" s="325"/>
      <c r="E58" s="335" t="s">
        <v>259</v>
      </c>
      <c r="F58" s="335"/>
      <c r="G58" s="335"/>
      <c r="H58" s="335"/>
      <c r="I58" s="335"/>
      <c r="J58" s="335"/>
      <c r="K58" s="335"/>
      <c r="L58" s="335"/>
      <c r="M58" s="335"/>
      <c r="N58" s="335"/>
      <c r="O58" s="335"/>
      <c r="P58" s="323" t="s">
        <v>292</v>
      </c>
    </row>
    <row r="59" spans="2:16" ht="30" customHeight="1" x14ac:dyDescent="0.35">
      <c r="B59" s="324"/>
      <c r="C59" s="219" t="s">
        <v>108</v>
      </c>
      <c r="D59" s="220" t="s">
        <v>109</v>
      </c>
      <c r="E59" s="219" t="s">
        <v>110</v>
      </c>
      <c r="F59" s="220" t="s">
        <v>150</v>
      </c>
      <c r="G59" s="219" t="s">
        <v>151</v>
      </c>
      <c r="H59" s="220" t="s">
        <v>115</v>
      </c>
      <c r="I59" s="219" t="s">
        <v>116</v>
      </c>
      <c r="J59" s="220" t="s">
        <v>117</v>
      </c>
      <c r="K59" s="219" t="s">
        <v>248</v>
      </c>
      <c r="L59" s="220" t="s">
        <v>249</v>
      </c>
      <c r="M59" s="219" t="s">
        <v>250</v>
      </c>
      <c r="N59" s="220" t="s">
        <v>251</v>
      </c>
      <c r="O59" s="219" t="s">
        <v>252</v>
      </c>
      <c r="P59" s="324"/>
    </row>
    <row r="60" spans="2:16" ht="15.5" x14ac:dyDescent="0.35">
      <c r="B60" s="185" t="s">
        <v>152</v>
      </c>
      <c r="C60" s="169">
        <v>0.56999999999999995</v>
      </c>
      <c r="D60" s="79">
        <v>0.5</v>
      </c>
      <c r="E60" s="189">
        <v>0.53</v>
      </c>
      <c r="F60" s="190">
        <v>0.05</v>
      </c>
      <c r="G60" s="189">
        <v>0.05</v>
      </c>
      <c r="H60" s="190">
        <v>0.04</v>
      </c>
      <c r="I60" s="189">
        <v>0.04</v>
      </c>
      <c r="J60" s="190" t="s">
        <v>172</v>
      </c>
      <c r="K60" s="189">
        <v>7.0000000000000007E-2</v>
      </c>
      <c r="L60" s="190">
        <v>0.03</v>
      </c>
      <c r="M60" s="189">
        <v>0.01</v>
      </c>
      <c r="N60" s="190" t="s">
        <v>172</v>
      </c>
      <c r="O60" s="189">
        <v>0.16</v>
      </c>
      <c r="P60" s="191">
        <v>1</v>
      </c>
    </row>
    <row r="61" spans="2:16" ht="15.5" x14ac:dyDescent="0.35">
      <c r="B61" s="185" t="s">
        <v>153</v>
      </c>
      <c r="C61" s="169">
        <v>0.6</v>
      </c>
      <c r="D61" s="79">
        <v>0.56999999999999995</v>
      </c>
      <c r="E61" s="189">
        <v>0.5</v>
      </c>
      <c r="F61" s="190">
        <v>0.03</v>
      </c>
      <c r="G61" s="189">
        <v>0.05</v>
      </c>
      <c r="H61" s="190">
        <v>0.05</v>
      </c>
      <c r="I61" s="189">
        <v>0.04</v>
      </c>
      <c r="J61" s="190">
        <v>0.02</v>
      </c>
      <c r="K61" s="189">
        <v>7.0000000000000007E-2</v>
      </c>
      <c r="L61" s="190">
        <v>0.04</v>
      </c>
      <c r="M61" s="189">
        <v>0.02</v>
      </c>
      <c r="N61" s="190">
        <v>0.02</v>
      </c>
      <c r="O61" s="189">
        <v>0.16</v>
      </c>
      <c r="P61" s="191">
        <v>1</v>
      </c>
    </row>
    <row r="62" spans="2:16" ht="15.5" x14ac:dyDescent="0.35">
      <c r="B62" s="185" t="s">
        <v>154</v>
      </c>
      <c r="C62" s="169">
        <v>0.77</v>
      </c>
      <c r="D62" s="79">
        <v>1</v>
      </c>
      <c r="E62" s="189">
        <v>0.73</v>
      </c>
      <c r="F62" s="190" t="s">
        <v>139</v>
      </c>
      <c r="G62" s="189">
        <v>0.01</v>
      </c>
      <c r="H62" s="190">
        <v>0.01</v>
      </c>
      <c r="I62" s="189">
        <v>0.02</v>
      </c>
      <c r="J62" s="190" t="s">
        <v>139</v>
      </c>
      <c r="K62" s="189">
        <v>0.04</v>
      </c>
      <c r="L62" s="190">
        <v>0.02</v>
      </c>
      <c r="M62" s="189">
        <v>0.01</v>
      </c>
      <c r="N62" s="190">
        <v>0.01</v>
      </c>
      <c r="O62" s="189">
        <v>0.15</v>
      </c>
      <c r="P62" s="191">
        <v>1</v>
      </c>
    </row>
    <row r="63" spans="2:16" ht="15.5" x14ac:dyDescent="0.35">
      <c r="B63" s="185" t="s">
        <v>155</v>
      </c>
      <c r="C63" s="169">
        <v>0.59</v>
      </c>
      <c r="D63" s="79">
        <v>0.5</v>
      </c>
      <c r="E63" s="189">
        <v>0.73</v>
      </c>
      <c r="F63" s="190">
        <v>0.02</v>
      </c>
      <c r="G63" s="189">
        <v>0.03</v>
      </c>
      <c r="H63" s="190">
        <v>0.03</v>
      </c>
      <c r="I63" s="189">
        <v>0.02</v>
      </c>
      <c r="J63" s="190">
        <v>0.01</v>
      </c>
      <c r="K63" s="189">
        <v>0.04</v>
      </c>
      <c r="L63" s="190">
        <v>0.02</v>
      </c>
      <c r="M63" s="189">
        <v>0.01</v>
      </c>
      <c r="N63" s="190">
        <v>0.01</v>
      </c>
      <c r="O63" s="189">
        <v>0.1</v>
      </c>
      <c r="P63" s="191">
        <v>1</v>
      </c>
    </row>
    <row r="64" spans="2:16" ht="15.5" x14ac:dyDescent="0.35">
      <c r="B64" s="185" t="s">
        <v>156</v>
      </c>
      <c r="C64" s="169">
        <v>0.56000000000000005</v>
      </c>
      <c r="D64" s="79">
        <v>0.5</v>
      </c>
      <c r="E64" s="189">
        <v>0.8</v>
      </c>
      <c r="F64" s="190">
        <v>0.01</v>
      </c>
      <c r="G64" s="189">
        <v>0.03</v>
      </c>
      <c r="H64" s="190">
        <v>0.02</v>
      </c>
      <c r="I64" s="189">
        <v>0.02</v>
      </c>
      <c r="J64" s="190">
        <v>0.01</v>
      </c>
      <c r="K64" s="189">
        <v>0.03</v>
      </c>
      <c r="L64" s="190">
        <v>0.01</v>
      </c>
      <c r="M64" s="189">
        <v>0.01</v>
      </c>
      <c r="N64" s="190">
        <v>0.01</v>
      </c>
      <c r="O64" s="189">
        <v>0.06</v>
      </c>
      <c r="P64" s="191">
        <v>1</v>
      </c>
    </row>
    <row r="65" spans="2:16" ht="15.5" x14ac:dyDescent="0.35">
      <c r="B65" s="185" t="s">
        <v>157</v>
      </c>
      <c r="C65" s="169">
        <v>0.28000000000000003</v>
      </c>
      <c r="D65" s="79">
        <v>0.18</v>
      </c>
      <c r="E65" s="189">
        <v>0.83</v>
      </c>
      <c r="F65" s="190">
        <v>0.05</v>
      </c>
      <c r="G65" s="189">
        <v>0.04</v>
      </c>
      <c r="H65" s="190">
        <v>0.03</v>
      </c>
      <c r="I65" s="189">
        <v>0.02</v>
      </c>
      <c r="J65" s="190" t="s">
        <v>139</v>
      </c>
      <c r="K65" s="189">
        <v>0.01</v>
      </c>
      <c r="L65" s="190" t="s">
        <v>139</v>
      </c>
      <c r="M65" s="189" t="s">
        <v>172</v>
      </c>
      <c r="N65" s="190" t="s">
        <v>172</v>
      </c>
      <c r="O65" s="189">
        <v>0.02</v>
      </c>
      <c r="P65" s="191">
        <v>1</v>
      </c>
    </row>
    <row r="66" spans="2:16" ht="15.5" x14ac:dyDescent="0.35">
      <c r="B66" s="185" t="s">
        <v>158</v>
      </c>
      <c r="C66" s="169">
        <v>0.83</v>
      </c>
      <c r="D66" s="79">
        <v>1</v>
      </c>
      <c r="E66" s="189">
        <v>0.56999999999999995</v>
      </c>
      <c r="F66" s="190" t="s">
        <v>139</v>
      </c>
      <c r="G66" s="189" t="s">
        <v>139</v>
      </c>
      <c r="H66" s="190">
        <v>0.01</v>
      </c>
      <c r="I66" s="189">
        <v>0.01</v>
      </c>
      <c r="J66" s="190">
        <v>0.01</v>
      </c>
      <c r="K66" s="189">
        <v>0.05</v>
      </c>
      <c r="L66" s="190">
        <v>0.03</v>
      </c>
      <c r="M66" s="189">
        <v>0.02</v>
      </c>
      <c r="N66" s="190">
        <v>0.03</v>
      </c>
      <c r="O66" s="189">
        <v>0.27</v>
      </c>
      <c r="P66" s="191">
        <v>1</v>
      </c>
    </row>
    <row r="67" spans="2:16" ht="15.5" x14ac:dyDescent="0.35">
      <c r="B67" s="185" t="s">
        <v>159</v>
      </c>
      <c r="C67" s="169">
        <v>0.86</v>
      </c>
      <c r="D67" s="79">
        <v>1</v>
      </c>
      <c r="E67" s="189">
        <v>0.34</v>
      </c>
      <c r="F67" s="190" t="s">
        <v>172</v>
      </c>
      <c r="G67" s="189" t="s">
        <v>172</v>
      </c>
      <c r="H67" s="190" t="s">
        <v>172</v>
      </c>
      <c r="I67" s="189">
        <v>0.02</v>
      </c>
      <c r="J67" s="190">
        <v>0.01</v>
      </c>
      <c r="K67" s="189">
        <v>0.05</v>
      </c>
      <c r="L67" s="190">
        <v>0.03</v>
      </c>
      <c r="M67" s="189">
        <v>0.02</v>
      </c>
      <c r="N67" s="190">
        <v>0.04</v>
      </c>
      <c r="O67" s="189">
        <v>0.46</v>
      </c>
      <c r="P67" s="191">
        <v>1</v>
      </c>
    </row>
    <row r="68" spans="2:16" ht="15.5" x14ac:dyDescent="0.35">
      <c r="B68" s="185" t="s">
        <v>160</v>
      </c>
      <c r="C68" s="169">
        <v>0.69</v>
      </c>
      <c r="D68" s="79">
        <v>0.75</v>
      </c>
      <c r="E68" s="189">
        <v>0.67</v>
      </c>
      <c r="F68" s="190">
        <v>0.01</v>
      </c>
      <c r="G68" s="189">
        <v>0.02</v>
      </c>
      <c r="H68" s="190">
        <v>0.02</v>
      </c>
      <c r="I68" s="189">
        <v>0.02</v>
      </c>
      <c r="J68" s="190">
        <v>0.01</v>
      </c>
      <c r="K68" s="189">
        <v>0.05</v>
      </c>
      <c r="L68" s="190">
        <v>0.02</v>
      </c>
      <c r="M68" s="189">
        <v>0.01</v>
      </c>
      <c r="N68" s="190">
        <v>0.01</v>
      </c>
      <c r="O68" s="189">
        <v>0.16</v>
      </c>
      <c r="P68" s="191">
        <v>1</v>
      </c>
    </row>
    <row r="69" spans="2:16" ht="15.5" x14ac:dyDescent="0.35">
      <c r="B69" s="185" t="s">
        <v>161</v>
      </c>
      <c r="C69" s="169">
        <v>0.8</v>
      </c>
      <c r="D69" s="79">
        <v>1</v>
      </c>
      <c r="E69" s="189">
        <v>0.59</v>
      </c>
      <c r="F69" s="190" t="s">
        <v>139</v>
      </c>
      <c r="G69" s="189">
        <v>0.01</v>
      </c>
      <c r="H69" s="190">
        <v>0.01</v>
      </c>
      <c r="I69" s="189">
        <v>0.02</v>
      </c>
      <c r="J69" s="190">
        <v>0.01</v>
      </c>
      <c r="K69" s="189">
        <v>0.05</v>
      </c>
      <c r="L69" s="190">
        <v>0.03</v>
      </c>
      <c r="M69" s="189">
        <v>0.02</v>
      </c>
      <c r="N69" s="190">
        <v>0.02</v>
      </c>
      <c r="O69" s="189">
        <v>0.23</v>
      </c>
      <c r="P69" s="191">
        <v>1</v>
      </c>
    </row>
    <row r="70" spans="2:16" ht="15.5" x14ac:dyDescent="0.35">
      <c r="B70" s="185" t="s">
        <v>162</v>
      </c>
      <c r="C70" s="169">
        <v>0.56000000000000005</v>
      </c>
      <c r="D70" s="79">
        <v>0.5</v>
      </c>
      <c r="E70" s="189">
        <v>0.71</v>
      </c>
      <c r="F70" s="190">
        <v>0.04</v>
      </c>
      <c r="G70" s="189">
        <v>0.03</v>
      </c>
      <c r="H70" s="190">
        <v>0.03</v>
      </c>
      <c r="I70" s="189">
        <v>0.02</v>
      </c>
      <c r="J70" s="190">
        <v>0.01</v>
      </c>
      <c r="K70" s="189">
        <v>0.04</v>
      </c>
      <c r="L70" s="190">
        <v>0.01</v>
      </c>
      <c r="M70" s="189">
        <v>0.01</v>
      </c>
      <c r="N70" s="190">
        <v>0.01</v>
      </c>
      <c r="O70" s="189">
        <v>0.1</v>
      </c>
      <c r="P70" s="191">
        <v>1</v>
      </c>
    </row>
    <row r="71" spans="2:16" ht="15.5" x14ac:dyDescent="0.35">
      <c r="B71" s="185" t="s">
        <v>163</v>
      </c>
      <c r="C71" s="169">
        <v>0.46</v>
      </c>
      <c r="D71" s="79">
        <v>0.39</v>
      </c>
      <c r="E71" s="189">
        <v>0.56999999999999995</v>
      </c>
      <c r="F71" s="190">
        <v>0.02</v>
      </c>
      <c r="G71" s="189">
        <v>0.05</v>
      </c>
      <c r="H71" s="190">
        <v>0.08</v>
      </c>
      <c r="I71" s="189">
        <v>0.06</v>
      </c>
      <c r="J71" s="190">
        <v>0.03</v>
      </c>
      <c r="K71" s="189">
        <v>7.0000000000000007E-2</v>
      </c>
      <c r="L71" s="190">
        <v>0.03</v>
      </c>
      <c r="M71" s="189">
        <v>0.01</v>
      </c>
      <c r="N71" s="190">
        <v>0.01</v>
      </c>
      <c r="O71" s="189">
        <v>7.0000000000000007E-2</v>
      </c>
      <c r="P71" s="191">
        <v>1</v>
      </c>
    </row>
    <row r="72" spans="2:16" ht="15.5" x14ac:dyDescent="0.35">
      <c r="B72" s="185" t="s">
        <v>164</v>
      </c>
      <c r="C72" s="169">
        <v>0.48</v>
      </c>
      <c r="D72" s="79">
        <v>0.38</v>
      </c>
      <c r="E72" s="189">
        <v>0.71</v>
      </c>
      <c r="F72" s="190">
        <v>0.02</v>
      </c>
      <c r="G72" s="189">
        <v>0.05</v>
      </c>
      <c r="H72" s="190">
        <v>0.04</v>
      </c>
      <c r="I72" s="189">
        <v>0.03</v>
      </c>
      <c r="J72" s="190">
        <v>0.01</v>
      </c>
      <c r="K72" s="189">
        <v>0.04</v>
      </c>
      <c r="L72" s="190">
        <v>0.01</v>
      </c>
      <c r="M72" s="189" t="s">
        <v>139</v>
      </c>
      <c r="N72" s="190" t="s">
        <v>139</v>
      </c>
      <c r="O72" s="189">
        <v>7.0000000000000007E-2</v>
      </c>
      <c r="P72" s="191">
        <v>1</v>
      </c>
    </row>
    <row r="73" spans="2:16" ht="15.5" x14ac:dyDescent="0.35">
      <c r="B73" s="185" t="s">
        <v>165</v>
      </c>
      <c r="C73" s="169">
        <v>0.57999999999999996</v>
      </c>
      <c r="D73" s="79">
        <v>0.5</v>
      </c>
      <c r="E73" s="189">
        <v>0.71</v>
      </c>
      <c r="F73" s="190">
        <v>0.02</v>
      </c>
      <c r="G73" s="189">
        <v>0.03</v>
      </c>
      <c r="H73" s="190">
        <v>0.03</v>
      </c>
      <c r="I73" s="189">
        <v>0.02</v>
      </c>
      <c r="J73" s="190">
        <v>0.01</v>
      </c>
      <c r="K73" s="189">
        <v>0.04</v>
      </c>
      <c r="L73" s="190">
        <v>0.02</v>
      </c>
      <c r="M73" s="189" t="s">
        <v>172</v>
      </c>
      <c r="N73" s="190">
        <v>0.01</v>
      </c>
      <c r="O73" s="189">
        <v>0.1</v>
      </c>
      <c r="P73" s="191">
        <v>1</v>
      </c>
    </row>
    <row r="74" spans="2:16" ht="15.5" x14ac:dyDescent="0.35">
      <c r="B74" s="185" t="s">
        <v>166</v>
      </c>
      <c r="C74" s="169">
        <v>0.67</v>
      </c>
      <c r="D74" s="79">
        <v>0.75</v>
      </c>
      <c r="E74" s="189">
        <v>0.81</v>
      </c>
      <c r="F74" s="190">
        <v>0.01</v>
      </c>
      <c r="G74" s="189">
        <v>0.01</v>
      </c>
      <c r="H74" s="190">
        <v>0.01</v>
      </c>
      <c r="I74" s="189">
        <v>0.01</v>
      </c>
      <c r="J74" s="190" t="s">
        <v>139</v>
      </c>
      <c r="K74" s="189">
        <v>0.03</v>
      </c>
      <c r="L74" s="190">
        <v>0.01</v>
      </c>
      <c r="M74" s="189">
        <v>0.01</v>
      </c>
      <c r="N74" s="190">
        <v>0.01</v>
      </c>
      <c r="O74" s="189">
        <v>0.08</v>
      </c>
      <c r="P74" s="191">
        <v>1</v>
      </c>
    </row>
    <row r="75" spans="2:16" ht="15.5" x14ac:dyDescent="0.35">
      <c r="B75" s="185" t="s">
        <v>167</v>
      </c>
      <c r="C75" s="169">
        <v>0.9</v>
      </c>
      <c r="D75" s="79">
        <v>1</v>
      </c>
      <c r="E75" s="189">
        <v>0.78</v>
      </c>
      <c r="F75" s="190" t="s">
        <v>172</v>
      </c>
      <c r="G75" s="189" t="s">
        <v>172</v>
      </c>
      <c r="H75" s="190" t="s">
        <v>172</v>
      </c>
      <c r="I75" s="189">
        <v>0.01</v>
      </c>
      <c r="J75" s="190" t="s">
        <v>172</v>
      </c>
      <c r="K75" s="189">
        <v>0.02</v>
      </c>
      <c r="L75" s="190" t="s">
        <v>139</v>
      </c>
      <c r="M75" s="189" t="s">
        <v>139</v>
      </c>
      <c r="N75" s="190" t="s">
        <v>139</v>
      </c>
      <c r="O75" s="189">
        <v>0.17</v>
      </c>
      <c r="P75" s="191">
        <v>1</v>
      </c>
    </row>
    <row r="76" spans="2:16" ht="17.5" x14ac:dyDescent="0.35">
      <c r="B76" s="95" t="s">
        <v>168</v>
      </c>
      <c r="C76" s="169">
        <v>0.66</v>
      </c>
      <c r="D76" s="79">
        <v>0.67</v>
      </c>
      <c r="E76" s="189">
        <v>0.41</v>
      </c>
      <c r="F76" s="190">
        <v>0.02</v>
      </c>
      <c r="G76" s="189">
        <v>0.04</v>
      </c>
      <c r="H76" s="190">
        <v>0.05</v>
      </c>
      <c r="I76" s="189">
        <v>0.05</v>
      </c>
      <c r="J76" s="190">
        <v>0.03</v>
      </c>
      <c r="K76" s="189">
        <v>7.0000000000000007E-2</v>
      </c>
      <c r="L76" s="190">
        <v>0.05</v>
      </c>
      <c r="M76" s="189">
        <v>0.04</v>
      </c>
      <c r="N76" s="190">
        <v>0.03</v>
      </c>
      <c r="O76" s="189">
        <v>0.22</v>
      </c>
      <c r="P76" s="191">
        <v>1</v>
      </c>
    </row>
    <row r="77" spans="2:16" ht="15.5" x14ac:dyDescent="0.35">
      <c r="B77" s="193" t="s">
        <v>124</v>
      </c>
      <c r="C77" s="174">
        <v>0.63</v>
      </c>
      <c r="D77" s="175">
        <v>0.67</v>
      </c>
      <c r="E77" s="194">
        <v>0.7</v>
      </c>
      <c r="F77" s="192">
        <v>0.02</v>
      </c>
      <c r="G77" s="194">
        <v>0.03</v>
      </c>
      <c r="H77" s="192">
        <v>0.03</v>
      </c>
      <c r="I77" s="194">
        <v>0.02</v>
      </c>
      <c r="J77" s="192">
        <v>0.01</v>
      </c>
      <c r="K77" s="194">
        <v>0.04</v>
      </c>
      <c r="L77" s="192">
        <v>0.02</v>
      </c>
      <c r="M77" s="194">
        <v>0.01</v>
      </c>
      <c r="N77" s="192">
        <v>0.01</v>
      </c>
      <c r="O77" s="194">
        <v>0.12</v>
      </c>
      <c r="P77" s="192">
        <v>1</v>
      </c>
    </row>
    <row r="78" spans="2:16" ht="27.65" customHeight="1" x14ac:dyDescent="0.35">
      <c r="B78" s="338" t="s">
        <v>169</v>
      </c>
      <c r="C78" s="338"/>
      <c r="D78" s="338"/>
      <c r="E78" s="338"/>
      <c r="F78" s="338"/>
      <c r="G78" s="338"/>
      <c r="H78" s="338"/>
      <c r="I78" s="338"/>
      <c r="J78" s="338"/>
      <c r="K78" s="338"/>
      <c r="L78" s="338"/>
      <c r="M78" s="338"/>
      <c r="N78" s="338"/>
      <c r="O78" s="338"/>
      <c r="P78" s="338"/>
    </row>
    <row r="80" spans="2:16" s="116" customFormat="1" ht="50.15" customHeight="1" x14ac:dyDescent="0.45">
      <c r="B80" s="231" t="s">
        <v>293</v>
      </c>
      <c r="C80" s="157"/>
      <c r="D80" s="157"/>
      <c r="E80" s="157"/>
      <c r="F80" s="157"/>
      <c r="G80" s="157"/>
      <c r="H80" s="157"/>
      <c r="I80" s="157"/>
      <c r="J80" s="157"/>
      <c r="K80" s="157"/>
      <c r="L80" s="157"/>
      <c r="M80" s="157"/>
      <c r="N80" s="157"/>
      <c r="O80" s="157"/>
      <c r="P80" s="157"/>
    </row>
    <row r="81" spans="2:16" ht="58.5" customHeight="1" x14ac:dyDescent="0.35">
      <c r="B81" s="323" t="s">
        <v>280</v>
      </c>
      <c r="C81" s="325" t="s">
        <v>275</v>
      </c>
      <c r="D81" s="325"/>
      <c r="E81" s="335" t="s">
        <v>263</v>
      </c>
      <c r="F81" s="335"/>
      <c r="G81" s="335"/>
      <c r="H81" s="335"/>
      <c r="I81" s="335"/>
      <c r="J81" s="335"/>
      <c r="K81" s="335"/>
      <c r="L81" s="335"/>
      <c r="M81" s="335"/>
      <c r="N81" s="335"/>
      <c r="O81" s="335"/>
      <c r="P81" s="323" t="s">
        <v>294</v>
      </c>
    </row>
    <row r="82" spans="2:16" ht="30" customHeight="1" x14ac:dyDescent="0.35">
      <c r="B82" s="324"/>
      <c r="C82" s="219" t="s">
        <v>108</v>
      </c>
      <c r="D82" s="220" t="s">
        <v>109</v>
      </c>
      <c r="E82" s="219" t="s">
        <v>110</v>
      </c>
      <c r="F82" s="220" t="s">
        <v>150</v>
      </c>
      <c r="G82" s="219" t="s">
        <v>151</v>
      </c>
      <c r="H82" s="220" t="s">
        <v>115</v>
      </c>
      <c r="I82" s="219" t="s">
        <v>116</v>
      </c>
      <c r="J82" s="220" t="s">
        <v>117</v>
      </c>
      <c r="K82" s="219" t="s">
        <v>248</v>
      </c>
      <c r="L82" s="220" t="s">
        <v>249</v>
      </c>
      <c r="M82" s="219" t="s">
        <v>250</v>
      </c>
      <c r="N82" s="220" t="s">
        <v>251</v>
      </c>
      <c r="O82" s="219" t="s">
        <v>252</v>
      </c>
      <c r="P82" s="324"/>
    </row>
    <row r="83" spans="2:16" ht="15.5" x14ac:dyDescent="0.35">
      <c r="B83" s="185" t="s">
        <v>152</v>
      </c>
      <c r="C83" s="169">
        <v>0.8</v>
      </c>
      <c r="D83" s="79">
        <v>1</v>
      </c>
      <c r="E83" s="189">
        <v>0.66</v>
      </c>
      <c r="F83" s="190" t="s">
        <v>172</v>
      </c>
      <c r="G83" s="189" t="s">
        <v>172</v>
      </c>
      <c r="H83" s="190" t="s">
        <v>172</v>
      </c>
      <c r="I83" s="189" t="s">
        <v>172</v>
      </c>
      <c r="J83" s="190" t="s">
        <v>172</v>
      </c>
      <c r="K83" s="189">
        <v>0.05</v>
      </c>
      <c r="L83" s="190" t="s">
        <v>172</v>
      </c>
      <c r="M83" s="189" t="s">
        <v>172</v>
      </c>
      <c r="N83" s="190" t="s">
        <v>172</v>
      </c>
      <c r="O83" s="189">
        <v>0.21</v>
      </c>
      <c r="P83" s="191">
        <v>1</v>
      </c>
    </row>
    <row r="84" spans="2:16" ht="15.5" x14ac:dyDescent="0.35">
      <c r="B84" s="185" t="s">
        <v>153</v>
      </c>
      <c r="C84" s="169">
        <v>0.72</v>
      </c>
      <c r="D84" s="79">
        <v>0.86</v>
      </c>
      <c r="E84" s="189">
        <v>0.54</v>
      </c>
      <c r="F84" s="190">
        <v>0.01</v>
      </c>
      <c r="G84" s="189">
        <v>0.02</v>
      </c>
      <c r="H84" s="190">
        <v>0.03</v>
      </c>
      <c r="I84" s="189">
        <v>0.03</v>
      </c>
      <c r="J84" s="190">
        <v>0.01</v>
      </c>
      <c r="K84" s="189">
        <v>0.06</v>
      </c>
      <c r="L84" s="190">
        <v>0.03</v>
      </c>
      <c r="M84" s="189">
        <v>0.02</v>
      </c>
      <c r="N84" s="190">
        <v>0.02</v>
      </c>
      <c r="O84" s="189">
        <v>0.22</v>
      </c>
      <c r="P84" s="191">
        <v>1</v>
      </c>
    </row>
    <row r="85" spans="2:16" ht="15.5" x14ac:dyDescent="0.35">
      <c r="B85" s="185" t="s">
        <v>154</v>
      </c>
      <c r="C85" s="169">
        <v>0.82</v>
      </c>
      <c r="D85" s="79">
        <v>1</v>
      </c>
      <c r="E85" s="189">
        <v>0.7</v>
      </c>
      <c r="F85" s="190" t="s">
        <v>172</v>
      </c>
      <c r="G85" s="189" t="s">
        <v>172</v>
      </c>
      <c r="H85" s="190">
        <v>0.01</v>
      </c>
      <c r="I85" s="189">
        <v>0.02</v>
      </c>
      <c r="J85" s="190" t="s">
        <v>139</v>
      </c>
      <c r="K85" s="189">
        <v>0.04</v>
      </c>
      <c r="L85" s="190">
        <v>0.01</v>
      </c>
      <c r="M85" s="189">
        <v>0.01</v>
      </c>
      <c r="N85" s="190">
        <v>0.01</v>
      </c>
      <c r="O85" s="189">
        <v>0.19</v>
      </c>
      <c r="P85" s="191">
        <v>1</v>
      </c>
    </row>
    <row r="86" spans="2:16" ht="15.5" x14ac:dyDescent="0.35">
      <c r="B86" s="185" t="s">
        <v>155</v>
      </c>
      <c r="C86" s="169">
        <v>0.66</v>
      </c>
      <c r="D86" s="79">
        <v>0.67</v>
      </c>
      <c r="E86" s="189">
        <v>0.79</v>
      </c>
      <c r="F86" s="190">
        <v>0.01</v>
      </c>
      <c r="G86" s="189">
        <v>0.01</v>
      </c>
      <c r="H86" s="190">
        <v>0.02</v>
      </c>
      <c r="I86" s="189">
        <v>0.02</v>
      </c>
      <c r="J86" s="190">
        <v>0.01</v>
      </c>
      <c r="K86" s="189">
        <v>0.03</v>
      </c>
      <c r="L86" s="190">
        <v>0.01</v>
      </c>
      <c r="M86" s="189">
        <v>0.01</v>
      </c>
      <c r="N86" s="190" t="s">
        <v>139</v>
      </c>
      <c r="O86" s="189">
        <v>0.09</v>
      </c>
      <c r="P86" s="191">
        <v>1</v>
      </c>
    </row>
    <row r="87" spans="2:16" ht="15.5" x14ac:dyDescent="0.35">
      <c r="B87" s="185" t="s">
        <v>156</v>
      </c>
      <c r="C87" s="169">
        <v>0.7</v>
      </c>
      <c r="D87" s="79">
        <v>0.75</v>
      </c>
      <c r="E87" s="189">
        <v>0.75</v>
      </c>
      <c r="F87" s="190" t="s">
        <v>139</v>
      </c>
      <c r="G87" s="189">
        <v>0.01</v>
      </c>
      <c r="H87" s="190">
        <v>0.02</v>
      </c>
      <c r="I87" s="189">
        <v>0.02</v>
      </c>
      <c r="J87" s="190">
        <v>0.01</v>
      </c>
      <c r="K87" s="189">
        <v>0.04</v>
      </c>
      <c r="L87" s="190">
        <v>0.01</v>
      </c>
      <c r="M87" s="189">
        <v>0.01</v>
      </c>
      <c r="N87" s="190">
        <v>0.01</v>
      </c>
      <c r="O87" s="189">
        <v>0.11</v>
      </c>
      <c r="P87" s="191">
        <v>1</v>
      </c>
    </row>
    <row r="88" spans="2:16" ht="15.5" x14ac:dyDescent="0.35">
      <c r="B88" s="185" t="s">
        <v>157</v>
      </c>
      <c r="C88" s="169">
        <v>0.4</v>
      </c>
      <c r="D88" s="79">
        <v>0.33</v>
      </c>
      <c r="E88" s="189">
        <v>0.88</v>
      </c>
      <c r="F88" s="190">
        <v>0.01</v>
      </c>
      <c r="G88" s="189">
        <v>0.02</v>
      </c>
      <c r="H88" s="190">
        <v>0.02</v>
      </c>
      <c r="I88" s="189">
        <v>0.02</v>
      </c>
      <c r="J88" s="190" t="s">
        <v>139</v>
      </c>
      <c r="K88" s="189">
        <v>0.02</v>
      </c>
      <c r="L88" s="190" t="s">
        <v>139</v>
      </c>
      <c r="M88" s="189" t="s">
        <v>172</v>
      </c>
      <c r="N88" s="190" t="s">
        <v>172</v>
      </c>
      <c r="O88" s="189">
        <v>0.02</v>
      </c>
      <c r="P88" s="191">
        <v>1</v>
      </c>
    </row>
    <row r="89" spans="2:16" ht="15.5" x14ac:dyDescent="0.35">
      <c r="B89" s="185" t="s">
        <v>158</v>
      </c>
      <c r="C89" s="169">
        <v>0.85</v>
      </c>
      <c r="D89" s="79">
        <v>1</v>
      </c>
      <c r="E89" s="189">
        <v>0.72</v>
      </c>
      <c r="F89" s="190" t="s">
        <v>172</v>
      </c>
      <c r="G89" s="189" t="s">
        <v>172</v>
      </c>
      <c r="H89" s="190">
        <v>0.01</v>
      </c>
      <c r="I89" s="189">
        <v>0.01</v>
      </c>
      <c r="J89" s="190" t="s">
        <v>139</v>
      </c>
      <c r="K89" s="189">
        <v>0.03</v>
      </c>
      <c r="L89" s="190">
        <v>0.02</v>
      </c>
      <c r="M89" s="189">
        <v>0.01</v>
      </c>
      <c r="N89" s="190">
        <v>0.02</v>
      </c>
      <c r="O89" s="189">
        <v>0.19</v>
      </c>
      <c r="P89" s="191">
        <v>1</v>
      </c>
    </row>
    <row r="90" spans="2:16" ht="15.5" x14ac:dyDescent="0.35">
      <c r="B90" s="185" t="s">
        <v>159</v>
      </c>
      <c r="C90" s="169">
        <v>0.88</v>
      </c>
      <c r="D90" s="79">
        <v>1</v>
      </c>
      <c r="E90" s="189">
        <v>0.39</v>
      </c>
      <c r="F90" s="190" t="s">
        <v>172</v>
      </c>
      <c r="G90" s="189" t="s">
        <v>172</v>
      </c>
      <c r="H90" s="190">
        <v>0.01</v>
      </c>
      <c r="I90" s="189">
        <v>0.01</v>
      </c>
      <c r="J90" s="190">
        <v>0.01</v>
      </c>
      <c r="K90" s="189">
        <v>0.05</v>
      </c>
      <c r="L90" s="190">
        <v>0.03</v>
      </c>
      <c r="M90" s="189">
        <v>0.02</v>
      </c>
      <c r="N90" s="190">
        <v>0.04</v>
      </c>
      <c r="O90" s="189">
        <v>0.43</v>
      </c>
      <c r="P90" s="191">
        <v>1</v>
      </c>
    </row>
    <row r="91" spans="2:16" ht="15.5" x14ac:dyDescent="0.35">
      <c r="B91" s="185" t="s">
        <v>160</v>
      </c>
      <c r="C91" s="169">
        <v>0.74</v>
      </c>
      <c r="D91" s="79">
        <v>0.97</v>
      </c>
      <c r="E91" s="189">
        <v>0.68</v>
      </c>
      <c r="F91" s="190" t="s">
        <v>172</v>
      </c>
      <c r="G91" s="189" t="s">
        <v>172</v>
      </c>
      <c r="H91" s="190">
        <v>0.02</v>
      </c>
      <c r="I91" s="189">
        <v>0.02</v>
      </c>
      <c r="J91" s="190">
        <v>0.01</v>
      </c>
      <c r="K91" s="189">
        <v>0.05</v>
      </c>
      <c r="L91" s="190">
        <v>0.02</v>
      </c>
      <c r="M91" s="189">
        <v>0.01</v>
      </c>
      <c r="N91" s="190">
        <v>0.01</v>
      </c>
      <c r="O91" s="189">
        <v>0.16</v>
      </c>
      <c r="P91" s="191">
        <v>1</v>
      </c>
    </row>
    <row r="92" spans="2:16" ht="15.5" x14ac:dyDescent="0.35">
      <c r="B92" s="185" t="s">
        <v>161</v>
      </c>
      <c r="C92" s="169">
        <v>0.82</v>
      </c>
      <c r="D92" s="79">
        <v>1</v>
      </c>
      <c r="E92" s="189">
        <v>0.67</v>
      </c>
      <c r="F92" s="190" t="s">
        <v>139</v>
      </c>
      <c r="G92" s="189">
        <v>0.01</v>
      </c>
      <c r="H92" s="190">
        <v>0.01</v>
      </c>
      <c r="I92" s="189">
        <v>0.01</v>
      </c>
      <c r="J92" s="190" t="s">
        <v>139</v>
      </c>
      <c r="K92" s="189">
        <v>0.04</v>
      </c>
      <c r="L92" s="190">
        <v>0.02</v>
      </c>
      <c r="M92" s="189">
        <v>0.01</v>
      </c>
      <c r="N92" s="190">
        <v>0.02</v>
      </c>
      <c r="O92" s="189">
        <v>0.21</v>
      </c>
      <c r="P92" s="191">
        <v>1</v>
      </c>
    </row>
    <row r="93" spans="2:16" ht="15.5" x14ac:dyDescent="0.35">
      <c r="B93" s="185" t="s">
        <v>162</v>
      </c>
      <c r="C93" s="169">
        <v>0.64</v>
      </c>
      <c r="D93" s="79">
        <v>0.71</v>
      </c>
      <c r="E93" s="189">
        <v>0.72</v>
      </c>
      <c r="F93" s="190">
        <v>0.03</v>
      </c>
      <c r="G93" s="189">
        <v>0.02</v>
      </c>
      <c r="H93" s="190">
        <v>0.02</v>
      </c>
      <c r="I93" s="189">
        <v>0.02</v>
      </c>
      <c r="J93" s="190">
        <v>0.01</v>
      </c>
      <c r="K93" s="189">
        <v>0.04</v>
      </c>
      <c r="L93" s="190">
        <v>0.01</v>
      </c>
      <c r="M93" s="189">
        <v>0.01</v>
      </c>
      <c r="N93" s="190">
        <v>0.01</v>
      </c>
      <c r="O93" s="189">
        <v>0.13</v>
      </c>
      <c r="P93" s="191">
        <v>1</v>
      </c>
    </row>
    <row r="94" spans="2:16" ht="15.5" x14ac:dyDescent="0.35">
      <c r="B94" s="185" t="s">
        <v>163</v>
      </c>
      <c r="C94" s="169">
        <v>0.51</v>
      </c>
      <c r="D94" s="79">
        <v>0.5</v>
      </c>
      <c r="E94" s="189">
        <v>0.55000000000000004</v>
      </c>
      <c r="F94" s="190">
        <v>0.01</v>
      </c>
      <c r="G94" s="189">
        <v>0.05</v>
      </c>
      <c r="H94" s="190">
        <v>7.0000000000000007E-2</v>
      </c>
      <c r="I94" s="189">
        <v>0.06</v>
      </c>
      <c r="J94" s="190">
        <v>0.03</v>
      </c>
      <c r="K94" s="189">
        <v>0.08</v>
      </c>
      <c r="L94" s="190">
        <v>0.04</v>
      </c>
      <c r="M94" s="189">
        <v>0.02</v>
      </c>
      <c r="N94" s="190">
        <v>0.01</v>
      </c>
      <c r="O94" s="189">
        <v>0.09</v>
      </c>
      <c r="P94" s="191">
        <v>1</v>
      </c>
    </row>
    <row r="95" spans="2:16" ht="15.5" x14ac:dyDescent="0.35">
      <c r="B95" s="185" t="s">
        <v>164</v>
      </c>
      <c r="C95" s="169">
        <v>0.51</v>
      </c>
      <c r="D95" s="79">
        <v>0.44</v>
      </c>
      <c r="E95" s="189">
        <v>0.68</v>
      </c>
      <c r="F95" s="190">
        <v>0.03</v>
      </c>
      <c r="G95" s="189">
        <v>0.05</v>
      </c>
      <c r="H95" s="190">
        <v>0.05</v>
      </c>
      <c r="I95" s="189">
        <v>0.03</v>
      </c>
      <c r="J95" s="190">
        <v>0.01</v>
      </c>
      <c r="K95" s="189">
        <v>0.04</v>
      </c>
      <c r="L95" s="190">
        <v>0.02</v>
      </c>
      <c r="M95" s="189">
        <v>0.01</v>
      </c>
      <c r="N95" s="190" t="s">
        <v>139</v>
      </c>
      <c r="O95" s="189">
        <v>0.09</v>
      </c>
      <c r="P95" s="191">
        <v>1</v>
      </c>
    </row>
    <row r="96" spans="2:16" ht="15.5" x14ac:dyDescent="0.35">
      <c r="B96" s="185" t="s">
        <v>165</v>
      </c>
      <c r="C96" s="169">
        <v>0.68</v>
      </c>
      <c r="D96" s="79">
        <v>0.75</v>
      </c>
      <c r="E96" s="189">
        <v>0.69</v>
      </c>
      <c r="F96" s="190">
        <v>0.01</v>
      </c>
      <c r="G96" s="189">
        <v>0.02</v>
      </c>
      <c r="H96" s="190">
        <v>0.03</v>
      </c>
      <c r="I96" s="189">
        <v>0.02</v>
      </c>
      <c r="J96" s="190" t="s">
        <v>172</v>
      </c>
      <c r="K96" s="189">
        <v>0.04</v>
      </c>
      <c r="L96" s="190">
        <v>0.02</v>
      </c>
      <c r="M96" s="189">
        <v>0.01</v>
      </c>
      <c r="N96" s="190" t="s">
        <v>172</v>
      </c>
      <c r="O96" s="189">
        <v>0.15</v>
      </c>
      <c r="P96" s="191">
        <v>1</v>
      </c>
    </row>
    <row r="97" spans="2:16" ht="15.5" x14ac:dyDescent="0.35">
      <c r="B97" s="185" t="s">
        <v>166</v>
      </c>
      <c r="C97" s="169">
        <v>0.69</v>
      </c>
      <c r="D97" s="79">
        <v>0.78</v>
      </c>
      <c r="E97" s="189">
        <v>0.83</v>
      </c>
      <c r="F97" s="190">
        <v>0.01</v>
      </c>
      <c r="G97" s="189">
        <v>0.01</v>
      </c>
      <c r="H97" s="190">
        <v>0.01</v>
      </c>
      <c r="I97" s="189">
        <v>0.01</v>
      </c>
      <c r="J97" s="190" t="s">
        <v>139</v>
      </c>
      <c r="K97" s="189">
        <v>0.03</v>
      </c>
      <c r="L97" s="190">
        <v>0.01</v>
      </c>
      <c r="M97" s="189" t="s">
        <v>139</v>
      </c>
      <c r="N97" s="190" t="s">
        <v>139</v>
      </c>
      <c r="O97" s="189">
        <v>0.08</v>
      </c>
      <c r="P97" s="191">
        <v>1</v>
      </c>
    </row>
    <row r="98" spans="2:16" ht="15.5" x14ac:dyDescent="0.35">
      <c r="B98" s="185" t="s">
        <v>167</v>
      </c>
      <c r="C98" s="169">
        <v>0.89</v>
      </c>
      <c r="D98" s="79">
        <v>1</v>
      </c>
      <c r="E98" s="189">
        <v>0.83</v>
      </c>
      <c r="F98" s="190" t="s">
        <v>172</v>
      </c>
      <c r="G98" s="189" t="s">
        <v>172</v>
      </c>
      <c r="H98" s="190" t="s">
        <v>172</v>
      </c>
      <c r="I98" s="189" t="s">
        <v>139</v>
      </c>
      <c r="J98" s="190" t="s">
        <v>172</v>
      </c>
      <c r="K98" s="189">
        <v>0.02</v>
      </c>
      <c r="L98" s="190" t="s">
        <v>172</v>
      </c>
      <c r="M98" s="189" t="s">
        <v>172</v>
      </c>
      <c r="N98" s="190" t="s">
        <v>172</v>
      </c>
      <c r="O98" s="189">
        <v>0.13</v>
      </c>
      <c r="P98" s="191">
        <v>1</v>
      </c>
    </row>
    <row r="99" spans="2:16" ht="17.5" x14ac:dyDescent="0.35">
      <c r="B99" s="95" t="s">
        <v>168</v>
      </c>
      <c r="C99" s="169">
        <v>0.71</v>
      </c>
      <c r="D99" s="79">
        <v>0.76</v>
      </c>
      <c r="E99" s="189">
        <v>0.41</v>
      </c>
      <c r="F99" s="190" t="s">
        <v>172</v>
      </c>
      <c r="G99" s="189">
        <v>0.02</v>
      </c>
      <c r="H99" s="190">
        <v>0.03</v>
      </c>
      <c r="I99" s="189" t="s">
        <v>172</v>
      </c>
      <c r="J99" s="190">
        <v>0.03</v>
      </c>
      <c r="K99" s="189">
        <v>0.09</v>
      </c>
      <c r="L99" s="190">
        <v>0.05</v>
      </c>
      <c r="M99" s="189">
        <v>0.03</v>
      </c>
      <c r="N99" s="190">
        <v>0.04</v>
      </c>
      <c r="O99" s="189">
        <v>0.25</v>
      </c>
      <c r="P99" s="191">
        <v>1</v>
      </c>
    </row>
    <row r="100" spans="2:16" ht="15.5" x14ac:dyDescent="0.35">
      <c r="B100" s="193" t="s">
        <v>124</v>
      </c>
      <c r="C100" s="174">
        <v>0.69</v>
      </c>
      <c r="D100" s="175">
        <v>0.83</v>
      </c>
      <c r="E100" s="194">
        <v>0.73</v>
      </c>
      <c r="F100" s="192">
        <v>0.01</v>
      </c>
      <c r="G100" s="194">
        <v>0.02</v>
      </c>
      <c r="H100" s="192">
        <v>0.02</v>
      </c>
      <c r="I100" s="194">
        <v>0.02</v>
      </c>
      <c r="J100" s="192">
        <v>0.01</v>
      </c>
      <c r="K100" s="194">
        <v>0.04</v>
      </c>
      <c r="L100" s="192">
        <v>0.01</v>
      </c>
      <c r="M100" s="194">
        <v>0.01</v>
      </c>
      <c r="N100" s="192">
        <v>0.01</v>
      </c>
      <c r="O100" s="194">
        <v>0.13</v>
      </c>
      <c r="P100" s="192">
        <v>1</v>
      </c>
    </row>
    <row r="101" spans="2:16" ht="25.4" customHeight="1" x14ac:dyDescent="0.35">
      <c r="B101" s="338" t="s">
        <v>169</v>
      </c>
      <c r="C101" s="338"/>
      <c r="D101" s="338"/>
      <c r="E101" s="338"/>
      <c r="F101" s="338"/>
      <c r="G101" s="338"/>
      <c r="H101" s="338"/>
      <c r="I101" s="338"/>
      <c r="J101" s="338"/>
      <c r="K101" s="338"/>
      <c r="L101" s="338"/>
      <c r="M101" s="338"/>
      <c r="N101" s="338"/>
      <c r="O101" s="338"/>
      <c r="P101" s="338"/>
    </row>
    <row r="105" spans="2:16" x14ac:dyDescent="0.35">
      <c r="C105" s="124"/>
      <c r="D105" s="124"/>
      <c r="E105" s="124"/>
      <c r="F105" s="124"/>
    </row>
    <row r="106" spans="2:16" x14ac:dyDescent="0.35">
      <c r="C106" s="124"/>
      <c r="D106" s="124"/>
      <c r="E106" s="124"/>
      <c r="F106" s="124"/>
    </row>
    <row r="107" spans="2:16" x14ac:dyDescent="0.35">
      <c r="C107" s="124"/>
      <c r="D107" s="124"/>
      <c r="E107" s="124"/>
      <c r="F107" s="124"/>
    </row>
    <row r="108" spans="2:16" x14ac:dyDescent="0.35">
      <c r="C108" s="124"/>
      <c r="D108" s="124"/>
      <c r="E108" s="124"/>
      <c r="F108" s="124"/>
    </row>
    <row r="109" spans="2:16" x14ac:dyDescent="0.35">
      <c r="C109" s="124"/>
      <c r="D109" s="124"/>
      <c r="E109" s="124"/>
      <c r="F109" s="124"/>
    </row>
    <row r="110" spans="2:16" x14ac:dyDescent="0.35">
      <c r="C110" s="124"/>
      <c r="D110" s="124"/>
      <c r="E110" s="124"/>
      <c r="F110" s="124"/>
    </row>
    <row r="111" spans="2:16" x14ac:dyDescent="0.35">
      <c r="C111" s="124"/>
      <c r="D111" s="124"/>
      <c r="E111" s="124"/>
      <c r="F111" s="124"/>
    </row>
    <row r="112" spans="2:16" x14ac:dyDescent="0.35">
      <c r="C112" s="124"/>
      <c r="D112" s="124"/>
      <c r="E112" s="124"/>
      <c r="F112" s="124"/>
    </row>
    <row r="113" spans="3:6" x14ac:dyDescent="0.35">
      <c r="C113" s="124"/>
      <c r="D113" s="124"/>
      <c r="E113" s="124"/>
      <c r="F113" s="124"/>
    </row>
    <row r="114" spans="3:6" x14ac:dyDescent="0.35">
      <c r="C114" s="124"/>
      <c r="D114" s="124"/>
      <c r="E114" s="124"/>
      <c r="F114" s="124"/>
    </row>
    <row r="115" spans="3:6" x14ac:dyDescent="0.35">
      <c r="C115" s="124"/>
      <c r="D115" s="124"/>
      <c r="E115" s="124"/>
      <c r="F115" s="124"/>
    </row>
    <row r="116" spans="3:6" x14ac:dyDescent="0.35">
      <c r="C116" s="124"/>
      <c r="D116" s="124"/>
      <c r="E116" s="124"/>
      <c r="F116" s="124"/>
    </row>
    <row r="117" spans="3:6" x14ac:dyDescent="0.35">
      <c r="C117" s="124"/>
      <c r="D117" s="124"/>
      <c r="E117" s="124"/>
      <c r="F117" s="124"/>
    </row>
    <row r="118" spans="3:6" x14ac:dyDescent="0.35">
      <c r="C118" s="124"/>
      <c r="D118" s="124"/>
      <c r="E118" s="124"/>
      <c r="F118" s="124"/>
    </row>
    <row r="119" spans="3:6" x14ac:dyDescent="0.35">
      <c r="C119" s="124"/>
      <c r="D119" s="124"/>
      <c r="E119" s="124"/>
      <c r="F119" s="124"/>
    </row>
    <row r="120" spans="3:6" x14ac:dyDescent="0.35">
      <c r="C120" s="124"/>
      <c r="D120" s="124"/>
      <c r="E120" s="124"/>
      <c r="F120" s="124"/>
    </row>
    <row r="121" spans="3:6" x14ac:dyDescent="0.35">
      <c r="C121" s="124"/>
      <c r="D121" s="124"/>
      <c r="E121" s="124"/>
      <c r="F121" s="124"/>
    </row>
    <row r="122" spans="3:6" x14ac:dyDescent="0.35">
      <c r="C122" s="124"/>
      <c r="D122" s="124"/>
      <c r="E122" s="124"/>
      <c r="F122" s="124"/>
    </row>
  </sheetData>
  <mergeCells count="27">
    <mergeCell ref="B101:P101"/>
    <mergeCell ref="B58:B59"/>
    <mergeCell ref="C58:D58"/>
    <mergeCell ref="E58:O58"/>
    <mergeCell ref="P58:P59"/>
    <mergeCell ref="B78:P78"/>
    <mergeCell ref="B81:B82"/>
    <mergeCell ref="C81:D81"/>
    <mergeCell ref="E81:O81"/>
    <mergeCell ref="P81:P82"/>
    <mergeCell ref="B55:P55"/>
    <mergeCell ref="B9:M9"/>
    <mergeCell ref="B12:B13"/>
    <mergeCell ref="C12:D12"/>
    <mergeCell ref="E12:O12"/>
    <mergeCell ref="P12:P13"/>
    <mergeCell ref="B32:P32"/>
    <mergeCell ref="B35:B36"/>
    <mergeCell ref="C35:D35"/>
    <mergeCell ref="E35:O35"/>
    <mergeCell ref="P35:P36"/>
    <mergeCell ref="B8:J8"/>
    <mergeCell ref="B2:N2"/>
    <mergeCell ref="B4:M4"/>
    <mergeCell ref="B5:M5"/>
    <mergeCell ref="B6:M6"/>
    <mergeCell ref="B7:M7"/>
  </mergeCells>
  <hyperlinks>
    <hyperlink ref="A1" location="'Introduction &amp; Contents'!A1" display="Back to Contents" xr:uid="{65B6D2EA-EB34-4A8E-9325-C8B3A96B2FC6}"/>
  </hyperlinks>
  <pageMargins left="0.7" right="0.7" top="0.75" bottom="0.75" header="0.3" footer="0.3"/>
  <pageSetup paperSize="9" orientation="portrait" r:id="rId1"/>
  <headerFooter>
    <oddFooter>&amp;C&amp;1#&amp;"Calibri"&amp;10&amp;K000000OFFICIAL-SENSITIVE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D2F8E-A585-4C15-A98B-3515B1640D4E}">
  <dimension ref="A1:AC55"/>
  <sheetViews>
    <sheetView showGridLines="0" topLeftCell="A37" workbookViewId="0">
      <selection activeCell="B44" sqref="B44"/>
    </sheetView>
  </sheetViews>
  <sheetFormatPr defaultColWidth="9.08984375" defaultRowHeight="14.5" x14ac:dyDescent="0.35"/>
  <cols>
    <col min="1" max="1" width="3.08984375" style="22" customWidth="1"/>
    <col min="2" max="2" width="12.90625" style="22" customWidth="1"/>
    <col min="3" max="4" width="10.90625" style="22" customWidth="1"/>
    <col min="5" max="5" width="14.08984375" style="22" customWidth="1"/>
    <col min="6" max="6" width="12.08984375" style="22" customWidth="1"/>
    <col min="7" max="10" width="9.6328125" style="22" bestFit="1" customWidth="1"/>
    <col min="11" max="11" width="11" style="22" bestFit="1" customWidth="1"/>
    <col min="12" max="14" width="9.6328125" style="22" bestFit="1" customWidth="1"/>
    <col min="15" max="15" width="11" style="22" bestFit="1" customWidth="1"/>
    <col min="16" max="16" width="18.08984375" style="22" customWidth="1"/>
    <col min="17" max="16384" width="9.08984375" style="22"/>
  </cols>
  <sheetData>
    <row r="1" spans="1:29" x14ac:dyDescent="0.35">
      <c r="A1" s="21" t="s">
        <v>74</v>
      </c>
    </row>
    <row r="2" spans="1:29" ht="38.25" customHeight="1" x14ac:dyDescent="0.45">
      <c r="A2" s="21"/>
      <c r="B2" s="344" t="s">
        <v>295</v>
      </c>
      <c r="C2" s="344"/>
      <c r="D2" s="344"/>
      <c r="E2" s="344"/>
      <c r="F2" s="344"/>
      <c r="G2" s="344"/>
      <c r="H2" s="344"/>
      <c r="I2" s="344"/>
      <c r="J2" s="344"/>
      <c r="K2" s="344"/>
      <c r="L2" s="344"/>
      <c r="M2" s="344"/>
      <c r="N2" s="344"/>
      <c r="P2" s="328"/>
      <c r="Q2" s="328"/>
      <c r="R2" s="328"/>
      <c r="S2" s="328"/>
      <c r="T2" s="328"/>
      <c r="U2" s="328"/>
      <c r="V2" s="328"/>
      <c r="W2" s="328"/>
      <c r="X2" s="328"/>
      <c r="Y2" s="328"/>
      <c r="Z2" s="328"/>
      <c r="AA2" s="328"/>
      <c r="AB2" s="328"/>
      <c r="AC2" s="328"/>
    </row>
    <row r="3" spans="1:29" ht="15.5" x14ac:dyDescent="0.35">
      <c r="B3" s="49" t="s">
        <v>98</v>
      </c>
      <c r="P3" s="49"/>
      <c r="Q3" s="50"/>
      <c r="R3" s="50"/>
      <c r="S3" s="50"/>
      <c r="T3" s="50"/>
      <c r="U3" s="50"/>
      <c r="V3" s="50"/>
      <c r="W3" s="50"/>
      <c r="X3" s="50"/>
      <c r="Y3" s="50"/>
      <c r="Z3" s="50"/>
      <c r="AA3" s="50"/>
      <c r="AB3" s="50"/>
      <c r="AC3" s="50"/>
    </row>
    <row r="4" spans="1:29" ht="57.65" customHeight="1" x14ac:dyDescent="0.35">
      <c r="B4" s="343" t="s">
        <v>266</v>
      </c>
      <c r="C4" s="343"/>
      <c r="D4" s="343"/>
      <c r="E4" s="343"/>
      <c r="F4" s="343"/>
      <c r="G4" s="343"/>
      <c r="H4" s="343"/>
      <c r="I4" s="343"/>
      <c r="J4" s="343"/>
      <c r="K4" s="343"/>
      <c r="L4" s="343"/>
      <c r="M4" s="343"/>
      <c r="P4" s="334"/>
      <c r="Q4" s="334"/>
      <c r="R4" s="334"/>
      <c r="S4" s="334"/>
      <c r="T4" s="334"/>
      <c r="U4" s="334"/>
      <c r="V4" s="334"/>
      <c r="W4" s="334"/>
      <c r="X4" s="334"/>
      <c r="Y4" s="334"/>
      <c r="Z4" s="334"/>
      <c r="AA4" s="334"/>
      <c r="AB4" s="50"/>
      <c r="AC4" s="50"/>
    </row>
    <row r="5" spans="1:29" s="23" customFormat="1" ht="44.4" customHeight="1" x14ac:dyDescent="0.35">
      <c r="B5" s="333" t="s">
        <v>100</v>
      </c>
      <c r="C5" s="333"/>
      <c r="D5" s="333"/>
      <c r="E5" s="333"/>
      <c r="F5" s="333"/>
      <c r="G5" s="333"/>
      <c r="H5" s="333"/>
      <c r="I5" s="333"/>
      <c r="J5" s="333"/>
      <c r="K5" s="333"/>
      <c r="L5" s="333"/>
      <c r="M5" s="333"/>
      <c r="P5" s="333"/>
      <c r="Q5" s="333"/>
      <c r="R5" s="333"/>
      <c r="S5" s="333"/>
      <c r="T5" s="333"/>
      <c r="U5" s="333"/>
      <c r="V5" s="333"/>
      <c r="W5" s="333"/>
      <c r="X5" s="333"/>
      <c r="Y5" s="333"/>
      <c r="Z5" s="333"/>
      <c r="AA5" s="333"/>
      <c r="AB5" s="51"/>
      <c r="AC5" s="51"/>
    </row>
    <row r="6" spans="1:29" s="23" customFormat="1" ht="87.75" customHeight="1" x14ac:dyDescent="0.35">
      <c r="B6" s="334" t="s">
        <v>242</v>
      </c>
      <c r="C6" s="334"/>
      <c r="D6" s="334"/>
      <c r="E6" s="334"/>
      <c r="F6" s="334"/>
      <c r="G6" s="334"/>
      <c r="H6" s="334"/>
      <c r="I6" s="334"/>
      <c r="J6" s="334"/>
      <c r="K6" s="334"/>
      <c r="L6" s="334"/>
      <c r="M6" s="334"/>
      <c r="AB6" s="51"/>
      <c r="AC6" s="51"/>
    </row>
    <row r="7" spans="1:29" ht="33" customHeight="1" x14ac:dyDescent="0.35">
      <c r="B7" s="334" t="s">
        <v>296</v>
      </c>
      <c r="C7" s="334"/>
      <c r="D7" s="334"/>
      <c r="E7" s="334"/>
      <c r="F7" s="334"/>
      <c r="G7" s="334"/>
      <c r="H7" s="334"/>
      <c r="I7" s="334"/>
      <c r="J7" s="334"/>
      <c r="K7" s="334"/>
      <c r="L7" s="334"/>
      <c r="M7" s="334"/>
      <c r="P7" s="336"/>
      <c r="Q7" s="336"/>
      <c r="R7" s="336"/>
      <c r="S7" s="336"/>
      <c r="T7" s="336"/>
      <c r="U7" s="336"/>
      <c r="V7" s="336"/>
      <c r="W7" s="336"/>
      <c r="X7" s="336"/>
      <c r="Y7" s="336"/>
      <c r="Z7" s="336"/>
      <c r="AA7" s="336"/>
      <c r="AB7" s="51"/>
      <c r="AC7" s="51"/>
    </row>
    <row r="8" spans="1:29" ht="44.25" customHeight="1" x14ac:dyDescent="0.35">
      <c r="B8" s="336" t="s">
        <v>244</v>
      </c>
      <c r="C8" s="336"/>
      <c r="D8" s="336"/>
      <c r="E8" s="336"/>
      <c r="F8" s="336"/>
      <c r="G8" s="336"/>
      <c r="H8" s="336"/>
      <c r="I8" s="336"/>
      <c r="J8" s="336"/>
      <c r="K8" s="336"/>
      <c r="L8" s="336"/>
      <c r="M8" s="336"/>
      <c r="Q8" s="52"/>
      <c r="R8" s="52"/>
      <c r="S8" s="52"/>
      <c r="T8" s="52"/>
      <c r="U8" s="52"/>
      <c r="V8" s="52"/>
      <c r="W8" s="52"/>
      <c r="X8" s="52"/>
      <c r="Y8" s="52"/>
      <c r="Z8" s="52"/>
      <c r="AA8" s="52"/>
      <c r="AB8" s="52"/>
      <c r="AC8" s="52"/>
    </row>
    <row r="10" spans="1:29" s="116" customFormat="1" ht="24.9" customHeight="1" x14ac:dyDescent="0.45">
      <c r="B10" s="231" t="s">
        <v>297</v>
      </c>
      <c r="C10" s="157"/>
      <c r="D10" s="157"/>
      <c r="E10" s="157"/>
      <c r="F10" s="157"/>
      <c r="G10" s="157"/>
      <c r="H10" s="157"/>
      <c r="I10" s="157"/>
      <c r="J10" s="157"/>
      <c r="K10" s="157"/>
      <c r="L10" s="157"/>
      <c r="M10" s="157"/>
      <c r="N10" s="157"/>
      <c r="O10" s="157"/>
      <c r="P10" s="157"/>
    </row>
    <row r="11" spans="1:29" ht="58.5" customHeight="1" x14ac:dyDescent="0.35">
      <c r="B11" s="323" t="s">
        <v>10</v>
      </c>
      <c r="C11" s="325" t="s">
        <v>246</v>
      </c>
      <c r="D11" s="325"/>
      <c r="E11" s="335" t="s">
        <v>298</v>
      </c>
      <c r="F11" s="335"/>
      <c r="G11" s="335"/>
      <c r="H11" s="335"/>
      <c r="I11" s="335"/>
      <c r="J11" s="335"/>
      <c r="K11" s="335"/>
      <c r="L11" s="335"/>
      <c r="M11" s="335"/>
      <c r="N11" s="335"/>
      <c r="O11" s="335"/>
      <c r="P11" s="323" t="s">
        <v>107</v>
      </c>
    </row>
    <row r="12" spans="1:29" ht="30" customHeight="1" x14ac:dyDescent="0.35">
      <c r="B12" s="324"/>
      <c r="C12" s="219" t="s">
        <v>108</v>
      </c>
      <c r="D12" s="220" t="s">
        <v>109</v>
      </c>
      <c r="E12" s="219" t="s">
        <v>110</v>
      </c>
      <c r="F12" s="220" t="s">
        <v>150</v>
      </c>
      <c r="G12" s="219" t="s">
        <v>151</v>
      </c>
      <c r="H12" s="220" t="s">
        <v>115</v>
      </c>
      <c r="I12" s="219" t="s">
        <v>116</v>
      </c>
      <c r="J12" s="220" t="s">
        <v>117</v>
      </c>
      <c r="K12" s="219" t="s">
        <v>248</v>
      </c>
      <c r="L12" s="220" t="s">
        <v>249</v>
      </c>
      <c r="M12" s="219" t="s">
        <v>250</v>
      </c>
      <c r="N12" s="220" t="s">
        <v>251</v>
      </c>
      <c r="O12" s="219" t="s">
        <v>252</v>
      </c>
      <c r="P12" s="324"/>
    </row>
    <row r="13" spans="1:29" ht="15.5" x14ac:dyDescent="0.35">
      <c r="B13" s="57" t="s">
        <v>119</v>
      </c>
      <c r="C13" s="58">
        <v>1.96</v>
      </c>
      <c r="D13" s="59">
        <v>1</v>
      </c>
      <c r="E13" s="60">
        <v>1352800</v>
      </c>
      <c r="F13" s="89"/>
      <c r="G13" s="165">
        <v>32400</v>
      </c>
      <c r="H13" s="89">
        <v>54800</v>
      </c>
      <c r="I13" s="165">
        <v>50600</v>
      </c>
      <c r="J13" s="89">
        <v>19800</v>
      </c>
      <c r="K13" s="165">
        <v>86000</v>
      </c>
      <c r="L13" s="89">
        <v>35200</v>
      </c>
      <c r="M13" s="165">
        <v>15900</v>
      </c>
      <c r="N13" s="89">
        <v>13500</v>
      </c>
      <c r="O13" s="165">
        <v>158400</v>
      </c>
      <c r="P13" s="167">
        <v>1819400</v>
      </c>
    </row>
    <row r="14" spans="1:29" ht="15.5" x14ac:dyDescent="0.35">
      <c r="B14" s="57" t="s">
        <v>120</v>
      </c>
      <c r="C14" s="58">
        <v>8.84</v>
      </c>
      <c r="D14" s="59">
        <v>6</v>
      </c>
      <c r="E14" s="60">
        <v>55300</v>
      </c>
      <c r="F14" s="89">
        <v>42100</v>
      </c>
      <c r="G14" s="165">
        <v>39700</v>
      </c>
      <c r="H14" s="89">
        <v>30000</v>
      </c>
      <c r="I14" s="165">
        <v>23500</v>
      </c>
      <c r="J14" s="89">
        <v>19900</v>
      </c>
      <c r="K14" s="165">
        <v>22800</v>
      </c>
      <c r="L14" s="89">
        <v>22200</v>
      </c>
      <c r="M14" s="165">
        <v>20500</v>
      </c>
      <c r="N14" s="89">
        <v>18300</v>
      </c>
      <c r="O14" s="165">
        <v>18100</v>
      </c>
      <c r="P14" s="167">
        <v>312400</v>
      </c>
    </row>
    <row r="15" spans="1:29" ht="15.5" x14ac:dyDescent="0.35">
      <c r="B15" s="57" t="s">
        <v>121</v>
      </c>
      <c r="C15" s="58">
        <v>46.45</v>
      </c>
      <c r="D15" s="59">
        <v>36</v>
      </c>
      <c r="E15" s="60">
        <v>1600</v>
      </c>
      <c r="F15" s="89">
        <v>11000</v>
      </c>
      <c r="G15" s="165">
        <v>9400</v>
      </c>
      <c r="H15" s="89">
        <v>6800</v>
      </c>
      <c r="I15" s="165">
        <v>5700</v>
      </c>
      <c r="J15" s="89">
        <v>5400</v>
      </c>
      <c r="K15" s="165">
        <v>5300</v>
      </c>
      <c r="L15" s="89">
        <v>5400</v>
      </c>
      <c r="M15" s="165">
        <v>5900</v>
      </c>
      <c r="N15" s="89">
        <v>6800</v>
      </c>
      <c r="O15" s="165">
        <v>6500</v>
      </c>
      <c r="P15" s="167">
        <v>69800</v>
      </c>
    </row>
    <row r="16" spans="1:29" ht="15.5" x14ac:dyDescent="0.35">
      <c r="B16" s="57" t="s">
        <v>122</v>
      </c>
      <c r="C16" s="58">
        <v>690.28</v>
      </c>
      <c r="D16" s="195">
        <v>241</v>
      </c>
      <c r="E16" s="60">
        <v>100</v>
      </c>
      <c r="F16" s="89">
        <v>2400</v>
      </c>
      <c r="G16" s="165">
        <v>2000</v>
      </c>
      <c r="H16" s="89">
        <v>1500</v>
      </c>
      <c r="I16" s="165">
        <v>1500</v>
      </c>
      <c r="J16" s="89">
        <v>1800</v>
      </c>
      <c r="K16" s="165">
        <v>1500</v>
      </c>
      <c r="L16" s="89">
        <v>1400</v>
      </c>
      <c r="M16" s="165">
        <v>1400</v>
      </c>
      <c r="N16" s="89">
        <v>1800</v>
      </c>
      <c r="O16" s="165">
        <v>2000</v>
      </c>
      <c r="P16" s="167">
        <v>17400</v>
      </c>
    </row>
    <row r="17" spans="2:16" ht="15.5" x14ac:dyDescent="0.35">
      <c r="B17" s="65" t="s">
        <v>124</v>
      </c>
      <c r="C17" s="66">
        <v>22.65</v>
      </c>
      <c r="D17" s="67">
        <v>2</v>
      </c>
      <c r="E17" s="68">
        <v>1409800</v>
      </c>
      <c r="F17" s="98">
        <v>55500</v>
      </c>
      <c r="G17" s="168">
        <v>83600</v>
      </c>
      <c r="H17" s="98">
        <v>93100</v>
      </c>
      <c r="I17" s="168">
        <v>81400</v>
      </c>
      <c r="J17" s="98">
        <v>46800</v>
      </c>
      <c r="K17" s="168">
        <v>115600</v>
      </c>
      <c r="L17" s="98">
        <v>64000</v>
      </c>
      <c r="M17" s="168">
        <v>43800</v>
      </c>
      <c r="N17" s="98">
        <v>40300</v>
      </c>
      <c r="O17" s="168">
        <v>185100</v>
      </c>
      <c r="P17" s="98">
        <v>2219000</v>
      </c>
    </row>
    <row r="18" spans="2:16" x14ac:dyDescent="0.35">
      <c r="E18" s="123"/>
    </row>
    <row r="19" spans="2:16" s="116" customFormat="1" ht="50.15" customHeight="1" x14ac:dyDescent="0.45">
      <c r="B19" s="345" t="s">
        <v>299</v>
      </c>
      <c r="C19" s="345"/>
      <c r="D19" s="345"/>
      <c r="E19" s="345"/>
      <c r="F19" s="345"/>
      <c r="G19" s="345"/>
      <c r="H19" s="345"/>
      <c r="I19" s="345"/>
      <c r="J19" s="345"/>
      <c r="K19" s="345"/>
      <c r="L19" s="345"/>
      <c r="M19" s="345"/>
      <c r="N19" s="345"/>
      <c r="O19" s="345"/>
      <c r="P19" s="345"/>
    </row>
    <row r="20" spans="2:16" ht="58.5" customHeight="1" x14ac:dyDescent="0.35">
      <c r="B20" s="323" t="s">
        <v>10</v>
      </c>
      <c r="C20" s="325" t="s">
        <v>254</v>
      </c>
      <c r="D20" s="325"/>
      <c r="E20" s="335" t="s">
        <v>300</v>
      </c>
      <c r="F20" s="335"/>
      <c r="G20" s="335"/>
      <c r="H20" s="335"/>
      <c r="I20" s="335"/>
      <c r="J20" s="335"/>
      <c r="K20" s="335"/>
      <c r="L20" s="335"/>
      <c r="M20" s="335"/>
      <c r="N20" s="335"/>
      <c r="O20" s="335"/>
      <c r="P20" s="323" t="s">
        <v>256</v>
      </c>
    </row>
    <row r="21" spans="2:16" ht="30" customHeight="1" x14ac:dyDescent="0.35">
      <c r="B21" s="324"/>
      <c r="C21" s="219" t="s">
        <v>108</v>
      </c>
      <c r="D21" s="220" t="s">
        <v>109</v>
      </c>
      <c r="E21" s="219" t="s">
        <v>110</v>
      </c>
      <c r="F21" s="220" t="s">
        <v>150</v>
      </c>
      <c r="G21" s="219" t="s">
        <v>151</v>
      </c>
      <c r="H21" s="220" t="s">
        <v>115</v>
      </c>
      <c r="I21" s="219" t="s">
        <v>116</v>
      </c>
      <c r="J21" s="220" t="s">
        <v>117</v>
      </c>
      <c r="K21" s="219" t="s">
        <v>248</v>
      </c>
      <c r="L21" s="220" t="s">
        <v>249</v>
      </c>
      <c r="M21" s="219" t="s">
        <v>250</v>
      </c>
      <c r="N21" s="220" t="s">
        <v>251</v>
      </c>
      <c r="O21" s="219" t="s">
        <v>252</v>
      </c>
      <c r="P21" s="324"/>
    </row>
    <row r="22" spans="2:16" ht="15.5" x14ac:dyDescent="0.35">
      <c r="B22" s="57" t="s">
        <v>119</v>
      </c>
      <c r="C22" s="58">
        <v>1.9</v>
      </c>
      <c r="D22" s="59">
        <v>1</v>
      </c>
      <c r="E22" s="60">
        <v>1149400</v>
      </c>
      <c r="F22" s="89"/>
      <c r="G22" s="165">
        <v>23300</v>
      </c>
      <c r="H22" s="89">
        <v>46300</v>
      </c>
      <c r="I22" s="165">
        <v>44600</v>
      </c>
      <c r="J22" s="89">
        <v>17000</v>
      </c>
      <c r="K22" s="165">
        <v>77200</v>
      </c>
      <c r="L22" s="89">
        <v>31800</v>
      </c>
      <c r="M22" s="165">
        <v>13800</v>
      </c>
      <c r="N22" s="89">
        <v>11200</v>
      </c>
      <c r="O22" s="165">
        <v>143100</v>
      </c>
      <c r="P22" s="167">
        <v>1557800</v>
      </c>
    </row>
    <row r="23" spans="2:16" ht="15.5" x14ac:dyDescent="0.35">
      <c r="B23" s="57" t="s">
        <v>120</v>
      </c>
      <c r="C23" s="58">
        <v>8.0399999999999991</v>
      </c>
      <c r="D23" s="59">
        <v>6</v>
      </c>
      <c r="E23" s="60">
        <v>66300</v>
      </c>
      <c r="F23" s="89">
        <v>33600</v>
      </c>
      <c r="G23" s="165">
        <v>36700</v>
      </c>
      <c r="H23" s="89">
        <v>29200</v>
      </c>
      <c r="I23" s="165">
        <v>23200</v>
      </c>
      <c r="J23" s="89">
        <v>19400</v>
      </c>
      <c r="K23" s="165">
        <v>23700</v>
      </c>
      <c r="L23" s="89">
        <v>22200</v>
      </c>
      <c r="M23" s="165">
        <v>20300</v>
      </c>
      <c r="N23" s="89">
        <v>18000</v>
      </c>
      <c r="O23" s="165">
        <v>18300</v>
      </c>
      <c r="P23" s="167">
        <v>310800</v>
      </c>
    </row>
    <row r="24" spans="2:16" ht="15.5" x14ac:dyDescent="0.35">
      <c r="B24" s="57" t="s">
        <v>121</v>
      </c>
      <c r="C24" s="58">
        <v>39.799999999999997</v>
      </c>
      <c r="D24" s="59">
        <v>30</v>
      </c>
      <c r="E24" s="60">
        <v>2400</v>
      </c>
      <c r="F24" s="89">
        <v>10900</v>
      </c>
      <c r="G24" s="165">
        <v>9400</v>
      </c>
      <c r="H24" s="89">
        <v>6300</v>
      </c>
      <c r="I24" s="165">
        <v>5400</v>
      </c>
      <c r="J24" s="89">
        <v>5200</v>
      </c>
      <c r="K24" s="165">
        <v>5500</v>
      </c>
      <c r="L24" s="89">
        <v>5400</v>
      </c>
      <c r="M24" s="165">
        <v>6100</v>
      </c>
      <c r="N24" s="89">
        <v>6800</v>
      </c>
      <c r="O24" s="165">
        <v>6400</v>
      </c>
      <c r="P24" s="167">
        <v>69800</v>
      </c>
    </row>
    <row r="25" spans="2:16" ht="15.5" x14ac:dyDescent="0.35">
      <c r="B25" s="57" t="s">
        <v>122</v>
      </c>
      <c r="C25" s="58">
        <v>583.97</v>
      </c>
      <c r="D25" s="195">
        <v>196</v>
      </c>
      <c r="E25" s="60">
        <v>100</v>
      </c>
      <c r="F25" s="89">
        <v>2500</v>
      </c>
      <c r="G25" s="165">
        <v>2100</v>
      </c>
      <c r="H25" s="89">
        <v>1400</v>
      </c>
      <c r="I25" s="165">
        <v>1500</v>
      </c>
      <c r="J25" s="89">
        <v>1700</v>
      </c>
      <c r="K25" s="165">
        <v>1500</v>
      </c>
      <c r="L25" s="89">
        <v>1400</v>
      </c>
      <c r="M25" s="165">
        <v>1400</v>
      </c>
      <c r="N25" s="89">
        <v>1800</v>
      </c>
      <c r="O25" s="165">
        <v>2000</v>
      </c>
      <c r="P25" s="167">
        <v>17400</v>
      </c>
    </row>
    <row r="26" spans="2:16" ht="15.5" x14ac:dyDescent="0.35">
      <c r="B26" s="65" t="s">
        <v>124</v>
      </c>
      <c r="C26" s="66">
        <v>21.03</v>
      </c>
      <c r="D26" s="67">
        <v>2</v>
      </c>
      <c r="E26" s="68">
        <v>1218300</v>
      </c>
      <c r="F26" s="98">
        <v>47000</v>
      </c>
      <c r="G26" s="168">
        <v>71400</v>
      </c>
      <c r="H26" s="98">
        <v>83200</v>
      </c>
      <c r="I26" s="168">
        <v>74700</v>
      </c>
      <c r="J26" s="98">
        <v>43300</v>
      </c>
      <c r="K26" s="168">
        <v>108000</v>
      </c>
      <c r="L26" s="98">
        <v>60800</v>
      </c>
      <c r="M26" s="168">
        <v>41600</v>
      </c>
      <c r="N26" s="98">
        <v>37800</v>
      </c>
      <c r="O26" s="168">
        <v>169800</v>
      </c>
      <c r="P26" s="98">
        <v>1955800</v>
      </c>
    </row>
    <row r="27" spans="2:16" x14ac:dyDescent="0.35">
      <c r="C27" s="125"/>
      <c r="E27" s="123"/>
    </row>
    <row r="28" spans="2:16" s="116" customFormat="1" ht="50.15" customHeight="1" x14ac:dyDescent="0.45">
      <c r="B28" s="345" t="s">
        <v>301</v>
      </c>
      <c r="C28" s="345"/>
      <c r="D28" s="345"/>
      <c r="E28" s="345"/>
      <c r="F28" s="345"/>
      <c r="G28" s="345"/>
      <c r="H28" s="345"/>
      <c r="I28" s="345"/>
      <c r="J28" s="345"/>
      <c r="K28" s="345"/>
      <c r="L28" s="345"/>
      <c r="M28" s="345"/>
      <c r="N28" s="345"/>
      <c r="O28" s="345"/>
      <c r="P28" s="345"/>
    </row>
    <row r="29" spans="2:16" ht="58.5" customHeight="1" x14ac:dyDescent="0.35">
      <c r="B29" s="323" t="s">
        <v>10</v>
      </c>
      <c r="C29" s="325" t="s">
        <v>258</v>
      </c>
      <c r="D29" s="325"/>
      <c r="E29" s="335" t="s">
        <v>302</v>
      </c>
      <c r="F29" s="335"/>
      <c r="G29" s="335"/>
      <c r="H29" s="335"/>
      <c r="I29" s="335"/>
      <c r="J29" s="335"/>
      <c r="K29" s="335"/>
      <c r="L29" s="335"/>
      <c r="M29" s="335"/>
      <c r="N29" s="335"/>
      <c r="O29" s="335"/>
      <c r="P29" s="323" t="s">
        <v>292</v>
      </c>
    </row>
    <row r="30" spans="2:16" ht="30" customHeight="1" x14ac:dyDescent="0.35">
      <c r="B30" s="324"/>
      <c r="C30" s="219" t="s">
        <v>108</v>
      </c>
      <c r="D30" s="220" t="s">
        <v>109</v>
      </c>
      <c r="E30" s="219" t="s">
        <v>110</v>
      </c>
      <c r="F30" s="220" t="s">
        <v>150</v>
      </c>
      <c r="G30" s="219" t="s">
        <v>151</v>
      </c>
      <c r="H30" s="220" t="s">
        <v>115</v>
      </c>
      <c r="I30" s="219" t="s">
        <v>116</v>
      </c>
      <c r="J30" s="220" t="s">
        <v>117</v>
      </c>
      <c r="K30" s="219" t="s">
        <v>248</v>
      </c>
      <c r="L30" s="220" t="s">
        <v>249</v>
      </c>
      <c r="M30" s="219" t="s">
        <v>250</v>
      </c>
      <c r="N30" s="220" t="s">
        <v>251</v>
      </c>
      <c r="O30" s="219" t="s">
        <v>252</v>
      </c>
      <c r="P30" s="324"/>
    </row>
    <row r="31" spans="2:16" ht="15.5" x14ac:dyDescent="0.35">
      <c r="B31" s="57" t="s">
        <v>119</v>
      </c>
      <c r="C31" s="58">
        <v>1.32</v>
      </c>
      <c r="D31" s="59">
        <v>1</v>
      </c>
      <c r="E31" s="60">
        <v>192000</v>
      </c>
      <c r="F31" s="89"/>
      <c r="G31" s="165">
        <v>600</v>
      </c>
      <c r="H31" s="89">
        <v>2100</v>
      </c>
      <c r="I31" s="165">
        <v>2800</v>
      </c>
      <c r="J31" s="89">
        <v>400</v>
      </c>
      <c r="K31" s="165">
        <v>7500</v>
      </c>
      <c r="L31" s="89">
        <v>1700</v>
      </c>
      <c r="M31" s="165">
        <v>500</v>
      </c>
      <c r="N31" s="89">
        <v>300</v>
      </c>
      <c r="O31" s="165">
        <v>37500</v>
      </c>
      <c r="P31" s="167">
        <v>245300</v>
      </c>
    </row>
    <row r="32" spans="2:16" ht="15.5" x14ac:dyDescent="0.35">
      <c r="B32" s="57" t="s">
        <v>120</v>
      </c>
      <c r="C32" s="58">
        <v>2.4500000000000002</v>
      </c>
      <c r="D32" s="59">
        <v>1</v>
      </c>
      <c r="E32" s="60">
        <v>66400</v>
      </c>
      <c r="F32" s="89">
        <v>2400</v>
      </c>
      <c r="G32" s="165">
        <v>6500</v>
      </c>
      <c r="H32" s="89">
        <v>7300</v>
      </c>
      <c r="I32" s="165">
        <v>5500</v>
      </c>
      <c r="J32" s="89">
        <v>2300</v>
      </c>
      <c r="K32" s="165">
        <v>9300</v>
      </c>
      <c r="L32" s="89">
        <v>4300</v>
      </c>
      <c r="M32" s="165">
        <v>2300</v>
      </c>
      <c r="N32" s="89">
        <v>2600</v>
      </c>
      <c r="O32" s="165">
        <v>35400</v>
      </c>
      <c r="P32" s="167">
        <v>144300</v>
      </c>
    </row>
    <row r="33" spans="2:16" ht="15.5" x14ac:dyDescent="0.35">
      <c r="B33" s="57" t="s">
        <v>121</v>
      </c>
      <c r="C33" s="58">
        <v>7.23</v>
      </c>
      <c r="D33" s="59">
        <v>3</v>
      </c>
      <c r="E33" s="60">
        <v>14800</v>
      </c>
      <c r="F33" s="89">
        <v>2300</v>
      </c>
      <c r="G33" s="165">
        <v>3500</v>
      </c>
      <c r="H33" s="89">
        <v>4300</v>
      </c>
      <c r="I33" s="165">
        <v>3600</v>
      </c>
      <c r="J33" s="89">
        <v>2200</v>
      </c>
      <c r="K33" s="165">
        <v>4600</v>
      </c>
      <c r="L33" s="89">
        <v>3200</v>
      </c>
      <c r="M33" s="165">
        <v>2400</v>
      </c>
      <c r="N33" s="89">
        <v>3000</v>
      </c>
      <c r="O33" s="165">
        <v>13300</v>
      </c>
      <c r="P33" s="167">
        <v>57200</v>
      </c>
    </row>
    <row r="34" spans="2:16" ht="15.5" x14ac:dyDescent="0.35">
      <c r="B34" s="57" t="s">
        <v>122</v>
      </c>
      <c r="C34" s="58">
        <v>62.57</v>
      </c>
      <c r="D34" s="195">
        <v>15</v>
      </c>
      <c r="E34" s="60">
        <v>1400</v>
      </c>
      <c r="F34" s="89">
        <v>1700</v>
      </c>
      <c r="G34" s="165">
        <v>1700</v>
      </c>
      <c r="H34" s="89">
        <v>1700</v>
      </c>
      <c r="I34" s="165">
        <v>1500</v>
      </c>
      <c r="J34" s="89">
        <v>1200</v>
      </c>
      <c r="K34" s="165">
        <v>1400</v>
      </c>
      <c r="L34" s="89">
        <v>1200</v>
      </c>
      <c r="M34" s="165">
        <v>1100</v>
      </c>
      <c r="N34" s="89">
        <v>1400</v>
      </c>
      <c r="O34" s="165">
        <v>2800</v>
      </c>
      <c r="P34" s="167">
        <v>17200</v>
      </c>
    </row>
    <row r="35" spans="2:16" ht="15.5" x14ac:dyDescent="0.35">
      <c r="B35" s="65" t="s">
        <v>124</v>
      </c>
      <c r="C35" s="66">
        <v>8.19</v>
      </c>
      <c r="D35" s="67">
        <v>2</v>
      </c>
      <c r="E35" s="68">
        <v>274700</v>
      </c>
      <c r="F35" s="98">
        <v>6300</v>
      </c>
      <c r="G35" s="168">
        <v>12200</v>
      </c>
      <c r="H35" s="98">
        <v>15400</v>
      </c>
      <c r="I35" s="168">
        <v>13400</v>
      </c>
      <c r="J35" s="98">
        <v>6200</v>
      </c>
      <c r="K35" s="168">
        <v>22800</v>
      </c>
      <c r="L35" s="98">
        <v>10500</v>
      </c>
      <c r="M35" s="168">
        <v>6300</v>
      </c>
      <c r="N35" s="98">
        <v>7200</v>
      </c>
      <c r="O35" s="168">
        <v>89000</v>
      </c>
      <c r="P35" s="98">
        <v>464000</v>
      </c>
    </row>
    <row r="37" spans="2:16" s="116" customFormat="1" ht="50.15" customHeight="1" x14ac:dyDescent="0.45">
      <c r="B37" s="345" t="s">
        <v>303</v>
      </c>
      <c r="C37" s="345"/>
      <c r="D37" s="345"/>
      <c r="E37" s="345"/>
      <c r="F37" s="345"/>
      <c r="G37" s="345"/>
      <c r="H37" s="345"/>
      <c r="I37" s="345"/>
      <c r="J37" s="345"/>
      <c r="K37" s="345"/>
      <c r="L37" s="345"/>
      <c r="M37" s="345"/>
      <c r="N37" s="345"/>
      <c r="O37" s="345"/>
      <c r="P37" s="345"/>
    </row>
    <row r="38" spans="2:16" ht="58.5" customHeight="1" x14ac:dyDescent="0.35">
      <c r="B38" s="323" t="s">
        <v>10</v>
      </c>
      <c r="C38" s="325" t="s">
        <v>262</v>
      </c>
      <c r="D38" s="325"/>
      <c r="E38" s="335" t="s">
        <v>304</v>
      </c>
      <c r="F38" s="335"/>
      <c r="G38" s="335"/>
      <c r="H38" s="335"/>
      <c r="I38" s="335"/>
      <c r="J38" s="335"/>
      <c r="K38" s="335"/>
      <c r="L38" s="335"/>
      <c r="M38" s="335"/>
      <c r="N38" s="335"/>
      <c r="O38" s="335"/>
      <c r="P38" s="323" t="s">
        <v>294</v>
      </c>
    </row>
    <row r="39" spans="2:16" ht="30" customHeight="1" x14ac:dyDescent="0.35">
      <c r="B39" s="324"/>
      <c r="C39" s="219" t="s">
        <v>108</v>
      </c>
      <c r="D39" s="220" t="s">
        <v>109</v>
      </c>
      <c r="E39" s="219" t="s">
        <v>110</v>
      </c>
      <c r="F39" s="220" t="s">
        <v>150</v>
      </c>
      <c r="G39" s="219" t="s">
        <v>151</v>
      </c>
      <c r="H39" s="220" t="s">
        <v>115</v>
      </c>
      <c r="I39" s="219" t="s">
        <v>116</v>
      </c>
      <c r="J39" s="220" t="s">
        <v>117</v>
      </c>
      <c r="K39" s="219" t="s">
        <v>248</v>
      </c>
      <c r="L39" s="220" t="s">
        <v>249</v>
      </c>
      <c r="M39" s="219" t="s">
        <v>250</v>
      </c>
      <c r="N39" s="220" t="s">
        <v>251</v>
      </c>
      <c r="O39" s="219" t="s">
        <v>252</v>
      </c>
      <c r="P39" s="324"/>
    </row>
    <row r="40" spans="2:16" ht="15.5" x14ac:dyDescent="0.35">
      <c r="B40" s="57" t="s">
        <v>119</v>
      </c>
      <c r="C40" s="58">
        <v>1.24</v>
      </c>
      <c r="D40" s="59">
        <v>1</v>
      </c>
      <c r="E40" s="60">
        <v>227500</v>
      </c>
      <c r="F40" s="89"/>
      <c r="G40" s="165">
        <v>600</v>
      </c>
      <c r="H40" s="89">
        <v>2400</v>
      </c>
      <c r="I40" s="165">
        <v>3200</v>
      </c>
      <c r="J40" s="89">
        <v>300</v>
      </c>
      <c r="K40" s="165">
        <v>7800</v>
      </c>
      <c r="L40" s="89">
        <v>1300</v>
      </c>
      <c r="M40" s="165">
        <v>300</v>
      </c>
      <c r="N40" s="89">
        <v>200</v>
      </c>
      <c r="O40" s="165">
        <v>35300</v>
      </c>
      <c r="P40" s="167">
        <v>279000</v>
      </c>
    </row>
    <row r="41" spans="2:16" ht="15.5" x14ac:dyDescent="0.35">
      <c r="B41" s="57" t="s">
        <v>120</v>
      </c>
      <c r="C41" s="58">
        <v>2.08</v>
      </c>
      <c r="D41" s="59">
        <v>1</v>
      </c>
      <c r="E41" s="60">
        <v>58100</v>
      </c>
      <c r="F41" s="89">
        <v>1000</v>
      </c>
      <c r="G41" s="165">
        <v>3000</v>
      </c>
      <c r="H41" s="89">
        <v>3700</v>
      </c>
      <c r="I41" s="165">
        <v>3500</v>
      </c>
      <c r="J41" s="89">
        <v>1100</v>
      </c>
      <c r="K41" s="165">
        <v>7100</v>
      </c>
      <c r="L41" s="89">
        <v>2900</v>
      </c>
      <c r="M41" s="165">
        <v>1300</v>
      </c>
      <c r="N41" s="89">
        <v>1200</v>
      </c>
      <c r="O41" s="165">
        <v>31200</v>
      </c>
      <c r="P41" s="167">
        <v>114000</v>
      </c>
    </row>
    <row r="42" spans="2:16" ht="15.5" x14ac:dyDescent="0.35">
      <c r="B42" s="57" t="s">
        <v>121</v>
      </c>
      <c r="C42" s="58">
        <v>5.0199999999999996</v>
      </c>
      <c r="D42" s="59">
        <v>2</v>
      </c>
      <c r="E42" s="60">
        <v>14900</v>
      </c>
      <c r="F42" s="89">
        <v>1300</v>
      </c>
      <c r="G42" s="165">
        <v>2200</v>
      </c>
      <c r="H42" s="89">
        <v>2900</v>
      </c>
      <c r="I42" s="165">
        <v>2800</v>
      </c>
      <c r="J42" s="89">
        <v>1500</v>
      </c>
      <c r="K42" s="165">
        <v>4400</v>
      </c>
      <c r="L42" s="89">
        <v>2600</v>
      </c>
      <c r="M42" s="165">
        <v>1700</v>
      </c>
      <c r="N42" s="89">
        <v>2000</v>
      </c>
      <c r="O42" s="165">
        <v>14300</v>
      </c>
      <c r="P42" s="167">
        <v>50600</v>
      </c>
    </row>
    <row r="43" spans="2:16" ht="15.5" x14ac:dyDescent="0.35">
      <c r="B43" s="57" t="s">
        <v>122</v>
      </c>
      <c r="C43" s="58">
        <v>58.08</v>
      </c>
      <c r="D43" s="195">
        <v>10</v>
      </c>
      <c r="E43" s="60">
        <v>1800</v>
      </c>
      <c r="F43" s="89">
        <v>1300</v>
      </c>
      <c r="G43" s="165">
        <v>1500</v>
      </c>
      <c r="H43" s="89">
        <v>1500</v>
      </c>
      <c r="I43" s="165">
        <v>1400</v>
      </c>
      <c r="J43" s="89">
        <v>1000</v>
      </c>
      <c r="K43" s="165">
        <v>1400</v>
      </c>
      <c r="L43" s="89">
        <v>1200</v>
      </c>
      <c r="M43" s="165">
        <v>1100</v>
      </c>
      <c r="N43" s="89">
        <v>1400</v>
      </c>
      <c r="O43" s="165">
        <v>3400</v>
      </c>
      <c r="P43" s="167">
        <v>16900</v>
      </c>
    </row>
    <row r="44" spans="2:16" ht="15.5" x14ac:dyDescent="0.35">
      <c r="B44" s="65" t="s">
        <v>124</v>
      </c>
      <c r="C44" s="66">
        <v>7.81</v>
      </c>
      <c r="D44" s="67">
        <v>1</v>
      </c>
      <c r="E44" s="68">
        <v>302200</v>
      </c>
      <c r="F44" s="98">
        <v>3600</v>
      </c>
      <c r="G44" s="168">
        <v>7300</v>
      </c>
      <c r="H44" s="98">
        <v>10500</v>
      </c>
      <c r="I44" s="168">
        <v>10800</v>
      </c>
      <c r="J44" s="98">
        <v>4000</v>
      </c>
      <c r="K44" s="168">
        <v>20700</v>
      </c>
      <c r="L44" s="98">
        <v>8000</v>
      </c>
      <c r="M44" s="168">
        <v>4400</v>
      </c>
      <c r="N44" s="98">
        <v>4800</v>
      </c>
      <c r="O44" s="168">
        <v>84200</v>
      </c>
      <c r="P44" s="98">
        <v>460600</v>
      </c>
    </row>
    <row r="55" spans="5:5" x14ac:dyDescent="0.35">
      <c r="E55" s="123"/>
    </row>
  </sheetData>
  <mergeCells count="29">
    <mergeCell ref="B38:B39"/>
    <mergeCell ref="C38:D38"/>
    <mergeCell ref="E38:O38"/>
    <mergeCell ref="P38:P39"/>
    <mergeCell ref="B19:P19"/>
    <mergeCell ref="B20:B21"/>
    <mergeCell ref="C20:D20"/>
    <mergeCell ref="E20:O20"/>
    <mergeCell ref="P20:P21"/>
    <mergeCell ref="B28:P28"/>
    <mergeCell ref="B29:B30"/>
    <mergeCell ref="C29:D29"/>
    <mergeCell ref="E29:O29"/>
    <mergeCell ref="P29:P30"/>
    <mergeCell ref="B37:P37"/>
    <mergeCell ref="B6:M6"/>
    <mergeCell ref="B7:M7"/>
    <mergeCell ref="P7:AA7"/>
    <mergeCell ref="B8:M8"/>
    <mergeCell ref="B11:B12"/>
    <mergeCell ref="C11:D11"/>
    <mergeCell ref="E11:O11"/>
    <mergeCell ref="P11:P12"/>
    <mergeCell ref="B2:N2"/>
    <mergeCell ref="P2:AC2"/>
    <mergeCell ref="B4:M4"/>
    <mergeCell ref="P4:AA4"/>
    <mergeCell ref="B5:M5"/>
    <mergeCell ref="P5:AA5"/>
  </mergeCells>
  <hyperlinks>
    <hyperlink ref="A1" location="'Introduction &amp; Contents'!A1" display="Back to Contents" xr:uid="{2F9C39B9-2310-46A5-B8ED-2D3D5A6EC8C0}"/>
  </hyperlinks>
  <pageMargins left="0.7" right="0.7" top="0.75" bottom="0.75" header="0.3" footer="0.3"/>
  <pageSetup paperSize="9" orientation="portrait" r:id="rId1"/>
  <headerFooter>
    <oddFooter>&amp;C&amp;1#&amp;"Calibri"&amp;10&amp;K000000OFFICIAL-SENSITIVE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845C-DFE1-46A7-9820-58290BF36C80}">
  <dimension ref="A1:AC44"/>
  <sheetViews>
    <sheetView showGridLines="0" topLeftCell="A30" zoomScaleNormal="100" workbookViewId="0">
      <selection activeCell="B37" sqref="B37"/>
    </sheetView>
  </sheetViews>
  <sheetFormatPr defaultColWidth="9.08984375" defaultRowHeight="14.5" x14ac:dyDescent="0.35"/>
  <cols>
    <col min="1" max="1" width="2.90625" style="22" customWidth="1"/>
    <col min="2" max="2" width="11.54296875" style="22" customWidth="1"/>
    <col min="3" max="4" width="10.90625" style="22" customWidth="1"/>
    <col min="5" max="5" width="9.08984375" style="22"/>
    <col min="6" max="6" width="11.453125" style="22" customWidth="1"/>
    <col min="7" max="15" width="9.08984375" style="22"/>
    <col min="16" max="16" width="20.90625" style="22" bestFit="1" customWidth="1"/>
    <col min="17" max="16384" width="9.08984375" style="22"/>
  </cols>
  <sheetData>
    <row r="1" spans="1:29" x14ac:dyDescent="0.35">
      <c r="A1" s="21" t="s">
        <v>74</v>
      </c>
    </row>
    <row r="2" spans="1:29" ht="38.25" customHeight="1" x14ac:dyDescent="0.45">
      <c r="A2" s="21"/>
      <c r="B2" s="344" t="s">
        <v>305</v>
      </c>
      <c r="C2" s="344"/>
      <c r="D2" s="344"/>
      <c r="E2" s="344"/>
      <c r="F2" s="344"/>
      <c r="G2" s="344"/>
      <c r="H2" s="344"/>
      <c r="I2" s="344"/>
      <c r="J2" s="344"/>
      <c r="K2" s="344"/>
      <c r="L2" s="344"/>
      <c r="M2" s="344"/>
      <c r="N2" s="344"/>
      <c r="O2" s="344"/>
      <c r="P2" s="344"/>
      <c r="Q2" s="85"/>
      <c r="R2" s="85"/>
      <c r="S2" s="85"/>
      <c r="T2" s="85"/>
      <c r="U2" s="85"/>
      <c r="V2" s="85"/>
      <c r="W2" s="85"/>
      <c r="X2" s="85"/>
      <c r="Y2" s="85"/>
      <c r="Z2" s="85"/>
      <c r="AA2" s="85"/>
      <c r="AB2" s="85"/>
      <c r="AC2" s="85"/>
    </row>
    <row r="3" spans="1:29" ht="15.5" x14ac:dyDescent="0.35">
      <c r="B3" s="49" t="s">
        <v>98</v>
      </c>
      <c r="P3" s="49"/>
      <c r="Q3" s="50"/>
      <c r="R3" s="50"/>
      <c r="S3" s="50"/>
      <c r="T3" s="50"/>
      <c r="U3" s="50"/>
      <c r="V3" s="50"/>
      <c r="W3" s="50"/>
      <c r="X3" s="50"/>
      <c r="Y3" s="50"/>
      <c r="Z3" s="50"/>
      <c r="AA3" s="50"/>
      <c r="AB3" s="50"/>
      <c r="AC3" s="50"/>
    </row>
    <row r="4" spans="1:29" ht="57.65" customHeight="1" x14ac:dyDescent="0.35">
      <c r="B4" s="343" t="s">
        <v>306</v>
      </c>
      <c r="C4" s="343"/>
      <c r="D4" s="343"/>
      <c r="E4" s="343"/>
      <c r="F4" s="343"/>
      <c r="G4" s="343"/>
      <c r="H4" s="343"/>
      <c r="I4" s="343"/>
      <c r="J4" s="343"/>
      <c r="K4" s="343"/>
      <c r="L4" s="343"/>
      <c r="M4" s="343"/>
      <c r="P4" s="334"/>
      <c r="Q4" s="334"/>
      <c r="R4" s="334"/>
      <c r="S4" s="334"/>
      <c r="T4" s="334"/>
      <c r="U4" s="334"/>
      <c r="V4" s="334"/>
      <c r="W4" s="334"/>
      <c r="X4" s="334"/>
      <c r="Y4" s="334"/>
      <c r="Z4" s="334"/>
      <c r="AA4" s="334"/>
      <c r="AB4" s="50"/>
      <c r="AC4" s="50"/>
    </row>
    <row r="5" spans="1:29" s="23" customFormat="1" ht="44.4" customHeight="1" x14ac:dyDescent="0.35">
      <c r="B5" s="333" t="s">
        <v>100</v>
      </c>
      <c r="C5" s="333"/>
      <c r="D5" s="333"/>
      <c r="E5" s="333"/>
      <c r="F5" s="333"/>
      <c r="G5" s="333"/>
      <c r="H5" s="333"/>
      <c r="I5" s="333"/>
      <c r="J5" s="333"/>
      <c r="K5" s="333"/>
      <c r="L5" s="333"/>
      <c r="M5" s="333"/>
      <c r="P5" s="333"/>
      <c r="Q5" s="333"/>
      <c r="R5" s="333"/>
      <c r="S5" s="333"/>
      <c r="T5" s="333"/>
      <c r="U5" s="333"/>
      <c r="V5" s="333"/>
      <c r="W5" s="333"/>
      <c r="X5" s="333"/>
      <c r="Y5" s="333"/>
      <c r="Z5" s="333"/>
      <c r="AA5" s="333"/>
      <c r="AB5" s="51"/>
      <c r="AC5" s="51"/>
    </row>
    <row r="6" spans="1:29" s="23" customFormat="1" ht="87.75" customHeight="1" x14ac:dyDescent="0.35">
      <c r="B6" s="334" t="s">
        <v>242</v>
      </c>
      <c r="C6" s="334"/>
      <c r="D6" s="334"/>
      <c r="E6" s="334"/>
      <c r="F6" s="334"/>
      <c r="G6" s="334"/>
      <c r="H6" s="334"/>
      <c r="I6" s="334"/>
      <c r="J6" s="334"/>
      <c r="K6" s="334"/>
      <c r="L6" s="334"/>
      <c r="M6" s="334"/>
      <c r="AB6" s="51"/>
      <c r="AC6" s="51"/>
    </row>
    <row r="7" spans="1:29" ht="31.5" customHeight="1" x14ac:dyDescent="0.35">
      <c r="B7" s="334" t="s">
        <v>296</v>
      </c>
      <c r="C7" s="334"/>
      <c r="D7" s="334"/>
      <c r="E7" s="334"/>
      <c r="F7" s="334"/>
      <c r="G7" s="334"/>
      <c r="H7" s="334"/>
      <c r="I7" s="334"/>
      <c r="J7" s="334"/>
      <c r="K7" s="334"/>
      <c r="L7" s="334"/>
      <c r="M7" s="334"/>
      <c r="P7" s="336"/>
      <c r="Q7" s="336"/>
      <c r="R7" s="336"/>
      <c r="S7" s="336"/>
      <c r="T7" s="336"/>
      <c r="U7" s="336"/>
      <c r="V7" s="336"/>
      <c r="W7" s="336"/>
      <c r="X7" s="336"/>
      <c r="Y7" s="336"/>
      <c r="Z7" s="336"/>
      <c r="AA7" s="336"/>
      <c r="AB7" s="51"/>
      <c r="AC7" s="51"/>
    </row>
    <row r="8" spans="1:29" ht="44.25" customHeight="1" x14ac:dyDescent="0.35">
      <c r="B8" s="336" t="s">
        <v>244</v>
      </c>
      <c r="C8" s="336"/>
      <c r="D8" s="336"/>
      <c r="E8" s="336"/>
      <c r="F8" s="336"/>
      <c r="G8" s="336"/>
      <c r="H8" s="336"/>
      <c r="I8" s="336"/>
      <c r="J8" s="336"/>
      <c r="K8" s="336"/>
      <c r="L8" s="336"/>
      <c r="M8" s="336"/>
      <c r="Q8" s="52"/>
      <c r="R8" s="52"/>
      <c r="S8" s="52"/>
      <c r="T8" s="52"/>
      <c r="U8" s="52"/>
      <c r="V8" s="52"/>
      <c r="W8" s="52"/>
      <c r="X8" s="52"/>
      <c r="Y8" s="52"/>
      <c r="Z8" s="52"/>
      <c r="AA8" s="52"/>
      <c r="AB8" s="52"/>
      <c r="AC8" s="52"/>
    </row>
    <row r="10" spans="1:29" s="116" customFormat="1" ht="24.9" customHeight="1" x14ac:dyDescent="0.45">
      <c r="B10" s="231" t="s">
        <v>307</v>
      </c>
      <c r="C10" s="157"/>
      <c r="D10" s="157"/>
      <c r="E10" s="157"/>
      <c r="F10" s="157"/>
      <c r="G10" s="157"/>
      <c r="H10" s="157"/>
      <c r="I10" s="157"/>
      <c r="J10" s="157"/>
      <c r="K10" s="157"/>
      <c r="L10" s="157"/>
      <c r="M10" s="157"/>
      <c r="N10" s="157"/>
      <c r="O10" s="157"/>
      <c r="P10" s="157"/>
    </row>
    <row r="11" spans="1:29" ht="58.5" customHeight="1" x14ac:dyDescent="0.35">
      <c r="B11" s="323" t="s">
        <v>10</v>
      </c>
      <c r="C11" s="325" t="s">
        <v>269</v>
      </c>
      <c r="D11" s="325"/>
      <c r="E11" s="335" t="s">
        <v>298</v>
      </c>
      <c r="F11" s="335"/>
      <c r="G11" s="335"/>
      <c r="H11" s="335"/>
      <c r="I11" s="335"/>
      <c r="J11" s="335"/>
      <c r="K11" s="335"/>
      <c r="L11" s="335"/>
      <c r="M11" s="335"/>
      <c r="N11" s="335"/>
      <c r="O11" s="335"/>
      <c r="P11" s="323" t="s">
        <v>107</v>
      </c>
    </row>
    <row r="12" spans="1:29" ht="30" customHeight="1" x14ac:dyDescent="0.35">
      <c r="B12" s="324"/>
      <c r="C12" s="219" t="s">
        <v>108</v>
      </c>
      <c r="D12" s="220" t="s">
        <v>109</v>
      </c>
      <c r="E12" s="219" t="s">
        <v>110</v>
      </c>
      <c r="F12" s="220" t="s">
        <v>150</v>
      </c>
      <c r="G12" s="219" t="s">
        <v>151</v>
      </c>
      <c r="H12" s="220" t="s">
        <v>115</v>
      </c>
      <c r="I12" s="219" t="s">
        <v>116</v>
      </c>
      <c r="J12" s="220" t="s">
        <v>117</v>
      </c>
      <c r="K12" s="219" t="s">
        <v>248</v>
      </c>
      <c r="L12" s="220" t="s">
        <v>249</v>
      </c>
      <c r="M12" s="219" t="s">
        <v>250</v>
      </c>
      <c r="N12" s="220" t="s">
        <v>251</v>
      </c>
      <c r="O12" s="219" t="s">
        <v>252</v>
      </c>
      <c r="P12" s="324"/>
    </row>
    <row r="13" spans="1:29" ht="15.5" x14ac:dyDescent="0.35">
      <c r="B13" s="57" t="s">
        <v>119</v>
      </c>
      <c r="C13" s="74">
        <v>0.62</v>
      </c>
      <c r="D13" s="77">
        <v>0.5</v>
      </c>
      <c r="E13" s="169">
        <v>0.74</v>
      </c>
      <c r="F13" s="79"/>
      <c r="G13" s="169">
        <v>0.02</v>
      </c>
      <c r="H13" s="79">
        <v>0.03</v>
      </c>
      <c r="I13" s="169">
        <v>0.03</v>
      </c>
      <c r="J13" s="79">
        <v>0.01</v>
      </c>
      <c r="K13" s="169">
        <v>0.05</v>
      </c>
      <c r="L13" s="79">
        <v>0.02</v>
      </c>
      <c r="M13" s="169">
        <v>0.01</v>
      </c>
      <c r="N13" s="79">
        <v>0.01</v>
      </c>
      <c r="O13" s="169">
        <v>0.09</v>
      </c>
      <c r="P13" s="176">
        <v>1</v>
      </c>
    </row>
    <row r="14" spans="1:29" ht="15.5" x14ac:dyDescent="0.35">
      <c r="B14" s="57" t="s">
        <v>120</v>
      </c>
      <c r="C14" s="74">
        <v>0.41</v>
      </c>
      <c r="D14" s="77">
        <v>0.27</v>
      </c>
      <c r="E14" s="169">
        <v>0.18</v>
      </c>
      <c r="F14" s="79">
        <v>0.13</v>
      </c>
      <c r="G14" s="169">
        <v>0.13</v>
      </c>
      <c r="H14" s="79">
        <v>0.1</v>
      </c>
      <c r="I14" s="169">
        <v>0.08</v>
      </c>
      <c r="J14" s="79">
        <v>0.06</v>
      </c>
      <c r="K14" s="169">
        <v>7.0000000000000007E-2</v>
      </c>
      <c r="L14" s="79">
        <v>7.0000000000000007E-2</v>
      </c>
      <c r="M14" s="169">
        <v>7.0000000000000007E-2</v>
      </c>
      <c r="N14" s="79">
        <v>0.06</v>
      </c>
      <c r="O14" s="169">
        <v>0.06</v>
      </c>
      <c r="P14" s="176">
        <v>1</v>
      </c>
    </row>
    <row r="15" spans="1:29" ht="15.5" x14ac:dyDescent="0.35">
      <c r="B15" s="57" t="s">
        <v>121</v>
      </c>
      <c r="C15" s="74">
        <v>0.45</v>
      </c>
      <c r="D15" s="77">
        <v>0.27</v>
      </c>
      <c r="E15" s="169">
        <v>0.02</v>
      </c>
      <c r="F15" s="79">
        <v>0.16</v>
      </c>
      <c r="G15" s="169">
        <v>0.13</v>
      </c>
      <c r="H15" s="79">
        <v>0.1</v>
      </c>
      <c r="I15" s="169">
        <v>0.08</v>
      </c>
      <c r="J15" s="79">
        <v>0.08</v>
      </c>
      <c r="K15" s="169">
        <v>0.08</v>
      </c>
      <c r="L15" s="79">
        <v>0.08</v>
      </c>
      <c r="M15" s="169">
        <v>0.09</v>
      </c>
      <c r="N15" s="79">
        <v>0.1</v>
      </c>
      <c r="O15" s="169">
        <v>0.09</v>
      </c>
      <c r="P15" s="176">
        <v>1</v>
      </c>
    </row>
    <row r="16" spans="1:29" ht="15.5" x14ac:dyDescent="0.35">
      <c r="B16" s="57" t="s">
        <v>122</v>
      </c>
      <c r="C16" s="74">
        <v>0.48</v>
      </c>
      <c r="D16" s="77">
        <v>0.31</v>
      </c>
      <c r="E16" s="169">
        <v>0.01</v>
      </c>
      <c r="F16" s="79">
        <v>0.14000000000000001</v>
      </c>
      <c r="G16" s="169">
        <v>0.12</v>
      </c>
      <c r="H16" s="79">
        <v>0.08</v>
      </c>
      <c r="I16" s="169">
        <v>0.09</v>
      </c>
      <c r="J16" s="79">
        <v>0.1</v>
      </c>
      <c r="K16" s="169">
        <v>0.09</v>
      </c>
      <c r="L16" s="79">
        <v>0.08</v>
      </c>
      <c r="M16" s="169">
        <v>0.08</v>
      </c>
      <c r="N16" s="79">
        <v>0.1</v>
      </c>
      <c r="O16" s="169">
        <v>0.12</v>
      </c>
      <c r="P16" s="176">
        <v>1</v>
      </c>
    </row>
    <row r="17" spans="2:16" ht="15.5" x14ac:dyDescent="0.35">
      <c r="B17" s="65" t="s">
        <v>124</v>
      </c>
      <c r="C17" s="81">
        <v>0.54</v>
      </c>
      <c r="D17" s="82">
        <v>0.41</v>
      </c>
      <c r="E17" s="174">
        <v>0.64</v>
      </c>
      <c r="F17" s="175">
        <v>0.03</v>
      </c>
      <c r="G17" s="174">
        <v>0.04</v>
      </c>
      <c r="H17" s="175">
        <v>0.04</v>
      </c>
      <c r="I17" s="174">
        <v>0.04</v>
      </c>
      <c r="J17" s="175">
        <v>0.02</v>
      </c>
      <c r="K17" s="174">
        <v>0.05</v>
      </c>
      <c r="L17" s="175">
        <v>0.03</v>
      </c>
      <c r="M17" s="174">
        <v>0.02</v>
      </c>
      <c r="N17" s="175">
        <v>0.02</v>
      </c>
      <c r="O17" s="174">
        <v>0.08</v>
      </c>
      <c r="P17" s="175">
        <v>1</v>
      </c>
    </row>
    <row r="19" spans="2:16" s="116" customFormat="1" ht="50.15" customHeight="1" x14ac:dyDescent="0.45">
      <c r="B19" s="231" t="s">
        <v>308</v>
      </c>
      <c r="C19" s="157"/>
      <c r="D19" s="157"/>
      <c r="E19" s="157"/>
      <c r="F19" s="157"/>
      <c r="G19" s="157"/>
      <c r="H19" s="157"/>
      <c r="I19" s="157"/>
      <c r="J19" s="157"/>
      <c r="K19" s="157"/>
      <c r="L19" s="157"/>
      <c r="M19" s="157"/>
      <c r="N19" s="157"/>
      <c r="O19" s="157"/>
      <c r="P19" s="157"/>
    </row>
    <row r="20" spans="2:16" ht="58.5" customHeight="1" x14ac:dyDescent="0.35">
      <c r="B20" s="323" t="s">
        <v>10</v>
      </c>
      <c r="C20" s="325" t="s">
        <v>289</v>
      </c>
      <c r="D20" s="325"/>
      <c r="E20" s="335" t="s">
        <v>300</v>
      </c>
      <c r="F20" s="335"/>
      <c r="G20" s="335"/>
      <c r="H20" s="335"/>
      <c r="I20" s="335"/>
      <c r="J20" s="335"/>
      <c r="K20" s="335"/>
      <c r="L20" s="335"/>
      <c r="M20" s="335"/>
      <c r="N20" s="335"/>
      <c r="O20" s="335"/>
      <c r="P20" s="323" t="s">
        <v>256</v>
      </c>
    </row>
    <row r="21" spans="2:16" ht="30" customHeight="1" x14ac:dyDescent="0.35">
      <c r="B21" s="324"/>
      <c r="C21" s="219" t="s">
        <v>108</v>
      </c>
      <c r="D21" s="220" t="s">
        <v>109</v>
      </c>
      <c r="E21" s="219" t="s">
        <v>110</v>
      </c>
      <c r="F21" s="220" t="s">
        <v>150</v>
      </c>
      <c r="G21" s="219" t="s">
        <v>151</v>
      </c>
      <c r="H21" s="220" t="s">
        <v>115</v>
      </c>
      <c r="I21" s="219" t="s">
        <v>116</v>
      </c>
      <c r="J21" s="220" t="s">
        <v>117</v>
      </c>
      <c r="K21" s="219" t="s">
        <v>248</v>
      </c>
      <c r="L21" s="220" t="s">
        <v>249</v>
      </c>
      <c r="M21" s="219" t="s">
        <v>250</v>
      </c>
      <c r="N21" s="220" t="s">
        <v>251</v>
      </c>
      <c r="O21" s="219" t="s">
        <v>252</v>
      </c>
      <c r="P21" s="324"/>
    </row>
    <row r="22" spans="2:16" ht="15.5" x14ac:dyDescent="0.35">
      <c r="B22" s="57" t="s">
        <v>119</v>
      </c>
      <c r="C22" s="74">
        <v>0.63</v>
      </c>
      <c r="D22" s="77">
        <v>0.5</v>
      </c>
      <c r="E22" s="169">
        <v>0.74</v>
      </c>
      <c r="F22" s="79"/>
      <c r="G22" s="169">
        <v>0.01</v>
      </c>
      <c r="H22" s="79">
        <v>0.03</v>
      </c>
      <c r="I22" s="169">
        <v>0.03</v>
      </c>
      <c r="J22" s="79">
        <v>0.01</v>
      </c>
      <c r="K22" s="169">
        <v>0.05</v>
      </c>
      <c r="L22" s="79">
        <v>0.02</v>
      </c>
      <c r="M22" s="169">
        <v>0.01</v>
      </c>
      <c r="N22" s="79">
        <v>0.01</v>
      </c>
      <c r="O22" s="169">
        <v>0.09</v>
      </c>
      <c r="P22" s="176">
        <v>1</v>
      </c>
    </row>
    <row r="23" spans="2:16" ht="15.5" x14ac:dyDescent="0.35">
      <c r="B23" s="57" t="s">
        <v>120</v>
      </c>
      <c r="C23" s="74">
        <v>0.43</v>
      </c>
      <c r="D23" s="77">
        <v>0.28999999999999998</v>
      </c>
      <c r="E23" s="169">
        <v>0.21</v>
      </c>
      <c r="F23" s="79">
        <v>0.11</v>
      </c>
      <c r="G23" s="169">
        <v>0.12</v>
      </c>
      <c r="H23" s="79">
        <v>0.09</v>
      </c>
      <c r="I23" s="169">
        <v>7.0000000000000007E-2</v>
      </c>
      <c r="J23" s="79">
        <v>0.06</v>
      </c>
      <c r="K23" s="169">
        <v>0.08</v>
      </c>
      <c r="L23" s="79">
        <v>7.0000000000000007E-2</v>
      </c>
      <c r="M23" s="169">
        <v>7.0000000000000007E-2</v>
      </c>
      <c r="N23" s="79">
        <v>0.06</v>
      </c>
      <c r="O23" s="169">
        <v>0.06</v>
      </c>
      <c r="P23" s="176">
        <v>1</v>
      </c>
    </row>
    <row r="24" spans="2:16" ht="15.5" x14ac:dyDescent="0.35">
      <c r="B24" s="57" t="s">
        <v>121</v>
      </c>
      <c r="C24" s="74">
        <v>0.46</v>
      </c>
      <c r="D24" s="77">
        <v>0.28000000000000003</v>
      </c>
      <c r="E24" s="169">
        <v>0.04</v>
      </c>
      <c r="F24" s="79">
        <v>0.16</v>
      </c>
      <c r="G24" s="169">
        <v>0.13</v>
      </c>
      <c r="H24" s="79">
        <v>0.09</v>
      </c>
      <c r="I24" s="169">
        <v>0.08</v>
      </c>
      <c r="J24" s="79">
        <v>7.0000000000000007E-2</v>
      </c>
      <c r="K24" s="169">
        <v>0.08</v>
      </c>
      <c r="L24" s="79">
        <v>0.08</v>
      </c>
      <c r="M24" s="169">
        <v>0.09</v>
      </c>
      <c r="N24" s="79">
        <v>0.1</v>
      </c>
      <c r="O24" s="169">
        <v>0.09</v>
      </c>
      <c r="P24" s="176">
        <v>1</v>
      </c>
    </row>
    <row r="25" spans="2:16" ht="15.5" x14ac:dyDescent="0.35">
      <c r="B25" s="57" t="s">
        <v>122</v>
      </c>
      <c r="C25" s="74">
        <v>0.48</v>
      </c>
      <c r="D25" s="77">
        <v>0.32</v>
      </c>
      <c r="E25" s="169">
        <v>0.01</v>
      </c>
      <c r="F25" s="79">
        <v>0.14000000000000001</v>
      </c>
      <c r="G25" s="169">
        <v>0.12</v>
      </c>
      <c r="H25" s="79">
        <v>0.08</v>
      </c>
      <c r="I25" s="169">
        <v>0.09</v>
      </c>
      <c r="J25" s="79">
        <v>0.1</v>
      </c>
      <c r="K25" s="169">
        <v>0.09</v>
      </c>
      <c r="L25" s="79">
        <v>0.08</v>
      </c>
      <c r="M25" s="169">
        <v>0.08</v>
      </c>
      <c r="N25" s="79">
        <v>0.1</v>
      </c>
      <c r="O25" s="169">
        <v>0.11</v>
      </c>
      <c r="P25" s="176">
        <v>1</v>
      </c>
    </row>
    <row r="26" spans="2:16" ht="15.5" x14ac:dyDescent="0.35">
      <c r="B26" s="65" t="s">
        <v>124</v>
      </c>
      <c r="C26" s="81">
        <v>0.55000000000000004</v>
      </c>
      <c r="D26" s="82">
        <v>0.43</v>
      </c>
      <c r="E26" s="174">
        <v>0.62</v>
      </c>
      <c r="F26" s="175">
        <v>0.02</v>
      </c>
      <c r="G26" s="174">
        <v>0.04</v>
      </c>
      <c r="H26" s="175">
        <v>0.04</v>
      </c>
      <c r="I26" s="174">
        <v>0.04</v>
      </c>
      <c r="J26" s="175">
        <v>0.02</v>
      </c>
      <c r="K26" s="174">
        <v>0.06</v>
      </c>
      <c r="L26" s="175">
        <v>0.03</v>
      </c>
      <c r="M26" s="174">
        <v>0.02</v>
      </c>
      <c r="N26" s="175">
        <v>0.02</v>
      </c>
      <c r="O26" s="174">
        <v>0.09</v>
      </c>
      <c r="P26" s="175">
        <v>1</v>
      </c>
    </row>
    <row r="28" spans="2:16" s="116" customFormat="1" ht="50.15" customHeight="1" x14ac:dyDescent="0.45">
      <c r="B28" s="231" t="s">
        <v>309</v>
      </c>
      <c r="C28" s="157"/>
      <c r="D28" s="157"/>
      <c r="E28" s="157"/>
      <c r="F28" s="157"/>
      <c r="G28" s="157"/>
      <c r="H28" s="157"/>
      <c r="I28" s="157"/>
      <c r="J28" s="157"/>
      <c r="K28" s="157"/>
      <c r="L28" s="157"/>
      <c r="M28" s="157"/>
      <c r="N28" s="157"/>
      <c r="O28" s="157"/>
      <c r="P28" s="157"/>
    </row>
    <row r="29" spans="2:16" ht="58.5" customHeight="1" x14ac:dyDescent="0.35">
      <c r="B29" s="323" t="s">
        <v>10</v>
      </c>
      <c r="C29" s="325" t="s">
        <v>273</v>
      </c>
      <c r="D29" s="325"/>
      <c r="E29" s="335" t="s">
        <v>302</v>
      </c>
      <c r="F29" s="335"/>
      <c r="G29" s="335"/>
      <c r="H29" s="335"/>
      <c r="I29" s="335"/>
      <c r="J29" s="335"/>
      <c r="K29" s="335"/>
      <c r="L29" s="335"/>
      <c r="M29" s="335"/>
      <c r="N29" s="335"/>
      <c r="O29" s="335"/>
      <c r="P29" s="323" t="s">
        <v>292</v>
      </c>
    </row>
    <row r="30" spans="2:16" ht="30" customHeight="1" x14ac:dyDescent="0.35">
      <c r="B30" s="324"/>
      <c r="C30" s="219" t="s">
        <v>108</v>
      </c>
      <c r="D30" s="220" t="s">
        <v>109</v>
      </c>
      <c r="E30" s="219" t="s">
        <v>110</v>
      </c>
      <c r="F30" s="220" t="s">
        <v>150</v>
      </c>
      <c r="G30" s="219" t="s">
        <v>151</v>
      </c>
      <c r="H30" s="220" t="s">
        <v>115</v>
      </c>
      <c r="I30" s="219" t="s">
        <v>116</v>
      </c>
      <c r="J30" s="220" t="s">
        <v>117</v>
      </c>
      <c r="K30" s="219" t="s">
        <v>248</v>
      </c>
      <c r="L30" s="220" t="s">
        <v>249</v>
      </c>
      <c r="M30" s="219" t="s">
        <v>250</v>
      </c>
      <c r="N30" s="220" t="s">
        <v>251</v>
      </c>
      <c r="O30" s="219" t="s">
        <v>252</v>
      </c>
      <c r="P30" s="324"/>
    </row>
    <row r="31" spans="2:16" ht="15.5" x14ac:dyDescent="0.35">
      <c r="B31" s="57" t="s">
        <v>119</v>
      </c>
      <c r="C31" s="74">
        <v>0.84</v>
      </c>
      <c r="D31" s="77">
        <v>1</v>
      </c>
      <c r="E31" s="169">
        <v>0.78</v>
      </c>
      <c r="F31" s="79"/>
      <c r="G31" s="169" t="s">
        <v>139</v>
      </c>
      <c r="H31" s="79">
        <v>0.01</v>
      </c>
      <c r="I31" s="169">
        <v>0.01</v>
      </c>
      <c r="J31" s="79" t="s">
        <v>139</v>
      </c>
      <c r="K31" s="169">
        <v>0.03</v>
      </c>
      <c r="L31" s="79">
        <v>0.01</v>
      </c>
      <c r="M31" s="169" t="s">
        <v>139</v>
      </c>
      <c r="N31" s="79" t="s">
        <v>139</v>
      </c>
      <c r="O31" s="169">
        <v>0.15</v>
      </c>
      <c r="P31" s="176">
        <v>1</v>
      </c>
    </row>
    <row r="32" spans="2:16" ht="15.5" x14ac:dyDescent="0.35">
      <c r="B32" s="57" t="s">
        <v>120</v>
      </c>
      <c r="C32" s="74">
        <v>0.67</v>
      </c>
      <c r="D32" s="77">
        <v>0.67</v>
      </c>
      <c r="E32" s="169">
        <v>0.46</v>
      </c>
      <c r="F32" s="79">
        <v>0.02</v>
      </c>
      <c r="G32" s="169">
        <v>0.05</v>
      </c>
      <c r="H32" s="79">
        <v>0.05</v>
      </c>
      <c r="I32" s="169">
        <v>0.04</v>
      </c>
      <c r="J32" s="79">
        <v>0.02</v>
      </c>
      <c r="K32" s="169">
        <v>0.06</v>
      </c>
      <c r="L32" s="79">
        <v>0.03</v>
      </c>
      <c r="M32" s="169">
        <v>0.02</v>
      </c>
      <c r="N32" s="79">
        <v>0.02</v>
      </c>
      <c r="O32" s="169">
        <v>0.25</v>
      </c>
      <c r="P32" s="176">
        <v>1</v>
      </c>
    </row>
    <row r="33" spans="2:16" ht="15.5" x14ac:dyDescent="0.35">
      <c r="B33" s="57" t="s">
        <v>121</v>
      </c>
      <c r="C33" s="74">
        <v>0.61</v>
      </c>
      <c r="D33" s="77">
        <v>0.5</v>
      </c>
      <c r="E33" s="169">
        <v>0.26</v>
      </c>
      <c r="F33" s="79">
        <v>0.04</v>
      </c>
      <c r="G33" s="169">
        <v>0.06</v>
      </c>
      <c r="H33" s="79">
        <v>7.0000000000000007E-2</v>
      </c>
      <c r="I33" s="169">
        <v>0.06</v>
      </c>
      <c r="J33" s="79">
        <v>0.04</v>
      </c>
      <c r="K33" s="169">
        <v>0.08</v>
      </c>
      <c r="L33" s="79">
        <v>0.06</v>
      </c>
      <c r="M33" s="169">
        <v>0.04</v>
      </c>
      <c r="N33" s="79">
        <v>0.05</v>
      </c>
      <c r="O33" s="169">
        <v>0.23</v>
      </c>
      <c r="P33" s="176">
        <v>1</v>
      </c>
    </row>
    <row r="34" spans="2:16" ht="15.5" x14ac:dyDescent="0.35">
      <c r="B34" s="57" t="s">
        <v>122</v>
      </c>
      <c r="C34" s="74">
        <v>0.51</v>
      </c>
      <c r="D34" s="77">
        <v>0.32</v>
      </c>
      <c r="E34" s="169">
        <v>0.08</v>
      </c>
      <c r="F34" s="79">
        <v>0.1</v>
      </c>
      <c r="G34" s="169">
        <v>0.1</v>
      </c>
      <c r="H34" s="79">
        <v>0.1</v>
      </c>
      <c r="I34" s="169">
        <v>0.09</v>
      </c>
      <c r="J34" s="79">
        <v>7.0000000000000007E-2</v>
      </c>
      <c r="K34" s="169">
        <v>0.08</v>
      </c>
      <c r="L34" s="79">
        <v>7.0000000000000007E-2</v>
      </c>
      <c r="M34" s="169">
        <v>7.0000000000000007E-2</v>
      </c>
      <c r="N34" s="79">
        <v>0.08</v>
      </c>
      <c r="O34" s="169">
        <v>0.16</v>
      </c>
      <c r="P34" s="176">
        <v>1</v>
      </c>
    </row>
    <row r="35" spans="2:16" ht="15.5" x14ac:dyDescent="0.35">
      <c r="B35" s="65" t="s">
        <v>124</v>
      </c>
      <c r="C35" s="81">
        <v>0.69</v>
      </c>
      <c r="D35" s="82">
        <v>0.67</v>
      </c>
      <c r="E35" s="174">
        <v>0.59</v>
      </c>
      <c r="F35" s="175">
        <v>0.01</v>
      </c>
      <c r="G35" s="174">
        <v>0.03</v>
      </c>
      <c r="H35" s="175">
        <v>0.03</v>
      </c>
      <c r="I35" s="174">
        <v>0.03</v>
      </c>
      <c r="J35" s="175">
        <v>0.01</v>
      </c>
      <c r="K35" s="174">
        <v>0.05</v>
      </c>
      <c r="L35" s="175">
        <v>0.02</v>
      </c>
      <c r="M35" s="174">
        <v>0.01</v>
      </c>
      <c r="N35" s="175">
        <v>0.02</v>
      </c>
      <c r="O35" s="174">
        <v>0.19</v>
      </c>
      <c r="P35" s="175">
        <v>1</v>
      </c>
    </row>
    <row r="37" spans="2:16" s="116" customFormat="1" ht="50.15" customHeight="1" x14ac:dyDescent="0.45">
      <c r="B37" s="231" t="s">
        <v>310</v>
      </c>
      <c r="C37" s="157"/>
      <c r="D37" s="157"/>
      <c r="E37" s="157"/>
      <c r="F37" s="157"/>
      <c r="G37" s="157"/>
      <c r="H37" s="157"/>
      <c r="I37" s="157"/>
      <c r="J37" s="157"/>
      <c r="K37" s="157"/>
      <c r="L37" s="157"/>
      <c r="M37" s="157"/>
      <c r="N37" s="157"/>
      <c r="O37" s="157"/>
      <c r="P37" s="157"/>
    </row>
    <row r="38" spans="2:16" ht="58.5" customHeight="1" x14ac:dyDescent="0.35">
      <c r="B38" s="323" t="s">
        <v>10</v>
      </c>
      <c r="C38" s="325" t="s">
        <v>275</v>
      </c>
      <c r="D38" s="325"/>
      <c r="E38" s="335" t="s">
        <v>304</v>
      </c>
      <c r="F38" s="335"/>
      <c r="G38" s="335"/>
      <c r="H38" s="335"/>
      <c r="I38" s="335"/>
      <c r="J38" s="335"/>
      <c r="K38" s="335"/>
      <c r="L38" s="335"/>
      <c r="M38" s="335"/>
      <c r="N38" s="335"/>
      <c r="O38" s="335"/>
      <c r="P38" s="323" t="s">
        <v>294</v>
      </c>
    </row>
    <row r="39" spans="2:16" ht="30" customHeight="1" x14ac:dyDescent="0.35">
      <c r="B39" s="324"/>
      <c r="C39" s="219" t="s">
        <v>108</v>
      </c>
      <c r="D39" s="220" t="s">
        <v>109</v>
      </c>
      <c r="E39" s="219" t="s">
        <v>110</v>
      </c>
      <c r="F39" s="220" t="s">
        <v>150</v>
      </c>
      <c r="G39" s="219" t="s">
        <v>151</v>
      </c>
      <c r="H39" s="220" t="s">
        <v>115</v>
      </c>
      <c r="I39" s="219" t="s">
        <v>116</v>
      </c>
      <c r="J39" s="220" t="s">
        <v>117</v>
      </c>
      <c r="K39" s="219" t="s">
        <v>248</v>
      </c>
      <c r="L39" s="220" t="s">
        <v>249</v>
      </c>
      <c r="M39" s="219" t="s">
        <v>250</v>
      </c>
      <c r="N39" s="220" t="s">
        <v>251</v>
      </c>
      <c r="O39" s="219" t="s">
        <v>252</v>
      </c>
      <c r="P39" s="324"/>
    </row>
    <row r="40" spans="2:16" ht="15.5" x14ac:dyDescent="0.35">
      <c r="B40" s="57" t="s">
        <v>119</v>
      </c>
      <c r="C40" s="74">
        <v>0.82</v>
      </c>
      <c r="D40" s="77">
        <v>1</v>
      </c>
      <c r="E40" s="169">
        <v>0.82</v>
      </c>
      <c r="F40" s="79"/>
      <c r="G40" s="169" t="s">
        <v>139</v>
      </c>
      <c r="H40" s="79">
        <v>0.01</v>
      </c>
      <c r="I40" s="169">
        <v>0.01</v>
      </c>
      <c r="J40" s="79" t="s">
        <v>139</v>
      </c>
      <c r="K40" s="169">
        <v>0.03</v>
      </c>
      <c r="L40" s="79" t="s">
        <v>139</v>
      </c>
      <c r="M40" s="169" t="s">
        <v>139</v>
      </c>
      <c r="N40" s="79" t="s">
        <v>139</v>
      </c>
      <c r="O40" s="169">
        <v>0.13</v>
      </c>
      <c r="P40" s="176">
        <v>1</v>
      </c>
    </row>
    <row r="41" spans="2:16" ht="15.5" x14ac:dyDescent="0.35">
      <c r="B41" s="57" t="s">
        <v>120</v>
      </c>
      <c r="C41" s="74">
        <v>0.74</v>
      </c>
      <c r="D41" s="77">
        <v>1</v>
      </c>
      <c r="E41" s="169">
        <v>0.51</v>
      </c>
      <c r="F41" s="79">
        <v>0.01</v>
      </c>
      <c r="G41" s="169">
        <v>0.03</v>
      </c>
      <c r="H41" s="79">
        <v>0.03</v>
      </c>
      <c r="I41" s="169">
        <v>0.03</v>
      </c>
      <c r="J41" s="79">
        <v>0.01</v>
      </c>
      <c r="K41" s="169">
        <v>0.06</v>
      </c>
      <c r="L41" s="79">
        <v>0.02</v>
      </c>
      <c r="M41" s="169">
        <v>0.01</v>
      </c>
      <c r="N41" s="79">
        <v>0.01</v>
      </c>
      <c r="O41" s="169">
        <v>0.27</v>
      </c>
      <c r="P41" s="176">
        <v>1</v>
      </c>
    </row>
    <row r="42" spans="2:16" ht="15.5" x14ac:dyDescent="0.35">
      <c r="B42" s="57" t="s">
        <v>121</v>
      </c>
      <c r="C42" s="74">
        <v>0.67</v>
      </c>
      <c r="D42" s="77">
        <v>0.57999999999999996</v>
      </c>
      <c r="E42" s="169">
        <v>0.28999999999999998</v>
      </c>
      <c r="F42" s="79">
        <v>0.03</v>
      </c>
      <c r="G42" s="169">
        <v>0.04</v>
      </c>
      <c r="H42" s="79">
        <v>0.06</v>
      </c>
      <c r="I42" s="169">
        <v>0.06</v>
      </c>
      <c r="J42" s="79">
        <v>0.03</v>
      </c>
      <c r="K42" s="169">
        <v>0.09</v>
      </c>
      <c r="L42" s="79">
        <v>0.05</v>
      </c>
      <c r="M42" s="169">
        <v>0.03</v>
      </c>
      <c r="N42" s="79">
        <v>0.04</v>
      </c>
      <c r="O42" s="169">
        <v>0.28000000000000003</v>
      </c>
      <c r="P42" s="176">
        <v>1</v>
      </c>
    </row>
    <row r="43" spans="2:16" ht="15.5" x14ac:dyDescent="0.35">
      <c r="B43" s="57" t="s">
        <v>122</v>
      </c>
      <c r="C43" s="74">
        <v>0.56000000000000005</v>
      </c>
      <c r="D43" s="77">
        <v>0.42</v>
      </c>
      <c r="E43" s="169">
        <v>0.11</v>
      </c>
      <c r="F43" s="79">
        <v>7.0000000000000007E-2</v>
      </c>
      <c r="G43" s="169">
        <v>0.09</v>
      </c>
      <c r="H43" s="79">
        <v>0.09</v>
      </c>
      <c r="I43" s="169">
        <v>0.08</v>
      </c>
      <c r="J43" s="79">
        <v>0.06</v>
      </c>
      <c r="K43" s="169">
        <v>0.08</v>
      </c>
      <c r="L43" s="79">
        <v>7.0000000000000007E-2</v>
      </c>
      <c r="M43" s="169">
        <v>7.0000000000000007E-2</v>
      </c>
      <c r="N43" s="79">
        <v>0.08</v>
      </c>
      <c r="O43" s="169">
        <v>0.2</v>
      </c>
      <c r="P43" s="176">
        <v>1</v>
      </c>
    </row>
    <row r="44" spans="2:16" ht="15.5" x14ac:dyDescent="0.35">
      <c r="B44" s="65" t="s">
        <v>124</v>
      </c>
      <c r="C44" s="81">
        <v>0.73</v>
      </c>
      <c r="D44" s="82">
        <v>0.83</v>
      </c>
      <c r="E44" s="174">
        <v>0.66</v>
      </c>
      <c r="F44" s="175">
        <v>0.01</v>
      </c>
      <c r="G44" s="174">
        <v>0.02</v>
      </c>
      <c r="H44" s="175">
        <v>0.02</v>
      </c>
      <c r="I44" s="174">
        <v>0.02</v>
      </c>
      <c r="J44" s="175">
        <v>0.01</v>
      </c>
      <c r="K44" s="174">
        <v>0.05</v>
      </c>
      <c r="L44" s="175">
        <v>0.02</v>
      </c>
      <c r="M44" s="174">
        <v>0.01</v>
      </c>
      <c r="N44" s="175">
        <v>0.01</v>
      </c>
      <c r="O44" s="174">
        <v>0.18</v>
      </c>
      <c r="P44" s="175">
        <v>1</v>
      </c>
    </row>
  </sheetData>
  <mergeCells count="25">
    <mergeCell ref="B38:B39"/>
    <mergeCell ref="C38:D38"/>
    <mergeCell ref="E38:O38"/>
    <mergeCell ref="P38:P39"/>
    <mergeCell ref="B20:B21"/>
    <mergeCell ref="C20:D20"/>
    <mergeCell ref="E20:O20"/>
    <mergeCell ref="P20:P21"/>
    <mergeCell ref="B29:B30"/>
    <mergeCell ref="C29:D29"/>
    <mergeCell ref="E29:O29"/>
    <mergeCell ref="P29:P30"/>
    <mergeCell ref="B7:M7"/>
    <mergeCell ref="P7:AA7"/>
    <mergeCell ref="B8:M8"/>
    <mergeCell ref="B11:B12"/>
    <mergeCell ref="C11:D11"/>
    <mergeCell ref="E11:O11"/>
    <mergeCell ref="P11:P12"/>
    <mergeCell ref="B6:M6"/>
    <mergeCell ref="B2:P2"/>
    <mergeCell ref="B4:M4"/>
    <mergeCell ref="P4:AA4"/>
    <mergeCell ref="B5:M5"/>
    <mergeCell ref="P5:AA5"/>
  </mergeCells>
  <hyperlinks>
    <hyperlink ref="A1" location="'Introduction &amp; Contents'!A1" display="Back to Contents" xr:uid="{CA4EDE97-CCE9-4466-AC00-5AA216D4BD17}"/>
  </hyperlinks>
  <pageMargins left="0.7" right="0.7" top="0.75" bottom="0.75" header="0.3" footer="0.3"/>
  <pageSetup paperSize="9" orientation="portrait" r:id="rId1"/>
  <headerFooter>
    <oddFooter>&amp;C&amp;1#&amp;"Calibri"&amp;10&amp;K000000OFFICIAL-SENSITIVE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30285-954B-4AE9-958B-4C3B62CE8E02}">
  <dimension ref="A1:AC127"/>
  <sheetViews>
    <sheetView showGridLines="0" topLeftCell="A79" workbookViewId="0">
      <selection activeCell="B100" sqref="B100"/>
    </sheetView>
  </sheetViews>
  <sheetFormatPr defaultColWidth="9.08984375" defaultRowHeight="14.5" x14ac:dyDescent="0.35"/>
  <cols>
    <col min="1" max="1" width="3.08984375" style="22" customWidth="1"/>
    <col min="2" max="2" width="70.90625" style="22" customWidth="1"/>
    <col min="3" max="4" width="10.54296875" style="22" customWidth="1"/>
    <col min="5" max="5" width="12.90625" style="22" bestFit="1" customWidth="1"/>
    <col min="6" max="15" width="10.54296875" style="22" customWidth="1"/>
    <col min="16" max="16" width="15.453125" style="22" customWidth="1"/>
    <col min="17" max="16384" width="9.08984375" style="22"/>
  </cols>
  <sheetData>
    <row r="1" spans="1:29" x14ac:dyDescent="0.35">
      <c r="A1" s="21" t="s">
        <v>74</v>
      </c>
    </row>
    <row r="2" spans="1:29" ht="38.25" customHeight="1" x14ac:dyDescent="0.45">
      <c r="A2" s="21"/>
      <c r="B2" s="344" t="s">
        <v>311</v>
      </c>
      <c r="C2" s="344"/>
      <c r="D2" s="344"/>
      <c r="E2" s="344"/>
      <c r="F2" s="344"/>
      <c r="G2" s="344"/>
      <c r="H2" s="344"/>
      <c r="I2" s="344"/>
      <c r="J2" s="344"/>
      <c r="K2" s="344"/>
      <c r="L2" s="344"/>
      <c r="M2" s="344"/>
      <c r="N2" s="344"/>
      <c r="P2" s="328"/>
      <c r="Q2" s="328"/>
      <c r="R2" s="328"/>
      <c r="S2" s="328"/>
      <c r="T2" s="328"/>
      <c r="U2" s="328"/>
      <c r="V2" s="328"/>
      <c r="W2" s="328"/>
      <c r="X2" s="328"/>
      <c r="Y2" s="328"/>
      <c r="Z2" s="328"/>
      <c r="AA2" s="328"/>
      <c r="AB2" s="328"/>
      <c r="AC2" s="328"/>
    </row>
    <row r="3" spans="1:29" ht="15.5" x14ac:dyDescent="0.35">
      <c r="B3" s="49" t="s">
        <v>98</v>
      </c>
      <c r="P3" s="49"/>
      <c r="Q3" s="50"/>
      <c r="R3" s="50"/>
      <c r="S3" s="50"/>
      <c r="T3" s="50"/>
      <c r="U3" s="50"/>
      <c r="V3" s="50"/>
      <c r="W3" s="50"/>
      <c r="X3" s="50"/>
      <c r="Y3" s="50"/>
      <c r="Z3" s="50"/>
      <c r="AA3" s="50"/>
      <c r="AB3" s="50"/>
      <c r="AC3" s="50"/>
    </row>
    <row r="4" spans="1:29" ht="44.15" customHeight="1" x14ac:dyDescent="0.35">
      <c r="B4" s="343" t="s">
        <v>266</v>
      </c>
      <c r="C4" s="343"/>
      <c r="D4" s="343"/>
      <c r="E4" s="343"/>
      <c r="F4" s="343"/>
      <c r="G4" s="343"/>
      <c r="H4" s="343"/>
      <c r="I4" s="343"/>
      <c r="J4" s="343"/>
      <c r="K4" s="343"/>
      <c r="L4" s="343"/>
      <c r="M4" s="343"/>
      <c r="P4" s="334"/>
      <c r="Q4" s="334"/>
      <c r="R4" s="334"/>
      <c r="S4" s="334"/>
      <c r="T4" s="334"/>
      <c r="U4" s="334"/>
      <c r="V4" s="334"/>
      <c r="W4" s="334"/>
      <c r="X4" s="334"/>
      <c r="Y4" s="334"/>
      <c r="Z4" s="334"/>
      <c r="AA4" s="334"/>
      <c r="AB4" s="50"/>
      <c r="AC4" s="50"/>
    </row>
    <row r="5" spans="1:29" s="23" customFormat="1" ht="32.25" customHeight="1" x14ac:dyDescent="0.35">
      <c r="B5" s="333" t="s">
        <v>100</v>
      </c>
      <c r="C5" s="333"/>
      <c r="D5" s="333"/>
      <c r="E5" s="333"/>
      <c r="F5" s="333"/>
      <c r="G5" s="333"/>
      <c r="H5" s="333"/>
      <c r="I5" s="333"/>
      <c r="J5" s="333"/>
      <c r="K5" s="333"/>
      <c r="L5" s="333"/>
      <c r="M5" s="333"/>
      <c r="P5" s="333"/>
      <c r="Q5" s="333"/>
      <c r="R5" s="333"/>
      <c r="S5" s="333"/>
      <c r="T5" s="333"/>
      <c r="U5" s="333"/>
      <c r="V5" s="333"/>
      <c r="W5" s="333"/>
      <c r="X5" s="333"/>
      <c r="Y5" s="333"/>
      <c r="Z5" s="333"/>
      <c r="AA5" s="333"/>
      <c r="AB5" s="51"/>
      <c r="AC5" s="51"/>
    </row>
    <row r="6" spans="1:29" s="23" customFormat="1" ht="62.15" customHeight="1" x14ac:dyDescent="0.35">
      <c r="B6" s="334" t="s">
        <v>242</v>
      </c>
      <c r="C6" s="334"/>
      <c r="D6" s="334"/>
      <c r="E6" s="334"/>
      <c r="F6" s="334"/>
      <c r="G6" s="334"/>
      <c r="H6" s="334"/>
      <c r="I6" s="334"/>
      <c r="J6" s="334"/>
      <c r="K6" s="334"/>
      <c r="L6" s="334"/>
      <c r="M6" s="334"/>
      <c r="AB6" s="51"/>
      <c r="AC6" s="51"/>
    </row>
    <row r="7" spans="1:29" ht="32.25" customHeight="1" x14ac:dyDescent="0.35">
      <c r="B7" s="334" t="s">
        <v>296</v>
      </c>
      <c r="C7" s="334"/>
      <c r="D7" s="334"/>
      <c r="E7" s="334"/>
      <c r="F7" s="334"/>
      <c r="G7" s="334"/>
      <c r="H7" s="334"/>
      <c r="I7" s="334"/>
      <c r="J7" s="334"/>
      <c r="K7" s="334"/>
      <c r="L7" s="334"/>
      <c r="M7" s="334"/>
      <c r="P7" s="336"/>
      <c r="Q7" s="336"/>
      <c r="R7" s="336"/>
      <c r="S7" s="336"/>
      <c r="T7" s="336"/>
      <c r="U7" s="336"/>
      <c r="V7" s="336"/>
      <c r="W7" s="336"/>
      <c r="X7" s="336"/>
      <c r="Y7" s="336"/>
      <c r="Z7" s="336"/>
      <c r="AA7" s="336"/>
      <c r="AB7" s="51"/>
      <c r="AC7" s="51"/>
    </row>
    <row r="8" spans="1:29" ht="18.649999999999999" customHeight="1" x14ac:dyDescent="0.35">
      <c r="B8" s="334" t="s">
        <v>147</v>
      </c>
      <c r="C8" s="334"/>
      <c r="D8" s="334"/>
      <c r="E8" s="334"/>
      <c r="F8" s="334"/>
      <c r="G8" s="334"/>
      <c r="H8" s="334"/>
      <c r="I8" s="334"/>
      <c r="J8" s="334"/>
      <c r="K8" s="334"/>
    </row>
    <row r="9" spans="1:29" ht="29.25" customHeight="1" x14ac:dyDescent="0.35">
      <c r="B9" s="336" t="s">
        <v>278</v>
      </c>
      <c r="C9" s="336"/>
      <c r="D9" s="336"/>
      <c r="E9" s="336"/>
      <c r="F9" s="336"/>
      <c r="G9" s="336"/>
      <c r="H9" s="336"/>
      <c r="I9" s="336"/>
      <c r="J9" s="336"/>
      <c r="K9" s="336"/>
      <c r="L9" s="336"/>
      <c r="M9" s="336"/>
      <c r="Q9" s="52"/>
      <c r="R9" s="52"/>
      <c r="S9" s="52"/>
      <c r="T9" s="52"/>
      <c r="U9" s="52"/>
      <c r="V9" s="52"/>
      <c r="W9" s="52"/>
      <c r="X9" s="52"/>
      <c r="Y9" s="52"/>
      <c r="Z9" s="52"/>
      <c r="AA9" s="52"/>
      <c r="AB9" s="52"/>
      <c r="AC9" s="52"/>
    </row>
    <row r="11" spans="1:29" s="116" customFormat="1" ht="24.9" customHeight="1" x14ac:dyDescent="0.45">
      <c r="B11" s="231" t="s">
        <v>312</v>
      </c>
      <c r="C11" s="157"/>
      <c r="D11" s="157"/>
      <c r="E11" s="157"/>
      <c r="F11" s="157"/>
      <c r="G11" s="157"/>
      <c r="H11" s="157"/>
      <c r="I11" s="157"/>
      <c r="J11" s="157"/>
      <c r="K11" s="157"/>
      <c r="L11" s="157"/>
      <c r="M11" s="157"/>
      <c r="N11" s="157"/>
      <c r="O11" s="157"/>
      <c r="P11" s="157"/>
    </row>
    <row r="12" spans="1:29" ht="66" customHeight="1" x14ac:dyDescent="0.35">
      <c r="B12" s="323" t="s">
        <v>280</v>
      </c>
      <c r="C12" s="325" t="s">
        <v>246</v>
      </c>
      <c r="D12" s="325"/>
      <c r="E12" s="335" t="s">
        <v>298</v>
      </c>
      <c r="F12" s="335"/>
      <c r="G12" s="335"/>
      <c r="H12" s="335"/>
      <c r="I12" s="335"/>
      <c r="J12" s="335"/>
      <c r="K12" s="335"/>
      <c r="L12" s="335"/>
      <c r="M12" s="335"/>
      <c r="N12" s="335"/>
      <c r="O12" s="335"/>
      <c r="P12" s="323" t="s">
        <v>107</v>
      </c>
    </row>
    <row r="13" spans="1:29" ht="31" x14ac:dyDescent="0.35">
      <c r="B13" s="324"/>
      <c r="C13" s="219" t="s">
        <v>108</v>
      </c>
      <c r="D13" s="220" t="s">
        <v>109</v>
      </c>
      <c r="E13" s="219" t="s">
        <v>110</v>
      </c>
      <c r="F13" s="220" t="s">
        <v>150</v>
      </c>
      <c r="G13" s="219" t="s">
        <v>151</v>
      </c>
      <c r="H13" s="220" t="s">
        <v>115</v>
      </c>
      <c r="I13" s="219" t="s">
        <v>116</v>
      </c>
      <c r="J13" s="220" t="s">
        <v>117</v>
      </c>
      <c r="K13" s="219" t="s">
        <v>248</v>
      </c>
      <c r="L13" s="220" t="s">
        <v>249</v>
      </c>
      <c r="M13" s="219" t="s">
        <v>250</v>
      </c>
      <c r="N13" s="220" t="s">
        <v>251</v>
      </c>
      <c r="O13" s="219" t="s">
        <v>252</v>
      </c>
      <c r="P13" s="324"/>
    </row>
    <row r="14" spans="1:29" ht="15.5" x14ac:dyDescent="0.35">
      <c r="B14" s="185" t="s">
        <v>152</v>
      </c>
      <c r="C14" s="128">
        <v>6.38</v>
      </c>
      <c r="D14" s="63">
        <v>2</v>
      </c>
      <c r="E14" s="99">
        <v>18800</v>
      </c>
      <c r="F14" s="63">
        <v>700</v>
      </c>
      <c r="G14" s="99">
        <v>1200</v>
      </c>
      <c r="H14" s="63">
        <v>1900</v>
      </c>
      <c r="I14" s="99">
        <v>2000</v>
      </c>
      <c r="J14" s="63">
        <v>1100</v>
      </c>
      <c r="K14" s="99">
        <v>3400</v>
      </c>
      <c r="L14" s="63">
        <v>1800</v>
      </c>
      <c r="M14" s="99">
        <v>900</v>
      </c>
      <c r="N14" s="63">
        <v>800</v>
      </c>
      <c r="O14" s="99">
        <v>5000</v>
      </c>
      <c r="P14" s="149">
        <v>37500</v>
      </c>
    </row>
    <row r="15" spans="1:29" ht="15.5" x14ac:dyDescent="0.35">
      <c r="B15" s="185" t="s">
        <v>153</v>
      </c>
      <c r="C15" s="128">
        <v>32.19</v>
      </c>
      <c r="D15" s="63">
        <v>5</v>
      </c>
      <c r="E15" s="99">
        <v>50900</v>
      </c>
      <c r="F15" s="63">
        <v>1400</v>
      </c>
      <c r="G15" s="99">
        <v>4100</v>
      </c>
      <c r="H15" s="63">
        <v>6400</v>
      </c>
      <c r="I15" s="99">
        <v>6700</v>
      </c>
      <c r="J15" s="63">
        <v>5300</v>
      </c>
      <c r="K15" s="99">
        <v>9600</v>
      </c>
      <c r="L15" s="63">
        <v>7500</v>
      </c>
      <c r="M15" s="99">
        <v>6000</v>
      </c>
      <c r="N15" s="63">
        <v>5300</v>
      </c>
      <c r="O15" s="99">
        <v>9700</v>
      </c>
      <c r="P15" s="149">
        <v>112700</v>
      </c>
    </row>
    <row r="16" spans="1:29" ht="15.5" x14ac:dyDescent="0.35">
      <c r="B16" s="185" t="s">
        <v>154</v>
      </c>
      <c r="C16" s="128">
        <v>11.08</v>
      </c>
      <c r="D16" s="63">
        <v>2</v>
      </c>
      <c r="E16" s="99">
        <v>166900</v>
      </c>
      <c r="F16" s="63">
        <v>600</v>
      </c>
      <c r="G16" s="99">
        <v>3200</v>
      </c>
      <c r="H16" s="63">
        <v>8700</v>
      </c>
      <c r="I16" s="99">
        <v>10200</v>
      </c>
      <c r="J16" s="63">
        <v>5400</v>
      </c>
      <c r="K16" s="99">
        <v>18100</v>
      </c>
      <c r="L16" s="63">
        <v>10300</v>
      </c>
      <c r="M16" s="99">
        <v>7000</v>
      </c>
      <c r="N16" s="63">
        <v>6000</v>
      </c>
      <c r="O16" s="99">
        <v>20900</v>
      </c>
      <c r="P16" s="149">
        <v>257300</v>
      </c>
    </row>
    <row r="17" spans="2:16" ht="15.5" x14ac:dyDescent="0.35">
      <c r="B17" s="185" t="s">
        <v>155</v>
      </c>
      <c r="C17" s="128">
        <v>16.399999999999999</v>
      </c>
      <c r="D17" s="63">
        <v>2</v>
      </c>
      <c r="E17" s="99">
        <v>155000</v>
      </c>
      <c r="F17" s="63">
        <v>7600</v>
      </c>
      <c r="G17" s="99">
        <v>14800</v>
      </c>
      <c r="H17" s="63">
        <v>17400</v>
      </c>
      <c r="I17" s="99">
        <v>14000</v>
      </c>
      <c r="J17" s="63">
        <v>8600</v>
      </c>
      <c r="K17" s="99">
        <v>17900</v>
      </c>
      <c r="L17" s="63">
        <v>11000</v>
      </c>
      <c r="M17" s="99">
        <v>6700</v>
      </c>
      <c r="N17" s="63">
        <v>5400</v>
      </c>
      <c r="O17" s="99">
        <v>17000</v>
      </c>
      <c r="P17" s="149">
        <v>275400</v>
      </c>
    </row>
    <row r="18" spans="2:16" ht="15.5" x14ac:dyDescent="0.35">
      <c r="B18" s="185" t="s">
        <v>156</v>
      </c>
      <c r="C18" s="128">
        <v>34.5</v>
      </c>
      <c r="D18" s="63">
        <v>3</v>
      </c>
      <c r="E18" s="99">
        <v>56400</v>
      </c>
      <c r="F18" s="63">
        <v>2100</v>
      </c>
      <c r="G18" s="99">
        <v>4100</v>
      </c>
      <c r="H18" s="63">
        <v>4100</v>
      </c>
      <c r="I18" s="99">
        <v>3200</v>
      </c>
      <c r="J18" s="63">
        <v>1800</v>
      </c>
      <c r="K18" s="99">
        <v>4000</v>
      </c>
      <c r="L18" s="63">
        <v>2600</v>
      </c>
      <c r="M18" s="99">
        <v>2300</v>
      </c>
      <c r="N18" s="63">
        <v>2400</v>
      </c>
      <c r="O18" s="99">
        <v>6100</v>
      </c>
      <c r="P18" s="149">
        <v>89200</v>
      </c>
    </row>
    <row r="19" spans="2:16" ht="15.5" x14ac:dyDescent="0.35">
      <c r="B19" s="185" t="s">
        <v>157</v>
      </c>
      <c r="C19" s="128">
        <v>11.78</v>
      </c>
      <c r="D19" s="63">
        <v>2</v>
      </c>
      <c r="E19" s="99">
        <v>107100</v>
      </c>
      <c r="F19" s="63">
        <v>16800</v>
      </c>
      <c r="G19" s="99">
        <v>15200</v>
      </c>
      <c r="H19" s="63">
        <v>7700</v>
      </c>
      <c r="I19" s="99">
        <v>3600</v>
      </c>
      <c r="J19" s="63">
        <v>1400</v>
      </c>
      <c r="K19" s="99">
        <v>2300</v>
      </c>
      <c r="L19" s="63">
        <v>900</v>
      </c>
      <c r="M19" s="99">
        <v>400</v>
      </c>
      <c r="N19" s="63">
        <v>200</v>
      </c>
      <c r="O19" s="99">
        <v>2100</v>
      </c>
      <c r="P19" s="149">
        <v>157800</v>
      </c>
    </row>
    <row r="20" spans="2:16" ht="15.5" x14ac:dyDescent="0.35">
      <c r="B20" s="185" t="s">
        <v>158</v>
      </c>
      <c r="C20" s="128">
        <v>22.58</v>
      </c>
      <c r="D20" s="63">
        <v>2</v>
      </c>
      <c r="E20" s="99">
        <v>137000</v>
      </c>
      <c r="F20" s="63">
        <v>300</v>
      </c>
      <c r="G20" s="99">
        <v>1000</v>
      </c>
      <c r="H20" s="63">
        <v>2300</v>
      </c>
      <c r="I20" s="99">
        <v>3000</v>
      </c>
      <c r="J20" s="63">
        <v>1700</v>
      </c>
      <c r="K20" s="99">
        <v>7700</v>
      </c>
      <c r="L20" s="63">
        <v>3700</v>
      </c>
      <c r="M20" s="99">
        <v>3200</v>
      </c>
      <c r="N20" s="63">
        <v>3800</v>
      </c>
      <c r="O20" s="99">
        <v>21800</v>
      </c>
      <c r="P20" s="149">
        <v>185300</v>
      </c>
    </row>
    <row r="21" spans="2:16" ht="15.5" x14ac:dyDescent="0.35">
      <c r="B21" s="185" t="s">
        <v>159</v>
      </c>
      <c r="C21" s="128">
        <v>49.67</v>
      </c>
      <c r="D21" s="63">
        <v>3</v>
      </c>
      <c r="E21" s="99">
        <v>20300</v>
      </c>
      <c r="F21" s="63">
        <v>200</v>
      </c>
      <c r="G21" s="99">
        <v>700</v>
      </c>
      <c r="H21" s="63">
        <v>1500</v>
      </c>
      <c r="I21" s="99">
        <v>1500</v>
      </c>
      <c r="J21" s="63">
        <v>1000</v>
      </c>
      <c r="K21" s="99">
        <v>2500</v>
      </c>
      <c r="L21" s="63">
        <v>1500</v>
      </c>
      <c r="M21" s="99">
        <v>1200</v>
      </c>
      <c r="N21" s="63">
        <v>1400</v>
      </c>
      <c r="O21" s="99">
        <v>8000</v>
      </c>
      <c r="P21" s="149">
        <v>39900</v>
      </c>
    </row>
    <row r="22" spans="2:16" ht="15.5" x14ac:dyDescent="0.35">
      <c r="B22" s="185" t="s">
        <v>160</v>
      </c>
      <c r="C22" s="128">
        <v>12.54</v>
      </c>
      <c r="D22" s="63">
        <v>2</v>
      </c>
      <c r="E22" s="99">
        <v>27800</v>
      </c>
      <c r="F22" s="63">
        <v>400</v>
      </c>
      <c r="G22" s="99">
        <v>1700</v>
      </c>
      <c r="H22" s="63">
        <v>2800</v>
      </c>
      <c r="I22" s="99">
        <v>2700</v>
      </c>
      <c r="J22" s="63">
        <v>1600</v>
      </c>
      <c r="K22" s="99">
        <v>3800</v>
      </c>
      <c r="L22" s="63">
        <v>2000</v>
      </c>
      <c r="M22" s="99">
        <v>1200</v>
      </c>
      <c r="N22" s="63">
        <v>1000</v>
      </c>
      <c r="O22" s="99">
        <v>6200</v>
      </c>
      <c r="P22" s="149">
        <v>51100</v>
      </c>
    </row>
    <row r="23" spans="2:16" ht="15.5" x14ac:dyDescent="0.35">
      <c r="B23" s="185" t="s">
        <v>161</v>
      </c>
      <c r="C23" s="128">
        <v>15.29</v>
      </c>
      <c r="D23" s="63">
        <v>2</v>
      </c>
      <c r="E23" s="99">
        <v>263300</v>
      </c>
      <c r="F23" s="63">
        <v>1200</v>
      </c>
      <c r="G23" s="99">
        <v>4600</v>
      </c>
      <c r="H23" s="63">
        <v>9000</v>
      </c>
      <c r="I23" s="99">
        <v>10200</v>
      </c>
      <c r="J23" s="63">
        <v>5800</v>
      </c>
      <c r="K23" s="99">
        <v>19000</v>
      </c>
      <c r="L23" s="63">
        <v>9300</v>
      </c>
      <c r="M23" s="99">
        <v>6600</v>
      </c>
      <c r="N23" s="63">
        <v>6800</v>
      </c>
      <c r="O23" s="99">
        <v>38800</v>
      </c>
      <c r="P23" s="149">
        <v>374800</v>
      </c>
    </row>
    <row r="24" spans="2:16" ht="15.5" x14ac:dyDescent="0.35">
      <c r="B24" s="185" t="s">
        <v>162</v>
      </c>
      <c r="C24" s="128">
        <v>18.7</v>
      </c>
      <c r="D24" s="63">
        <v>2</v>
      </c>
      <c r="E24" s="99">
        <v>133500</v>
      </c>
      <c r="F24" s="63">
        <v>6900</v>
      </c>
      <c r="G24" s="99">
        <v>9400</v>
      </c>
      <c r="H24" s="63">
        <v>9100</v>
      </c>
      <c r="I24" s="99">
        <v>7400</v>
      </c>
      <c r="J24" s="63">
        <v>4100</v>
      </c>
      <c r="K24" s="99">
        <v>10100</v>
      </c>
      <c r="L24" s="63">
        <v>5600</v>
      </c>
      <c r="M24" s="99">
        <v>3800</v>
      </c>
      <c r="N24" s="63">
        <v>3500</v>
      </c>
      <c r="O24" s="99">
        <v>20900</v>
      </c>
      <c r="P24" s="149">
        <v>214300</v>
      </c>
    </row>
    <row r="25" spans="2:16" ht="15.5" x14ac:dyDescent="0.35">
      <c r="B25" s="185" t="s">
        <v>163</v>
      </c>
      <c r="C25" s="128">
        <v>90.58</v>
      </c>
      <c r="D25" s="63">
        <v>8</v>
      </c>
      <c r="E25" s="99">
        <v>22700</v>
      </c>
      <c r="F25" s="63">
        <v>2000</v>
      </c>
      <c r="G25" s="99">
        <v>2100</v>
      </c>
      <c r="H25" s="63">
        <v>2800</v>
      </c>
      <c r="I25" s="99">
        <v>3200</v>
      </c>
      <c r="J25" s="63">
        <v>2800</v>
      </c>
      <c r="K25" s="99">
        <v>2900</v>
      </c>
      <c r="L25" s="63">
        <v>1500</v>
      </c>
      <c r="M25" s="99">
        <v>800</v>
      </c>
      <c r="N25" s="63">
        <v>500</v>
      </c>
      <c r="O25" s="99">
        <v>2300</v>
      </c>
      <c r="P25" s="149">
        <v>43600</v>
      </c>
    </row>
    <row r="26" spans="2:16" ht="15.5" x14ac:dyDescent="0.35">
      <c r="B26" s="185" t="s">
        <v>164</v>
      </c>
      <c r="C26" s="128">
        <v>39.04</v>
      </c>
      <c r="D26" s="63">
        <v>3</v>
      </c>
      <c r="E26" s="99">
        <v>55000</v>
      </c>
      <c r="F26" s="63">
        <v>9900</v>
      </c>
      <c r="G26" s="99">
        <v>12400</v>
      </c>
      <c r="H26" s="63">
        <v>10300</v>
      </c>
      <c r="I26" s="99">
        <v>6700</v>
      </c>
      <c r="J26" s="63">
        <v>3400</v>
      </c>
      <c r="K26" s="99">
        <v>4500</v>
      </c>
      <c r="L26" s="63">
        <v>2200</v>
      </c>
      <c r="M26" s="99">
        <v>1100</v>
      </c>
      <c r="N26" s="63">
        <v>800</v>
      </c>
      <c r="O26" s="99">
        <v>4800</v>
      </c>
      <c r="P26" s="149">
        <v>110900</v>
      </c>
    </row>
    <row r="27" spans="2:16" ht="15.5" x14ac:dyDescent="0.35">
      <c r="B27" s="185" t="s">
        <v>165</v>
      </c>
      <c r="C27" s="128">
        <v>13.76</v>
      </c>
      <c r="D27" s="63">
        <v>2</v>
      </c>
      <c r="E27" s="99">
        <v>27300</v>
      </c>
      <c r="F27" s="63">
        <v>2700</v>
      </c>
      <c r="G27" s="99">
        <v>3000</v>
      </c>
      <c r="H27" s="63">
        <v>2400</v>
      </c>
      <c r="I27" s="99">
        <v>1600</v>
      </c>
      <c r="J27" s="63">
        <v>800</v>
      </c>
      <c r="K27" s="99">
        <v>1900</v>
      </c>
      <c r="L27" s="63">
        <v>900</v>
      </c>
      <c r="M27" s="99">
        <v>500</v>
      </c>
      <c r="N27" s="63">
        <v>500</v>
      </c>
      <c r="O27" s="99">
        <v>3300</v>
      </c>
      <c r="P27" s="149">
        <v>44900</v>
      </c>
    </row>
    <row r="28" spans="2:16" ht="15.5" x14ac:dyDescent="0.35">
      <c r="B28" s="185" t="s">
        <v>166</v>
      </c>
      <c r="C28" s="128">
        <v>7.47</v>
      </c>
      <c r="D28" s="63">
        <v>2</v>
      </c>
      <c r="E28" s="99">
        <v>70700</v>
      </c>
      <c r="F28" s="63">
        <v>2300</v>
      </c>
      <c r="G28" s="99">
        <v>4600</v>
      </c>
      <c r="H28" s="63">
        <v>4900</v>
      </c>
      <c r="I28" s="99">
        <v>3500</v>
      </c>
      <c r="J28" s="63">
        <v>1400</v>
      </c>
      <c r="K28" s="99">
        <v>4300</v>
      </c>
      <c r="L28" s="63">
        <v>1800</v>
      </c>
      <c r="M28" s="99">
        <v>1100</v>
      </c>
      <c r="N28" s="63">
        <v>900</v>
      </c>
      <c r="O28" s="99">
        <v>5800</v>
      </c>
      <c r="P28" s="149">
        <v>101200</v>
      </c>
    </row>
    <row r="29" spans="2:16" ht="15.5" x14ac:dyDescent="0.35">
      <c r="B29" s="185" t="s">
        <v>167</v>
      </c>
      <c r="C29" s="128">
        <v>1.49</v>
      </c>
      <c r="D29" s="63">
        <v>1</v>
      </c>
      <c r="E29" s="99">
        <v>87800</v>
      </c>
      <c r="F29" s="63">
        <v>200</v>
      </c>
      <c r="G29" s="99">
        <v>800</v>
      </c>
      <c r="H29" s="63">
        <v>1100</v>
      </c>
      <c r="I29" s="99">
        <v>1200</v>
      </c>
      <c r="J29" s="63">
        <v>300</v>
      </c>
      <c r="K29" s="99">
        <v>2700</v>
      </c>
      <c r="L29" s="63">
        <v>700</v>
      </c>
      <c r="M29" s="99">
        <v>200</v>
      </c>
      <c r="N29" s="63">
        <v>200</v>
      </c>
      <c r="O29" s="99">
        <v>10900</v>
      </c>
      <c r="P29" s="149">
        <v>106200</v>
      </c>
    </row>
    <row r="30" spans="2:16" ht="17.5" x14ac:dyDescent="0.35">
      <c r="B30" s="95" t="s">
        <v>168</v>
      </c>
      <c r="C30" s="128">
        <v>180.23</v>
      </c>
      <c r="D30" s="63">
        <v>5</v>
      </c>
      <c r="E30" s="99">
        <v>9300</v>
      </c>
      <c r="F30" s="63">
        <v>300</v>
      </c>
      <c r="G30" s="99">
        <v>600</v>
      </c>
      <c r="H30" s="63">
        <v>800</v>
      </c>
      <c r="I30" s="99">
        <v>700</v>
      </c>
      <c r="J30" s="63">
        <v>500</v>
      </c>
      <c r="K30" s="99">
        <v>1000</v>
      </c>
      <c r="L30" s="63">
        <v>700</v>
      </c>
      <c r="M30" s="99">
        <v>700</v>
      </c>
      <c r="N30" s="63">
        <v>800</v>
      </c>
      <c r="O30" s="99">
        <v>1500</v>
      </c>
      <c r="P30" s="149">
        <v>16800</v>
      </c>
    </row>
    <row r="31" spans="2:16" ht="15.5" x14ac:dyDescent="0.35">
      <c r="B31" s="187" t="s">
        <v>124</v>
      </c>
      <c r="C31" s="196">
        <v>22.65</v>
      </c>
      <c r="D31" s="69">
        <v>2</v>
      </c>
      <c r="E31" s="114">
        <v>1409800</v>
      </c>
      <c r="F31" s="69">
        <v>55500</v>
      </c>
      <c r="G31" s="114">
        <v>83600</v>
      </c>
      <c r="H31" s="69">
        <v>93100</v>
      </c>
      <c r="I31" s="114">
        <v>81400</v>
      </c>
      <c r="J31" s="69">
        <v>46800</v>
      </c>
      <c r="K31" s="114">
        <v>115600</v>
      </c>
      <c r="L31" s="69">
        <v>64000</v>
      </c>
      <c r="M31" s="114">
        <v>43800</v>
      </c>
      <c r="N31" s="69">
        <v>40300</v>
      </c>
      <c r="O31" s="114">
        <v>185100</v>
      </c>
      <c r="P31" s="69">
        <v>2219000</v>
      </c>
    </row>
    <row r="32" spans="2:16" x14ac:dyDescent="0.35">
      <c r="B32" s="338" t="s">
        <v>169</v>
      </c>
      <c r="C32" s="338"/>
      <c r="D32" s="338"/>
      <c r="E32" s="338"/>
      <c r="F32" s="338"/>
      <c r="G32" s="338"/>
      <c r="H32" s="338"/>
      <c r="I32" s="338"/>
      <c r="J32" s="338"/>
      <c r="K32" s="338"/>
      <c r="L32" s="338"/>
      <c r="M32" s="338"/>
      <c r="N32" s="338"/>
      <c r="O32" s="338"/>
      <c r="P32" s="338"/>
    </row>
    <row r="33" spans="2:16" x14ac:dyDescent="0.35">
      <c r="C33" s="126"/>
      <c r="D33" s="123"/>
      <c r="E33" s="123"/>
      <c r="F33" s="123"/>
      <c r="G33" s="123"/>
      <c r="H33" s="123"/>
      <c r="I33" s="123"/>
      <c r="J33" s="123"/>
      <c r="K33" s="123"/>
      <c r="L33" s="123"/>
      <c r="M33" s="123"/>
      <c r="N33" s="123"/>
      <c r="O33" s="123"/>
      <c r="P33" s="123"/>
    </row>
    <row r="34" spans="2:16" s="116" customFormat="1" ht="50.15" customHeight="1" x14ac:dyDescent="0.45">
      <c r="B34" s="345" t="s">
        <v>313</v>
      </c>
      <c r="C34" s="345"/>
      <c r="D34" s="345"/>
      <c r="E34" s="345"/>
      <c r="F34" s="345"/>
      <c r="G34" s="345"/>
      <c r="H34" s="345"/>
      <c r="I34" s="345"/>
      <c r="J34" s="345"/>
      <c r="K34" s="345"/>
      <c r="L34" s="345"/>
      <c r="M34" s="345"/>
      <c r="N34" s="345"/>
      <c r="O34" s="345"/>
      <c r="P34" s="345"/>
    </row>
    <row r="35" spans="2:16" ht="58.5" customHeight="1" x14ac:dyDescent="0.35">
      <c r="B35" s="323" t="s">
        <v>280</v>
      </c>
      <c r="C35" s="325" t="s">
        <v>254</v>
      </c>
      <c r="D35" s="325"/>
      <c r="E35" s="335" t="s">
        <v>300</v>
      </c>
      <c r="F35" s="335"/>
      <c r="G35" s="335"/>
      <c r="H35" s="335"/>
      <c r="I35" s="335"/>
      <c r="J35" s="335"/>
      <c r="K35" s="335"/>
      <c r="L35" s="335"/>
      <c r="M35" s="335"/>
      <c r="N35" s="335"/>
      <c r="O35" s="335"/>
      <c r="P35" s="323" t="s">
        <v>256</v>
      </c>
    </row>
    <row r="36" spans="2:16" ht="31" x14ac:dyDescent="0.35">
      <c r="B36" s="324"/>
      <c r="C36" s="219" t="s">
        <v>108</v>
      </c>
      <c r="D36" s="220" t="s">
        <v>109</v>
      </c>
      <c r="E36" s="219" t="s">
        <v>110</v>
      </c>
      <c r="F36" s="220" t="s">
        <v>150</v>
      </c>
      <c r="G36" s="219" t="s">
        <v>151</v>
      </c>
      <c r="H36" s="220" t="s">
        <v>115</v>
      </c>
      <c r="I36" s="219" t="s">
        <v>116</v>
      </c>
      <c r="J36" s="220" t="s">
        <v>117</v>
      </c>
      <c r="K36" s="219" t="s">
        <v>248</v>
      </c>
      <c r="L36" s="220" t="s">
        <v>249</v>
      </c>
      <c r="M36" s="219" t="s">
        <v>250</v>
      </c>
      <c r="N36" s="220" t="s">
        <v>251</v>
      </c>
      <c r="O36" s="219" t="s">
        <v>252</v>
      </c>
      <c r="P36" s="324"/>
    </row>
    <row r="37" spans="2:16" ht="15.5" x14ac:dyDescent="0.35">
      <c r="B37" s="185" t="s">
        <v>152</v>
      </c>
      <c r="C37" s="128">
        <v>4.47</v>
      </c>
      <c r="D37" s="63">
        <v>2</v>
      </c>
      <c r="E37" s="99">
        <v>18700</v>
      </c>
      <c r="F37" s="63">
        <v>700</v>
      </c>
      <c r="G37" s="99">
        <v>1200</v>
      </c>
      <c r="H37" s="63">
        <v>1800</v>
      </c>
      <c r="I37" s="99">
        <v>1900</v>
      </c>
      <c r="J37" s="63">
        <v>1000</v>
      </c>
      <c r="K37" s="99">
        <v>3300</v>
      </c>
      <c r="L37" s="63">
        <v>1700</v>
      </c>
      <c r="M37" s="99">
        <v>900</v>
      </c>
      <c r="N37" s="63">
        <v>700</v>
      </c>
      <c r="O37" s="99">
        <v>4900</v>
      </c>
      <c r="P37" s="149">
        <v>36900</v>
      </c>
    </row>
    <row r="38" spans="2:16" ht="15.5" x14ac:dyDescent="0.35">
      <c r="B38" s="185" t="s">
        <v>153</v>
      </c>
      <c r="C38" s="128">
        <v>28.65</v>
      </c>
      <c r="D38" s="63">
        <v>5</v>
      </c>
      <c r="E38" s="99">
        <v>47000</v>
      </c>
      <c r="F38" s="63">
        <v>1000</v>
      </c>
      <c r="G38" s="99">
        <v>3700</v>
      </c>
      <c r="H38" s="63">
        <v>6200</v>
      </c>
      <c r="I38" s="99">
        <v>6400</v>
      </c>
      <c r="J38" s="63">
        <v>5100</v>
      </c>
      <c r="K38" s="99">
        <v>9700</v>
      </c>
      <c r="L38" s="63">
        <v>7400</v>
      </c>
      <c r="M38" s="99">
        <v>5900</v>
      </c>
      <c r="N38" s="63">
        <v>5100</v>
      </c>
      <c r="O38" s="99">
        <v>9500</v>
      </c>
      <c r="P38" s="149">
        <v>106900</v>
      </c>
    </row>
    <row r="39" spans="2:16" ht="15.5" x14ac:dyDescent="0.35">
      <c r="B39" s="185" t="s">
        <v>154</v>
      </c>
      <c r="C39" s="128">
        <v>11.03</v>
      </c>
      <c r="D39" s="63">
        <v>2</v>
      </c>
      <c r="E39" s="99">
        <v>144200</v>
      </c>
      <c r="F39" s="63">
        <v>400</v>
      </c>
      <c r="G39" s="99">
        <v>2700</v>
      </c>
      <c r="H39" s="63">
        <v>7900</v>
      </c>
      <c r="I39" s="99">
        <v>9600</v>
      </c>
      <c r="J39" s="63">
        <v>5100</v>
      </c>
      <c r="K39" s="99">
        <v>16900</v>
      </c>
      <c r="L39" s="63">
        <v>9900</v>
      </c>
      <c r="M39" s="99">
        <v>6700</v>
      </c>
      <c r="N39" s="63">
        <v>5800</v>
      </c>
      <c r="O39" s="99">
        <v>19400</v>
      </c>
      <c r="P39" s="149">
        <v>228400</v>
      </c>
    </row>
    <row r="40" spans="2:16" ht="15.5" x14ac:dyDescent="0.35">
      <c r="B40" s="185" t="s">
        <v>155</v>
      </c>
      <c r="C40" s="128">
        <v>15.49</v>
      </c>
      <c r="D40" s="63">
        <v>2</v>
      </c>
      <c r="E40" s="99">
        <v>137000</v>
      </c>
      <c r="F40" s="63">
        <v>5800</v>
      </c>
      <c r="G40" s="99">
        <v>12200</v>
      </c>
      <c r="H40" s="63">
        <v>15300</v>
      </c>
      <c r="I40" s="99">
        <v>13100</v>
      </c>
      <c r="J40" s="63">
        <v>8000</v>
      </c>
      <c r="K40" s="99">
        <v>17200</v>
      </c>
      <c r="L40" s="63">
        <v>10600</v>
      </c>
      <c r="M40" s="99">
        <v>6400</v>
      </c>
      <c r="N40" s="63">
        <v>5100</v>
      </c>
      <c r="O40" s="99">
        <v>16800</v>
      </c>
      <c r="P40" s="149">
        <v>247400</v>
      </c>
    </row>
    <row r="41" spans="2:16" ht="15.5" x14ac:dyDescent="0.35">
      <c r="B41" s="185" t="s">
        <v>156</v>
      </c>
      <c r="C41" s="128">
        <v>32.72</v>
      </c>
      <c r="D41" s="63">
        <v>3</v>
      </c>
      <c r="E41" s="99">
        <v>33000</v>
      </c>
      <c r="F41" s="63">
        <v>1600</v>
      </c>
      <c r="G41" s="99">
        <v>3300</v>
      </c>
      <c r="H41" s="63">
        <v>3500</v>
      </c>
      <c r="I41" s="99">
        <v>2800</v>
      </c>
      <c r="J41" s="63">
        <v>1700</v>
      </c>
      <c r="K41" s="99">
        <v>3700</v>
      </c>
      <c r="L41" s="63">
        <v>2500</v>
      </c>
      <c r="M41" s="99">
        <v>2300</v>
      </c>
      <c r="N41" s="63">
        <v>2300</v>
      </c>
      <c r="O41" s="99">
        <v>5600</v>
      </c>
      <c r="P41" s="149">
        <v>62200</v>
      </c>
    </row>
    <row r="42" spans="2:16" ht="15.5" x14ac:dyDescent="0.35">
      <c r="B42" s="185" t="s">
        <v>157</v>
      </c>
      <c r="C42" s="128">
        <v>8.5500000000000007</v>
      </c>
      <c r="D42" s="63">
        <v>2</v>
      </c>
      <c r="E42" s="99">
        <v>97100</v>
      </c>
      <c r="F42" s="63">
        <v>14200</v>
      </c>
      <c r="G42" s="99">
        <v>12100</v>
      </c>
      <c r="H42" s="63">
        <v>6100</v>
      </c>
      <c r="I42" s="99">
        <v>2900</v>
      </c>
      <c r="J42" s="63">
        <v>1100</v>
      </c>
      <c r="K42" s="99">
        <v>2200</v>
      </c>
      <c r="L42" s="63">
        <v>800</v>
      </c>
      <c r="M42" s="99">
        <v>300</v>
      </c>
      <c r="N42" s="63">
        <v>200</v>
      </c>
      <c r="O42" s="99">
        <v>2400</v>
      </c>
      <c r="P42" s="149">
        <v>139300</v>
      </c>
    </row>
    <row r="43" spans="2:16" ht="15.5" x14ac:dyDescent="0.35">
      <c r="B43" s="185" t="s">
        <v>158</v>
      </c>
      <c r="C43" s="128">
        <v>20.63</v>
      </c>
      <c r="D43" s="63">
        <v>2</v>
      </c>
      <c r="E43" s="99">
        <v>106600</v>
      </c>
      <c r="F43" s="63">
        <v>200</v>
      </c>
      <c r="G43" s="99">
        <v>900</v>
      </c>
      <c r="H43" s="63">
        <v>1900</v>
      </c>
      <c r="I43" s="99">
        <v>2500</v>
      </c>
      <c r="J43" s="63">
        <v>1500</v>
      </c>
      <c r="K43" s="99">
        <v>6500</v>
      </c>
      <c r="L43" s="63">
        <v>3400</v>
      </c>
      <c r="M43" s="99">
        <v>2900</v>
      </c>
      <c r="N43" s="63">
        <v>3500</v>
      </c>
      <c r="O43" s="99">
        <v>19700</v>
      </c>
      <c r="P43" s="149">
        <v>149500</v>
      </c>
    </row>
    <row r="44" spans="2:16" ht="15.5" x14ac:dyDescent="0.35">
      <c r="B44" s="185" t="s">
        <v>159</v>
      </c>
      <c r="C44" s="128">
        <v>44.53</v>
      </c>
      <c r="D44" s="63">
        <v>3</v>
      </c>
      <c r="E44" s="99">
        <v>18700</v>
      </c>
      <c r="F44" s="63">
        <v>200</v>
      </c>
      <c r="G44" s="99">
        <v>700</v>
      </c>
      <c r="H44" s="63">
        <v>1400</v>
      </c>
      <c r="I44" s="99">
        <v>1500</v>
      </c>
      <c r="J44" s="63">
        <v>900</v>
      </c>
      <c r="K44" s="99">
        <v>2500</v>
      </c>
      <c r="L44" s="63">
        <v>1400</v>
      </c>
      <c r="M44" s="99">
        <v>1200</v>
      </c>
      <c r="N44" s="63">
        <v>1300</v>
      </c>
      <c r="O44" s="99">
        <v>7500</v>
      </c>
      <c r="P44" s="149">
        <v>37300</v>
      </c>
    </row>
    <row r="45" spans="2:16" ht="15.5" x14ac:dyDescent="0.35">
      <c r="B45" s="185" t="s">
        <v>160</v>
      </c>
      <c r="C45" s="128">
        <v>12.05</v>
      </c>
      <c r="D45" s="63">
        <v>2</v>
      </c>
      <c r="E45" s="99">
        <v>25700</v>
      </c>
      <c r="F45" s="63">
        <v>400</v>
      </c>
      <c r="G45" s="99">
        <v>1500</v>
      </c>
      <c r="H45" s="63">
        <v>2500</v>
      </c>
      <c r="I45" s="99">
        <v>2500</v>
      </c>
      <c r="J45" s="63">
        <v>1500</v>
      </c>
      <c r="K45" s="99">
        <v>3600</v>
      </c>
      <c r="L45" s="63">
        <v>1900</v>
      </c>
      <c r="M45" s="99">
        <v>1100</v>
      </c>
      <c r="N45" s="63">
        <v>900</v>
      </c>
      <c r="O45" s="99">
        <v>6000</v>
      </c>
      <c r="P45" s="149">
        <v>47600</v>
      </c>
    </row>
    <row r="46" spans="2:16" ht="15.5" x14ac:dyDescent="0.35">
      <c r="B46" s="185" t="s">
        <v>161</v>
      </c>
      <c r="C46" s="128">
        <v>13.79</v>
      </c>
      <c r="D46" s="63">
        <v>2</v>
      </c>
      <c r="E46" s="99">
        <v>230500</v>
      </c>
      <c r="F46" s="63">
        <v>1000</v>
      </c>
      <c r="G46" s="99">
        <v>4000</v>
      </c>
      <c r="H46" s="63">
        <v>8200</v>
      </c>
      <c r="I46" s="99">
        <v>9300</v>
      </c>
      <c r="J46" s="63">
        <v>5300</v>
      </c>
      <c r="K46" s="99">
        <v>17300</v>
      </c>
      <c r="L46" s="63">
        <v>8700</v>
      </c>
      <c r="M46" s="99">
        <v>6100</v>
      </c>
      <c r="N46" s="63">
        <v>6200</v>
      </c>
      <c r="O46" s="99">
        <v>35700</v>
      </c>
      <c r="P46" s="149">
        <v>332300</v>
      </c>
    </row>
    <row r="47" spans="2:16" ht="15.5" x14ac:dyDescent="0.35">
      <c r="B47" s="185" t="s">
        <v>162</v>
      </c>
      <c r="C47" s="128">
        <v>16.420000000000002</v>
      </c>
      <c r="D47" s="63">
        <v>2</v>
      </c>
      <c r="E47" s="99">
        <v>117200</v>
      </c>
      <c r="F47" s="63">
        <v>5000</v>
      </c>
      <c r="G47" s="99">
        <v>7200</v>
      </c>
      <c r="H47" s="63">
        <v>7900</v>
      </c>
      <c r="I47" s="99">
        <v>6800</v>
      </c>
      <c r="J47" s="63">
        <v>3600</v>
      </c>
      <c r="K47" s="99">
        <v>9600</v>
      </c>
      <c r="L47" s="63">
        <v>5300</v>
      </c>
      <c r="M47" s="99">
        <v>3500</v>
      </c>
      <c r="N47" s="63">
        <v>3200</v>
      </c>
      <c r="O47" s="99">
        <v>18700</v>
      </c>
      <c r="P47" s="149">
        <v>187900</v>
      </c>
    </row>
    <row r="48" spans="2:16" ht="15.5" x14ac:dyDescent="0.35">
      <c r="B48" s="185" t="s">
        <v>163</v>
      </c>
      <c r="C48" s="128">
        <v>85.53</v>
      </c>
      <c r="D48" s="63">
        <v>8</v>
      </c>
      <c r="E48" s="99">
        <v>21100</v>
      </c>
      <c r="F48" s="63">
        <v>1900</v>
      </c>
      <c r="G48" s="99">
        <v>2000</v>
      </c>
      <c r="H48" s="63">
        <v>2600</v>
      </c>
      <c r="I48" s="99">
        <v>3100</v>
      </c>
      <c r="J48" s="63">
        <v>2800</v>
      </c>
      <c r="K48" s="99">
        <v>2800</v>
      </c>
      <c r="L48" s="63">
        <v>1500</v>
      </c>
      <c r="M48" s="99">
        <v>800</v>
      </c>
      <c r="N48" s="63">
        <v>500</v>
      </c>
      <c r="O48" s="99">
        <v>2100</v>
      </c>
      <c r="P48" s="149">
        <v>41200</v>
      </c>
    </row>
    <row r="49" spans="2:16" ht="15.5" x14ac:dyDescent="0.35">
      <c r="B49" s="185" t="s">
        <v>164</v>
      </c>
      <c r="C49" s="128">
        <v>33.58</v>
      </c>
      <c r="D49" s="63">
        <v>3</v>
      </c>
      <c r="E49" s="99">
        <v>46400</v>
      </c>
      <c r="F49" s="63">
        <v>9600</v>
      </c>
      <c r="G49" s="99">
        <v>11800</v>
      </c>
      <c r="H49" s="63">
        <v>9700</v>
      </c>
      <c r="I49" s="99">
        <v>6100</v>
      </c>
      <c r="J49" s="63">
        <v>3100</v>
      </c>
      <c r="K49" s="99">
        <v>4200</v>
      </c>
      <c r="L49" s="63">
        <v>2000</v>
      </c>
      <c r="M49" s="99">
        <v>1100</v>
      </c>
      <c r="N49" s="63">
        <v>800</v>
      </c>
      <c r="O49" s="99">
        <v>4300</v>
      </c>
      <c r="P49" s="149">
        <v>99200</v>
      </c>
    </row>
    <row r="50" spans="2:16" ht="15.5" x14ac:dyDescent="0.35">
      <c r="B50" s="185" t="s">
        <v>165</v>
      </c>
      <c r="C50" s="128">
        <v>12.62</v>
      </c>
      <c r="D50" s="63">
        <v>2</v>
      </c>
      <c r="E50" s="99">
        <v>26100</v>
      </c>
      <c r="F50" s="63">
        <v>2600</v>
      </c>
      <c r="G50" s="99">
        <v>2900</v>
      </c>
      <c r="H50" s="63">
        <v>2300</v>
      </c>
      <c r="I50" s="99">
        <v>1600</v>
      </c>
      <c r="J50" s="63">
        <v>700</v>
      </c>
      <c r="K50" s="99">
        <v>1800</v>
      </c>
      <c r="L50" s="63">
        <v>900</v>
      </c>
      <c r="M50" s="99">
        <v>500</v>
      </c>
      <c r="N50" s="63">
        <v>400</v>
      </c>
      <c r="O50" s="99">
        <v>3100</v>
      </c>
      <c r="P50" s="149">
        <v>43000</v>
      </c>
    </row>
    <row r="51" spans="2:16" ht="15.5" x14ac:dyDescent="0.35">
      <c r="B51" s="185" t="s">
        <v>166</v>
      </c>
      <c r="C51" s="128">
        <v>7.24</v>
      </c>
      <c r="D51" s="63">
        <v>2</v>
      </c>
      <c r="E51" s="99">
        <v>63400</v>
      </c>
      <c r="F51" s="63">
        <v>2000</v>
      </c>
      <c r="G51" s="99">
        <v>4000</v>
      </c>
      <c r="H51" s="63">
        <v>4300</v>
      </c>
      <c r="I51" s="99">
        <v>3100</v>
      </c>
      <c r="J51" s="63">
        <v>1300</v>
      </c>
      <c r="K51" s="99">
        <v>3900</v>
      </c>
      <c r="L51" s="63">
        <v>1700</v>
      </c>
      <c r="M51" s="99">
        <v>1100</v>
      </c>
      <c r="N51" s="63">
        <v>900</v>
      </c>
      <c r="O51" s="99">
        <v>5400</v>
      </c>
      <c r="P51" s="149">
        <v>91100</v>
      </c>
    </row>
    <row r="52" spans="2:16" ht="15.5" x14ac:dyDescent="0.35">
      <c r="B52" s="185" t="s">
        <v>167</v>
      </c>
      <c r="C52" s="128">
        <v>1.43</v>
      </c>
      <c r="D52" s="63">
        <v>1</v>
      </c>
      <c r="E52" s="99">
        <v>76600</v>
      </c>
      <c r="F52" s="63">
        <v>100</v>
      </c>
      <c r="G52" s="99">
        <v>700</v>
      </c>
      <c r="H52" s="63">
        <v>900</v>
      </c>
      <c r="I52" s="99">
        <v>900</v>
      </c>
      <c r="J52" s="63">
        <v>200</v>
      </c>
      <c r="K52" s="99">
        <v>1800</v>
      </c>
      <c r="L52" s="63">
        <v>400</v>
      </c>
      <c r="M52" s="99">
        <v>100</v>
      </c>
      <c r="N52" s="63">
        <v>100</v>
      </c>
      <c r="O52" s="99">
        <v>7200</v>
      </c>
      <c r="P52" s="149">
        <v>89300</v>
      </c>
    </row>
    <row r="53" spans="2:16" ht="17.5" x14ac:dyDescent="0.35">
      <c r="B53" s="95" t="s">
        <v>168</v>
      </c>
      <c r="C53" s="128">
        <v>176.47</v>
      </c>
      <c r="D53" s="63">
        <v>5</v>
      </c>
      <c r="E53" s="99">
        <v>9000</v>
      </c>
      <c r="F53" s="63">
        <v>300</v>
      </c>
      <c r="G53" s="99">
        <v>500</v>
      </c>
      <c r="H53" s="63">
        <v>800</v>
      </c>
      <c r="I53" s="99">
        <v>700</v>
      </c>
      <c r="J53" s="63">
        <v>500</v>
      </c>
      <c r="K53" s="99">
        <v>1000</v>
      </c>
      <c r="L53" s="63">
        <v>700</v>
      </c>
      <c r="M53" s="99">
        <v>700</v>
      </c>
      <c r="N53" s="63">
        <v>800</v>
      </c>
      <c r="O53" s="99">
        <v>1500</v>
      </c>
      <c r="P53" s="149">
        <v>16300</v>
      </c>
    </row>
    <row r="54" spans="2:16" ht="15.5" x14ac:dyDescent="0.35">
      <c r="B54" s="187" t="s">
        <v>124</v>
      </c>
      <c r="C54" s="196">
        <v>21.03</v>
      </c>
      <c r="D54" s="69">
        <v>2</v>
      </c>
      <c r="E54" s="114">
        <v>1218300</v>
      </c>
      <c r="F54" s="69">
        <v>47000</v>
      </c>
      <c r="G54" s="114">
        <v>71400</v>
      </c>
      <c r="H54" s="69">
        <v>83200</v>
      </c>
      <c r="I54" s="114">
        <v>74700</v>
      </c>
      <c r="J54" s="69">
        <v>43300</v>
      </c>
      <c r="K54" s="114">
        <v>108000</v>
      </c>
      <c r="L54" s="69">
        <v>60800</v>
      </c>
      <c r="M54" s="114">
        <v>41600</v>
      </c>
      <c r="N54" s="69">
        <v>37800</v>
      </c>
      <c r="O54" s="114">
        <v>169800</v>
      </c>
      <c r="P54" s="69">
        <v>1955800</v>
      </c>
    </row>
    <row r="55" spans="2:16" ht="14.4" customHeight="1" x14ac:dyDescent="0.35">
      <c r="B55" s="338" t="s">
        <v>169</v>
      </c>
      <c r="C55" s="338"/>
      <c r="D55" s="338"/>
      <c r="E55" s="338"/>
      <c r="F55" s="338"/>
      <c r="G55" s="338"/>
      <c r="H55" s="338"/>
      <c r="I55" s="338"/>
      <c r="J55" s="338"/>
      <c r="K55" s="338"/>
      <c r="L55" s="338"/>
      <c r="M55" s="338"/>
      <c r="N55" s="338"/>
      <c r="O55" s="338"/>
      <c r="P55" s="338"/>
    </row>
    <row r="56" spans="2:16" x14ac:dyDescent="0.35">
      <c r="C56" s="123"/>
      <c r="D56" s="123"/>
      <c r="E56" s="123"/>
      <c r="F56" s="123"/>
      <c r="G56" s="123"/>
      <c r="H56" s="123"/>
      <c r="I56" s="123"/>
      <c r="J56" s="123"/>
      <c r="K56" s="123"/>
      <c r="L56" s="123"/>
      <c r="M56" s="123"/>
      <c r="N56" s="123"/>
      <c r="O56" s="123"/>
      <c r="P56" s="123"/>
    </row>
    <row r="57" spans="2:16" s="116" customFormat="1" ht="50.15" customHeight="1" x14ac:dyDescent="0.45">
      <c r="B57" s="345" t="s">
        <v>314</v>
      </c>
      <c r="C57" s="345"/>
      <c r="D57" s="345"/>
      <c r="E57" s="345"/>
      <c r="F57" s="345"/>
      <c r="G57" s="345"/>
      <c r="H57" s="345"/>
      <c r="I57" s="345"/>
      <c r="J57" s="345"/>
      <c r="K57" s="345"/>
      <c r="L57" s="345"/>
      <c r="M57" s="345"/>
      <c r="N57" s="345"/>
      <c r="O57" s="345"/>
      <c r="P57" s="345"/>
    </row>
    <row r="58" spans="2:16" ht="66" customHeight="1" x14ac:dyDescent="0.35">
      <c r="B58" s="323" t="s">
        <v>280</v>
      </c>
      <c r="C58" s="325" t="s">
        <v>258</v>
      </c>
      <c r="D58" s="325"/>
      <c r="E58" s="335" t="s">
        <v>302</v>
      </c>
      <c r="F58" s="335"/>
      <c r="G58" s="335"/>
      <c r="H58" s="335"/>
      <c r="I58" s="335"/>
      <c r="J58" s="335"/>
      <c r="K58" s="335"/>
      <c r="L58" s="335"/>
      <c r="M58" s="335"/>
      <c r="N58" s="335"/>
      <c r="O58" s="335"/>
      <c r="P58" s="323" t="s">
        <v>292</v>
      </c>
    </row>
    <row r="59" spans="2:16" ht="31" x14ac:dyDescent="0.35">
      <c r="B59" s="324"/>
      <c r="C59" s="219" t="s">
        <v>108</v>
      </c>
      <c r="D59" s="220" t="s">
        <v>109</v>
      </c>
      <c r="E59" s="219" t="s">
        <v>110</v>
      </c>
      <c r="F59" s="220" t="s">
        <v>150</v>
      </c>
      <c r="G59" s="219" t="s">
        <v>151</v>
      </c>
      <c r="H59" s="220" t="s">
        <v>115</v>
      </c>
      <c r="I59" s="219" t="s">
        <v>116</v>
      </c>
      <c r="J59" s="220" t="s">
        <v>117</v>
      </c>
      <c r="K59" s="219" t="s">
        <v>248</v>
      </c>
      <c r="L59" s="220" t="s">
        <v>249</v>
      </c>
      <c r="M59" s="219" t="s">
        <v>250</v>
      </c>
      <c r="N59" s="220" t="s">
        <v>251</v>
      </c>
      <c r="O59" s="219" t="s">
        <v>252</v>
      </c>
      <c r="P59" s="324"/>
    </row>
    <row r="60" spans="2:16" ht="15.5" x14ac:dyDescent="0.35">
      <c r="B60" s="185" t="s">
        <v>152</v>
      </c>
      <c r="C60" s="128">
        <v>11.84</v>
      </c>
      <c r="D60" s="63">
        <v>2</v>
      </c>
      <c r="E60" s="99">
        <v>1600</v>
      </c>
      <c r="F60" s="63">
        <v>100</v>
      </c>
      <c r="G60" s="99">
        <v>100</v>
      </c>
      <c r="H60" s="63">
        <v>200</v>
      </c>
      <c r="I60" s="99">
        <v>200</v>
      </c>
      <c r="J60" s="63">
        <v>100</v>
      </c>
      <c r="K60" s="99">
        <v>400</v>
      </c>
      <c r="L60" s="63">
        <v>200</v>
      </c>
      <c r="M60" s="99">
        <v>200</v>
      </c>
      <c r="N60" s="63">
        <v>200</v>
      </c>
      <c r="O60" s="99">
        <v>1400</v>
      </c>
      <c r="P60" s="149">
        <v>4800</v>
      </c>
    </row>
    <row r="61" spans="2:16" ht="15.5" x14ac:dyDescent="0.35">
      <c r="B61" s="185" t="s">
        <v>153</v>
      </c>
      <c r="C61" s="128">
        <v>11.23</v>
      </c>
      <c r="D61" s="63">
        <v>2</v>
      </c>
      <c r="E61" s="99">
        <v>10600</v>
      </c>
      <c r="F61" s="63">
        <v>300</v>
      </c>
      <c r="G61" s="99">
        <v>800</v>
      </c>
      <c r="H61" s="63">
        <v>1000</v>
      </c>
      <c r="I61" s="99">
        <v>1100</v>
      </c>
      <c r="J61" s="63">
        <v>700</v>
      </c>
      <c r="K61" s="99">
        <v>2300</v>
      </c>
      <c r="L61" s="63">
        <v>1400</v>
      </c>
      <c r="M61" s="99">
        <v>1100</v>
      </c>
      <c r="N61" s="63">
        <v>1300</v>
      </c>
      <c r="O61" s="99">
        <v>8600</v>
      </c>
      <c r="P61" s="149">
        <v>29200</v>
      </c>
    </row>
    <row r="62" spans="2:16" ht="15.5" x14ac:dyDescent="0.35">
      <c r="B62" s="185" t="s">
        <v>154</v>
      </c>
      <c r="C62" s="128">
        <v>3.65</v>
      </c>
      <c r="D62" s="63">
        <v>1</v>
      </c>
      <c r="E62" s="99">
        <v>24600</v>
      </c>
      <c r="F62" s="63">
        <v>100</v>
      </c>
      <c r="G62" s="99">
        <v>300</v>
      </c>
      <c r="H62" s="63">
        <v>500</v>
      </c>
      <c r="I62" s="99">
        <v>500</v>
      </c>
      <c r="J62" s="63">
        <v>200</v>
      </c>
      <c r="K62" s="99">
        <v>1600</v>
      </c>
      <c r="L62" s="63">
        <v>600</v>
      </c>
      <c r="M62" s="99">
        <v>300</v>
      </c>
      <c r="N62" s="63">
        <v>400</v>
      </c>
      <c r="O62" s="99">
        <v>8200</v>
      </c>
      <c r="P62" s="149">
        <v>37400</v>
      </c>
    </row>
    <row r="63" spans="2:16" ht="15.5" x14ac:dyDescent="0.35">
      <c r="B63" s="185" t="s">
        <v>155</v>
      </c>
      <c r="C63" s="128">
        <v>7.07</v>
      </c>
      <c r="D63" s="63">
        <v>1</v>
      </c>
      <c r="E63" s="99">
        <v>38000</v>
      </c>
      <c r="F63" s="63">
        <v>800</v>
      </c>
      <c r="G63" s="99">
        <v>1700</v>
      </c>
      <c r="H63" s="63">
        <v>2100</v>
      </c>
      <c r="I63" s="99">
        <v>1800</v>
      </c>
      <c r="J63" s="63">
        <v>800</v>
      </c>
      <c r="K63" s="99">
        <v>3200</v>
      </c>
      <c r="L63" s="63">
        <v>1600</v>
      </c>
      <c r="M63" s="99">
        <v>900</v>
      </c>
      <c r="N63" s="63">
        <v>900</v>
      </c>
      <c r="O63" s="99">
        <v>10500</v>
      </c>
      <c r="P63" s="149">
        <v>62400</v>
      </c>
    </row>
    <row r="64" spans="2:16" ht="15.5" x14ac:dyDescent="0.35">
      <c r="B64" s="185" t="s">
        <v>156</v>
      </c>
      <c r="C64" s="128">
        <v>9.48</v>
      </c>
      <c r="D64" s="63">
        <v>2</v>
      </c>
      <c r="E64" s="99">
        <v>29700</v>
      </c>
      <c r="F64" s="63">
        <v>400</v>
      </c>
      <c r="G64" s="99">
        <v>1300</v>
      </c>
      <c r="H64" s="63">
        <v>1500</v>
      </c>
      <c r="I64" s="99">
        <v>1100</v>
      </c>
      <c r="J64" s="63">
        <v>500</v>
      </c>
      <c r="K64" s="99">
        <v>1500</v>
      </c>
      <c r="L64" s="63">
        <v>700</v>
      </c>
      <c r="M64" s="99">
        <v>400</v>
      </c>
      <c r="N64" s="63">
        <v>500</v>
      </c>
      <c r="O64" s="99">
        <v>4400</v>
      </c>
      <c r="P64" s="149">
        <v>42000</v>
      </c>
    </row>
    <row r="65" spans="2:16" ht="15.5" x14ac:dyDescent="0.35">
      <c r="B65" s="185" t="s">
        <v>157</v>
      </c>
      <c r="C65" s="128">
        <v>10.77</v>
      </c>
      <c r="D65" s="63">
        <v>2</v>
      </c>
      <c r="E65" s="99">
        <v>42700</v>
      </c>
      <c r="F65" s="63">
        <v>1900</v>
      </c>
      <c r="G65" s="99">
        <v>3000</v>
      </c>
      <c r="H65" s="63">
        <v>3100</v>
      </c>
      <c r="I65" s="99">
        <v>2200</v>
      </c>
      <c r="J65" s="63">
        <v>1000</v>
      </c>
      <c r="K65" s="99">
        <v>2000</v>
      </c>
      <c r="L65" s="63">
        <v>700</v>
      </c>
      <c r="M65" s="99">
        <v>300</v>
      </c>
      <c r="N65" s="63">
        <v>100</v>
      </c>
      <c r="O65" s="99">
        <v>2100</v>
      </c>
      <c r="P65" s="149">
        <v>58900</v>
      </c>
    </row>
    <row r="66" spans="2:16" ht="15.5" x14ac:dyDescent="0.35">
      <c r="B66" s="185" t="s">
        <v>158</v>
      </c>
      <c r="C66" s="128">
        <v>6.28</v>
      </c>
      <c r="D66" s="63">
        <v>2</v>
      </c>
      <c r="E66" s="99">
        <v>13700</v>
      </c>
      <c r="F66" s="63" t="s">
        <v>172</v>
      </c>
      <c r="G66" s="99" t="s">
        <v>172</v>
      </c>
      <c r="H66" s="63">
        <v>200</v>
      </c>
      <c r="I66" s="99">
        <v>300</v>
      </c>
      <c r="J66" s="63">
        <v>100</v>
      </c>
      <c r="K66" s="99">
        <v>1100</v>
      </c>
      <c r="L66" s="63">
        <v>600</v>
      </c>
      <c r="M66" s="99">
        <v>400</v>
      </c>
      <c r="N66" s="63">
        <v>700</v>
      </c>
      <c r="O66" s="99">
        <v>9700</v>
      </c>
      <c r="P66" s="149">
        <v>26900</v>
      </c>
    </row>
    <row r="67" spans="2:16" ht="15.5" x14ac:dyDescent="0.35">
      <c r="B67" s="185" t="s">
        <v>159</v>
      </c>
      <c r="C67" s="128">
        <v>14.68</v>
      </c>
      <c r="D67" s="63">
        <v>2</v>
      </c>
      <c r="E67" s="99">
        <v>1700</v>
      </c>
      <c r="F67" s="63" t="s">
        <v>172</v>
      </c>
      <c r="G67" s="99" t="s">
        <v>172</v>
      </c>
      <c r="H67" s="63" t="s">
        <v>172</v>
      </c>
      <c r="I67" s="99">
        <v>100</v>
      </c>
      <c r="J67" s="63" t="s">
        <v>172</v>
      </c>
      <c r="K67" s="99">
        <v>300</v>
      </c>
      <c r="L67" s="63">
        <v>200</v>
      </c>
      <c r="M67" s="99">
        <v>100</v>
      </c>
      <c r="N67" s="63">
        <v>200</v>
      </c>
      <c r="O67" s="99">
        <v>3500</v>
      </c>
      <c r="P67" s="149">
        <v>6200</v>
      </c>
    </row>
    <row r="68" spans="2:16" ht="15.5" x14ac:dyDescent="0.35">
      <c r="B68" s="185" t="s">
        <v>160</v>
      </c>
      <c r="C68" s="128">
        <v>4.05</v>
      </c>
      <c r="D68" s="63">
        <v>1</v>
      </c>
      <c r="E68" s="99">
        <v>4100</v>
      </c>
      <c r="F68" s="63" t="s">
        <v>172</v>
      </c>
      <c r="G68" s="99">
        <v>100</v>
      </c>
      <c r="H68" s="63">
        <v>200</v>
      </c>
      <c r="I68" s="99">
        <v>200</v>
      </c>
      <c r="J68" s="63">
        <v>100</v>
      </c>
      <c r="K68" s="99">
        <v>500</v>
      </c>
      <c r="L68" s="63">
        <v>200</v>
      </c>
      <c r="M68" s="99" t="s">
        <v>172</v>
      </c>
      <c r="N68" s="63" t="s">
        <v>172</v>
      </c>
      <c r="O68" s="99">
        <v>2000</v>
      </c>
      <c r="P68" s="149">
        <v>7600</v>
      </c>
    </row>
    <row r="69" spans="2:16" ht="15.5" x14ac:dyDescent="0.35">
      <c r="B69" s="185" t="s">
        <v>161</v>
      </c>
      <c r="C69" s="128">
        <v>6.18</v>
      </c>
      <c r="D69" s="63">
        <v>1</v>
      </c>
      <c r="E69" s="99">
        <v>25600</v>
      </c>
      <c r="F69" s="63">
        <v>200</v>
      </c>
      <c r="G69" s="99">
        <v>300</v>
      </c>
      <c r="H69" s="63">
        <v>600</v>
      </c>
      <c r="I69" s="99">
        <v>800</v>
      </c>
      <c r="J69" s="63">
        <v>300</v>
      </c>
      <c r="K69" s="99">
        <v>2400</v>
      </c>
      <c r="L69" s="63">
        <v>1200</v>
      </c>
      <c r="M69" s="99">
        <v>800</v>
      </c>
      <c r="N69" s="63">
        <v>1200</v>
      </c>
      <c r="O69" s="99">
        <v>16800</v>
      </c>
      <c r="P69" s="149">
        <v>50100</v>
      </c>
    </row>
    <row r="70" spans="2:16" ht="15.5" x14ac:dyDescent="0.35">
      <c r="B70" s="185" t="s">
        <v>162</v>
      </c>
      <c r="C70" s="128">
        <v>8.7799999999999994</v>
      </c>
      <c r="D70" s="63">
        <v>1</v>
      </c>
      <c r="E70" s="99">
        <v>33400</v>
      </c>
      <c r="F70" s="63">
        <v>1800</v>
      </c>
      <c r="G70" s="99">
        <v>2400</v>
      </c>
      <c r="H70" s="63">
        <v>2600</v>
      </c>
      <c r="I70" s="99">
        <v>2000</v>
      </c>
      <c r="J70" s="63">
        <v>700</v>
      </c>
      <c r="K70" s="99">
        <v>2900</v>
      </c>
      <c r="L70" s="63">
        <v>1200</v>
      </c>
      <c r="M70" s="99">
        <v>700</v>
      </c>
      <c r="N70" s="63">
        <v>600</v>
      </c>
      <c r="O70" s="99">
        <v>9100</v>
      </c>
      <c r="P70" s="149">
        <v>57600</v>
      </c>
    </row>
    <row r="71" spans="2:16" ht="15.5" x14ac:dyDescent="0.35">
      <c r="B71" s="185" t="s">
        <v>163</v>
      </c>
      <c r="C71" s="128">
        <v>11.94</v>
      </c>
      <c r="D71" s="63">
        <v>2</v>
      </c>
      <c r="E71" s="99">
        <v>6200</v>
      </c>
      <c r="F71" s="63">
        <v>200</v>
      </c>
      <c r="G71" s="99">
        <v>500</v>
      </c>
      <c r="H71" s="63">
        <v>900</v>
      </c>
      <c r="I71" s="99">
        <v>900</v>
      </c>
      <c r="J71" s="63">
        <v>500</v>
      </c>
      <c r="K71" s="99">
        <v>1200</v>
      </c>
      <c r="L71" s="63">
        <v>500</v>
      </c>
      <c r="M71" s="99">
        <v>300</v>
      </c>
      <c r="N71" s="63">
        <v>200</v>
      </c>
      <c r="O71" s="99">
        <v>1500</v>
      </c>
      <c r="P71" s="149">
        <v>12800</v>
      </c>
    </row>
    <row r="72" spans="2:16" ht="15.5" x14ac:dyDescent="0.35">
      <c r="B72" s="185" t="s">
        <v>164</v>
      </c>
      <c r="C72" s="128">
        <v>9.94</v>
      </c>
      <c r="D72" s="63">
        <v>2</v>
      </c>
      <c r="E72" s="99">
        <v>17800</v>
      </c>
      <c r="F72" s="63">
        <v>300</v>
      </c>
      <c r="G72" s="99">
        <v>1100</v>
      </c>
      <c r="H72" s="63">
        <v>1700</v>
      </c>
      <c r="I72" s="99">
        <v>1500</v>
      </c>
      <c r="J72" s="63">
        <v>800</v>
      </c>
      <c r="K72" s="99">
        <v>2100</v>
      </c>
      <c r="L72" s="63">
        <v>800</v>
      </c>
      <c r="M72" s="99">
        <v>300</v>
      </c>
      <c r="N72" s="63">
        <v>200</v>
      </c>
      <c r="O72" s="99">
        <v>3500</v>
      </c>
      <c r="P72" s="149">
        <v>30200</v>
      </c>
    </row>
    <row r="73" spans="2:16" ht="15.5" x14ac:dyDescent="0.35">
      <c r="B73" s="185" t="s">
        <v>165</v>
      </c>
      <c r="C73" s="128">
        <v>5.97</v>
      </c>
      <c r="D73" s="63">
        <v>1</v>
      </c>
      <c r="E73" s="99">
        <v>4400</v>
      </c>
      <c r="F73" s="63">
        <v>100</v>
      </c>
      <c r="G73" s="99">
        <v>300</v>
      </c>
      <c r="H73" s="63">
        <v>300</v>
      </c>
      <c r="I73" s="99">
        <v>300</v>
      </c>
      <c r="J73" s="63">
        <v>100</v>
      </c>
      <c r="K73" s="99">
        <v>500</v>
      </c>
      <c r="L73" s="63">
        <v>200</v>
      </c>
      <c r="M73" s="99">
        <v>100</v>
      </c>
      <c r="N73" s="63">
        <v>100</v>
      </c>
      <c r="O73" s="99">
        <v>1200</v>
      </c>
      <c r="P73" s="149">
        <v>7400</v>
      </c>
    </row>
    <row r="74" spans="2:16" ht="15.5" x14ac:dyDescent="0.35">
      <c r="B74" s="185" t="s">
        <v>166</v>
      </c>
      <c r="C74" s="128">
        <v>3.51</v>
      </c>
      <c r="D74" s="63">
        <v>1</v>
      </c>
      <c r="E74" s="99">
        <v>10900</v>
      </c>
      <c r="F74" s="63">
        <v>100</v>
      </c>
      <c r="G74" s="99">
        <v>200</v>
      </c>
      <c r="H74" s="63">
        <v>300</v>
      </c>
      <c r="I74" s="99">
        <v>300</v>
      </c>
      <c r="J74" s="63">
        <v>100</v>
      </c>
      <c r="K74" s="99">
        <v>600</v>
      </c>
      <c r="L74" s="63">
        <v>200</v>
      </c>
      <c r="M74" s="99">
        <v>100</v>
      </c>
      <c r="N74" s="63">
        <v>100</v>
      </c>
      <c r="O74" s="99">
        <v>2100</v>
      </c>
      <c r="P74" s="149">
        <v>14800</v>
      </c>
    </row>
    <row r="75" spans="2:16" ht="15.5" x14ac:dyDescent="0.35">
      <c r="B75" s="185" t="s">
        <v>167</v>
      </c>
      <c r="C75" s="128">
        <v>1.23</v>
      </c>
      <c r="D75" s="63">
        <v>1</v>
      </c>
      <c r="E75" s="99">
        <v>8600</v>
      </c>
      <c r="F75" s="63" t="s">
        <v>172</v>
      </c>
      <c r="G75" s="99" t="s">
        <v>172</v>
      </c>
      <c r="H75" s="63" t="s">
        <v>172</v>
      </c>
      <c r="I75" s="99">
        <v>100</v>
      </c>
      <c r="J75" s="63" t="s">
        <v>172</v>
      </c>
      <c r="K75" s="99">
        <v>400</v>
      </c>
      <c r="L75" s="63">
        <v>100</v>
      </c>
      <c r="M75" s="99" t="s">
        <v>172</v>
      </c>
      <c r="N75" s="63" t="s">
        <v>172</v>
      </c>
      <c r="O75" s="99">
        <v>3200</v>
      </c>
      <c r="P75" s="149">
        <v>12500</v>
      </c>
    </row>
    <row r="76" spans="2:16" ht="17.5" x14ac:dyDescent="0.35">
      <c r="B76" s="95" t="s">
        <v>168</v>
      </c>
      <c r="C76" s="128">
        <v>13.04</v>
      </c>
      <c r="D76" s="63">
        <v>3</v>
      </c>
      <c r="E76" s="99">
        <v>1000</v>
      </c>
      <c r="F76" s="63" t="s">
        <v>172</v>
      </c>
      <c r="G76" s="99">
        <v>100</v>
      </c>
      <c r="H76" s="63">
        <v>100</v>
      </c>
      <c r="I76" s="99">
        <v>100</v>
      </c>
      <c r="J76" s="63">
        <v>100</v>
      </c>
      <c r="K76" s="99">
        <v>200</v>
      </c>
      <c r="L76" s="63">
        <v>200</v>
      </c>
      <c r="M76" s="99">
        <v>200</v>
      </c>
      <c r="N76" s="63">
        <v>200</v>
      </c>
      <c r="O76" s="99">
        <v>1200</v>
      </c>
      <c r="P76" s="149">
        <v>3300</v>
      </c>
    </row>
    <row r="77" spans="2:16" ht="15.5" x14ac:dyDescent="0.35">
      <c r="B77" s="187" t="s">
        <v>124</v>
      </c>
      <c r="C77" s="196">
        <v>8.19</v>
      </c>
      <c r="D77" s="69">
        <v>2</v>
      </c>
      <c r="E77" s="114">
        <v>274700</v>
      </c>
      <c r="F77" s="69">
        <v>6300</v>
      </c>
      <c r="G77" s="114">
        <v>12200</v>
      </c>
      <c r="H77" s="69">
        <v>15400</v>
      </c>
      <c r="I77" s="114">
        <v>13400</v>
      </c>
      <c r="J77" s="69">
        <v>6200</v>
      </c>
      <c r="K77" s="114">
        <v>22800</v>
      </c>
      <c r="L77" s="69">
        <v>10500</v>
      </c>
      <c r="M77" s="114">
        <v>6300</v>
      </c>
      <c r="N77" s="69">
        <v>7200</v>
      </c>
      <c r="O77" s="114">
        <v>89000</v>
      </c>
      <c r="P77" s="69">
        <v>464000</v>
      </c>
    </row>
    <row r="78" spans="2:16" ht="14.4" customHeight="1" x14ac:dyDescent="0.35">
      <c r="B78" s="338" t="s">
        <v>169</v>
      </c>
      <c r="C78" s="338"/>
      <c r="D78" s="338"/>
      <c r="E78" s="338"/>
      <c r="F78" s="338"/>
      <c r="G78" s="338"/>
      <c r="H78" s="338"/>
      <c r="I78" s="338"/>
      <c r="J78" s="338"/>
      <c r="K78" s="338"/>
      <c r="L78" s="338"/>
      <c r="M78" s="338"/>
      <c r="N78" s="338"/>
      <c r="O78" s="338"/>
      <c r="P78" s="338"/>
    </row>
    <row r="80" spans="2:16" s="116" customFormat="1" ht="50.15" customHeight="1" x14ac:dyDescent="0.45">
      <c r="B80" s="345" t="s">
        <v>315</v>
      </c>
      <c r="C80" s="345"/>
      <c r="D80" s="345"/>
      <c r="E80" s="345"/>
      <c r="F80" s="345"/>
      <c r="G80" s="345"/>
      <c r="H80" s="345"/>
      <c r="I80" s="345"/>
      <c r="J80" s="345"/>
      <c r="K80" s="345"/>
      <c r="L80" s="345"/>
      <c r="M80" s="345"/>
      <c r="N80" s="345"/>
      <c r="O80" s="345"/>
      <c r="P80" s="345"/>
    </row>
    <row r="81" spans="2:16" ht="58.5" customHeight="1" x14ac:dyDescent="0.35">
      <c r="B81" s="323" t="s">
        <v>280</v>
      </c>
      <c r="C81" s="325" t="s">
        <v>262</v>
      </c>
      <c r="D81" s="325"/>
      <c r="E81" s="335" t="s">
        <v>304</v>
      </c>
      <c r="F81" s="335"/>
      <c r="G81" s="335"/>
      <c r="H81" s="335"/>
      <c r="I81" s="335"/>
      <c r="J81" s="335"/>
      <c r="K81" s="335"/>
      <c r="L81" s="335"/>
      <c r="M81" s="335"/>
      <c r="N81" s="335"/>
      <c r="O81" s="335"/>
      <c r="P81" s="323" t="s">
        <v>294</v>
      </c>
    </row>
    <row r="82" spans="2:16" ht="31" x14ac:dyDescent="0.35">
      <c r="B82" s="324"/>
      <c r="C82" s="219" t="s">
        <v>108</v>
      </c>
      <c r="D82" s="220" t="s">
        <v>109</v>
      </c>
      <c r="E82" s="219" t="s">
        <v>110</v>
      </c>
      <c r="F82" s="220" t="s">
        <v>150</v>
      </c>
      <c r="G82" s="219" t="s">
        <v>151</v>
      </c>
      <c r="H82" s="220" t="s">
        <v>115</v>
      </c>
      <c r="I82" s="219" t="s">
        <v>116</v>
      </c>
      <c r="J82" s="220" t="s">
        <v>117</v>
      </c>
      <c r="K82" s="219" t="s">
        <v>248</v>
      </c>
      <c r="L82" s="220" t="s">
        <v>249</v>
      </c>
      <c r="M82" s="219" t="s">
        <v>250</v>
      </c>
      <c r="N82" s="220" t="s">
        <v>251</v>
      </c>
      <c r="O82" s="219" t="s">
        <v>252</v>
      </c>
      <c r="P82" s="324"/>
    </row>
    <row r="83" spans="2:16" ht="15.5" x14ac:dyDescent="0.35">
      <c r="B83" s="185" t="s">
        <v>152</v>
      </c>
      <c r="C83" s="128">
        <v>1.73</v>
      </c>
      <c r="D83" s="63">
        <v>1</v>
      </c>
      <c r="E83" s="99">
        <v>1000</v>
      </c>
      <c r="F83" s="63" t="s">
        <v>172</v>
      </c>
      <c r="G83" s="99" t="s">
        <v>172</v>
      </c>
      <c r="H83" s="63" t="s">
        <v>172</v>
      </c>
      <c r="I83" s="99" t="s">
        <v>172</v>
      </c>
      <c r="J83" s="63" t="s">
        <v>172</v>
      </c>
      <c r="K83" s="99">
        <v>100</v>
      </c>
      <c r="L83" s="63" t="s">
        <v>172</v>
      </c>
      <c r="M83" s="99" t="s">
        <v>172</v>
      </c>
      <c r="N83" s="63" t="s">
        <v>172</v>
      </c>
      <c r="O83" s="99">
        <v>600</v>
      </c>
      <c r="P83" s="149">
        <v>1800</v>
      </c>
    </row>
    <row r="84" spans="2:16" ht="15.5" x14ac:dyDescent="0.35">
      <c r="B84" s="185" t="s">
        <v>153</v>
      </c>
      <c r="C84" s="128">
        <v>5.44</v>
      </c>
      <c r="D84" s="63">
        <v>1</v>
      </c>
      <c r="E84" s="99">
        <v>9100</v>
      </c>
      <c r="F84" s="63">
        <v>200</v>
      </c>
      <c r="G84" s="99">
        <v>300</v>
      </c>
      <c r="H84" s="63">
        <v>400</v>
      </c>
      <c r="I84" s="99">
        <v>500</v>
      </c>
      <c r="J84" s="63">
        <v>300</v>
      </c>
      <c r="K84" s="99">
        <v>1300</v>
      </c>
      <c r="L84" s="63">
        <v>800</v>
      </c>
      <c r="M84" s="99">
        <v>500</v>
      </c>
      <c r="N84" s="63">
        <v>500</v>
      </c>
      <c r="O84" s="99">
        <v>6600</v>
      </c>
      <c r="P84" s="149">
        <v>20500</v>
      </c>
    </row>
    <row r="85" spans="2:16" ht="15.5" x14ac:dyDescent="0.35">
      <c r="B85" s="185" t="s">
        <v>154</v>
      </c>
      <c r="C85" s="128">
        <v>3.1</v>
      </c>
      <c r="D85" s="63">
        <v>1</v>
      </c>
      <c r="E85" s="99">
        <v>12500</v>
      </c>
      <c r="F85" s="63" t="s">
        <v>172</v>
      </c>
      <c r="G85" s="99" t="s">
        <v>172</v>
      </c>
      <c r="H85" s="63">
        <v>200</v>
      </c>
      <c r="I85" s="99">
        <v>300</v>
      </c>
      <c r="J85" s="63">
        <v>100</v>
      </c>
      <c r="K85" s="99">
        <v>800</v>
      </c>
      <c r="L85" s="63">
        <v>200</v>
      </c>
      <c r="M85" s="99">
        <v>200</v>
      </c>
      <c r="N85" s="63">
        <v>200</v>
      </c>
      <c r="O85" s="99">
        <v>4800</v>
      </c>
      <c r="P85" s="149">
        <v>19300</v>
      </c>
    </row>
    <row r="86" spans="2:16" ht="15.5" x14ac:dyDescent="0.35">
      <c r="B86" s="185" t="s">
        <v>155</v>
      </c>
      <c r="C86" s="128">
        <v>4.42</v>
      </c>
      <c r="D86" s="63">
        <v>1</v>
      </c>
      <c r="E86" s="99">
        <v>49400</v>
      </c>
      <c r="F86" s="63">
        <v>400</v>
      </c>
      <c r="G86" s="99">
        <v>1100</v>
      </c>
      <c r="H86" s="63">
        <v>1700</v>
      </c>
      <c r="I86" s="99">
        <v>1600</v>
      </c>
      <c r="J86" s="63">
        <v>500</v>
      </c>
      <c r="K86" s="99">
        <v>3100</v>
      </c>
      <c r="L86" s="63">
        <v>1000</v>
      </c>
      <c r="M86" s="99">
        <v>500</v>
      </c>
      <c r="N86" s="63">
        <v>500</v>
      </c>
      <c r="O86" s="99">
        <v>9500</v>
      </c>
      <c r="P86" s="149">
        <v>69300</v>
      </c>
    </row>
    <row r="87" spans="2:16" ht="15.5" x14ac:dyDescent="0.35">
      <c r="B87" s="185" t="s">
        <v>156</v>
      </c>
      <c r="C87" s="128">
        <v>12.44</v>
      </c>
      <c r="D87" s="63">
        <v>1</v>
      </c>
      <c r="E87" s="99">
        <v>11500</v>
      </c>
      <c r="F87" s="63" t="s">
        <v>172</v>
      </c>
      <c r="G87" s="99" t="s">
        <v>172</v>
      </c>
      <c r="H87" s="63">
        <v>200</v>
      </c>
      <c r="I87" s="99">
        <v>300</v>
      </c>
      <c r="J87" s="63">
        <v>100</v>
      </c>
      <c r="K87" s="99">
        <v>700</v>
      </c>
      <c r="L87" s="63">
        <v>300</v>
      </c>
      <c r="M87" s="99">
        <v>200</v>
      </c>
      <c r="N87" s="63">
        <v>200</v>
      </c>
      <c r="O87" s="99">
        <v>2200</v>
      </c>
      <c r="P87" s="149">
        <v>15700</v>
      </c>
    </row>
    <row r="88" spans="2:16" ht="15.5" x14ac:dyDescent="0.35">
      <c r="B88" s="185" t="s">
        <v>157</v>
      </c>
      <c r="C88" s="128">
        <v>4.53</v>
      </c>
      <c r="D88" s="63">
        <v>1</v>
      </c>
      <c r="E88" s="99">
        <v>60200</v>
      </c>
      <c r="F88" s="63">
        <v>800</v>
      </c>
      <c r="G88" s="99">
        <v>1900</v>
      </c>
      <c r="H88" s="63">
        <v>2200</v>
      </c>
      <c r="I88" s="99">
        <v>1800</v>
      </c>
      <c r="J88" s="63">
        <v>600</v>
      </c>
      <c r="K88" s="99">
        <v>2000</v>
      </c>
      <c r="L88" s="63">
        <v>600</v>
      </c>
      <c r="M88" s="99">
        <v>200</v>
      </c>
      <c r="N88" s="63">
        <v>100</v>
      </c>
      <c r="O88" s="99">
        <v>2200</v>
      </c>
      <c r="P88" s="149">
        <v>72600</v>
      </c>
    </row>
    <row r="89" spans="2:16" ht="15.5" x14ac:dyDescent="0.35">
      <c r="B89" s="185" t="s">
        <v>158</v>
      </c>
      <c r="C89" s="128">
        <v>8.4700000000000006</v>
      </c>
      <c r="D89" s="63">
        <v>1</v>
      </c>
      <c r="E89" s="99">
        <v>30100</v>
      </c>
      <c r="F89" s="63" t="s">
        <v>172</v>
      </c>
      <c r="G89" s="99" t="s">
        <v>172</v>
      </c>
      <c r="H89" s="63">
        <v>300</v>
      </c>
      <c r="I89" s="99">
        <v>400</v>
      </c>
      <c r="J89" s="63">
        <v>100</v>
      </c>
      <c r="K89" s="99">
        <v>1400</v>
      </c>
      <c r="L89" s="63">
        <v>600</v>
      </c>
      <c r="M89" s="99">
        <v>400</v>
      </c>
      <c r="N89" s="63">
        <v>700</v>
      </c>
      <c r="O89" s="99">
        <v>9900</v>
      </c>
      <c r="P89" s="149">
        <v>43900</v>
      </c>
    </row>
    <row r="90" spans="2:16" ht="15.5" x14ac:dyDescent="0.35">
      <c r="B90" s="185" t="s">
        <v>159</v>
      </c>
      <c r="C90" s="128">
        <v>15.66</v>
      </c>
      <c r="D90" s="63">
        <v>2</v>
      </c>
      <c r="E90" s="99">
        <v>2500</v>
      </c>
      <c r="F90" s="63" t="s">
        <v>172</v>
      </c>
      <c r="G90" s="99" t="s">
        <v>172</v>
      </c>
      <c r="H90" s="63">
        <v>100</v>
      </c>
      <c r="I90" s="99">
        <v>100</v>
      </c>
      <c r="J90" s="63" t="s">
        <v>172</v>
      </c>
      <c r="K90" s="99">
        <v>300</v>
      </c>
      <c r="L90" s="63">
        <v>200</v>
      </c>
      <c r="M90" s="99">
        <v>200</v>
      </c>
      <c r="N90" s="63">
        <v>300</v>
      </c>
      <c r="O90" s="99">
        <v>3700</v>
      </c>
      <c r="P90" s="149">
        <v>7300</v>
      </c>
    </row>
    <row r="91" spans="2:16" ht="15.5" x14ac:dyDescent="0.35">
      <c r="B91" s="185" t="s">
        <v>160</v>
      </c>
      <c r="C91" s="128">
        <v>4.2</v>
      </c>
      <c r="D91" s="63">
        <v>1</v>
      </c>
      <c r="E91" s="99">
        <v>4900</v>
      </c>
      <c r="F91" s="63" t="s">
        <v>172</v>
      </c>
      <c r="G91" s="99">
        <v>100</v>
      </c>
      <c r="H91" s="63" t="s">
        <v>172</v>
      </c>
      <c r="I91" s="99">
        <v>200</v>
      </c>
      <c r="J91" s="63">
        <v>100</v>
      </c>
      <c r="K91" s="99">
        <v>500</v>
      </c>
      <c r="L91" s="63">
        <v>200</v>
      </c>
      <c r="M91" s="99">
        <v>100</v>
      </c>
      <c r="N91" s="63">
        <v>100</v>
      </c>
      <c r="O91" s="99">
        <v>2000</v>
      </c>
      <c r="P91" s="149">
        <v>8200</v>
      </c>
    </row>
    <row r="92" spans="2:16" ht="15.5" x14ac:dyDescent="0.35">
      <c r="B92" s="185" t="s">
        <v>161</v>
      </c>
      <c r="C92" s="128">
        <v>5.89</v>
      </c>
      <c r="D92" s="63">
        <v>1</v>
      </c>
      <c r="E92" s="99">
        <v>36800</v>
      </c>
      <c r="F92" s="63">
        <v>100</v>
      </c>
      <c r="G92" s="99">
        <v>300</v>
      </c>
      <c r="H92" s="63">
        <v>600</v>
      </c>
      <c r="I92" s="99">
        <v>800</v>
      </c>
      <c r="J92" s="63">
        <v>200</v>
      </c>
      <c r="K92" s="99">
        <v>2400</v>
      </c>
      <c r="L92" s="63">
        <v>1000</v>
      </c>
      <c r="M92" s="99">
        <v>600</v>
      </c>
      <c r="N92" s="63">
        <v>900</v>
      </c>
      <c r="O92" s="99">
        <v>16100</v>
      </c>
      <c r="P92" s="149">
        <v>59800</v>
      </c>
    </row>
    <row r="93" spans="2:16" ht="15.5" x14ac:dyDescent="0.35">
      <c r="B93" s="185" t="s">
        <v>162</v>
      </c>
      <c r="C93" s="128">
        <v>7.49</v>
      </c>
      <c r="D93" s="63">
        <v>1</v>
      </c>
      <c r="E93" s="99">
        <v>30800</v>
      </c>
      <c r="F93" s="63">
        <v>1300</v>
      </c>
      <c r="G93" s="99">
        <v>1000</v>
      </c>
      <c r="H93" s="63">
        <v>1000</v>
      </c>
      <c r="I93" s="99">
        <v>900</v>
      </c>
      <c r="J93" s="63">
        <v>300</v>
      </c>
      <c r="K93" s="99">
        <v>1800</v>
      </c>
      <c r="L93" s="63">
        <v>700</v>
      </c>
      <c r="M93" s="99">
        <v>400</v>
      </c>
      <c r="N93" s="63">
        <v>400</v>
      </c>
      <c r="O93" s="99">
        <v>7500</v>
      </c>
      <c r="P93" s="149">
        <v>46000</v>
      </c>
    </row>
    <row r="94" spans="2:16" ht="15.5" x14ac:dyDescent="0.35">
      <c r="B94" s="185" t="s">
        <v>163</v>
      </c>
      <c r="C94" s="128">
        <v>13.51</v>
      </c>
      <c r="D94" s="63">
        <v>2</v>
      </c>
      <c r="E94" s="99">
        <v>6700</v>
      </c>
      <c r="F94" s="63">
        <v>200</v>
      </c>
      <c r="G94" s="99">
        <v>500</v>
      </c>
      <c r="H94" s="63">
        <v>800</v>
      </c>
      <c r="I94" s="99">
        <v>900</v>
      </c>
      <c r="J94" s="63">
        <v>500</v>
      </c>
      <c r="K94" s="99">
        <v>1200</v>
      </c>
      <c r="L94" s="63">
        <v>600</v>
      </c>
      <c r="M94" s="99">
        <v>400</v>
      </c>
      <c r="N94" s="63">
        <v>200</v>
      </c>
      <c r="O94" s="99">
        <v>1700</v>
      </c>
      <c r="P94" s="149">
        <v>13800</v>
      </c>
    </row>
    <row r="95" spans="2:16" ht="15.5" x14ac:dyDescent="0.35">
      <c r="B95" s="185" t="s">
        <v>164</v>
      </c>
      <c r="C95" s="128">
        <v>17.649999999999999</v>
      </c>
      <c r="D95" s="63">
        <v>2</v>
      </c>
      <c r="E95" s="99">
        <v>23000</v>
      </c>
      <c r="F95" s="63">
        <v>600</v>
      </c>
      <c r="G95" s="99">
        <v>1400</v>
      </c>
      <c r="H95" s="63">
        <v>2000</v>
      </c>
      <c r="I95" s="99">
        <v>1800</v>
      </c>
      <c r="J95" s="63">
        <v>800</v>
      </c>
      <c r="K95" s="99">
        <v>2400</v>
      </c>
      <c r="L95" s="63">
        <v>1000</v>
      </c>
      <c r="M95" s="99">
        <v>500</v>
      </c>
      <c r="N95" s="63">
        <v>300</v>
      </c>
      <c r="O95" s="99">
        <v>4600</v>
      </c>
      <c r="P95" s="149">
        <v>38400</v>
      </c>
    </row>
    <row r="96" spans="2:16" ht="15.5" x14ac:dyDescent="0.35">
      <c r="B96" s="185" t="s">
        <v>165</v>
      </c>
      <c r="C96" s="128">
        <v>4.43</v>
      </c>
      <c r="D96" s="63">
        <v>1</v>
      </c>
      <c r="E96" s="99">
        <v>3700</v>
      </c>
      <c r="F96" s="63" t="s">
        <v>172</v>
      </c>
      <c r="G96" s="99">
        <v>100</v>
      </c>
      <c r="H96" s="63">
        <v>200</v>
      </c>
      <c r="I96" s="99">
        <v>200</v>
      </c>
      <c r="J96" s="63">
        <v>100</v>
      </c>
      <c r="K96" s="99">
        <v>300</v>
      </c>
      <c r="L96" s="63" t="s">
        <v>172</v>
      </c>
      <c r="M96" s="99">
        <v>100</v>
      </c>
      <c r="N96" s="63">
        <v>100</v>
      </c>
      <c r="O96" s="99">
        <v>1200</v>
      </c>
      <c r="P96" s="149">
        <v>6100</v>
      </c>
    </row>
    <row r="97" spans="2:16" ht="15.5" x14ac:dyDescent="0.35">
      <c r="B97" s="185" t="s">
        <v>166</v>
      </c>
      <c r="C97" s="128">
        <v>2.77</v>
      </c>
      <c r="D97" s="63">
        <v>1</v>
      </c>
      <c r="E97" s="99">
        <v>15200</v>
      </c>
      <c r="F97" s="63">
        <v>100</v>
      </c>
      <c r="G97" s="99">
        <v>200</v>
      </c>
      <c r="H97" s="63">
        <v>400</v>
      </c>
      <c r="I97" s="99">
        <v>400</v>
      </c>
      <c r="J97" s="63">
        <v>100</v>
      </c>
      <c r="K97" s="99">
        <v>800</v>
      </c>
      <c r="L97" s="63">
        <v>200</v>
      </c>
      <c r="M97" s="99">
        <v>100</v>
      </c>
      <c r="N97" s="63">
        <v>100</v>
      </c>
      <c r="O97" s="99">
        <v>2400</v>
      </c>
      <c r="P97" s="149">
        <v>20000</v>
      </c>
    </row>
    <row r="98" spans="2:16" ht="15.5" x14ac:dyDescent="0.35">
      <c r="B98" s="185" t="s">
        <v>167</v>
      </c>
      <c r="C98" s="128">
        <v>1.21</v>
      </c>
      <c r="D98" s="63">
        <v>1</v>
      </c>
      <c r="E98" s="99">
        <v>11900</v>
      </c>
      <c r="F98" s="63" t="s">
        <v>172</v>
      </c>
      <c r="G98" s="99" t="s">
        <v>172</v>
      </c>
      <c r="H98" s="63">
        <v>100</v>
      </c>
      <c r="I98" s="99" t="s">
        <v>172</v>
      </c>
      <c r="J98" s="63" t="s">
        <v>172</v>
      </c>
      <c r="K98" s="99">
        <v>400</v>
      </c>
      <c r="L98" s="63">
        <v>100</v>
      </c>
      <c r="M98" s="99" t="s">
        <v>172</v>
      </c>
      <c r="N98" s="63" t="s">
        <v>172</v>
      </c>
      <c r="O98" s="99">
        <v>2900</v>
      </c>
      <c r="P98" s="149">
        <v>15500</v>
      </c>
    </row>
    <row r="99" spans="2:16" ht="17.5" x14ac:dyDescent="0.35">
      <c r="B99" s="95" t="s">
        <v>168</v>
      </c>
      <c r="C99" s="128">
        <v>20.72</v>
      </c>
      <c r="D99" s="63">
        <v>2</v>
      </c>
      <c r="E99" s="99">
        <v>800</v>
      </c>
      <c r="F99" s="63" t="s">
        <v>172</v>
      </c>
      <c r="G99" s="99" t="s">
        <v>172</v>
      </c>
      <c r="H99" s="63">
        <v>100</v>
      </c>
      <c r="I99" s="99">
        <v>100</v>
      </c>
      <c r="J99" s="63">
        <v>100</v>
      </c>
      <c r="K99" s="99">
        <v>200</v>
      </c>
      <c r="L99" s="63">
        <v>200</v>
      </c>
      <c r="M99" s="99">
        <v>100</v>
      </c>
      <c r="N99" s="63">
        <v>100</v>
      </c>
      <c r="O99" s="99">
        <v>900</v>
      </c>
      <c r="P99" s="149">
        <v>2600</v>
      </c>
    </row>
    <row r="100" spans="2:16" ht="15.5" x14ac:dyDescent="0.35">
      <c r="B100" s="187" t="s">
        <v>124</v>
      </c>
      <c r="C100" s="196">
        <v>7.75</v>
      </c>
      <c r="D100" s="69">
        <v>1</v>
      </c>
      <c r="E100" s="114">
        <v>310100</v>
      </c>
      <c r="F100" s="69">
        <v>3900</v>
      </c>
      <c r="G100" s="114">
        <v>7200</v>
      </c>
      <c r="H100" s="69">
        <v>10100</v>
      </c>
      <c r="I100" s="114">
        <v>10300</v>
      </c>
      <c r="J100" s="69">
        <v>3800</v>
      </c>
      <c r="K100" s="114">
        <v>19700</v>
      </c>
      <c r="L100" s="69">
        <v>7700</v>
      </c>
      <c r="M100" s="114">
        <v>4300</v>
      </c>
      <c r="N100" s="69">
        <v>4800</v>
      </c>
      <c r="O100" s="114">
        <v>78600</v>
      </c>
      <c r="P100" s="69">
        <v>460600</v>
      </c>
    </row>
    <row r="101" spans="2:16" ht="14.4" customHeight="1" x14ac:dyDescent="0.35">
      <c r="B101" s="338" t="s">
        <v>169</v>
      </c>
      <c r="C101" s="338"/>
      <c r="D101" s="338"/>
      <c r="E101" s="338"/>
      <c r="F101" s="338"/>
      <c r="G101" s="338"/>
      <c r="H101" s="338"/>
      <c r="I101" s="338"/>
      <c r="J101" s="338"/>
      <c r="K101" s="338"/>
      <c r="L101" s="338"/>
      <c r="M101" s="338"/>
      <c r="N101" s="338"/>
      <c r="O101" s="338"/>
      <c r="P101" s="338"/>
    </row>
    <row r="127" spans="3:16" x14ac:dyDescent="0.35">
      <c r="C127" s="123"/>
      <c r="D127" s="123"/>
      <c r="E127" s="123"/>
      <c r="F127" s="123"/>
      <c r="G127" s="123"/>
      <c r="H127" s="123"/>
      <c r="I127" s="123"/>
      <c r="J127" s="123"/>
      <c r="K127" s="123"/>
      <c r="L127" s="123"/>
      <c r="M127" s="123"/>
      <c r="N127" s="123"/>
      <c r="O127" s="123"/>
      <c r="P127" s="123"/>
    </row>
  </sheetData>
  <mergeCells count="34">
    <mergeCell ref="B101:P101"/>
    <mergeCell ref="B78:P78"/>
    <mergeCell ref="B80:P80"/>
    <mergeCell ref="B81:B82"/>
    <mergeCell ref="C81:D81"/>
    <mergeCell ref="E81:O81"/>
    <mergeCell ref="P81:P82"/>
    <mergeCell ref="B55:P55"/>
    <mergeCell ref="B57:P57"/>
    <mergeCell ref="B58:B59"/>
    <mergeCell ref="C58:D58"/>
    <mergeCell ref="E58:O58"/>
    <mergeCell ref="P58:P59"/>
    <mergeCell ref="B32:P32"/>
    <mergeCell ref="B34:P34"/>
    <mergeCell ref="B35:B36"/>
    <mergeCell ref="C35:D35"/>
    <mergeCell ref="E35:O35"/>
    <mergeCell ref="P35:P36"/>
    <mergeCell ref="B12:B13"/>
    <mergeCell ref="C12:D12"/>
    <mergeCell ref="E12:O12"/>
    <mergeCell ref="P12:P13"/>
    <mergeCell ref="B2:N2"/>
    <mergeCell ref="P2:AC2"/>
    <mergeCell ref="B4:M4"/>
    <mergeCell ref="P4:AA4"/>
    <mergeCell ref="B5:M5"/>
    <mergeCell ref="P5:AA5"/>
    <mergeCell ref="B6:M6"/>
    <mergeCell ref="B7:M7"/>
    <mergeCell ref="P7:AA7"/>
    <mergeCell ref="B8:K8"/>
    <mergeCell ref="B9:M9"/>
  </mergeCells>
  <hyperlinks>
    <hyperlink ref="A1" location="'Introduction &amp; Contents'!A1" display="Back to Contents" xr:uid="{24EF2E30-87E5-4857-B40F-8D647AC2CFB2}"/>
  </hyperlinks>
  <pageMargins left="0.7" right="0.7" top="0.75" bottom="0.75" header="0.3" footer="0.3"/>
  <pageSetup paperSize="9" orientation="portrait" r:id="rId1"/>
  <headerFooter>
    <oddFooter>&amp;C&amp;1#&amp;"Calibri"&amp;10&amp;K000000OFFICIAL-SENSITIVE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C4DD6-FCC6-4CA9-91E6-6DA83A3CD3ED}">
  <dimension ref="A1:AC101"/>
  <sheetViews>
    <sheetView showGridLines="0" zoomScaleNormal="100" workbookViewId="0"/>
  </sheetViews>
  <sheetFormatPr defaultColWidth="9.08984375" defaultRowHeight="14.5" x14ac:dyDescent="0.35"/>
  <cols>
    <col min="1" max="1" width="3.453125" style="22" customWidth="1"/>
    <col min="2" max="2" width="70.90625" style="22" customWidth="1"/>
    <col min="3" max="4" width="11.453125" style="22" customWidth="1"/>
    <col min="5" max="5" width="9.08984375" style="22"/>
    <col min="6" max="6" width="10.90625" style="22" customWidth="1"/>
    <col min="7" max="15" width="9.08984375" style="22"/>
    <col min="16" max="16" width="20.90625" style="22" bestFit="1" customWidth="1"/>
    <col min="17" max="16384" width="9.08984375" style="22"/>
  </cols>
  <sheetData>
    <row r="1" spans="1:29" x14ac:dyDescent="0.35">
      <c r="A1" s="21" t="s">
        <v>74</v>
      </c>
    </row>
    <row r="2" spans="1:29" ht="38.25" customHeight="1" x14ac:dyDescent="0.45">
      <c r="A2" s="21"/>
      <c r="B2" s="344" t="s">
        <v>316</v>
      </c>
      <c r="C2" s="344"/>
      <c r="D2" s="344"/>
      <c r="E2" s="344"/>
      <c r="F2" s="344"/>
      <c r="G2" s="344"/>
      <c r="H2" s="344"/>
      <c r="I2" s="344"/>
      <c r="J2" s="344"/>
      <c r="K2" s="344"/>
      <c r="L2" s="344"/>
      <c r="M2" s="344"/>
      <c r="N2" s="344"/>
      <c r="P2" s="328"/>
      <c r="Q2" s="328"/>
      <c r="R2" s="328"/>
      <c r="S2" s="328"/>
      <c r="T2" s="328"/>
      <c r="U2" s="328"/>
      <c r="V2" s="328"/>
      <c r="W2" s="328"/>
      <c r="X2" s="328"/>
      <c r="Y2" s="328"/>
      <c r="Z2" s="328"/>
      <c r="AA2" s="328"/>
      <c r="AB2" s="328"/>
      <c r="AC2" s="328"/>
    </row>
    <row r="3" spans="1:29" ht="15.5" x14ac:dyDescent="0.35">
      <c r="B3" s="49" t="s">
        <v>98</v>
      </c>
      <c r="P3" s="49"/>
      <c r="Q3" s="50"/>
      <c r="R3" s="50"/>
      <c r="S3" s="50"/>
      <c r="T3" s="50"/>
      <c r="U3" s="50"/>
      <c r="V3" s="50"/>
      <c r="W3" s="50"/>
      <c r="X3" s="50"/>
      <c r="Y3" s="50"/>
      <c r="Z3" s="50"/>
      <c r="AA3" s="50"/>
      <c r="AB3" s="50"/>
      <c r="AC3" s="50"/>
    </row>
    <row r="4" spans="1:29" ht="44.15" customHeight="1" x14ac:dyDescent="0.35">
      <c r="B4" s="343" t="s">
        <v>266</v>
      </c>
      <c r="C4" s="343"/>
      <c r="D4" s="343"/>
      <c r="E4" s="343"/>
      <c r="F4" s="343"/>
      <c r="G4" s="343"/>
      <c r="H4" s="343"/>
      <c r="I4" s="343"/>
      <c r="J4" s="343"/>
      <c r="K4" s="343"/>
      <c r="L4" s="343"/>
      <c r="M4" s="343"/>
      <c r="P4" s="334"/>
      <c r="Q4" s="334"/>
      <c r="R4" s="334"/>
      <c r="S4" s="334"/>
      <c r="T4" s="334"/>
      <c r="U4" s="334"/>
      <c r="V4" s="334"/>
      <c r="W4" s="334"/>
      <c r="X4" s="334"/>
      <c r="Y4" s="334"/>
      <c r="Z4" s="334"/>
      <c r="AA4" s="334"/>
      <c r="AB4" s="50"/>
      <c r="AC4" s="50"/>
    </row>
    <row r="5" spans="1:29" s="23" customFormat="1" ht="32.25" customHeight="1" x14ac:dyDescent="0.35">
      <c r="B5" s="333" t="s">
        <v>100</v>
      </c>
      <c r="C5" s="333"/>
      <c r="D5" s="333"/>
      <c r="E5" s="333"/>
      <c r="F5" s="333"/>
      <c r="G5" s="333"/>
      <c r="H5" s="333"/>
      <c r="I5" s="333"/>
      <c r="J5" s="333"/>
      <c r="K5" s="333"/>
      <c r="L5" s="333"/>
      <c r="M5" s="333"/>
      <c r="P5" s="333"/>
      <c r="Q5" s="333"/>
      <c r="R5" s="333"/>
      <c r="S5" s="333"/>
      <c r="T5" s="333"/>
      <c r="U5" s="333"/>
      <c r="V5" s="333"/>
      <c r="W5" s="333"/>
      <c r="X5" s="333"/>
      <c r="Y5" s="333"/>
      <c r="Z5" s="333"/>
      <c r="AA5" s="333"/>
      <c r="AB5" s="51"/>
      <c r="AC5" s="51"/>
    </row>
    <row r="6" spans="1:29" s="23" customFormat="1" ht="63" customHeight="1" x14ac:dyDescent="0.35">
      <c r="B6" s="334" t="s">
        <v>242</v>
      </c>
      <c r="C6" s="334"/>
      <c r="D6" s="334"/>
      <c r="E6" s="334"/>
      <c r="F6" s="334"/>
      <c r="G6" s="334"/>
      <c r="H6" s="334"/>
      <c r="I6" s="334"/>
      <c r="J6" s="334"/>
      <c r="K6" s="334"/>
      <c r="L6" s="334"/>
      <c r="M6" s="334"/>
      <c r="AB6" s="51"/>
      <c r="AC6" s="51"/>
    </row>
    <row r="7" spans="1:29" ht="32.25" customHeight="1" x14ac:dyDescent="0.35">
      <c r="B7" s="334" t="s">
        <v>296</v>
      </c>
      <c r="C7" s="334"/>
      <c r="D7" s="334"/>
      <c r="E7" s="334"/>
      <c r="F7" s="334"/>
      <c r="G7" s="334"/>
      <c r="H7" s="334"/>
      <c r="I7" s="334"/>
      <c r="J7" s="334"/>
      <c r="K7" s="334"/>
      <c r="L7" s="334"/>
      <c r="M7" s="334"/>
      <c r="P7" s="336"/>
      <c r="Q7" s="336"/>
      <c r="R7" s="336"/>
      <c r="S7" s="336"/>
      <c r="T7" s="336"/>
      <c r="U7" s="336"/>
      <c r="V7" s="336"/>
      <c r="W7" s="336"/>
      <c r="X7" s="336"/>
      <c r="Y7" s="336"/>
      <c r="Z7" s="336"/>
      <c r="AA7" s="336"/>
      <c r="AB7" s="51"/>
      <c r="AC7" s="51"/>
    </row>
    <row r="8" spans="1:29" ht="18.649999999999999" customHeight="1" x14ac:dyDescent="0.35">
      <c r="B8" s="334" t="s">
        <v>147</v>
      </c>
      <c r="C8" s="334"/>
      <c r="D8" s="334"/>
      <c r="E8" s="334"/>
      <c r="F8" s="334"/>
      <c r="G8" s="334"/>
      <c r="H8" s="334"/>
      <c r="I8" s="334"/>
      <c r="J8" s="334"/>
      <c r="K8" s="334"/>
    </row>
    <row r="9" spans="1:29" ht="29.25" customHeight="1" x14ac:dyDescent="0.35">
      <c r="B9" s="336" t="s">
        <v>278</v>
      </c>
      <c r="C9" s="336"/>
      <c r="D9" s="336"/>
      <c r="E9" s="336"/>
      <c r="F9" s="336"/>
      <c r="G9" s="336"/>
      <c r="H9" s="336"/>
      <c r="I9" s="336"/>
      <c r="J9" s="336"/>
      <c r="K9" s="336"/>
      <c r="L9" s="336"/>
      <c r="M9" s="336"/>
      <c r="Q9" s="52"/>
      <c r="R9" s="52"/>
      <c r="S9" s="52"/>
      <c r="T9" s="52"/>
      <c r="U9" s="52"/>
      <c r="V9" s="52"/>
      <c r="W9" s="52"/>
      <c r="X9" s="52"/>
      <c r="Y9" s="52"/>
      <c r="Z9" s="52"/>
      <c r="AA9" s="52"/>
      <c r="AB9" s="52"/>
      <c r="AC9" s="52"/>
    </row>
    <row r="11" spans="1:29" s="116" customFormat="1" ht="24.9" customHeight="1" x14ac:dyDescent="0.45">
      <c r="B11" s="231" t="s">
        <v>317</v>
      </c>
      <c r="C11" s="157"/>
      <c r="D11" s="157"/>
      <c r="E11" s="157"/>
      <c r="F11" s="157"/>
      <c r="G11" s="157"/>
      <c r="H11" s="157"/>
      <c r="I11" s="157"/>
      <c r="J11" s="157"/>
      <c r="K11" s="157"/>
      <c r="L11" s="157"/>
      <c r="M11" s="157"/>
      <c r="N11" s="157"/>
      <c r="O11" s="157"/>
      <c r="P11" s="157"/>
    </row>
    <row r="12" spans="1:29" ht="58.5" customHeight="1" x14ac:dyDescent="0.35">
      <c r="B12" s="323" t="s">
        <v>280</v>
      </c>
      <c r="C12" s="325" t="s">
        <v>269</v>
      </c>
      <c r="D12" s="325"/>
      <c r="E12" s="326" t="s">
        <v>298</v>
      </c>
      <c r="F12" s="326"/>
      <c r="G12" s="326"/>
      <c r="H12" s="326"/>
      <c r="I12" s="326"/>
      <c r="J12" s="326"/>
      <c r="K12" s="326"/>
      <c r="L12" s="326"/>
      <c r="M12" s="326"/>
      <c r="N12" s="326"/>
      <c r="O12" s="326"/>
      <c r="P12" s="323" t="s">
        <v>107</v>
      </c>
    </row>
    <row r="13" spans="1:29" ht="31" x14ac:dyDescent="0.35">
      <c r="B13" s="324"/>
      <c r="C13" s="219" t="s">
        <v>108</v>
      </c>
      <c r="D13" s="220" t="s">
        <v>109</v>
      </c>
      <c r="E13" s="219" t="s">
        <v>110</v>
      </c>
      <c r="F13" s="220" t="s">
        <v>150</v>
      </c>
      <c r="G13" s="219" t="s">
        <v>151</v>
      </c>
      <c r="H13" s="220" t="s">
        <v>115</v>
      </c>
      <c r="I13" s="219" t="s">
        <v>116</v>
      </c>
      <c r="J13" s="220" t="s">
        <v>117</v>
      </c>
      <c r="K13" s="219" t="s">
        <v>248</v>
      </c>
      <c r="L13" s="220" t="s">
        <v>249</v>
      </c>
      <c r="M13" s="219" t="s">
        <v>250</v>
      </c>
      <c r="N13" s="220" t="s">
        <v>251</v>
      </c>
      <c r="O13" s="219" t="s">
        <v>252</v>
      </c>
      <c r="P13" s="324"/>
    </row>
    <row r="14" spans="1:29" ht="15.5" x14ac:dyDescent="0.35">
      <c r="B14" s="185" t="s">
        <v>152</v>
      </c>
      <c r="C14" s="169">
        <v>0.59</v>
      </c>
      <c r="D14" s="79">
        <v>0.5</v>
      </c>
      <c r="E14" s="169">
        <v>0.5</v>
      </c>
      <c r="F14" s="79">
        <v>0.02</v>
      </c>
      <c r="G14" s="169">
        <v>0.03</v>
      </c>
      <c r="H14" s="79">
        <v>0.05</v>
      </c>
      <c r="I14" s="169">
        <v>0.05</v>
      </c>
      <c r="J14" s="79">
        <v>0.03</v>
      </c>
      <c r="K14" s="169">
        <v>0.09</v>
      </c>
      <c r="L14" s="79">
        <v>0.05</v>
      </c>
      <c r="M14" s="169">
        <v>0.03</v>
      </c>
      <c r="N14" s="79">
        <v>0.02</v>
      </c>
      <c r="O14" s="169">
        <v>0.13</v>
      </c>
      <c r="P14" s="79">
        <v>1</v>
      </c>
    </row>
    <row r="15" spans="1:29" ht="15.5" x14ac:dyDescent="0.35">
      <c r="B15" s="185" t="s">
        <v>153</v>
      </c>
      <c r="C15" s="169">
        <v>0.56999999999999995</v>
      </c>
      <c r="D15" s="79">
        <v>0.55000000000000004</v>
      </c>
      <c r="E15" s="169">
        <v>0.45</v>
      </c>
      <c r="F15" s="79">
        <v>0.01</v>
      </c>
      <c r="G15" s="169">
        <v>0.04</v>
      </c>
      <c r="H15" s="79">
        <v>0.06</v>
      </c>
      <c r="I15" s="169">
        <v>0.06</v>
      </c>
      <c r="J15" s="79">
        <v>0.05</v>
      </c>
      <c r="K15" s="169">
        <v>0.08</v>
      </c>
      <c r="L15" s="79">
        <v>7.0000000000000007E-2</v>
      </c>
      <c r="M15" s="169">
        <v>0.05</v>
      </c>
      <c r="N15" s="79">
        <v>0.05</v>
      </c>
      <c r="O15" s="169">
        <v>0.09</v>
      </c>
      <c r="P15" s="79">
        <v>1</v>
      </c>
    </row>
    <row r="16" spans="1:29" ht="15.5" x14ac:dyDescent="0.35">
      <c r="B16" s="185" t="s">
        <v>154</v>
      </c>
      <c r="C16" s="169">
        <v>0.61</v>
      </c>
      <c r="D16" s="79">
        <v>0.56999999999999995</v>
      </c>
      <c r="E16" s="169">
        <v>0.65</v>
      </c>
      <c r="F16" s="79" t="s">
        <v>139</v>
      </c>
      <c r="G16" s="169">
        <v>0.01</v>
      </c>
      <c r="H16" s="79">
        <v>0.03</v>
      </c>
      <c r="I16" s="169">
        <v>0.04</v>
      </c>
      <c r="J16" s="79">
        <v>0.02</v>
      </c>
      <c r="K16" s="169">
        <v>7.0000000000000007E-2</v>
      </c>
      <c r="L16" s="79">
        <v>0.04</v>
      </c>
      <c r="M16" s="169">
        <v>0.03</v>
      </c>
      <c r="N16" s="79">
        <v>0.02</v>
      </c>
      <c r="O16" s="169">
        <v>0.08</v>
      </c>
      <c r="P16" s="79">
        <v>1</v>
      </c>
    </row>
    <row r="17" spans="2:16" ht="15.5" x14ac:dyDescent="0.35">
      <c r="B17" s="185" t="s">
        <v>155</v>
      </c>
      <c r="C17" s="169">
        <v>0.48</v>
      </c>
      <c r="D17" s="79">
        <v>0.44</v>
      </c>
      <c r="E17" s="169">
        <v>0.56000000000000005</v>
      </c>
      <c r="F17" s="79">
        <v>0.03</v>
      </c>
      <c r="G17" s="169">
        <v>0.05</v>
      </c>
      <c r="H17" s="79">
        <v>0.06</v>
      </c>
      <c r="I17" s="169">
        <v>0.05</v>
      </c>
      <c r="J17" s="79">
        <v>0.03</v>
      </c>
      <c r="K17" s="169">
        <v>0.06</v>
      </c>
      <c r="L17" s="79">
        <v>0.04</v>
      </c>
      <c r="M17" s="169">
        <v>0.02</v>
      </c>
      <c r="N17" s="79">
        <v>0.02</v>
      </c>
      <c r="O17" s="169">
        <v>0.06</v>
      </c>
      <c r="P17" s="79">
        <v>1</v>
      </c>
    </row>
    <row r="18" spans="2:16" ht="15.5" x14ac:dyDescent="0.35">
      <c r="B18" s="185" t="s">
        <v>156</v>
      </c>
      <c r="C18" s="169">
        <v>0.52</v>
      </c>
      <c r="D18" s="79">
        <v>0.5</v>
      </c>
      <c r="E18" s="169">
        <v>0.63</v>
      </c>
      <c r="F18" s="79">
        <v>0.02</v>
      </c>
      <c r="G18" s="169">
        <v>0.05</v>
      </c>
      <c r="H18" s="79">
        <v>0.05</v>
      </c>
      <c r="I18" s="169">
        <v>0.04</v>
      </c>
      <c r="J18" s="79">
        <v>0.02</v>
      </c>
      <c r="K18" s="169">
        <v>0.05</v>
      </c>
      <c r="L18" s="79">
        <v>0.03</v>
      </c>
      <c r="M18" s="169">
        <v>0.03</v>
      </c>
      <c r="N18" s="79">
        <v>0.03</v>
      </c>
      <c r="O18" s="169">
        <v>7.0000000000000007E-2</v>
      </c>
      <c r="P18" s="79">
        <v>1</v>
      </c>
    </row>
    <row r="19" spans="2:16" ht="15.5" x14ac:dyDescent="0.35">
      <c r="B19" s="185" t="s">
        <v>157</v>
      </c>
      <c r="C19" s="169">
        <v>0.22</v>
      </c>
      <c r="D19" s="79">
        <v>0.14000000000000001</v>
      </c>
      <c r="E19" s="169">
        <v>0.68</v>
      </c>
      <c r="F19" s="79">
        <v>0.11</v>
      </c>
      <c r="G19" s="169">
        <v>0.1</v>
      </c>
      <c r="H19" s="79">
        <v>0.05</v>
      </c>
      <c r="I19" s="169">
        <v>0.02</v>
      </c>
      <c r="J19" s="79">
        <v>0.01</v>
      </c>
      <c r="K19" s="169">
        <v>0.01</v>
      </c>
      <c r="L19" s="79">
        <v>0.01</v>
      </c>
      <c r="M19" s="169" t="s">
        <v>139</v>
      </c>
      <c r="N19" s="79" t="s">
        <v>139</v>
      </c>
      <c r="O19" s="169">
        <v>0.01</v>
      </c>
      <c r="P19" s="79">
        <v>1</v>
      </c>
    </row>
    <row r="20" spans="2:16" ht="15.5" x14ac:dyDescent="0.35">
      <c r="B20" s="185" t="s">
        <v>158</v>
      </c>
      <c r="C20" s="169">
        <v>0.74</v>
      </c>
      <c r="D20" s="79">
        <v>0.83</v>
      </c>
      <c r="E20" s="169">
        <v>0.74</v>
      </c>
      <c r="F20" s="79" t="s">
        <v>139</v>
      </c>
      <c r="G20" s="169">
        <v>0.01</v>
      </c>
      <c r="H20" s="79">
        <v>0.01</v>
      </c>
      <c r="I20" s="169">
        <v>0.02</v>
      </c>
      <c r="J20" s="79">
        <v>0.01</v>
      </c>
      <c r="K20" s="169">
        <v>0.04</v>
      </c>
      <c r="L20" s="79">
        <v>0.02</v>
      </c>
      <c r="M20" s="169">
        <v>0.02</v>
      </c>
      <c r="N20" s="79">
        <v>0.02</v>
      </c>
      <c r="O20" s="169">
        <v>0.12</v>
      </c>
      <c r="P20" s="79">
        <v>1</v>
      </c>
    </row>
    <row r="21" spans="2:16" ht="15.5" x14ac:dyDescent="0.35">
      <c r="B21" s="185" t="s">
        <v>159</v>
      </c>
      <c r="C21" s="169">
        <v>0.7</v>
      </c>
      <c r="D21" s="79">
        <v>0.75</v>
      </c>
      <c r="E21" s="169">
        <v>0.51</v>
      </c>
      <c r="F21" s="79" t="s">
        <v>139</v>
      </c>
      <c r="G21" s="169">
        <v>0.02</v>
      </c>
      <c r="H21" s="79">
        <v>0.04</v>
      </c>
      <c r="I21" s="169">
        <v>0.04</v>
      </c>
      <c r="J21" s="79">
        <v>0.02</v>
      </c>
      <c r="K21" s="169">
        <v>0.06</v>
      </c>
      <c r="L21" s="79">
        <v>0.04</v>
      </c>
      <c r="M21" s="169">
        <v>0.03</v>
      </c>
      <c r="N21" s="79">
        <v>0.04</v>
      </c>
      <c r="O21" s="169">
        <v>0.2</v>
      </c>
      <c r="P21" s="79">
        <v>1</v>
      </c>
    </row>
    <row r="22" spans="2:16" ht="15.5" x14ac:dyDescent="0.35">
      <c r="B22" s="185" t="s">
        <v>160</v>
      </c>
      <c r="C22" s="169">
        <v>0.57999999999999996</v>
      </c>
      <c r="D22" s="79">
        <v>0.5</v>
      </c>
      <c r="E22" s="169">
        <v>0.54</v>
      </c>
      <c r="F22" s="79">
        <v>0.01</v>
      </c>
      <c r="G22" s="169">
        <v>0.03</v>
      </c>
      <c r="H22" s="79">
        <v>0.05</v>
      </c>
      <c r="I22" s="169">
        <v>0.05</v>
      </c>
      <c r="J22" s="79">
        <v>0.03</v>
      </c>
      <c r="K22" s="169">
        <v>7.0000000000000007E-2</v>
      </c>
      <c r="L22" s="79">
        <v>0.04</v>
      </c>
      <c r="M22" s="169">
        <v>0.02</v>
      </c>
      <c r="N22" s="79">
        <v>0.02</v>
      </c>
      <c r="O22" s="169">
        <v>0.12</v>
      </c>
      <c r="P22" s="79">
        <v>1</v>
      </c>
    </row>
    <row r="23" spans="2:16" ht="15.5" x14ac:dyDescent="0.35">
      <c r="B23" s="185" t="s">
        <v>161</v>
      </c>
      <c r="C23" s="169">
        <v>0.66</v>
      </c>
      <c r="D23" s="79">
        <v>0.67</v>
      </c>
      <c r="E23" s="169">
        <v>0.7</v>
      </c>
      <c r="F23" s="79" t="s">
        <v>139</v>
      </c>
      <c r="G23" s="169">
        <v>0.01</v>
      </c>
      <c r="H23" s="79">
        <v>0.02</v>
      </c>
      <c r="I23" s="169">
        <v>0.03</v>
      </c>
      <c r="J23" s="79">
        <v>0.02</v>
      </c>
      <c r="K23" s="169">
        <v>0.05</v>
      </c>
      <c r="L23" s="79">
        <v>0.02</v>
      </c>
      <c r="M23" s="169">
        <v>0.02</v>
      </c>
      <c r="N23" s="79">
        <v>0.02</v>
      </c>
      <c r="O23" s="169">
        <v>0.1</v>
      </c>
      <c r="P23" s="79">
        <v>1</v>
      </c>
    </row>
    <row r="24" spans="2:16" ht="15.5" x14ac:dyDescent="0.35">
      <c r="B24" s="185" t="s">
        <v>162</v>
      </c>
      <c r="C24" s="169">
        <v>0.54</v>
      </c>
      <c r="D24" s="79">
        <v>0.5</v>
      </c>
      <c r="E24" s="169">
        <v>0.62</v>
      </c>
      <c r="F24" s="79">
        <v>0.03</v>
      </c>
      <c r="G24" s="169">
        <v>0.04</v>
      </c>
      <c r="H24" s="79">
        <v>0.04</v>
      </c>
      <c r="I24" s="169">
        <v>0.03</v>
      </c>
      <c r="J24" s="79">
        <v>0.02</v>
      </c>
      <c r="K24" s="169">
        <v>0.05</v>
      </c>
      <c r="L24" s="79">
        <v>0.03</v>
      </c>
      <c r="M24" s="169">
        <v>0.02</v>
      </c>
      <c r="N24" s="79">
        <v>0.02</v>
      </c>
      <c r="O24" s="169">
        <v>0.1</v>
      </c>
      <c r="P24" s="79">
        <v>1</v>
      </c>
    </row>
    <row r="25" spans="2:16" ht="15.5" x14ac:dyDescent="0.35">
      <c r="B25" s="185" t="s">
        <v>163</v>
      </c>
      <c r="C25" s="169">
        <v>0.44</v>
      </c>
      <c r="D25" s="79">
        <v>0.4</v>
      </c>
      <c r="E25" s="169">
        <v>0.52</v>
      </c>
      <c r="F25" s="79">
        <v>0.05</v>
      </c>
      <c r="G25" s="169">
        <v>0.05</v>
      </c>
      <c r="H25" s="79">
        <v>0.06</v>
      </c>
      <c r="I25" s="169">
        <v>7.0000000000000007E-2</v>
      </c>
      <c r="J25" s="79">
        <v>0.06</v>
      </c>
      <c r="K25" s="169">
        <v>7.0000000000000007E-2</v>
      </c>
      <c r="L25" s="79">
        <v>0.03</v>
      </c>
      <c r="M25" s="169">
        <v>0.02</v>
      </c>
      <c r="N25" s="79">
        <v>0.01</v>
      </c>
      <c r="O25" s="169">
        <v>0.05</v>
      </c>
      <c r="P25" s="79">
        <v>1</v>
      </c>
    </row>
    <row r="26" spans="2:16" ht="15.5" x14ac:dyDescent="0.35">
      <c r="B26" s="185" t="s">
        <v>164</v>
      </c>
      <c r="C26" s="169">
        <v>0.33</v>
      </c>
      <c r="D26" s="79">
        <v>0.25</v>
      </c>
      <c r="E26" s="169">
        <v>0.5</v>
      </c>
      <c r="F26" s="79">
        <v>0.09</v>
      </c>
      <c r="G26" s="169">
        <v>0.11</v>
      </c>
      <c r="H26" s="79">
        <v>0.09</v>
      </c>
      <c r="I26" s="169">
        <v>0.06</v>
      </c>
      <c r="J26" s="79">
        <v>0.03</v>
      </c>
      <c r="K26" s="169">
        <v>0.04</v>
      </c>
      <c r="L26" s="79">
        <v>0.02</v>
      </c>
      <c r="M26" s="169">
        <v>0.01</v>
      </c>
      <c r="N26" s="79">
        <v>0.01</v>
      </c>
      <c r="O26" s="169">
        <v>0.04</v>
      </c>
      <c r="P26" s="79">
        <v>1</v>
      </c>
    </row>
    <row r="27" spans="2:16" ht="15.5" x14ac:dyDescent="0.35">
      <c r="B27" s="185" t="s">
        <v>165</v>
      </c>
      <c r="C27" s="169">
        <v>0.44</v>
      </c>
      <c r="D27" s="79">
        <v>0.33</v>
      </c>
      <c r="E27" s="169">
        <v>0.61</v>
      </c>
      <c r="F27" s="79">
        <v>0.06</v>
      </c>
      <c r="G27" s="169">
        <v>7.0000000000000007E-2</v>
      </c>
      <c r="H27" s="79">
        <v>0.05</v>
      </c>
      <c r="I27" s="169">
        <v>0.04</v>
      </c>
      <c r="J27" s="79">
        <v>0.02</v>
      </c>
      <c r="K27" s="169">
        <v>0.04</v>
      </c>
      <c r="L27" s="79">
        <v>0.02</v>
      </c>
      <c r="M27" s="169">
        <v>0.01</v>
      </c>
      <c r="N27" s="79">
        <v>0.01</v>
      </c>
      <c r="O27" s="169">
        <v>7.0000000000000007E-2</v>
      </c>
      <c r="P27" s="79">
        <v>1</v>
      </c>
    </row>
    <row r="28" spans="2:16" ht="15.5" x14ac:dyDescent="0.35">
      <c r="B28" s="185" t="s">
        <v>166</v>
      </c>
      <c r="C28" s="169">
        <v>0.47</v>
      </c>
      <c r="D28" s="79">
        <v>0.4</v>
      </c>
      <c r="E28" s="169">
        <v>0.7</v>
      </c>
      <c r="F28" s="79">
        <v>0.02</v>
      </c>
      <c r="G28" s="169">
        <v>0.05</v>
      </c>
      <c r="H28" s="79">
        <v>0.05</v>
      </c>
      <c r="I28" s="169">
        <v>0.03</v>
      </c>
      <c r="J28" s="79">
        <v>0.01</v>
      </c>
      <c r="K28" s="169">
        <v>0.04</v>
      </c>
      <c r="L28" s="79">
        <v>0.02</v>
      </c>
      <c r="M28" s="169">
        <v>0.01</v>
      </c>
      <c r="N28" s="79">
        <v>0.01</v>
      </c>
      <c r="O28" s="169">
        <v>0.06</v>
      </c>
      <c r="P28" s="79">
        <v>1</v>
      </c>
    </row>
    <row r="29" spans="2:16" ht="15.5" x14ac:dyDescent="0.35">
      <c r="B29" s="185" t="s">
        <v>167</v>
      </c>
      <c r="C29" s="169">
        <v>0.76</v>
      </c>
      <c r="D29" s="79">
        <v>1</v>
      </c>
      <c r="E29" s="169">
        <v>0.83</v>
      </c>
      <c r="F29" s="79" t="s">
        <v>139</v>
      </c>
      <c r="G29" s="169">
        <v>0.01</v>
      </c>
      <c r="H29" s="79">
        <v>0.01</v>
      </c>
      <c r="I29" s="169">
        <v>0.01</v>
      </c>
      <c r="J29" s="79" t="s">
        <v>139</v>
      </c>
      <c r="K29" s="169">
        <v>0.03</v>
      </c>
      <c r="L29" s="79">
        <v>0.01</v>
      </c>
      <c r="M29" s="169" t="s">
        <v>139</v>
      </c>
      <c r="N29" s="79" t="s">
        <v>139</v>
      </c>
      <c r="O29" s="169">
        <v>0.1</v>
      </c>
      <c r="P29" s="79">
        <v>1</v>
      </c>
    </row>
    <row r="30" spans="2:16" ht="17.5" x14ac:dyDescent="0.35">
      <c r="B30" s="95" t="s">
        <v>168</v>
      </c>
      <c r="C30" s="169">
        <v>0.57999999999999996</v>
      </c>
      <c r="D30" s="79">
        <v>0.57999999999999996</v>
      </c>
      <c r="E30" s="169">
        <v>0.55000000000000004</v>
      </c>
      <c r="F30" s="79">
        <v>0.02</v>
      </c>
      <c r="G30" s="169">
        <v>0.03</v>
      </c>
      <c r="H30" s="79">
        <v>0.05</v>
      </c>
      <c r="I30" s="169">
        <v>0.04</v>
      </c>
      <c r="J30" s="79">
        <v>0.03</v>
      </c>
      <c r="K30" s="169">
        <v>0.06</v>
      </c>
      <c r="L30" s="79">
        <v>0.04</v>
      </c>
      <c r="M30" s="169">
        <v>0.04</v>
      </c>
      <c r="N30" s="79">
        <v>0.05</v>
      </c>
      <c r="O30" s="169">
        <v>0.09</v>
      </c>
      <c r="P30" s="79">
        <v>1</v>
      </c>
    </row>
    <row r="31" spans="2:16" ht="15.5" x14ac:dyDescent="0.35">
      <c r="B31" s="187" t="s">
        <v>124</v>
      </c>
      <c r="C31" s="174">
        <v>0.54</v>
      </c>
      <c r="D31" s="175">
        <v>0.5</v>
      </c>
      <c r="E31" s="174">
        <v>0.64</v>
      </c>
      <c r="F31" s="175">
        <v>0.03</v>
      </c>
      <c r="G31" s="174">
        <v>0.04</v>
      </c>
      <c r="H31" s="175">
        <v>0.04</v>
      </c>
      <c r="I31" s="174">
        <v>0.04</v>
      </c>
      <c r="J31" s="175">
        <v>0.02</v>
      </c>
      <c r="K31" s="174">
        <v>0.05</v>
      </c>
      <c r="L31" s="175">
        <v>0.03</v>
      </c>
      <c r="M31" s="174">
        <v>0.02</v>
      </c>
      <c r="N31" s="175">
        <v>0.02</v>
      </c>
      <c r="O31" s="174">
        <v>0.08</v>
      </c>
      <c r="P31" s="175">
        <v>1</v>
      </c>
    </row>
    <row r="32" spans="2:16" ht="28.4" customHeight="1" x14ac:dyDescent="0.35">
      <c r="B32" s="327" t="s">
        <v>169</v>
      </c>
      <c r="C32" s="327"/>
      <c r="D32" s="327"/>
      <c r="E32" s="327"/>
      <c r="F32" s="327"/>
      <c r="G32" s="327"/>
      <c r="H32" s="327"/>
      <c r="I32" s="327"/>
      <c r="J32" s="327"/>
      <c r="K32" s="327"/>
      <c r="L32" s="327"/>
      <c r="M32" s="327"/>
      <c r="N32" s="327"/>
      <c r="O32" s="327"/>
      <c r="P32" s="327"/>
    </row>
    <row r="34" spans="2:16" s="116" customFormat="1" ht="50.15" customHeight="1" x14ac:dyDescent="0.45">
      <c r="B34" s="345" t="s">
        <v>318</v>
      </c>
      <c r="C34" s="345"/>
      <c r="D34" s="345"/>
      <c r="E34" s="345"/>
      <c r="F34" s="345"/>
      <c r="G34" s="345"/>
      <c r="H34" s="345"/>
      <c r="I34" s="345"/>
      <c r="J34" s="345"/>
      <c r="K34" s="345"/>
      <c r="L34" s="345"/>
      <c r="M34" s="345"/>
      <c r="N34" s="345"/>
      <c r="O34" s="345"/>
      <c r="P34" s="345"/>
    </row>
    <row r="35" spans="2:16" ht="58.5" customHeight="1" x14ac:dyDescent="0.35">
      <c r="B35" s="323" t="s">
        <v>280</v>
      </c>
      <c r="C35" s="325" t="s">
        <v>289</v>
      </c>
      <c r="D35" s="325"/>
      <c r="E35" s="326" t="s">
        <v>300</v>
      </c>
      <c r="F35" s="326"/>
      <c r="G35" s="326"/>
      <c r="H35" s="326"/>
      <c r="I35" s="326"/>
      <c r="J35" s="326"/>
      <c r="K35" s="326"/>
      <c r="L35" s="326"/>
      <c r="M35" s="326"/>
      <c r="N35" s="326"/>
      <c r="O35" s="326"/>
      <c r="P35" s="323" t="s">
        <v>256</v>
      </c>
    </row>
    <row r="36" spans="2:16" ht="31" x14ac:dyDescent="0.35">
      <c r="B36" s="324"/>
      <c r="C36" s="219" t="s">
        <v>108</v>
      </c>
      <c r="D36" s="220" t="s">
        <v>109</v>
      </c>
      <c r="E36" s="219" t="s">
        <v>110</v>
      </c>
      <c r="F36" s="220" t="s">
        <v>150</v>
      </c>
      <c r="G36" s="219" t="s">
        <v>151</v>
      </c>
      <c r="H36" s="220" t="s">
        <v>115</v>
      </c>
      <c r="I36" s="219" t="s">
        <v>116</v>
      </c>
      <c r="J36" s="220" t="s">
        <v>117</v>
      </c>
      <c r="K36" s="219" t="s">
        <v>248</v>
      </c>
      <c r="L36" s="220" t="s">
        <v>249</v>
      </c>
      <c r="M36" s="219" t="s">
        <v>250</v>
      </c>
      <c r="N36" s="220" t="s">
        <v>251</v>
      </c>
      <c r="O36" s="219" t="s">
        <v>252</v>
      </c>
      <c r="P36" s="324"/>
    </row>
    <row r="37" spans="2:16" ht="15.5" x14ac:dyDescent="0.35">
      <c r="B37" s="185" t="s">
        <v>152</v>
      </c>
      <c r="C37" s="169">
        <v>0.59</v>
      </c>
      <c r="D37" s="79">
        <v>0.5</v>
      </c>
      <c r="E37" s="169">
        <v>0.51</v>
      </c>
      <c r="F37" s="79">
        <v>0.02</v>
      </c>
      <c r="G37" s="169">
        <v>0.03</v>
      </c>
      <c r="H37" s="79">
        <v>0.05</v>
      </c>
      <c r="I37" s="169">
        <v>0.05</v>
      </c>
      <c r="J37" s="79">
        <v>0.03</v>
      </c>
      <c r="K37" s="169">
        <v>0.09</v>
      </c>
      <c r="L37" s="79">
        <v>0.05</v>
      </c>
      <c r="M37" s="169">
        <v>0.02</v>
      </c>
      <c r="N37" s="79">
        <v>0.02</v>
      </c>
      <c r="O37" s="169">
        <v>0.13</v>
      </c>
      <c r="P37" s="79">
        <v>1</v>
      </c>
    </row>
    <row r="38" spans="2:16" ht="15.5" x14ac:dyDescent="0.35">
      <c r="B38" s="185" t="s">
        <v>153</v>
      </c>
      <c r="C38" s="169">
        <v>0.56999999999999995</v>
      </c>
      <c r="D38" s="79">
        <v>0.56000000000000005</v>
      </c>
      <c r="E38" s="169">
        <v>0.44</v>
      </c>
      <c r="F38" s="79">
        <v>0.01</v>
      </c>
      <c r="G38" s="169">
        <v>0.03</v>
      </c>
      <c r="H38" s="79">
        <v>0.06</v>
      </c>
      <c r="I38" s="169">
        <v>0.06</v>
      </c>
      <c r="J38" s="79">
        <v>0.05</v>
      </c>
      <c r="K38" s="169">
        <v>0.09</v>
      </c>
      <c r="L38" s="79">
        <v>7.0000000000000007E-2</v>
      </c>
      <c r="M38" s="169">
        <v>0.06</v>
      </c>
      <c r="N38" s="79">
        <v>0.05</v>
      </c>
      <c r="O38" s="169">
        <v>0.09</v>
      </c>
      <c r="P38" s="79">
        <v>1</v>
      </c>
    </row>
    <row r="39" spans="2:16" ht="15.5" x14ac:dyDescent="0.35">
      <c r="B39" s="185" t="s">
        <v>154</v>
      </c>
      <c r="C39" s="169">
        <v>0.62</v>
      </c>
      <c r="D39" s="79">
        <v>0.57999999999999996</v>
      </c>
      <c r="E39" s="169">
        <v>0.63</v>
      </c>
      <c r="F39" s="79" t="s">
        <v>139</v>
      </c>
      <c r="G39" s="169">
        <v>0.01</v>
      </c>
      <c r="H39" s="79">
        <v>0.03</v>
      </c>
      <c r="I39" s="169">
        <v>0.04</v>
      </c>
      <c r="J39" s="79">
        <v>0.02</v>
      </c>
      <c r="K39" s="169">
        <v>7.0000000000000007E-2</v>
      </c>
      <c r="L39" s="79">
        <v>0.04</v>
      </c>
      <c r="M39" s="169">
        <v>0.03</v>
      </c>
      <c r="N39" s="79">
        <v>0.03</v>
      </c>
      <c r="O39" s="169">
        <v>0.08</v>
      </c>
      <c r="P39" s="79">
        <v>1</v>
      </c>
    </row>
    <row r="40" spans="2:16" ht="15.5" x14ac:dyDescent="0.35">
      <c r="B40" s="185" t="s">
        <v>155</v>
      </c>
      <c r="C40" s="169">
        <v>0.5</v>
      </c>
      <c r="D40" s="79">
        <v>0.5</v>
      </c>
      <c r="E40" s="169">
        <v>0.55000000000000004</v>
      </c>
      <c r="F40" s="79">
        <v>0.02</v>
      </c>
      <c r="G40" s="169">
        <v>0.05</v>
      </c>
      <c r="H40" s="79">
        <v>0.06</v>
      </c>
      <c r="I40" s="169">
        <v>0.05</v>
      </c>
      <c r="J40" s="79">
        <v>0.03</v>
      </c>
      <c r="K40" s="169">
        <v>7.0000000000000007E-2</v>
      </c>
      <c r="L40" s="79">
        <v>0.04</v>
      </c>
      <c r="M40" s="169">
        <v>0.03</v>
      </c>
      <c r="N40" s="79">
        <v>0.02</v>
      </c>
      <c r="O40" s="169">
        <v>7.0000000000000007E-2</v>
      </c>
      <c r="P40" s="79">
        <v>1</v>
      </c>
    </row>
    <row r="41" spans="2:16" ht="15.5" x14ac:dyDescent="0.35">
      <c r="B41" s="185" t="s">
        <v>156</v>
      </c>
      <c r="C41" s="169">
        <v>0.54</v>
      </c>
      <c r="D41" s="79">
        <v>0.5</v>
      </c>
      <c r="E41" s="169">
        <v>0.53</v>
      </c>
      <c r="F41" s="79">
        <v>0.02</v>
      </c>
      <c r="G41" s="169">
        <v>0.05</v>
      </c>
      <c r="H41" s="79">
        <v>0.06</v>
      </c>
      <c r="I41" s="169">
        <v>0.05</v>
      </c>
      <c r="J41" s="79">
        <v>0.03</v>
      </c>
      <c r="K41" s="169">
        <v>0.06</v>
      </c>
      <c r="L41" s="79">
        <v>0.04</v>
      </c>
      <c r="M41" s="169">
        <v>0.04</v>
      </c>
      <c r="N41" s="79">
        <v>0.04</v>
      </c>
      <c r="O41" s="169">
        <v>0.09</v>
      </c>
      <c r="P41" s="79">
        <v>1</v>
      </c>
    </row>
    <row r="42" spans="2:16" ht="15.5" x14ac:dyDescent="0.35">
      <c r="B42" s="185" t="s">
        <v>157</v>
      </c>
      <c r="C42" s="169">
        <v>0.23</v>
      </c>
      <c r="D42" s="79">
        <v>0.14000000000000001</v>
      </c>
      <c r="E42" s="169">
        <v>0.7</v>
      </c>
      <c r="F42" s="79">
        <v>0.1</v>
      </c>
      <c r="G42" s="169">
        <v>0.09</v>
      </c>
      <c r="H42" s="79">
        <v>0.04</v>
      </c>
      <c r="I42" s="169">
        <v>0.02</v>
      </c>
      <c r="J42" s="79">
        <v>0.01</v>
      </c>
      <c r="K42" s="169">
        <v>0.02</v>
      </c>
      <c r="L42" s="79">
        <v>0.01</v>
      </c>
      <c r="M42" s="169" t="s">
        <v>139</v>
      </c>
      <c r="N42" s="79" t="s">
        <v>139</v>
      </c>
      <c r="O42" s="169">
        <v>0.02</v>
      </c>
      <c r="P42" s="79">
        <v>1</v>
      </c>
    </row>
    <row r="43" spans="2:16" ht="15.5" x14ac:dyDescent="0.35">
      <c r="B43" s="185" t="s">
        <v>158</v>
      </c>
      <c r="C43" s="169">
        <v>0.75</v>
      </c>
      <c r="D43" s="79">
        <v>0.85</v>
      </c>
      <c r="E43" s="169">
        <v>0.71</v>
      </c>
      <c r="F43" s="79" t="s">
        <v>139</v>
      </c>
      <c r="G43" s="169">
        <v>0.01</v>
      </c>
      <c r="H43" s="79">
        <v>0.01</v>
      </c>
      <c r="I43" s="169">
        <v>0.02</v>
      </c>
      <c r="J43" s="79">
        <v>0.01</v>
      </c>
      <c r="K43" s="169">
        <v>0.04</v>
      </c>
      <c r="L43" s="79">
        <v>0.02</v>
      </c>
      <c r="M43" s="169">
        <v>0.02</v>
      </c>
      <c r="N43" s="79">
        <v>0.02</v>
      </c>
      <c r="O43" s="169">
        <v>0.13</v>
      </c>
      <c r="P43" s="79">
        <v>1</v>
      </c>
    </row>
    <row r="44" spans="2:16" ht="15.5" x14ac:dyDescent="0.35">
      <c r="B44" s="185" t="s">
        <v>159</v>
      </c>
      <c r="C44" s="169">
        <v>0.7</v>
      </c>
      <c r="D44" s="79">
        <v>0.75</v>
      </c>
      <c r="E44" s="169">
        <v>0.5</v>
      </c>
      <c r="F44" s="79" t="s">
        <v>139</v>
      </c>
      <c r="G44" s="169">
        <v>0.02</v>
      </c>
      <c r="H44" s="79">
        <v>0.04</v>
      </c>
      <c r="I44" s="169">
        <v>0.04</v>
      </c>
      <c r="J44" s="79">
        <v>0.02</v>
      </c>
      <c r="K44" s="169">
        <v>7.0000000000000007E-2</v>
      </c>
      <c r="L44" s="79">
        <v>0.04</v>
      </c>
      <c r="M44" s="169">
        <v>0.03</v>
      </c>
      <c r="N44" s="79">
        <v>0.03</v>
      </c>
      <c r="O44" s="169">
        <v>0.2</v>
      </c>
      <c r="P44" s="79">
        <v>1</v>
      </c>
    </row>
    <row r="45" spans="2:16" ht="15.5" x14ac:dyDescent="0.35">
      <c r="B45" s="185" t="s">
        <v>160</v>
      </c>
      <c r="C45" s="169">
        <v>0.59</v>
      </c>
      <c r="D45" s="79">
        <v>0.5</v>
      </c>
      <c r="E45" s="169">
        <v>0.54</v>
      </c>
      <c r="F45" s="79">
        <v>0.01</v>
      </c>
      <c r="G45" s="169">
        <v>0.03</v>
      </c>
      <c r="H45" s="79">
        <v>0.05</v>
      </c>
      <c r="I45" s="169">
        <v>0.05</v>
      </c>
      <c r="J45" s="79">
        <v>0.03</v>
      </c>
      <c r="K45" s="169">
        <v>0.08</v>
      </c>
      <c r="L45" s="79">
        <v>0.04</v>
      </c>
      <c r="M45" s="169">
        <v>0.02</v>
      </c>
      <c r="N45" s="79">
        <v>0.02</v>
      </c>
      <c r="O45" s="169">
        <v>0.13</v>
      </c>
      <c r="P45" s="79">
        <v>1</v>
      </c>
    </row>
    <row r="46" spans="2:16" ht="15.5" x14ac:dyDescent="0.35">
      <c r="B46" s="185" t="s">
        <v>161</v>
      </c>
      <c r="C46" s="169">
        <v>0.67</v>
      </c>
      <c r="D46" s="79">
        <v>0.67</v>
      </c>
      <c r="E46" s="169">
        <v>0.69</v>
      </c>
      <c r="F46" s="79" t="s">
        <v>139</v>
      </c>
      <c r="G46" s="169">
        <v>0.01</v>
      </c>
      <c r="H46" s="79">
        <v>0.02</v>
      </c>
      <c r="I46" s="169">
        <v>0.03</v>
      </c>
      <c r="J46" s="79">
        <v>0.02</v>
      </c>
      <c r="K46" s="169">
        <v>0.05</v>
      </c>
      <c r="L46" s="79">
        <v>0.03</v>
      </c>
      <c r="M46" s="169">
        <v>0.02</v>
      </c>
      <c r="N46" s="79">
        <v>0.02</v>
      </c>
      <c r="O46" s="169">
        <v>0.11</v>
      </c>
      <c r="P46" s="79">
        <v>1</v>
      </c>
    </row>
    <row r="47" spans="2:16" ht="15.5" x14ac:dyDescent="0.35">
      <c r="B47" s="185" t="s">
        <v>162</v>
      </c>
      <c r="C47" s="169">
        <v>0.56000000000000005</v>
      </c>
      <c r="D47" s="79">
        <v>0.5</v>
      </c>
      <c r="E47" s="169">
        <v>0.62</v>
      </c>
      <c r="F47" s="79">
        <v>0.03</v>
      </c>
      <c r="G47" s="169">
        <v>0.04</v>
      </c>
      <c r="H47" s="79">
        <v>0.04</v>
      </c>
      <c r="I47" s="169">
        <v>0.04</v>
      </c>
      <c r="J47" s="79">
        <v>0.02</v>
      </c>
      <c r="K47" s="169">
        <v>0.05</v>
      </c>
      <c r="L47" s="79">
        <v>0.03</v>
      </c>
      <c r="M47" s="169">
        <v>0.02</v>
      </c>
      <c r="N47" s="79">
        <v>0.02</v>
      </c>
      <c r="O47" s="169">
        <v>0.1</v>
      </c>
      <c r="P47" s="79">
        <v>1</v>
      </c>
    </row>
    <row r="48" spans="2:16" ht="15.5" x14ac:dyDescent="0.35">
      <c r="B48" s="185" t="s">
        <v>163</v>
      </c>
      <c r="C48" s="169">
        <v>0.45</v>
      </c>
      <c r="D48" s="79">
        <v>0.41</v>
      </c>
      <c r="E48" s="169">
        <v>0.51</v>
      </c>
      <c r="F48" s="79">
        <v>0.05</v>
      </c>
      <c r="G48" s="169">
        <v>0.05</v>
      </c>
      <c r="H48" s="79">
        <v>0.06</v>
      </c>
      <c r="I48" s="169">
        <v>0.08</v>
      </c>
      <c r="J48" s="79">
        <v>7.0000000000000007E-2</v>
      </c>
      <c r="K48" s="169">
        <v>7.0000000000000007E-2</v>
      </c>
      <c r="L48" s="79">
        <v>0.04</v>
      </c>
      <c r="M48" s="169">
        <v>0.02</v>
      </c>
      <c r="N48" s="79">
        <v>0.01</v>
      </c>
      <c r="O48" s="169">
        <v>0.05</v>
      </c>
      <c r="P48" s="79">
        <v>1</v>
      </c>
    </row>
    <row r="49" spans="2:16" ht="15.5" x14ac:dyDescent="0.35">
      <c r="B49" s="185" t="s">
        <v>164</v>
      </c>
      <c r="C49" s="169">
        <v>0.33</v>
      </c>
      <c r="D49" s="79">
        <v>0.25</v>
      </c>
      <c r="E49" s="169">
        <v>0.47</v>
      </c>
      <c r="F49" s="79">
        <v>0.1</v>
      </c>
      <c r="G49" s="169">
        <v>0.12</v>
      </c>
      <c r="H49" s="79">
        <v>0.1</v>
      </c>
      <c r="I49" s="169">
        <v>0.06</v>
      </c>
      <c r="J49" s="79">
        <v>0.03</v>
      </c>
      <c r="K49" s="169">
        <v>0.04</v>
      </c>
      <c r="L49" s="79">
        <v>0.02</v>
      </c>
      <c r="M49" s="169">
        <v>0.01</v>
      </c>
      <c r="N49" s="79">
        <v>0.01</v>
      </c>
      <c r="O49" s="169">
        <v>0.04</v>
      </c>
      <c r="P49" s="79">
        <v>1</v>
      </c>
    </row>
    <row r="50" spans="2:16" ht="15.5" x14ac:dyDescent="0.35">
      <c r="B50" s="185" t="s">
        <v>165</v>
      </c>
      <c r="C50" s="169">
        <v>0.44</v>
      </c>
      <c r="D50" s="79">
        <v>0.33</v>
      </c>
      <c r="E50" s="169">
        <v>0.61</v>
      </c>
      <c r="F50" s="79">
        <v>0.06</v>
      </c>
      <c r="G50" s="169">
        <v>7.0000000000000007E-2</v>
      </c>
      <c r="H50" s="79">
        <v>0.05</v>
      </c>
      <c r="I50" s="169">
        <v>0.04</v>
      </c>
      <c r="J50" s="79">
        <v>0.02</v>
      </c>
      <c r="K50" s="169">
        <v>0.04</v>
      </c>
      <c r="L50" s="79">
        <v>0.02</v>
      </c>
      <c r="M50" s="169">
        <v>0.01</v>
      </c>
      <c r="N50" s="79">
        <v>0.01</v>
      </c>
      <c r="O50" s="169">
        <v>7.0000000000000007E-2</v>
      </c>
      <c r="P50" s="79">
        <v>1</v>
      </c>
    </row>
    <row r="51" spans="2:16" ht="15.5" x14ac:dyDescent="0.35">
      <c r="B51" s="185" t="s">
        <v>166</v>
      </c>
      <c r="C51" s="169">
        <v>0.48</v>
      </c>
      <c r="D51" s="79">
        <v>0.4</v>
      </c>
      <c r="E51" s="169">
        <v>0.7</v>
      </c>
      <c r="F51" s="79">
        <v>0.02</v>
      </c>
      <c r="G51" s="169">
        <v>0.04</v>
      </c>
      <c r="H51" s="79">
        <v>0.05</v>
      </c>
      <c r="I51" s="169">
        <v>0.03</v>
      </c>
      <c r="J51" s="79">
        <v>0.01</v>
      </c>
      <c r="K51" s="169">
        <v>0.04</v>
      </c>
      <c r="L51" s="79">
        <v>0.02</v>
      </c>
      <c r="M51" s="169">
        <v>0.01</v>
      </c>
      <c r="N51" s="79">
        <v>0.01</v>
      </c>
      <c r="O51" s="169">
        <v>0.06</v>
      </c>
      <c r="P51" s="79">
        <v>1</v>
      </c>
    </row>
    <row r="52" spans="2:16" ht="15.5" x14ac:dyDescent="0.35">
      <c r="B52" s="185" t="s">
        <v>167</v>
      </c>
      <c r="C52" s="169">
        <v>0.74</v>
      </c>
      <c r="D52" s="79">
        <v>1</v>
      </c>
      <c r="E52" s="169">
        <v>0.86</v>
      </c>
      <c r="F52" s="79" t="s">
        <v>139</v>
      </c>
      <c r="G52" s="169">
        <v>0.01</v>
      </c>
      <c r="H52" s="79">
        <v>0.01</v>
      </c>
      <c r="I52" s="169">
        <v>0.01</v>
      </c>
      <c r="J52" s="79" t="s">
        <v>139</v>
      </c>
      <c r="K52" s="169">
        <v>0.02</v>
      </c>
      <c r="L52" s="79" t="s">
        <v>139</v>
      </c>
      <c r="M52" s="169" t="s">
        <v>139</v>
      </c>
      <c r="N52" s="79" t="s">
        <v>139</v>
      </c>
      <c r="O52" s="169">
        <v>0.08</v>
      </c>
      <c r="P52" s="79">
        <v>1</v>
      </c>
    </row>
    <row r="53" spans="2:16" ht="17.5" x14ac:dyDescent="0.35">
      <c r="B53" s="95" t="s">
        <v>168</v>
      </c>
      <c r="C53" s="169">
        <v>0.59</v>
      </c>
      <c r="D53" s="79">
        <v>0.57999999999999996</v>
      </c>
      <c r="E53" s="169">
        <v>0.55000000000000004</v>
      </c>
      <c r="F53" s="79">
        <v>0.02</v>
      </c>
      <c r="G53" s="169">
        <v>0.03</v>
      </c>
      <c r="H53" s="79">
        <v>0.05</v>
      </c>
      <c r="I53" s="169">
        <v>0.04</v>
      </c>
      <c r="J53" s="79">
        <v>0.03</v>
      </c>
      <c r="K53" s="169">
        <v>0.06</v>
      </c>
      <c r="L53" s="79">
        <v>0.04</v>
      </c>
      <c r="M53" s="169">
        <v>0.04</v>
      </c>
      <c r="N53" s="79">
        <v>0.05</v>
      </c>
      <c r="O53" s="169">
        <v>0.09</v>
      </c>
      <c r="P53" s="79">
        <v>1</v>
      </c>
    </row>
    <row r="54" spans="2:16" ht="15.5" x14ac:dyDescent="0.35">
      <c r="B54" s="187" t="s">
        <v>124</v>
      </c>
      <c r="C54" s="174">
        <v>0.55000000000000004</v>
      </c>
      <c r="D54" s="175">
        <v>0.5</v>
      </c>
      <c r="E54" s="174">
        <v>0.62</v>
      </c>
      <c r="F54" s="175">
        <v>0.02</v>
      </c>
      <c r="G54" s="174">
        <v>0.04</v>
      </c>
      <c r="H54" s="175">
        <v>0.04</v>
      </c>
      <c r="I54" s="174">
        <v>0.04</v>
      </c>
      <c r="J54" s="175">
        <v>0.02</v>
      </c>
      <c r="K54" s="174">
        <v>0.06</v>
      </c>
      <c r="L54" s="175">
        <v>0.03</v>
      </c>
      <c r="M54" s="174">
        <v>0.02</v>
      </c>
      <c r="N54" s="175">
        <v>0.02</v>
      </c>
      <c r="O54" s="174">
        <v>0.09</v>
      </c>
      <c r="P54" s="175">
        <v>1</v>
      </c>
    </row>
    <row r="55" spans="2:16" ht="29.9" customHeight="1" x14ac:dyDescent="0.35">
      <c r="B55" s="327" t="s">
        <v>169</v>
      </c>
      <c r="C55" s="327"/>
      <c r="D55" s="327"/>
      <c r="E55" s="327"/>
      <c r="F55" s="327"/>
      <c r="G55" s="327"/>
      <c r="H55" s="327"/>
      <c r="I55" s="327"/>
      <c r="J55" s="327"/>
      <c r="K55" s="327"/>
      <c r="L55" s="327"/>
      <c r="M55" s="327"/>
      <c r="N55" s="327"/>
      <c r="O55" s="327"/>
      <c r="P55" s="327"/>
    </row>
    <row r="57" spans="2:16" s="116" customFormat="1" ht="50.15" customHeight="1" x14ac:dyDescent="0.45">
      <c r="B57" s="345" t="s">
        <v>319</v>
      </c>
      <c r="C57" s="345"/>
      <c r="D57" s="345"/>
      <c r="E57" s="345"/>
      <c r="F57" s="345"/>
      <c r="G57" s="345"/>
      <c r="H57" s="345"/>
      <c r="I57" s="345"/>
      <c r="J57" s="345"/>
      <c r="K57" s="345"/>
      <c r="L57" s="345"/>
      <c r="M57" s="345"/>
      <c r="N57" s="345"/>
      <c r="O57" s="345"/>
      <c r="P57" s="345"/>
    </row>
    <row r="58" spans="2:16" ht="58.5" customHeight="1" x14ac:dyDescent="0.35">
      <c r="B58" s="323" t="s">
        <v>280</v>
      </c>
      <c r="C58" s="325" t="s">
        <v>273</v>
      </c>
      <c r="D58" s="325"/>
      <c r="E58" s="326" t="s">
        <v>302</v>
      </c>
      <c r="F58" s="326"/>
      <c r="G58" s="326"/>
      <c r="H58" s="326"/>
      <c r="I58" s="326"/>
      <c r="J58" s="326"/>
      <c r="K58" s="326"/>
      <c r="L58" s="326"/>
      <c r="M58" s="326"/>
      <c r="N58" s="326"/>
      <c r="O58" s="326"/>
      <c r="P58" s="323" t="s">
        <v>292</v>
      </c>
    </row>
    <row r="59" spans="2:16" ht="31" x14ac:dyDescent="0.35">
      <c r="B59" s="324"/>
      <c r="C59" s="219" t="s">
        <v>108</v>
      </c>
      <c r="D59" s="220" t="s">
        <v>109</v>
      </c>
      <c r="E59" s="219" t="s">
        <v>110</v>
      </c>
      <c r="F59" s="220" t="s">
        <v>150</v>
      </c>
      <c r="G59" s="219" t="s">
        <v>151</v>
      </c>
      <c r="H59" s="220" t="s">
        <v>115</v>
      </c>
      <c r="I59" s="219" t="s">
        <v>116</v>
      </c>
      <c r="J59" s="220" t="s">
        <v>117</v>
      </c>
      <c r="K59" s="219" t="s">
        <v>248</v>
      </c>
      <c r="L59" s="220" t="s">
        <v>249</v>
      </c>
      <c r="M59" s="219" t="s">
        <v>250</v>
      </c>
      <c r="N59" s="220" t="s">
        <v>251</v>
      </c>
      <c r="O59" s="219" t="s">
        <v>252</v>
      </c>
      <c r="P59" s="324"/>
    </row>
    <row r="60" spans="2:16" ht="15.5" x14ac:dyDescent="0.35">
      <c r="B60" s="185" t="s">
        <v>152</v>
      </c>
      <c r="C60" s="169">
        <v>0.72</v>
      </c>
      <c r="D60" s="79">
        <v>0.8</v>
      </c>
      <c r="E60" s="169">
        <v>0.35</v>
      </c>
      <c r="F60" s="79">
        <v>0.01</v>
      </c>
      <c r="G60" s="169">
        <v>0.03</v>
      </c>
      <c r="H60" s="79">
        <v>0.04</v>
      </c>
      <c r="I60" s="169">
        <v>0.04</v>
      </c>
      <c r="J60" s="79">
        <v>0.03</v>
      </c>
      <c r="K60" s="169">
        <v>0.08</v>
      </c>
      <c r="L60" s="79">
        <v>0.05</v>
      </c>
      <c r="M60" s="169">
        <v>0.03</v>
      </c>
      <c r="N60" s="79">
        <v>0.03</v>
      </c>
      <c r="O60" s="169">
        <v>0.3</v>
      </c>
      <c r="P60" s="79">
        <v>1</v>
      </c>
    </row>
    <row r="61" spans="2:16" ht="15.5" x14ac:dyDescent="0.35">
      <c r="B61" s="185" t="s">
        <v>153</v>
      </c>
      <c r="C61" s="169">
        <v>0.73</v>
      </c>
      <c r="D61" s="79">
        <v>0.83</v>
      </c>
      <c r="E61" s="169">
        <v>0.36</v>
      </c>
      <c r="F61" s="79">
        <v>0.01</v>
      </c>
      <c r="G61" s="169">
        <v>0.03</v>
      </c>
      <c r="H61" s="79">
        <v>0.04</v>
      </c>
      <c r="I61" s="169">
        <v>0.04</v>
      </c>
      <c r="J61" s="79">
        <v>0.03</v>
      </c>
      <c r="K61" s="169">
        <v>0.08</v>
      </c>
      <c r="L61" s="79">
        <v>0.05</v>
      </c>
      <c r="M61" s="169">
        <v>0.04</v>
      </c>
      <c r="N61" s="79">
        <v>0.04</v>
      </c>
      <c r="O61" s="169">
        <v>0.3</v>
      </c>
      <c r="P61" s="79">
        <v>1</v>
      </c>
    </row>
    <row r="62" spans="2:16" ht="15.5" x14ac:dyDescent="0.35">
      <c r="B62" s="185" t="s">
        <v>154</v>
      </c>
      <c r="C62" s="169">
        <v>0.81</v>
      </c>
      <c r="D62" s="79">
        <v>1</v>
      </c>
      <c r="E62" s="169">
        <v>0.66</v>
      </c>
      <c r="F62" s="79" t="s">
        <v>139</v>
      </c>
      <c r="G62" s="169">
        <v>0.01</v>
      </c>
      <c r="H62" s="79">
        <v>0.01</v>
      </c>
      <c r="I62" s="169">
        <v>0.01</v>
      </c>
      <c r="J62" s="79" t="s">
        <v>139</v>
      </c>
      <c r="K62" s="169">
        <v>0.04</v>
      </c>
      <c r="L62" s="79">
        <v>0.02</v>
      </c>
      <c r="M62" s="169">
        <v>0.01</v>
      </c>
      <c r="N62" s="79">
        <v>0.01</v>
      </c>
      <c r="O62" s="169">
        <v>0.22</v>
      </c>
      <c r="P62" s="79">
        <v>1</v>
      </c>
    </row>
    <row r="63" spans="2:16" ht="15.5" x14ac:dyDescent="0.35">
      <c r="B63" s="185" t="s">
        <v>155</v>
      </c>
      <c r="C63" s="169">
        <v>0.67</v>
      </c>
      <c r="D63" s="79">
        <v>0.71</v>
      </c>
      <c r="E63" s="169">
        <v>0.61</v>
      </c>
      <c r="F63" s="79">
        <v>0.01</v>
      </c>
      <c r="G63" s="169">
        <v>0.03</v>
      </c>
      <c r="H63" s="79">
        <v>0.03</v>
      </c>
      <c r="I63" s="169">
        <v>0.03</v>
      </c>
      <c r="J63" s="79">
        <v>0.01</v>
      </c>
      <c r="K63" s="169">
        <v>0.05</v>
      </c>
      <c r="L63" s="79">
        <v>0.03</v>
      </c>
      <c r="M63" s="169">
        <v>0.01</v>
      </c>
      <c r="N63" s="79">
        <v>0.01</v>
      </c>
      <c r="O63" s="169">
        <v>0.17</v>
      </c>
      <c r="P63" s="79">
        <v>1</v>
      </c>
    </row>
    <row r="64" spans="2:16" ht="15.5" x14ac:dyDescent="0.35">
      <c r="B64" s="185" t="s">
        <v>156</v>
      </c>
      <c r="C64" s="169">
        <v>0.61</v>
      </c>
      <c r="D64" s="79">
        <v>0.55000000000000004</v>
      </c>
      <c r="E64" s="169">
        <v>0.71</v>
      </c>
      <c r="F64" s="79">
        <v>0.01</v>
      </c>
      <c r="G64" s="169">
        <v>0.03</v>
      </c>
      <c r="H64" s="79">
        <v>0.04</v>
      </c>
      <c r="I64" s="169">
        <v>0.03</v>
      </c>
      <c r="J64" s="79">
        <v>0.01</v>
      </c>
      <c r="K64" s="169">
        <v>0.04</v>
      </c>
      <c r="L64" s="79">
        <v>0.02</v>
      </c>
      <c r="M64" s="169">
        <v>0.01</v>
      </c>
      <c r="N64" s="79">
        <v>0.01</v>
      </c>
      <c r="O64" s="169">
        <v>0.1</v>
      </c>
      <c r="P64" s="79">
        <v>1</v>
      </c>
    </row>
    <row r="65" spans="1:16" ht="15.5" x14ac:dyDescent="0.35">
      <c r="B65" s="185" t="s">
        <v>157</v>
      </c>
      <c r="C65" s="169">
        <v>0.39</v>
      </c>
      <c r="D65" s="79">
        <v>0.31</v>
      </c>
      <c r="E65" s="169">
        <v>0.72</v>
      </c>
      <c r="F65" s="79">
        <v>0.03</v>
      </c>
      <c r="G65" s="169">
        <v>0.05</v>
      </c>
      <c r="H65" s="79">
        <v>0.05</v>
      </c>
      <c r="I65" s="169">
        <v>0.04</v>
      </c>
      <c r="J65" s="79">
        <v>0.02</v>
      </c>
      <c r="K65" s="169">
        <v>0.03</v>
      </c>
      <c r="L65" s="79">
        <v>0.01</v>
      </c>
      <c r="M65" s="169" t="s">
        <v>139</v>
      </c>
      <c r="N65" s="79" t="s">
        <v>139</v>
      </c>
      <c r="O65" s="169">
        <v>0.03</v>
      </c>
      <c r="P65" s="79">
        <v>1</v>
      </c>
    </row>
    <row r="66" spans="1:16" ht="15.5" x14ac:dyDescent="0.35">
      <c r="B66" s="185" t="s">
        <v>158</v>
      </c>
      <c r="C66" s="169">
        <v>0.89</v>
      </c>
      <c r="D66" s="79">
        <v>1</v>
      </c>
      <c r="E66" s="169">
        <v>0.51</v>
      </c>
      <c r="F66" s="79" t="s">
        <v>172</v>
      </c>
      <c r="G66" s="169" t="s">
        <v>172</v>
      </c>
      <c r="H66" s="79">
        <v>0.01</v>
      </c>
      <c r="I66" s="169">
        <v>0.01</v>
      </c>
      <c r="J66" s="79" t="s">
        <v>139</v>
      </c>
      <c r="K66" s="169">
        <v>0.04</v>
      </c>
      <c r="L66" s="79">
        <v>0.02</v>
      </c>
      <c r="M66" s="169">
        <v>0.02</v>
      </c>
      <c r="N66" s="79">
        <v>0.03</v>
      </c>
      <c r="O66" s="169">
        <v>0.36</v>
      </c>
      <c r="P66" s="79">
        <v>1</v>
      </c>
    </row>
    <row r="67" spans="1:16" ht="15.5" x14ac:dyDescent="0.35">
      <c r="B67" s="185" t="s">
        <v>159</v>
      </c>
      <c r="C67" s="169">
        <v>0.91</v>
      </c>
      <c r="D67" s="79">
        <v>1</v>
      </c>
      <c r="E67" s="169">
        <v>0.27</v>
      </c>
      <c r="F67" s="79" t="s">
        <v>172</v>
      </c>
      <c r="G67" s="169" t="s">
        <v>172</v>
      </c>
      <c r="H67" s="79" t="s">
        <v>172</v>
      </c>
      <c r="I67" s="169">
        <v>0.01</v>
      </c>
      <c r="J67" s="79" t="s">
        <v>172</v>
      </c>
      <c r="K67" s="169">
        <v>0.04</v>
      </c>
      <c r="L67" s="79">
        <v>0.03</v>
      </c>
      <c r="M67" s="169">
        <v>0.02</v>
      </c>
      <c r="N67" s="79">
        <v>0.03</v>
      </c>
      <c r="O67" s="169">
        <v>0.56000000000000005</v>
      </c>
      <c r="P67" s="79">
        <v>1</v>
      </c>
    </row>
    <row r="68" spans="1:16" ht="15.5" x14ac:dyDescent="0.35">
      <c r="B68" s="185" t="s">
        <v>160</v>
      </c>
      <c r="C68" s="169">
        <v>0.78</v>
      </c>
      <c r="D68" s="79">
        <v>1</v>
      </c>
      <c r="E68" s="169">
        <v>0.55000000000000004</v>
      </c>
      <c r="F68" s="79" t="s">
        <v>172</v>
      </c>
      <c r="G68" s="169">
        <v>0.01</v>
      </c>
      <c r="H68" s="79">
        <v>0.02</v>
      </c>
      <c r="I68" s="169">
        <v>0.02</v>
      </c>
      <c r="J68" s="79">
        <v>0.01</v>
      </c>
      <c r="K68" s="169">
        <v>0.06</v>
      </c>
      <c r="L68" s="79">
        <v>0.03</v>
      </c>
      <c r="M68" s="169" t="s">
        <v>172</v>
      </c>
      <c r="N68" s="79" t="s">
        <v>172</v>
      </c>
      <c r="O68" s="169">
        <v>0.26</v>
      </c>
      <c r="P68" s="79">
        <v>1</v>
      </c>
    </row>
    <row r="69" spans="1:16" ht="15.5" x14ac:dyDescent="0.35">
      <c r="B69" s="185" t="s">
        <v>161</v>
      </c>
      <c r="C69" s="169">
        <v>0.86</v>
      </c>
      <c r="D69" s="79">
        <v>1</v>
      </c>
      <c r="E69" s="169">
        <v>0.51</v>
      </c>
      <c r="F69" s="79" t="s">
        <v>139</v>
      </c>
      <c r="G69" s="169">
        <v>0.01</v>
      </c>
      <c r="H69" s="79">
        <v>0.01</v>
      </c>
      <c r="I69" s="169">
        <v>0.01</v>
      </c>
      <c r="J69" s="79">
        <v>0.01</v>
      </c>
      <c r="K69" s="169">
        <v>0.05</v>
      </c>
      <c r="L69" s="79">
        <v>0.02</v>
      </c>
      <c r="M69" s="169">
        <v>0.02</v>
      </c>
      <c r="N69" s="79">
        <v>0.02</v>
      </c>
      <c r="O69" s="169">
        <v>0.34</v>
      </c>
      <c r="P69" s="79">
        <v>1</v>
      </c>
    </row>
    <row r="70" spans="1:16" ht="15.5" x14ac:dyDescent="0.35">
      <c r="B70" s="185" t="s">
        <v>162</v>
      </c>
      <c r="C70" s="169">
        <v>0.6</v>
      </c>
      <c r="D70" s="79">
        <v>0.5</v>
      </c>
      <c r="E70" s="169">
        <v>0.57999999999999996</v>
      </c>
      <c r="F70" s="79">
        <v>0.03</v>
      </c>
      <c r="G70" s="169">
        <v>0.04</v>
      </c>
      <c r="H70" s="79">
        <v>0.05</v>
      </c>
      <c r="I70" s="169">
        <v>0.04</v>
      </c>
      <c r="J70" s="79">
        <v>0.01</v>
      </c>
      <c r="K70" s="169">
        <v>0.05</v>
      </c>
      <c r="L70" s="79">
        <v>0.02</v>
      </c>
      <c r="M70" s="169">
        <v>0.01</v>
      </c>
      <c r="N70" s="79">
        <v>0.01</v>
      </c>
      <c r="O70" s="169">
        <v>0.16</v>
      </c>
      <c r="P70" s="79">
        <v>1</v>
      </c>
    </row>
    <row r="71" spans="1:16" ht="15.5" x14ac:dyDescent="0.35">
      <c r="B71" s="185" t="s">
        <v>163</v>
      </c>
      <c r="C71" s="169">
        <v>0.55000000000000004</v>
      </c>
      <c r="D71" s="79">
        <v>0.5</v>
      </c>
      <c r="E71" s="169">
        <v>0.48</v>
      </c>
      <c r="F71" s="79">
        <v>0.01</v>
      </c>
      <c r="G71" s="169">
        <v>0.04</v>
      </c>
      <c r="H71" s="79">
        <v>7.0000000000000007E-2</v>
      </c>
      <c r="I71" s="169">
        <v>7.0000000000000007E-2</v>
      </c>
      <c r="J71" s="79">
        <v>0.04</v>
      </c>
      <c r="K71" s="169">
        <v>0.09</v>
      </c>
      <c r="L71" s="79">
        <v>0.04</v>
      </c>
      <c r="M71" s="169">
        <v>0.02</v>
      </c>
      <c r="N71" s="79">
        <v>0.02</v>
      </c>
      <c r="O71" s="169">
        <v>0.12</v>
      </c>
      <c r="P71" s="79">
        <v>1</v>
      </c>
    </row>
    <row r="72" spans="1:16" ht="15.5" x14ac:dyDescent="0.35">
      <c r="B72" s="185" t="s">
        <v>164</v>
      </c>
      <c r="C72" s="169">
        <v>0.56000000000000005</v>
      </c>
      <c r="D72" s="79">
        <v>0.5</v>
      </c>
      <c r="E72" s="169">
        <v>0.59</v>
      </c>
      <c r="F72" s="79">
        <v>0.01</v>
      </c>
      <c r="G72" s="169">
        <v>0.04</v>
      </c>
      <c r="H72" s="79">
        <v>0.06</v>
      </c>
      <c r="I72" s="169">
        <v>0.05</v>
      </c>
      <c r="J72" s="79">
        <v>0.03</v>
      </c>
      <c r="K72" s="169">
        <v>7.0000000000000007E-2</v>
      </c>
      <c r="L72" s="79">
        <v>0.03</v>
      </c>
      <c r="M72" s="169">
        <v>0.01</v>
      </c>
      <c r="N72" s="79">
        <v>0.01</v>
      </c>
      <c r="O72" s="169">
        <v>0.12</v>
      </c>
      <c r="P72" s="79">
        <v>1</v>
      </c>
    </row>
    <row r="73" spans="1:16" ht="15.5" x14ac:dyDescent="0.35">
      <c r="B73" s="185" t="s">
        <v>165</v>
      </c>
      <c r="C73" s="169">
        <v>0.64</v>
      </c>
      <c r="D73" s="79">
        <v>0.65</v>
      </c>
      <c r="E73" s="169">
        <v>0.59</v>
      </c>
      <c r="F73" s="79">
        <v>0.01</v>
      </c>
      <c r="G73" s="169">
        <v>0.04</v>
      </c>
      <c r="H73" s="79">
        <v>0.04</v>
      </c>
      <c r="I73" s="169">
        <v>0.04</v>
      </c>
      <c r="J73" s="79">
        <v>0.01</v>
      </c>
      <c r="K73" s="169">
        <v>0.06</v>
      </c>
      <c r="L73" s="79">
        <v>0.02</v>
      </c>
      <c r="M73" s="169">
        <v>0.01</v>
      </c>
      <c r="N73" s="79">
        <v>0.01</v>
      </c>
      <c r="O73" s="169">
        <v>0.17</v>
      </c>
      <c r="P73" s="79">
        <v>1</v>
      </c>
    </row>
    <row r="74" spans="1:16" ht="15.5" x14ac:dyDescent="0.35">
      <c r="B74" s="185" t="s">
        <v>166</v>
      </c>
      <c r="C74" s="169">
        <v>0.74</v>
      </c>
      <c r="D74" s="79">
        <v>1</v>
      </c>
      <c r="E74" s="169">
        <v>0.73</v>
      </c>
      <c r="F74" s="79">
        <v>0.01</v>
      </c>
      <c r="G74" s="169">
        <v>0.01</v>
      </c>
      <c r="H74" s="79">
        <v>0.02</v>
      </c>
      <c r="I74" s="169">
        <v>0.02</v>
      </c>
      <c r="J74" s="79">
        <v>0.01</v>
      </c>
      <c r="K74" s="169">
        <v>0.04</v>
      </c>
      <c r="L74" s="79">
        <v>0.01</v>
      </c>
      <c r="M74" s="169">
        <v>0.01</v>
      </c>
      <c r="N74" s="79">
        <v>0.01</v>
      </c>
      <c r="O74" s="169">
        <v>0.14000000000000001</v>
      </c>
      <c r="P74" s="79">
        <v>1</v>
      </c>
    </row>
    <row r="75" spans="1:16" ht="15.5" x14ac:dyDescent="0.35">
      <c r="B75" s="185" t="s">
        <v>167</v>
      </c>
      <c r="C75" s="169">
        <v>0.91</v>
      </c>
      <c r="D75" s="79">
        <v>1</v>
      </c>
      <c r="E75" s="169">
        <v>0.69</v>
      </c>
      <c r="F75" s="79" t="s">
        <v>172</v>
      </c>
      <c r="G75" s="169" t="s">
        <v>172</v>
      </c>
      <c r="H75" s="79" t="s">
        <v>172</v>
      </c>
      <c r="I75" s="169">
        <v>0.01</v>
      </c>
      <c r="J75" s="79" t="s">
        <v>172</v>
      </c>
      <c r="K75" s="169">
        <v>0.03</v>
      </c>
      <c r="L75" s="79">
        <v>0.01</v>
      </c>
      <c r="M75" s="169" t="s">
        <v>172</v>
      </c>
      <c r="N75" s="79" t="s">
        <v>172</v>
      </c>
      <c r="O75" s="169">
        <v>0.26</v>
      </c>
      <c r="P75" s="79">
        <v>1</v>
      </c>
    </row>
    <row r="76" spans="1:16" ht="17.5" x14ac:dyDescent="0.35">
      <c r="B76" s="95" t="s">
        <v>168</v>
      </c>
      <c r="C76" s="169">
        <v>0.77</v>
      </c>
      <c r="D76" s="79">
        <v>0.91</v>
      </c>
      <c r="E76" s="169">
        <v>0.31</v>
      </c>
      <c r="F76" s="79" t="s">
        <v>172</v>
      </c>
      <c r="G76" s="169">
        <v>0.02</v>
      </c>
      <c r="H76" s="79">
        <v>0.03</v>
      </c>
      <c r="I76" s="169">
        <v>0.03</v>
      </c>
      <c r="J76" s="79" t="s">
        <v>172</v>
      </c>
      <c r="K76" s="169">
        <v>0.06</v>
      </c>
      <c r="L76" s="79">
        <v>0.05</v>
      </c>
      <c r="M76" s="169">
        <v>0.05</v>
      </c>
      <c r="N76" s="79">
        <v>0.06</v>
      </c>
      <c r="O76" s="169">
        <v>0.35</v>
      </c>
      <c r="P76" s="79">
        <v>1</v>
      </c>
    </row>
    <row r="77" spans="1:16" ht="15.5" x14ac:dyDescent="0.35">
      <c r="B77" s="187" t="s">
        <v>124</v>
      </c>
      <c r="C77" s="174">
        <v>0.69</v>
      </c>
      <c r="D77" s="175">
        <v>0.8</v>
      </c>
      <c r="E77" s="174">
        <v>0.59</v>
      </c>
      <c r="F77" s="175">
        <v>0.01</v>
      </c>
      <c r="G77" s="174">
        <v>0.03</v>
      </c>
      <c r="H77" s="175">
        <v>0.03</v>
      </c>
      <c r="I77" s="174">
        <v>0.03</v>
      </c>
      <c r="J77" s="175">
        <v>0.01</v>
      </c>
      <c r="K77" s="174">
        <v>0.05</v>
      </c>
      <c r="L77" s="175">
        <v>0.02</v>
      </c>
      <c r="M77" s="174">
        <v>0.01</v>
      </c>
      <c r="N77" s="175">
        <v>0.02</v>
      </c>
      <c r="O77" s="174">
        <v>0.19</v>
      </c>
      <c r="P77" s="175">
        <v>1</v>
      </c>
    </row>
    <row r="78" spans="1:16" ht="29.25" customHeight="1" x14ac:dyDescent="0.35">
      <c r="A78" s="127"/>
      <c r="B78" s="327" t="s">
        <v>169</v>
      </c>
      <c r="C78" s="327"/>
      <c r="D78" s="327"/>
      <c r="E78" s="327"/>
      <c r="F78" s="327"/>
      <c r="G78" s="327"/>
      <c r="H78" s="327"/>
      <c r="I78" s="327"/>
      <c r="J78" s="327"/>
      <c r="K78" s="327"/>
      <c r="L78" s="327"/>
      <c r="M78" s="327"/>
      <c r="N78" s="327"/>
      <c r="O78" s="327"/>
      <c r="P78" s="327"/>
    </row>
    <row r="80" spans="1:16" s="116" customFormat="1" ht="50.15" customHeight="1" x14ac:dyDescent="0.45">
      <c r="B80" s="345" t="s">
        <v>320</v>
      </c>
      <c r="C80" s="345"/>
      <c r="D80" s="345"/>
      <c r="E80" s="345"/>
      <c r="F80" s="345"/>
      <c r="G80" s="345"/>
      <c r="H80" s="345"/>
      <c r="I80" s="345"/>
      <c r="J80" s="345"/>
      <c r="K80" s="345"/>
      <c r="L80" s="345"/>
      <c r="M80" s="345"/>
      <c r="N80" s="345"/>
      <c r="O80" s="345"/>
      <c r="P80" s="345"/>
    </row>
    <row r="81" spans="2:16" ht="58.5" customHeight="1" x14ac:dyDescent="0.35">
      <c r="B81" s="323" t="s">
        <v>280</v>
      </c>
      <c r="C81" s="325" t="s">
        <v>275</v>
      </c>
      <c r="D81" s="325"/>
      <c r="E81" s="326" t="s">
        <v>304</v>
      </c>
      <c r="F81" s="326"/>
      <c r="G81" s="326"/>
      <c r="H81" s="326"/>
      <c r="I81" s="326"/>
      <c r="J81" s="326"/>
      <c r="K81" s="326"/>
      <c r="L81" s="326"/>
      <c r="M81" s="326"/>
      <c r="N81" s="326"/>
      <c r="O81" s="326"/>
      <c r="P81" s="323" t="s">
        <v>294</v>
      </c>
    </row>
    <row r="82" spans="2:16" ht="31" x14ac:dyDescent="0.35">
      <c r="B82" s="324"/>
      <c r="C82" s="219" t="s">
        <v>108</v>
      </c>
      <c r="D82" s="220" t="s">
        <v>109</v>
      </c>
      <c r="E82" s="219" t="s">
        <v>110</v>
      </c>
      <c r="F82" s="220" t="s">
        <v>150</v>
      </c>
      <c r="G82" s="219" t="s">
        <v>151</v>
      </c>
      <c r="H82" s="220" t="s">
        <v>115</v>
      </c>
      <c r="I82" s="219" t="s">
        <v>116</v>
      </c>
      <c r="J82" s="220" t="s">
        <v>117</v>
      </c>
      <c r="K82" s="219" t="s">
        <v>248</v>
      </c>
      <c r="L82" s="220" t="s">
        <v>249</v>
      </c>
      <c r="M82" s="219" t="s">
        <v>250</v>
      </c>
      <c r="N82" s="220" t="s">
        <v>251</v>
      </c>
      <c r="O82" s="219" t="s">
        <v>252</v>
      </c>
      <c r="P82" s="324"/>
    </row>
    <row r="83" spans="2:16" ht="15.5" x14ac:dyDescent="0.35">
      <c r="B83" s="185" t="s">
        <v>152</v>
      </c>
      <c r="C83" s="169">
        <v>0.86</v>
      </c>
      <c r="D83" s="79">
        <v>1</v>
      </c>
      <c r="E83" s="169">
        <v>0.51</v>
      </c>
      <c r="F83" s="79" t="s">
        <v>172</v>
      </c>
      <c r="G83" s="169" t="s">
        <v>172</v>
      </c>
      <c r="H83" s="79" t="s">
        <v>172</v>
      </c>
      <c r="I83" s="169" t="s">
        <v>172</v>
      </c>
      <c r="J83" s="79" t="s">
        <v>172</v>
      </c>
      <c r="K83" s="169">
        <v>0.06</v>
      </c>
      <c r="L83" s="79" t="s">
        <v>172</v>
      </c>
      <c r="M83" s="169" t="s">
        <v>172</v>
      </c>
      <c r="N83" s="79" t="s">
        <v>172</v>
      </c>
      <c r="O83" s="169">
        <v>0.34</v>
      </c>
      <c r="P83" s="79">
        <v>1</v>
      </c>
    </row>
    <row r="84" spans="2:16" ht="15.5" x14ac:dyDescent="0.35">
      <c r="B84" s="185" t="s">
        <v>153</v>
      </c>
      <c r="C84" s="169">
        <v>0.8</v>
      </c>
      <c r="D84" s="79">
        <v>1</v>
      </c>
      <c r="E84" s="169">
        <v>0.43</v>
      </c>
      <c r="F84" s="79">
        <v>0.01</v>
      </c>
      <c r="G84" s="169">
        <v>0.01</v>
      </c>
      <c r="H84" s="79">
        <v>0.02</v>
      </c>
      <c r="I84" s="169">
        <v>0.03</v>
      </c>
      <c r="J84" s="79">
        <v>0.01</v>
      </c>
      <c r="K84" s="169">
        <v>0.06</v>
      </c>
      <c r="L84" s="79">
        <v>0.04</v>
      </c>
      <c r="M84" s="169">
        <v>0.02</v>
      </c>
      <c r="N84" s="79">
        <v>0.03</v>
      </c>
      <c r="O84" s="169">
        <v>0.34</v>
      </c>
      <c r="P84" s="79">
        <v>1</v>
      </c>
    </row>
    <row r="85" spans="2:16" ht="15.5" x14ac:dyDescent="0.35">
      <c r="B85" s="185" t="s">
        <v>154</v>
      </c>
      <c r="C85" s="169">
        <v>0.85</v>
      </c>
      <c r="D85" s="79">
        <v>1</v>
      </c>
      <c r="E85" s="169">
        <v>0.63</v>
      </c>
      <c r="F85" s="79" t="s">
        <v>172</v>
      </c>
      <c r="G85" s="169" t="s">
        <v>139</v>
      </c>
      <c r="H85" s="79" t="s">
        <v>172</v>
      </c>
      <c r="I85" s="169">
        <v>0.02</v>
      </c>
      <c r="J85" s="79" t="s">
        <v>139</v>
      </c>
      <c r="K85" s="169">
        <v>0.04</v>
      </c>
      <c r="L85" s="79">
        <v>0.01</v>
      </c>
      <c r="M85" s="169">
        <v>0.01</v>
      </c>
      <c r="N85" s="79">
        <v>0.01</v>
      </c>
      <c r="O85" s="169">
        <v>0.26</v>
      </c>
      <c r="P85" s="79">
        <v>1</v>
      </c>
    </row>
    <row r="86" spans="2:16" ht="15.5" x14ac:dyDescent="0.35">
      <c r="B86" s="185" t="s">
        <v>155</v>
      </c>
      <c r="C86" s="169">
        <v>0.7</v>
      </c>
      <c r="D86" s="79">
        <v>0.81</v>
      </c>
      <c r="E86" s="169">
        <v>0.7</v>
      </c>
      <c r="F86" s="79">
        <v>0.01</v>
      </c>
      <c r="G86" s="169">
        <v>0.02</v>
      </c>
      <c r="H86" s="79">
        <v>0.03</v>
      </c>
      <c r="I86" s="169">
        <v>0.02</v>
      </c>
      <c r="J86" s="79">
        <v>0.01</v>
      </c>
      <c r="K86" s="169">
        <v>0.05</v>
      </c>
      <c r="L86" s="79">
        <v>0.02</v>
      </c>
      <c r="M86" s="169">
        <v>0.01</v>
      </c>
      <c r="N86" s="79">
        <v>0.01</v>
      </c>
      <c r="O86" s="169">
        <v>0.14000000000000001</v>
      </c>
      <c r="P86" s="79">
        <v>1</v>
      </c>
    </row>
    <row r="87" spans="2:16" ht="15.5" x14ac:dyDescent="0.35">
      <c r="B87" s="185" t="s">
        <v>156</v>
      </c>
      <c r="C87" s="169">
        <v>0.75</v>
      </c>
      <c r="D87" s="79">
        <v>1</v>
      </c>
      <c r="E87" s="169">
        <v>0.65</v>
      </c>
      <c r="F87" s="79" t="s">
        <v>172</v>
      </c>
      <c r="G87" s="169" t="s">
        <v>172</v>
      </c>
      <c r="H87" s="79">
        <v>0.02</v>
      </c>
      <c r="I87" s="169">
        <v>0.03</v>
      </c>
      <c r="J87" s="79">
        <v>0.01</v>
      </c>
      <c r="K87" s="169">
        <v>0.06</v>
      </c>
      <c r="L87" s="79">
        <v>0.02</v>
      </c>
      <c r="M87" s="169">
        <v>0.01</v>
      </c>
      <c r="N87" s="79">
        <v>0.01</v>
      </c>
      <c r="O87" s="169">
        <v>0.18</v>
      </c>
      <c r="P87" s="79">
        <v>1</v>
      </c>
    </row>
    <row r="88" spans="2:16" ht="15.5" x14ac:dyDescent="0.35">
      <c r="B88" s="185" t="s">
        <v>157</v>
      </c>
      <c r="C88" s="169">
        <v>0.47</v>
      </c>
      <c r="D88" s="79">
        <v>0.37</v>
      </c>
      <c r="E88" s="169">
        <v>0.81</v>
      </c>
      <c r="F88" s="79">
        <v>0.01</v>
      </c>
      <c r="G88" s="169">
        <v>0.03</v>
      </c>
      <c r="H88" s="79">
        <v>0.03</v>
      </c>
      <c r="I88" s="169">
        <v>0.03</v>
      </c>
      <c r="J88" s="79">
        <v>0.01</v>
      </c>
      <c r="K88" s="169">
        <v>0.03</v>
      </c>
      <c r="L88" s="79">
        <v>0.01</v>
      </c>
      <c r="M88" s="169" t="s">
        <v>139</v>
      </c>
      <c r="N88" s="79" t="s">
        <v>139</v>
      </c>
      <c r="O88" s="169">
        <v>0.04</v>
      </c>
      <c r="P88" s="79">
        <v>1</v>
      </c>
    </row>
    <row r="89" spans="2:16" ht="15.5" x14ac:dyDescent="0.35">
      <c r="B89" s="185" t="s">
        <v>158</v>
      </c>
      <c r="C89" s="169">
        <v>0.88</v>
      </c>
      <c r="D89" s="79">
        <v>1</v>
      </c>
      <c r="E89" s="169">
        <v>0.68</v>
      </c>
      <c r="F89" s="79" t="s">
        <v>172</v>
      </c>
      <c r="G89" s="169" t="s">
        <v>172</v>
      </c>
      <c r="H89" s="79">
        <v>0.01</v>
      </c>
      <c r="I89" s="169">
        <v>0.01</v>
      </c>
      <c r="J89" s="79" t="s">
        <v>139</v>
      </c>
      <c r="K89" s="169">
        <v>0.03</v>
      </c>
      <c r="L89" s="79">
        <v>0.01</v>
      </c>
      <c r="M89" s="169">
        <v>0.01</v>
      </c>
      <c r="N89" s="79">
        <v>0.01</v>
      </c>
      <c r="O89" s="169">
        <v>0.24</v>
      </c>
      <c r="P89" s="79">
        <v>1</v>
      </c>
    </row>
    <row r="90" spans="2:16" ht="15.5" x14ac:dyDescent="0.35">
      <c r="B90" s="185" t="s">
        <v>159</v>
      </c>
      <c r="C90" s="169">
        <v>0.91</v>
      </c>
      <c r="D90" s="79">
        <v>1</v>
      </c>
      <c r="E90" s="169">
        <v>0.34</v>
      </c>
      <c r="F90" s="79" t="s">
        <v>172</v>
      </c>
      <c r="G90" s="169" t="s">
        <v>172</v>
      </c>
      <c r="H90" s="79">
        <v>0.01</v>
      </c>
      <c r="I90" s="169">
        <v>0.01</v>
      </c>
      <c r="J90" s="79" t="s">
        <v>172</v>
      </c>
      <c r="K90" s="169">
        <v>0.04</v>
      </c>
      <c r="L90" s="79">
        <v>0.03</v>
      </c>
      <c r="M90" s="169">
        <v>0.02</v>
      </c>
      <c r="N90" s="79">
        <v>0.03</v>
      </c>
      <c r="O90" s="169">
        <v>0.52</v>
      </c>
      <c r="P90" s="79">
        <v>1</v>
      </c>
    </row>
    <row r="91" spans="2:16" ht="15.5" x14ac:dyDescent="0.35">
      <c r="B91" s="185" t="s">
        <v>160</v>
      </c>
      <c r="C91" s="169">
        <v>0.8</v>
      </c>
      <c r="D91" s="79">
        <v>1</v>
      </c>
      <c r="E91" s="169">
        <v>0.59</v>
      </c>
      <c r="F91" s="79" t="s">
        <v>172</v>
      </c>
      <c r="G91" s="169" t="s">
        <v>172</v>
      </c>
      <c r="H91" s="79">
        <v>0.02</v>
      </c>
      <c r="I91" s="169">
        <v>0.02</v>
      </c>
      <c r="J91" s="79">
        <v>0.01</v>
      </c>
      <c r="K91" s="169">
        <v>0.06</v>
      </c>
      <c r="L91" s="79">
        <v>0.03</v>
      </c>
      <c r="M91" s="169">
        <v>0.02</v>
      </c>
      <c r="N91" s="79">
        <v>0.02</v>
      </c>
      <c r="O91" s="169">
        <v>0.24</v>
      </c>
      <c r="P91" s="79">
        <v>1</v>
      </c>
    </row>
    <row r="92" spans="2:16" ht="15.5" x14ac:dyDescent="0.35">
      <c r="B92" s="185" t="s">
        <v>161</v>
      </c>
      <c r="C92" s="169">
        <v>0.86</v>
      </c>
      <c r="D92" s="79">
        <v>1</v>
      </c>
      <c r="E92" s="169">
        <v>0.61</v>
      </c>
      <c r="F92" s="79" t="s">
        <v>139</v>
      </c>
      <c r="G92" s="169" t="s">
        <v>139</v>
      </c>
      <c r="H92" s="79">
        <v>0.01</v>
      </c>
      <c r="I92" s="169">
        <v>0.01</v>
      </c>
      <c r="J92" s="79" t="s">
        <v>139</v>
      </c>
      <c r="K92" s="169">
        <v>0.04</v>
      </c>
      <c r="L92" s="79">
        <v>0.02</v>
      </c>
      <c r="M92" s="169">
        <v>0.01</v>
      </c>
      <c r="N92" s="79">
        <v>0.01</v>
      </c>
      <c r="O92" s="169">
        <v>0.28000000000000003</v>
      </c>
      <c r="P92" s="79">
        <v>1</v>
      </c>
    </row>
    <row r="93" spans="2:16" ht="15.5" x14ac:dyDescent="0.35">
      <c r="B93" s="185" t="s">
        <v>162</v>
      </c>
      <c r="C93" s="169">
        <v>0.69</v>
      </c>
      <c r="D93" s="79">
        <v>0.92</v>
      </c>
      <c r="E93" s="169">
        <v>0.63</v>
      </c>
      <c r="F93" s="79">
        <v>0.03</v>
      </c>
      <c r="G93" s="169">
        <v>0.02</v>
      </c>
      <c r="H93" s="79">
        <v>0.02</v>
      </c>
      <c r="I93" s="169">
        <v>0.02</v>
      </c>
      <c r="J93" s="79">
        <v>0.01</v>
      </c>
      <c r="K93" s="169">
        <v>0.04</v>
      </c>
      <c r="L93" s="79">
        <v>0.02</v>
      </c>
      <c r="M93" s="169">
        <v>0.01</v>
      </c>
      <c r="N93" s="79">
        <v>0.01</v>
      </c>
      <c r="O93" s="169">
        <v>0.19</v>
      </c>
      <c r="P93" s="79">
        <v>1</v>
      </c>
    </row>
    <row r="94" spans="2:16" ht="15.5" x14ac:dyDescent="0.35">
      <c r="B94" s="185" t="s">
        <v>163</v>
      </c>
      <c r="C94" s="169">
        <v>0.57999999999999996</v>
      </c>
      <c r="D94" s="79">
        <v>0.5</v>
      </c>
      <c r="E94" s="169">
        <v>0.48</v>
      </c>
      <c r="F94" s="79">
        <v>0.01</v>
      </c>
      <c r="G94" s="169">
        <v>0.04</v>
      </c>
      <c r="H94" s="79">
        <v>0.06</v>
      </c>
      <c r="I94" s="169">
        <v>0.06</v>
      </c>
      <c r="J94" s="79">
        <v>0.04</v>
      </c>
      <c r="K94" s="169">
        <v>0.09</v>
      </c>
      <c r="L94" s="79">
        <v>0.05</v>
      </c>
      <c r="M94" s="169">
        <v>0.03</v>
      </c>
      <c r="N94" s="79">
        <v>0.02</v>
      </c>
      <c r="O94" s="169">
        <v>0.13</v>
      </c>
      <c r="P94" s="79">
        <v>1</v>
      </c>
    </row>
    <row r="95" spans="2:16" ht="15.5" x14ac:dyDescent="0.35">
      <c r="B95" s="185" t="s">
        <v>164</v>
      </c>
      <c r="C95" s="169">
        <v>0.57999999999999996</v>
      </c>
      <c r="D95" s="79">
        <v>0.5</v>
      </c>
      <c r="E95" s="169">
        <v>0.59</v>
      </c>
      <c r="F95" s="79">
        <v>0.01</v>
      </c>
      <c r="G95" s="169">
        <v>0.04</v>
      </c>
      <c r="H95" s="79">
        <v>0.05</v>
      </c>
      <c r="I95" s="169">
        <v>0.05</v>
      </c>
      <c r="J95" s="79">
        <v>0.02</v>
      </c>
      <c r="K95" s="169">
        <v>0.06</v>
      </c>
      <c r="L95" s="79">
        <v>0.03</v>
      </c>
      <c r="M95" s="169">
        <v>0.01</v>
      </c>
      <c r="N95" s="79">
        <v>0.01</v>
      </c>
      <c r="O95" s="169">
        <v>0.13</v>
      </c>
      <c r="P95" s="79">
        <v>1</v>
      </c>
    </row>
    <row r="96" spans="2:16" ht="15.5" x14ac:dyDescent="0.35">
      <c r="B96" s="185" t="s">
        <v>165</v>
      </c>
      <c r="C96" s="169">
        <v>0.75</v>
      </c>
      <c r="D96" s="79">
        <v>1</v>
      </c>
      <c r="E96" s="169">
        <v>0.6</v>
      </c>
      <c r="F96" s="79" t="s">
        <v>172</v>
      </c>
      <c r="G96" s="169">
        <v>0.02</v>
      </c>
      <c r="H96" s="79">
        <v>0.03</v>
      </c>
      <c r="I96" s="169">
        <v>0.03</v>
      </c>
      <c r="J96" s="79">
        <v>0.01</v>
      </c>
      <c r="K96" s="169">
        <v>0.05</v>
      </c>
      <c r="L96" s="79" t="s">
        <v>172</v>
      </c>
      <c r="M96" s="169">
        <v>0.01</v>
      </c>
      <c r="N96" s="79">
        <v>0.01</v>
      </c>
      <c r="O96" s="169">
        <v>0.22</v>
      </c>
      <c r="P96" s="79">
        <v>1</v>
      </c>
    </row>
    <row r="97" spans="2:17" ht="15.5" x14ac:dyDescent="0.35">
      <c r="B97" s="185" t="s">
        <v>166</v>
      </c>
      <c r="C97" s="169">
        <v>0.72</v>
      </c>
      <c r="D97" s="79">
        <v>1</v>
      </c>
      <c r="E97" s="169">
        <v>0.75</v>
      </c>
      <c r="F97" s="79" t="s">
        <v>139</v>
      </c>
      <c r="G97" s="169">
        <v>0.01</v>
      </c>
      <c r="H97" s="79">
        <v>0.02</v>
      </c>
      <c r="I97" s="169">
        <v>0.02</v>
      </c>
      <c r="J97" s="79" t="s">
        <v>139</v>
      </c>
      <c r="K97" s="169">
        <v>0.04</v>
      </c>
      <c r="L97" s="79">
        <v>0.01</v>
      </c>
      <c r="M97" s="169" t="s">
        <v>139</v>
      </c>
      <c r="N97" s="79">
        <v>0.01</v>
      </c>
      <c r="O97" s="169">
        <v>0.13</v>
      </c>
      <c r="P97" s="79">
        <v>1</v>
      </c>
    </row>
    <row r="98" spans="2:17" ht="15.5" x14ac:dyDescent="0.35">
      <c r="B98" s="185" t="s">
        <v>167</v>
      </c>
      <c r="C98" s="169">
        <v>0.9</v>
      </c>
      <c r="D98" s="79">
        <v>1</v>
      </c>
      <c r="E98" s="169">
        <v>0.76</v>
      </c>
      <c r="F98" s="79" t="s">
        <v>172</v>
      </c>
      <c r="G98" s="169" t="s">
        <v>172</v>
      </c>
      <c r="H98" s="79" t="s">
        <v>139</v>
      </c>
      <c r="I98" s="169" t="s">
        <v>172</v>
      </c>
      <c r="J98" s="79" t="s">
        <v>172</v>
      </c>
      <c r="K98" s="169">
        <v>0.03</v>
      </c>
      <c r="L98" s="79" t="s">
        <v>139</v>
      </c>
      <c r="M98" s="169" t="s">
        <v>172</v>
      </c>
      <c r="N98" s="79" t="s">
        <v>172</v>
      </c>
      <c r="O98" s="169">
        <v>0.2</v>
      </c>
      <c r="P98" s="79">
        <v>1</v>
      </c>
    </row>
    <row r="99" spans="2:17" ht="17.5" x14ac:dyDescent="0.35">
      <c r="B99" s="95" t="s">
        <v>168</v>
      </c>
      <c r="C99" s="169">
        <v>0.79</v>
      </c>
      <c r="D99" s="79">
        <v>0.95</v>
      </c>
      <c r="E99" s="169">
        <v>0.32</v>
      </c>
      <c r="F99" s="79" t="s">
        <v>172</v>
      </c>
      <c r="G99" s="169" t="s">
        <v>172</v>
      </c>
      <c r="H99" s="79">
        <v>0.02</v>
      </c>
      <c r="I99" s="169">
        <v>0.03</v>
      </c>
      <c r="J99" s="79">
        <v>0.02</v>
      </c>
      <c r="K99" s="169">
        <v>0.08</v>
      </c>
      <c r="L99" s="79">
        <v>0.06</v>
      </c>
      <c r="M99" s="169">
        <v>0.04</v>
      </c>
      <c r="N99" s="79">
        <v>0.05</v>
      </c>
      <c r="O99" s="169">
        <v>0.37</v>
      </c>
      <c r="P99" s="79">
        <v>1</v>
      </c>
    </row>
    <row r="100" spans="2:17" ht="15.5" x14ac:dyDescent="0.35">
      <c r="B100" s="187" t="s">
        <v>124</v>
      </c>
      <c r="C100" s="174">
        <v>0.73</v>
      </c>
      <c r="D100" s="175">
        <v>1</v>
      </c>
      <c r="E100" s="174">
        <v>0.66</v>
      </c>
      <c r="F100" s="175">
        <v>0.01</v>
      </c>
      <c r="G100" s="174">
        <v>0.02</v>
      </c>
      <c r="H100" s="175">
        <v>0.02</v>
      </c>
      <c r="I100" s="174">
        <v>0.02</v>
      </c>
      <c r="J100" s="175">
        <v>0.01</v>
      </c>
      <c r="K100" s="174">
        <v>0.05</v>
      </c>
      <c r="L100" s="175">
        <v>0.02</v>
      </c>
      <c r="M100" s="174">
        <v>0.01</v>
      </c>
      <c r="N100" s="175">
        <v>0.01</v>
      </c>
      <c r="O100" s="174">
        <v>0.18</v>
      </c>
      <c r="P100" s="175">
        <v>1</v>
      </c>
      <c r="Q100" s="28"/>
    </row>
    <row r="101" spans="2:17" ht="25.4" customHeight="1" x14ac:dyDescent="0.35">
      <c r="B101" s="327" t="s">
        <v>169</v>
      </c>
      <c r="C101" s="327"/>
      <c r="D101" s="327"/>
      <c r="E101" s="327"/>
      <c r="F101" s="327"/>
      <c r="G101" s="327"/>
      <c r="H101" s="327"/>
      <c r="I101" s="327"/>
      <c r="J101" s="327"/>
      <c r="K101" s="327"/>
      <c r="L101" s="327"/>
      <c r="M101" s="327"/>
      <c r="N101" s="327"/>
      <c r="O101" s="327"/>
      <c r="P101" s="327"/>
    </row>
  </sheetData>
  <mergeCells count="34">
    <mergeCell ref="B101:P101"/>
    <mergeCell ref="B78:P78"/>
    <mergeCell ref="B80:P80"/>
    <mergeCell ref="B81:B82"/>
    <mergeCell ref="C81:D81"/>
    <mergeCell ref="E81:O81"/>
    <mergeCell ref="P81:P82"/>
    <mergeCell ref="B55:P55"/>
    <mergeCell ref="B57:P57"/>
    <mergeCell ref="B58:B59"/>
    <mergeCell ref="C58:D58"/>
    <mergeCell ref="E58:O58"/>
    <mergeCell ref="P58:P59"/>
    <mergeCell ref="B32:P32"/>
    <mergeCell ref="B34:P34"/>
    <mergeCell ref="B35:B36"/>
    <mergeCell ref="C35:D35"/>
    <mergeCell ref="E35:O35"/>
    <mergeCell ref="P35:P36"/>
    <mergeCell ref="B12:B13"/>
    <mergeCell ref="C12:D12"/>
    <mergeCell ref="E12:O12"/>
    <mergeCell ref="P12:P13"/>
    <mergeCell ref="B2:N2"/>
    <mergeCell ref="P2:AC2"/>
    <mergeCell ref="B4:M4"/>
    <mergeCell ref="P4:AA4"/>
    <mergeCell ref="B5:M5"/>
    <mergeCell ref="P5:AA5"/>
    <mergeCell ref="B6:M6"/>
    <mergeCell ref="B7:M7"/>
    <mergeCell ref="P7:AA7"/>
    <mergeCell ref="B8:K8"/>
    <mergeCell ref="B9:M9"/>
  </mergeCells>
  <hyperlinks>
    <hyperlink ref="A1" location="'Introduction &amp; Contents'!A1" display="Back to Contents" xr:uid="{7EDC823B-69B2-41C3-878A-CAD6D49B5C39}"/>
  </hyperlinks>
  <pageMargins left="0.7" right="0.7" top="0.75" bottom="0.75" header="0.3" footer="0.3"/>
  <pageSetup paperSize="9" orientation="portrait" r:id="rId1"/>
  <headerFooter>
    <oddFooter>&amp;C&amp;1#&amp;"Calibri"&amp;10&amp;K000000OFFICIAL-SENSITIVE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FBB6C-41C4-47EC-AE8B-2D6A5ED0EF20}">
  <dimension ref="A1:S373"/>
  <sheetViews>
    <sheetView showGridLines="0" zoomScale="92" zoomScaleNormal="100" workbookViewId="0">
      <selection activeCell="B11" sqref="B11:I11"/>
    </sheetView>
  </sheetViews>
  <sheetFormatPr defaultColWidth="9.08984375" defaultRowHeight="14.5" x14ac:dyDescent="0.35"/>
  <cols>
    <col min="1" max="1" width="2.54296875" style="22" customWidth="1"/>
    <col min="2" max="2" width="49.90625" style="22" customWidth="1"/>
    <col min="3" max="7" width="13.54296875" style="22" customWidth="1"/>
    <col min="8" max="8" width="17.453125" style="22" customWidth="1"/>
    <col min="9" max="9" width="17" style="22" customWidth="1"/>
    <col min="10" max="16384" width="9.08984375" style="22"/>
  </cols>
  <sheetData>
    <row r="1" spans="1:16" x14ac:dyDescent="0.35">
      <c r="A1" s="21" t="s">
        <v>74</v>
      </c>
    </row>
    <row r="2" spans="1:16" ht="36.75" customHeight="1" x14ac:dyDescent="0.35">
      <c r="A2" s="21"/>
      <c r="B2" s="344" t="s">
        <v>321</v>
      </c>
      <c r="C2" s="344"/>
      <c r="D2" s="344"/>
      <c r="E2" s="344"/>
      <c r="F2" s="344"/>
      <c r="G2" s="344"/>
      <c r="H2" s="344"/>
      <c r="I2" s="344"/>
      <c r="J2" s="344"/>
      <c r="K2" s="344"/>
      <c r="L2" s="344"/>
      <c r="M2" s="344"/>
      <c r="N2" s="344"/>
      <c r="O2" s="344"/>
      <c r="P2" s="344"/>
    </row>
    <row r="3" spans="1:16" ht="15.5" x14ac:dyDescent="0.35">
      <c r="B3" s="49" t="s">
        <v>98</v>
      </c>
    </row>
    <row r="4" spans="1:16" ht="45.65" customHeight="1" x14ac:dyDescent="0.35">
      <c r="B4" s="343" t="s">
        <v>322</v>
      </c>
      <c r="C4" s="343"/>
      <c r="D4" s="343"/>
      <c r="E4" s="343"/>
      <c r="F4" s="343"/>
      <c r="G4" s="343"/>
      <c r="H4" s="343"/>
      <c r="I4" s="343"/>
      <c r="J4" s="343"/>
      <c r="K4" s="343"/>
      <c r="L4" s="343"/>
      <c r="M4" s="343"/>
      <c r="N4" s="343"/>
      <c r="O4" s="343"/>
    </row>
    <row r="5" spans="1:16" ht="32.9" customHeight="1" x14ac:dyDescent="0.35">
      <c r="B5" s="333" t="s">
        <v>100</v>
      </c>
      <c r="C5" s="333"/>
      <c r="D5" s="333"/>
      <c r="E5" s="333"/>
      <c r="F5" s="333"/>
      <c r="G5" s="333"/>
      <c r="H5" s="333"/>
      <c r="I5" s="333"/>
      <c r="J5" s="333"/>
      <c r="K5" s="333"/>
      <c r="L5" s="333"/>
      <c r="M5" s="333"/>
      <c r="N5" s="333"/>
      <c r="O5" s="333"/>
    </row>
    <row r="6" spans="1:16" ht="62.15" customHeight="1" x14ac:dyDescent="0.35">
      <c r="B6" s="334" t="s">
        <v>242</v>
      </c>
      <c r="C6" s="334"/>
      <c r="D6" s="334"/>
      <c r="E6" s="334"/>
      <c r="F6" s="334"/>
      <c r="G6" s="334"/>
      <c r="H6" s="334"/>
      <c r="I6" s="334"/>
      <c r="J6" s="334"/>
      <c r="K6" s="334"/>
      <c r="L6" s="334"/>
      <c r="M6" s="334"/>
      <c r="N6" s="334"/>
      <c r="O6" s="334"/>
    </row>
    <row r="7" spans="1:16" ht="28.4" customHeight="1" x14ac:dyDescent="0.35">
      <c r="B7" s="334" t="s">
        <v>243</v>
      </c>
      <c r="C7" s="334"/>
      <c r="D7" s="334"/>
      <c r="E7" s="334"/>
      <c r="F7" s="334"/>
      <c r="G7" s="334"/>
      <c r="H7" s="334"/>
      <c r="I7" s="334"/>
      <c r="J7" s="334"/>
      <c r="K7" s="334"/>
      <c r="L7" s="334"/>
      <c r="M7" s="334"/>
      <c r="N7" s="334"/>
      <c r="O7" s="334"/>
    </row>
    <row r="8" spans="1:16" ht="14.15" customHeight="1" x14ac:dyDescent="0.35">
      <c r="B8" s="334" t="s">
        <v>147</v>
      </c>
      <c r="C8" s="334"/>
      <c r="D8" s="334"/>
      <c r="E8" s="334"/>
      <c r="F8" s="334"/>
      <c r="G8" s="334"/>
      <c r="H8" s="334"/>
      <c r="I8" s="334"/>
      <c r="J8" s="334"/>
      <c r="K8" s="334"/>
      <c r="L8" s="334"/>
    </row>
    <row r="9" spans="1:16" ht="29.25" customHeight="1" x14ac:dyDescent="0.35">
      <c r="B9" s="336" t="s">
        <v>278</v>
      </c>
      <c r="C9" s="336"/>
      <c r="D9" s="336"/>
      <c r="E9" s="336"/>
      <c r="F9" s="336"/>
      <c r="G9" s="336"/>
      <c r="H9" s="336"/>
      <c r="I9" s="336"/>
      <c r="J9" s="336"/>
      <c r="K9" s="336"/>
      <c r="L9" s="336"/>
      <c r="M9" s="336"/>
      <c r="N9" s="336"/>
      <c r="O9" s="336"/>
    </row>
    <row r="11" spans="1:16" s="116" customFormat="1" ht="50.15" customHeight="1" x14ac:dyDescent="0.45">
      <c r="B11" s="345" t="s">
        <v>323</v>
      </c>
      <c r="C11" s="345"/>
      <c r="D11" s="345"/>
      <c r="E11" s="345"/>
      <c r="F11" s="345"/>
      <c r="G11" s="345"/>
      <c r="H11" s="345"/>
      <c r="I11" s="345"/>
      <c r="J11" s="208"/>
      <c r="K11" s="208"/>
      <c r="L11" s="208"/>
      <c r="M11" s="208"/>
      <c r="N11" s="208"/>
      <c r="O11" s="208"/>
    </row>
    <row r="12" spans="1:16" ht="44.9" customHeight="1" x14ac:dyDescent="0.35">
      <c r="B12" s="329" t="s">
        <v>280</v>
      </c>
      <c r="C12" s="323" t="s">
        <v>324</v>
      </c>
      <c r="D12" s="325" t="s">
        <v>246</v>
      </c>
      <c r="E12" s="325"/>
      <c r="F12" s="325" t="s">
        <v>247</v>
      </c>
      <c r="G12" s="325"/>
      <c r="H12" s="325"/>
      <c r="I12" s="323" t="s">
        <v>107</v>
      </c>
      <c r="J12" s="28"/>
      <c r="K12" s="28"/>
      <c r="L12" s="28"/>
      <c r="M12" s="28"/>
      <c r="N12" s="28"/>
      <c r="O12" s="28"/>
    </row>
    <row r="13" spans="1:16" ht="31" x14ac:dyDescent="0.35">
      <c r="B13" s="330"/>
      <c r="C13" s="324"/>
      <c r="D13" s="219" t="s">
        <v>108</v>
      </c>
      <c r="E13" s="220" t="s">
        <v>109</v>
      </c>
      <c r="F13" s="219" t="s">
        <v>110</v>
      </c>
      <c r="G13" s="220" t="s">
        <v>325</v>
      </c>
      <c r="H13" s="219" t="s">
        <v>118</v>
      </c>
      <c r="I13" s="324"/>
      <c r="J13" s="28"/>
      <c r="K13" s="28"/>
      <c r="L13" s="28"/>
      <c r="M13" s="28"/>
      <c r="N13" s="28"/>
      <c r="O13" s="28"/>
    </row>
    <row r="14" spans="1:16" ht="15.5" x14ac:dyDescent="0.35">
      <c r="B14" s="151" t="s">
        <v>152</v>
      </c>
      <c r="C14" s="59" t="s">
        <v>84</v>
      </c>
      <c r="D14" s="128">
        <v>1.76</v>
      </c>
      <c r="E14" s="200">
        <v>1</v>
      </c>
      <c r="F14" s="129">
        <v>22700</v>
      </c>
      <c r="G14" s="197">
        <v>3900</v>
      </c>
      <c r="H14" s="129">
        <v>5700</v>
      </c>
      <c r="I14" s="197">
        <v>32300</v>
      </c>
      <c r="J14" s="28"/>
      <c r="K14" s="28"/>
      <c r="L14" s="28"/>
      <c r="M14" s="28"/>
      <c r="N14" s="28"/>
      <c r="O14" s="28"/>
    </row>
    <row r="15" spans="1:16" ht="15.5" x14ac:dyDescent="0.35">
      <c r="B15" s="151"/>
      <c r="C15" s="59" t="s">
        <v>86</v>
      </c>
      <c r="D15" s="128">
        <v>6.15</v>
      </c>
      <c r="E15" s="200">
        <v>5</v>
      </c>
      <c r="F15" s="129">
        <v>1000</v>
      </c>
      <c r="G15" s="197">
        <v>2400</v>
      </c>
      <c r="H15" s="129">
        <v>800</v>
      </c>
      <c r="I15" s="197">
        <v>4200</v>
      </c>
      <c r="J15" s="28"/>
      <c r="K15" s="28"/>
      <c r="L15" s="28"/>
      <c r="M15" s="28"/>
      <c r="N15" s="28"/>
      <c r="O15" s="28"/>
    </row>
    <row r="16" spans="1:16" ht="15.5" x14ac:dyDescent="0.35">
      <c r="B16" s="151"/>
      <c r="C16" s="59" t="s">
        <v>88</v>
      </c>
      <c r="D16" s="128">
        <v>20.56</v>
      </c>
      <c r="E16" s="200">
        <v>12</v>
      </c>
      <c r="F16" s="129" t="s">
        <v>172</v>
      </c>
      <c r="G16" s="197" t="s">
        <v>172</v>
      </c>
      <c r="H16" s="129" t="s">
        <v>172</v>
      </c>
      <c r="I16" s="197">
        <v>800</v>
      </c>
      <c r="J16" s="28"/>
      <c r="K16" s="28"/>
      <c r="L16" s="28"/>
      <c r="M16" s="28"/>
      <c r="N16" s="28"/>
      <c r="O16" s="28"/>
    </row>
    <row r="17" spans="2:15" ht="15.5" x14ac:dyDescent="0.35">
      <c r="B17" s="151"/>
      <c r="C17" s="59" t="s">
        <v>90</v>
      </c>
      <c r="D17" s="128">
        <v>100.65</v>
      </c>
      <c r="E17" s="200">
        <v>46</v>
      </c>
      <c r="F17" s="129" t="s">
        <v>172</v>
      </c>
      <c r="G17" s="197" t="s">
        <v>172</v>
      </c>
      <c r="H17" s="129" t="s">
        <v>172</v>
      </c>
      <c r="I17" s="197">
        <v>200</v>
      </c>
      <c r="J17" s="28"/>
      <c r="K17" s="28"/>
      <c r="L17" s="28"/>
      <c r="M17" s="28"/>
      <c r="N17" s="28"/>
      <c r="O17" s="28"/>
    </row>
    <row r="18" spans="2:15" ht="15.5" x14ac:dyDescent="0.35">
      <c r="B18" s="206"/>
      <c r="C18" s="207" t="s">
        <v>326</v>
      </c>
      <c r="D18" s="202">
        <v>5</v>
      </c>
      <c r="E18" s="203">
        <v>2</v>
      </c>
      <c r="F18" s="204">
        <v>23800</v>
      </c>
      <c r="G18" s="204">
        <v>7100</v>
      </c>
      <c r="H18" s="204">
        <v>6600</v>
      </c>
      <c r="I18" s="204">
        <v>37500</v>
      </c>
      <c r="J18" s="28"/>
      <c r="K18" s="28"/>
      <c r="L18" s="28"/>
      <c r="M18" s="28"/>
      <c r="N18" s="28"/>
      <c r="O18" s="28"/>
    </row>
    <row r="19" spans="2:15" ht="15.5" x14ac:dyDescent="0.35">
      <c r="B19" s="151" t="s">
        <v>153</v>
      </c>
      <c r="C19" s="59" t="s">
        <v>84</v>
      </c>
      <c r="D19" s="128">
        <v>2.0499999999999998</v>
      </c>
      <c r="E19" s="200">
        <v>1</v>
      </c>
      <c r="F19" s="129">
        <v>56700</v>
      </c>
      <c r="G19" s="197">
        <v>9800</v>
      </c>
      <c r="H19" s="129">
        <v>11000</v>
      </c>
      <c r="I19" s="197">
        <v>77400</v>
      </c>
      <c r="J19" s="28"/>
      <c r="K19" s="28"/>
      <c r="L19" s="28"/>
      <c r="M19" s="28"/>
      <c r="N19" s="28"/>
      <c r="O19" s="28"/>
    </row>
    <row r="20" spans="2:15" ht="15.5" x14ac:dyDescent="0.35">
      <c r="B20" s="151"/>
      <c r="C20" s="59" t="s">
        <v>86</v>
      </c>
      <c r="D20" s="128">
        <v>8.69</v>
      </c>
      <c r="E20" s="200">
        <v>6</v>
      </c>
      <c r="F20" s="129">
        <v>3200</v>
      </c>
      <c r="G20" s="197">
        <v>14800</v>
      </c>
      <c r="H20" s="129">
        <v>7100</v>
      </c>
      <c r="I20" s="197">
        <v>25100</v>
      </c>
      <c r="J20" s="28"/>
      <c r="K20" s="28"/>
      <c r="L20" s="28"/>
      <c r="M20" s="28"/>
      <c r="N20" s="28"/>
      <c r="O20" s="28"/>
    </row>
    <row r="21" spans="2:15" ht="15.5" x14ac:dyDescent="0.35">
      <c r="B21" s="151"/>
      <c r="C21" s="59" t="s">
        <v>88</v>
      </c>
      <c r="D21" s="128">
        <v>45.94</v>
      </c>
      <c r="E21" s="200">
        <v>36</v>
      </c>
      <c r="F21" s="129">
        <v>100</v>
      </c>
      <c r="G21" s="197">
        <v>5000</v>
      </c>
      <c r="H21" s="129">
        <v>3300</v>
      </c>
      <c r="I21" s="197">
        <v>8300</v>
      </c>
      <c r="J21" s="28"/>
      <c r="K21" s="28"/>
      <c r="L21" s="28"/>
      <c r="M21" s="28"/>
      <c r="N21" s="28"/>
      <c r="O21" s="28"/>
    </row>
    <row r="22" spans="2:15" ht="15.5" x14ac:dyDescent="0.35">
      <c r="B22" s="151"/>
      <c r="C22" s="59" t="s">
        <v>90</v>
      </c>
      <c r="D22" s="128">
        <v>473.32</v>
      </c>
      <c r="E22" s="200">
        <v>228</v>
      </c>
      <c r="F22" s="130">
        <v>0</v>
      </c>
      <c r="G22" s="197">
        <v>900</v>
      </c>
      <c r="H22" s="129">
        <v>1000</v>
      </c>
      <c r="I22" s="197">
        <v>1900</v>
      </c>
      <c r="J22" s="28"/>
      <c r="K22" s="28"/>
      <c r="L22" s="28"/>
      <c r="M22" s="28"/>
      <c r="N22" s="28"/>
      <c r="O22" s="28"/>
    </row>
    <row r="23" spans="2:15" ht="15.5" x14ac:dyDescent="0.35">
      <c r="B23" s="206"/>
      <c r="C23" s="207" t="s">
        <v>326</v>
      </c>
      <c r="D23" s="202">
        <v>28.47</v>
      </c>
      <c r="E23" s="203">
        <v>4</v>
      </c>
      <c r="F23" s="204">
        <v>60000</v>
      </c>
      <c r="G23" s="204">
        <v>30400</v>
      </c>
      <c r="H23" s="204">
        <v>22300</v>
      </c>
      <c r="I23" s="204">
        <v>112700</v>
      </c>
      <c r="J23" s="28"/>
      <c r="K23" s="28"/>
      <c r="L23" s="28"/>
      <c r="M23" s="28"/>
      <c r="N23" s="28"/>
      <c r="O23" s="28"/>
    </row>
    <row r="24" spans="2:15" ht="15.5" x14ac:dyDescent="0.35">
      <c r="B24" s="151" t="s">
        <v>154</v>
      </c>
      <c r="C24" s="59" t="s">
        <v>84</v>
      </c>
      <c r="D24" s="128">
        <v>1.83</v>
      </c>
      <c r="E24" s="200">
        <v>1</v>
      </c>
      <c r="F24" s="129">
        <v>181600</v>
      </c>
      <c r="G24" s="197">
        <v>21000</v>
      </c>
      <c r="H24" s="129">
        <v>29000</v>
      </c>
      <c r="I24" s="197">
        <v>231500</v>
      </c>
      <c r="J24" s="28"/>
      <c r="K24" s="28"/>
      <c r="L24" s="28"/>
      <c r="M24" s="28"/>
      <c r="N24" s="28"/>
      <c r="O24" s="28"/>
    </row>
    <row r="25" spans="2:15" ht="15.5" x14ac:dyDescent="0.35">
      <c r="B25" s="151"/>
      <c r="C25" s="59" t="s">
        <v>86</v>
      </c>
      <c r="D25" s="128">
        <v>9.76</v>
      </c>
      <c r="E25" s="200">
        <v>8</v>
      </c>
      <c r="F25" s="129" t="s">
        <v>172</v>
      </c>
      <c r="G25" s="197" t="s">
        <v>172</v>
      </c>
      <c r="H25" s="129">
        <v>10000</v>
      </c>
      <c r="I25" s="197">
        <v>21900</v>
      </c>
      <c r="J25" s="28"/>
      <c r="K25" s="28"/>
      <c r="L25" s="28"/>
      <c r="M25" s="28"/>
      <c r="N25" s="28"/>
      <c r="O25" s="28"/>
    </row>
    <row r="26" spans="2:15" ht="15.5" x14ac:dyDescent="0.35">
      <c r="B26" s="151"/>
      <c r="C26" s="59" t="s">
        <v>88</v>
      </c>
      <c r="D26" s="128">
        <v>61.31</v>
      </c>
      <c r="E26" s="200">
        <v>51</v>
      </c>
      <c r="F26" s="129" t="s">
        <v>172</v>
      </c>
      <c r="G26" s="197" t="s">
        <v>172</v>
      </c>
      <c r="H26" s="129">
        <v>2600</v>
      </c>
      <c r="I26" s="197">
        <v>3300</v>
      </c>
      <c r="J26" s="28"/>
      <c r="K26" s="28"/>
      <c r="L26" s="28"/>
      <c r="M26" s="28"/>
      <c r="N26" s="28"/>
      <c r="O26" s="28"/>
    </row>
    <row r="27" spans="2:15" ht="15.5" x14ac:dyDescent="0.35">
      <c r="B27" s="151"/>
      <c r="C27" s="59" t="s">
        <v>90</v>
      </c>
      <c r="D27" s="128">
        <v>641.26</v>
      </c>
      <c r="E27" s="200">
        <v>315</v>
      </c>
      <c r="F27" s="129" t="s">
        <v>172</v>
      </c>
      <c r="G27" s="197" t="s">
        <v>172</v>
      </c>
      <c r="H27" s="129">
        <v>400</v>
      </c>
      <c r="I27" s="197">
        <v>500</v>
      </c>
      <c r="J27" s="28"/>
      <c r="K27" s="28"/>
      <c r="L27" s="28"/>
      <c r="M27" s="28"/>
      <c r="N27" s="28"/>
      <c r="O27" s="28"/>
    </row>
    <row r="28" spans="2:15" ht="15.5" x14ac:dyDescent="0.35">
      <c r="B28" s="206"/>
      <c r="C28" s="207" t="s">
        <v>326</v>
      </c>
      <c r="D28" s="202">
        <v>11</v>
      </c>
      <c r="E28" s="203">
        <v>2</v>
      </c>
      <c r="F28" s="204">
        <v>183000</v>
      </c>
      <c r="G28" s="204">
        <v>32300</v>
      </c>
      <c r="H28" s="204">
        <v>42000</v>
      </c>
      <c r="I28" s="204">
        <v>257300</v>
      </c>
      <c r="J28" s="28"/>
      <c r="K28" s="28"/>
      <c r="L28" s="28"/>
      <c r="M28" s="28"/>
      <c r="N28" s="28"/>
      <c r="O28" s="28"/>
    </row>
    <row r="29" spans="2:15" ht="15.5" x14ac:dyDescent="0.35">
      <c r="B29" s="151" t="s">
        <v>155</v>
      </c>
      <c r="C29" s="59" t="s">
        <v>84</v>
      </c>
      <c r="D29" s="128">
        <v>1.86</v>
      </c>
      <c r="E29" s="200">
        <v>1</v>
      </c>
      <c r="F29" s="129">
        <v>167600</v>
      </c>
      <c r="G29" s="197">
        <v>24900</v>
      </c>
      <c r="H29" s="129">
        <v>22100</v>
      </c>
      <c r="I29" s="197">
        <v>214600</v>
      </c>
      <c r="J29" s="28"/>
      <c r="K29" s="28"/>
      <c r="L29" s="28"/>
      <c r="M29" s="28"/>
      <c r="N29" s="28"/>
      <c r="O29" s="28"/>
    </row>
    <row r="30" spans="2:15" ht="15.5" x14ac:dyDescent="0.35">
      <c r="B30" s="151"/>
      <c r="C30" s="59" t="s">
        <v>86</v>
      </c>
      <c r="D30" s="128">
        <v>6.52</v>
      </c>
      <c r="E30" s="200">
        <v>4</v>
      </c>
      <c r="F30" s="129">
        <v>15500</v>
      </c>
      <c r="G30" s="197">
        <v>27200</v>
      </c>
      <c r="H30" s="129">
        <v>8300</v>
      </c>
      <c r="I30" s="197">
        <v>51000</v>
      </c>
      <c r="J30" s="28"/>
      <c r="K30" s="28"/>
      <c r="L30" s="28"/>
      <c r="M30" s="28"/>
      <c r="N30" s="28"/>
      <c r="O30" s="28"/>
    </row>
    <row r="31" spans="2:15" ht="15.5" x14ac:dyDescent="0.35">
      <c r="B31" s="151"/>
      <c r="C31" s="59" t="s">
        <v>88</v>
      </c>
      <c r="D31" s="128">
        <v>32.47</v>
      </c>
      <c r="E31" s="200">
        <v>24</v>
      </c>
      <c r="F31" s="129" t="s">
        <v>172</v>
      </c>
      <c r="G31" s="197">
        <v>5800</v>
      </c>
      <c r="H31" s="129" t="s">
        <v>172</v>
      </c>
      <c r="I31" s="197">
        <v>8100</v>
      </c>
      <c r="J31" s="28"/>
      <c r="K31" s="28"/>
      <c r="L31" s="28"/>
      <c r="M31" s="28"/>
      <c r="N31" s="28"/>
      <c r="O31" s="28"/>
    </row>
    <row r="32" spans="2:15" ht="15.5" x14ac:dyDescent="0.35">
      <c r="B32" s="151"/>
      <c r="C32" s="59" t="s">
        <v>90</v>
      </c>
      <c r="D32" s="128">
        <v>427.79</v>
      </c>
      <c r="E32" s="200">
        <v>165.5</v>
      </c>
      <c r="F32" s="129" t="s">
        <v>172</v>
      </c>
      <c r="G32" s="197">
        <v>1300</v>
      </c>
      <c r="H32" s="129" t="s">
        <v>172</v>
      </c>
      <c r="I32" s="197">
        <v>1700</v>
      </c>
      <c r="J32" s="28"/>
      <c r="K32" s="28"/>
      <c r="L32" s="28"/>
      <c r="M32" s="28"/>
      <c r="N32" s="28"/>
      <c r="O32" s="28"/>
    </row>
    <row r="33" spans="2:15" ht="15.5" x14ac:dyDescent="0.35">
      <c r="B33" s="206"/>
      <c r="C33" s="207" t="s">
        <v>326</v>
      </c>
      <c r="D33" s="202">
        <v>14.3</v>
      </c>
      <c r="E33" s="203">
        <v>2</v>
      </c>
      <c r="F33" s="204">
        <v>183400</v>
      </c>
      <c r="G33" s="204">
        <v>59300</v>
      </c>
      <c r="H33" s="204">
        <v>32700</v>
      </c>
      <c r="I33" s="204">
        <v>275400</v>
      </c>
      <c r="J33" s="28"/>
      <c r="K33" s="28"/>
      <c r="L33" s="28"/>
      <c r="M33" s="28"/>
      <c r="N33" s="28"/>
      <c r="O33" s="28"/>
    </row>
    <row r="34" spans="2:15" ht="15.5" x14ac:dyDescent="0.35">
      <c r="B34" s="151" t="s">
        <v>156</v>
      </c>
      <c r="C34" s="59" t="s">
        <v>84</v>
      </c>
      <c r="D34" s="128">
        <v>1.97</v>
      </c>
      <c r="E34" s="200">
        <v>1</v>
      </c>
      <c r="F34" s="129">
        <v>59300</v>
      </c>
      <c r="G34" s="197">
        <v>4100</v>
      </c>
      <c r="H34" s="129">
        <v>6600</v>
      </c>
      <c r="I34" s="197">
        <v>70000</v>
      </c>
      <c r="J34" s="28"/>
      <c r="K34" s="28"/>
      <c r="L34" s="28"/>
      <c r="M34" s="28"/>
      <c r="N34" s="28"/>
      <c r="O34" s="28"/>
    </row>
    <row r="35" spans="2:15" ht="15.5" x14ac:dyDescent="0.35">
      <c r="B35" s="151"/>
      <c r="C35" s="59" t="s">
        <v>86</v>
      </c>
      <c r="D35" s="128">
        <v>6.91</v>
      </c>
      <c r="E35" s="200">
        <v>4</v>
      </c>
      <c r="F35" s="129">
        <v>3700</v>
      </c>
      <c r="G35" s="197">
        <v>9000</v>
      </c>
      <c r="H35" s="129">
        <v>3300</v>
      </c>
      <c r="I35" s="197">
        <v>16000</v>
      </c>
      <c r="J35" s="28"/>
      <c r="K35" s="28"/>
      <c r="L35" s="28"/>
      <c r="M35" s="28"/>
      <c r="N35" s="28"/>
      <c r="O35" s="28"/>
    </row>
    <row r="36" spans="2:15" ht="15.5" x14ac:dyDescent="0.35">
      <c r="B36" s="151"/>
      <c r="C36" s="59" t="s">
        <v>88</v>
      </c>
      <c r="D36" s="128">
        <v>46.11</v>
      </c>
      <c r="E36" s="200">
        <v>38</v>
      </c>
      <c r="F36" s="129" t="s">
        <v>172</v>
      </c>
      <c r="G36" s="197">
        <v>1400</v>
      </c>
      <c r="H36" s="129" t="s">
        <v>172</v>
      </c>
      <c r="I36" s="197">
        <v>2600</v>
      </c>
      <c r="J36" s="28"/>
      <c r="K36" s="28"/>
      <c r="L36" s="28"/>
      <c r="M36" s="28"/>
      <c r="N36" s="28"/>
      <c r="O36" s="28"/>
    </row>
    <row r="37" spans="2:15" ht="15.5" x14ac:dyDescent="0.35">
      <c r="B37" s="151"/>
      <c r="C37" s="59" t="s">
        <v>90</v>
      </c>
      <c r="D37" s="128">
        <v>1000.04</v>
      </c>
      <c r="E37" s="200">
        <v>268.5</v>
      </c>
      <c r="F37" s="129" t="s">
        <v>172</v>
      </c>
      <c r="G37" s="197">
        <v>300</v>
      </c>
      <c r="H37" s="129" t="s">
        <v>172</v>
      </c>
      <c r="I37" s="197">
        <v>600</v>
      </c>
      <c r="J37" s="28"/>
      <c r="K37" s="28"/>
      <c r="L37" s="28"/>
      <c r="M37" s="28"/>
      <c r="N37" s="28"/>
      <c r="O37" s="28"/>
    </row>
    <row r="38" spans="2:15" ht="15.5" x14ac:dyDescent="0.35">
      <c r="B38" s="206"/>
      <c r="C38" s="207" t="s">
        <v>326</v>
      </c>
      <c r="D38" s="202">
        <v>31.73</v>
      </c>
      <c r="E38" s="203">
        <v>3</v>
      </c>
      <c r="F38" s="204">
        <v>63100</v>
      </c>
      <c r="G38" s="204">
        <v>14800</v>
      </c>
      <c r="H38" s="204">
        <v>11300</v>
      </c>
      <c r="I38" s="204">
        <v>89200</v>
      </c>
      <c r="J38" s="28"/>
      <c r="K38" s="28"/>
      <c r="L38" s="28"/>
      <c r="M38" s="28"/>
      <c r="N38" s="28"/>
      <c r="O38" s="28"/>
    </row>
    <row r="39" spans="2:15" ht="15.5" x14ac:dyDescent="0.35">
      <c r="B39" s="151" t="s">
        <v>157</v>
      </c>
      <c r="C39" s="59" t="s">
        <v>84</v>
      </c>
      <c r="D39" s="128">
        <v>1.47</v>
      </c>
      <c r="E39" s="200">
        <v>1</v>
      </c>
      <c r="F39" s="129">
        <v>92300</v>
      </c>
      <c r="G39" s="197">
        <v>5100</v>
      </c>
      <c r="H39" s="129">
        <v>2600</v>
      </c>
      <c r="I39" s="197">
        <v>100100</v>
      </c>
      <c r="J39" s="28"/>
      <c r="K39" s="28"/>
      <c r="L39" s="28"/>
      <c r="M39" s="28"/>
      <c r="N39" s="28"/>
      <c r="O39" s="28"/>
    </row>
    <row r="40" spans="2:15" ht="15.5" x14ac:dyDescent="0.35">
      <c r="B40" s="151"/>
      <c r="C40" s="59" t="s">
        <v>86</v>
      </c>
      <c r="D40" s="128">
        <v>2.52</v>
      </c>
      <c r="E40" s="200">
        <v>2</v>
      </c>
      <c r="F40" s="129">
        <v>30200</v>
      </c>
      <c r="G40" s="197">
        <v>17200</v>
      </c>
      <c r="H40" s="129">
        <v>400</v>
      </c>
      <c r="I40" s="197">
        <v>47700</v>
      </c>
      <c r="J40" s="28"/>
      <c r="K40" s="28"/>
      <c r="L40" s="28"/>
      <c r="M40" s="28"/>
      <c r="N40" s="28"/>
      <c r="O40" s="28"/>
    </row>
    <row r="41" spans="2:15" ht="15.5" x14ac:dyDescent="0.35">
      <c r="B41" s="151"/>
      <c r="C41" s="59" t="s">
        <v>88</v>
      </c>
      <c r="D41" s="128">
        <v>8.98</v>
      </c>
      <c r="E41" s="200">
        <v>5</v>
      </c>
      <c r="F41" s="129" t="s">
        <v>172</v>
      </c>
      <c r="G41" s="197">
        <v>7400</v>
      </c>
      <c r="H41" s="129" t="s">
        <v>172</v>
      </c>
      <c r="I41" s="197">
        <v>8600</v>
      </c>
      <c r="J41" s="28"/>
      <c r="K41" s="28"/>
      <c r="L41" s="28"/>
      <c r="M41" s="28"/>
      <c r="N41" s="28"/>
      <c r="O41" s="28"/>
    </row>
    <row r="42" spans="2:15" ht="15.5" x14ac:dyDescent="0.35">
      <c r="B42" s="151"/>
      <c r="C42" s="59" t="s">
        <v>90</v>
      </c>
      <c r="D42" s="128">
        <v>146.63</v>
      </c>
      <c r="E42" s="200">
        <v>37</v>
      </c>
      <c r="F42" s="129" t="s">
        <v>172</v>
      </c>
      <c r="G42" s="197">
        <v>1300</v>
      </c>
      <c r="H42" s="129" t="s">
        <v>172</v>
      </c>
      <c r="I42" s="197">
        <v>1300</v>
      </c>
      <c r="J42" s="28"/>
      <c r="K42" s="28"/>
      <c r="L42" s="28"/>
      <c r="M42" s="28"/>
      <c r="N42" s="28"/>
      <c r="O42" s="28"/>
    </row>
    <row r="43" spans="2:15" ht="15.5" x14ac:dyDescent="0.35">
      <c r="B43" s="206"/>
      <c r="C43" s="207" t="s">
        <v>326</v>
      </c>
      <c r="D43" s="202">
        <v>9.26</v>
      </c>
      <c r="E43" s="203">
        <v>2</v>
      </c>
      <c r="F43" s="204">
        <v>123800</v>
      </c>
      <c r="G43" s="204">
        <v>30900</v>
      </c>
      <c r="H43" s="204">
        <v>3100</v>
      </c>
      <c r="I43" s="204">
        <v>157800</v>
      </c>
      <c r="J43" s="28"/>
      <c r="K43" s="28"/>
      <c r="L43" s="28"/>
      <c r="M43" s="28"/>
      <c r="N43" s="28"/>
      <c r="O43" s="28"/>
    </row>
    <row r="44" spans="2:15" ht="15.5" x14ac:dyDescent="0.35">
      <c r="B44" s="151" t="s">
        <v>158</v>
      </c>
      <c r="C44" s="59" t="s">
        <v>84</v>
      </c>
      <c r="D44" s="128">
        <v>1.99</v>
      </c>
      <c r="E44" s="200">
        <v>1</v>
      </c>
      <c r="F44" s="129">
        <v>142900</v>
      </c>
      <c r="G44" s="197">
        <v>5800</v>
      </c>
      <c r="H44" s="129">
        <v>21500</v>
      </c>
      <c r="I44" s="197">
        <v>170300</v>
      </c>
      <c r="J44" s="28"/>
      <c r="K44" s="28"/>
      <c r="L44" s="28"/>
      <c r="M44" s="28"/>
      <c r="N44" s="28"/>
      <c r="O44" s="28"/>
    </row>
    <row r="45" spans="2:15" ht="15.5" x14ac:dyDescent="0.35">
      <c r="B45" s="151"/>
      <c r="C45" s="59" t="s">
        <v>86</v>
      </c>
      <c r="D45" s="128">
        <v>13.21</v>
      </c>
      <c r="E45" s="200">
        <v>11</v>
      </c>
      <c r="F45" s="129" t="s">
        <v>172</v>
      </c>
      <c r="G45" s="197" t="s">
        <v>172</v>
      </c>
      <c r="H45" s="129">
        <v>7100</v>
      </c>
      <c r="I45" s="197">
        <v>11200</v>
      </c>
      <c r="J45" s="28"/>
      <c r="K45" s="28"/>
      <c r="L45" s="28"/>
      <c r="M45" s="28"/>
      <c r="N45" s="28"/>
      <c r="O45" s="28"/>
    </row>
    <row r="46" spans="2:15" ht="15.5" x14ac:dyDescent="0.35">
      <c r="B46" s="151"/>
      <c r="C46" s="59" t="s">
        <v>88</v>
      </c>
      <c r="D46" s="128">
        <v>69.3</v>
      </c>
      <c r="E46" s="200">
        <v>58</v>
      </c>
      <c r="F46" s="129" t="s">
        <v>172</v>
      </c>
      <c r="G46" s="197" t="s">
        <v>172</v>
      </c>
      <c r="H46" s="129">
        <v>2400</v>
      </c>
      <c r="I46" s="197">
        <v>3100</v>
      </c>
      <c r="J46" s="28"/>
      <c r="K46" s="28"/>
      <c r="L46" s="28"/>
      <c r="M46" s="28"/>
      <c r="N46" s="28"/>
      <c r="O46" s="28"/>
    </row>
    <row r="47" spans="2:15" ht="15.5" x14ac:dyDescent="0.35">
      <c r="B47" s="151"/>
      <c r="C47" s="59" t="s">
        <v>90</v>
      </c>
      <c r="D47" s="128">
        <v>790.57</v>
      </c>
      <c r="E47" s="200">
        <v>324</v>
      </c>
      <c r="F47" s="129" t="s">
        <v>172</v>
      </c>
      <c r="G47" s="197" t="s">
        <v>172</v>
      </c>
      <c r="H47" s="129">
        <v>500</v>
      </c>
      <c r="I47" s="197">
        <v>700</v>
      </c>
      <c r="J47" s="28"/>
      <c r="K47" s="28"/>
      <c r="L47" s="28"/>
      <c r="M47" s="28"/>
      <c r="N47" s="28"/>
      <c r="O47" s="28"/>
    </row>
    <row r="48" spans="2:15" ht="15.5" x14ac:dyDescent="0.35">
      <c r="B48" s="206"/>
      <c r="C48" s="207" t="s">
        <v>326</v>
      </c>
      <c r="D48" s="202">
        <v>22.48</v>
      </c>
      <c r="E48" s="203">
        <v>2</v>
      </c>
      <c r="F48" s="204">
        <v>143500</v>
      </c>
      <c r="G48" s="204">
        <v>10200</v>
      </c>
      <c r="H48" s="204">
        <v>31600</v>
      </c>
      <c r="I48" s="204">
        <v>185300</v>
      </c>
      <c r="J48" s="28"/>
      <c r="K48" s="28"/>
      <c r="L48" s="28"/>
      <c r="M48" s="28"/>
      <c r="N48" s="28"/>
      <c r="O48" s="28"/>
    </row>
    <row r="49" spans="2:15" ht="15.5" x14ac:dyDescent="0.35">
      <c r="B49" s="151" t="s">
        <v>159</v>
      </c>
      <c r="C49" s="59" t="s">
        <v>84</v>
      </c>
      <c r="D49" s="128">
        <v>2.16</v>
      </c>
      <c r="E49" s="200">
        <v>1</v>
      </c>
      <c r="F49" s="129">
        <v>22200</v>
      </c>
      <c r="G49" s="197">
        <v>3000</v>
      </c>
      <c r="H49" s="129">
        <v>7600</v>
      </c>
      <c r="I49" s="197">
        <v>32700</v>
      </c>
      <c r="J49" s="28"/>
      <c r="K49" s="28"/>
      <c r="L49" s="28"/>
      <c r="M49" s="28"/>
      <c r="N49" s="28"/>
      <c r="O49" s="28"/>
    </row>
    <row r="50" spans="2:15" ht="15.5" x14ac:dyDescent="0.35">
      <c r="B50" s="151"/>
      <c r="C50" s="59" t="s">
        <v>86</v>
      </c>
      <c r="D50" s="128">
        <v>11.79</v>
      </c>
      <c r="E50" s="200">
        <v>9</v>
      </c>
      <c r="F50" s="129" t="s">
        <v>172</v>
      </c>
      <c r="G50" s="197" t="s">
        <v>172</v>
      </c>
      <c r="H50" s="129">
        <v>2600</v>
      </c>
      <c r="I50" s="197">
        <v>5100</v>
      </c>
      <c r="J50" s="28"/>
      <c r="K50" s="28"/>
      <c r="L50" s="28"/>
      <c r="M50" s="28"/>
      <c r="N50" s="28"/>
      <c r="O50" s="28"/>
    </row>
    <row r="51" spans="2:15" ht="15.5" x14ac:dyDescent="0.35">
      <c r="B51" s="151"/>
      <c r="C51" s="59" t="s">
        <v>88</v>
      </c>
      <c r="D51" s="128">
        <v>67.77</v>
      </c>
      <c r="E51" s="200">
        <v>54</v>
      </c>
      <c r="F51" s="129" t="s">
        <v>172</v>
      </c>
      <c r="G51" s="197" t="s">
        <v>172</v>
      </c>
      <c r="H51" s="129">
        <v>1000</v>
      </c>
      <c r="I51" s="197">
        <v>1500</v>
      </c>
      <c r="J51" s="28"/>
      <c r="K51" s="28"/>
      <c r="L51" s="28"/>
      <c r="M51" s="28"/>
      <c r="N51" s="28"/>
      <c r="O51" s="28"/>
    </row>
    <row r="52" spans="2:15" ht="15.5" x14ac:dyDescent="0.35">
      <c r="B52" s="151"/>
      <c r="C52" s="59" t="s">
        <v>90</v>
      </c>
      <c r="D52" s="128">
        <v>1076.68</v>
      </c>
      <c r="E52" s="200">
        <v>398.5</v>
      </c>
      <c r="F52" s="129" t="s">
        <v>172</v>
      </c>
      <c r="G52" s="197" t="s">
        <v>172</v>
      </c>
      <c r="H52" s="129">
        <v>400</v>
      </c>
      <c r="I52" s="197">
        <v>600</v>
      </c>
      <c r="J52" s="28"/>
      <c r="K52" s="28"/>
      <c r="L52" s="28"/>
      <c r="M52" s="28"/>
      <c r="N52" s="28"/>
      <c r="O52" s="28"/>
    </row>
    <row r="53" spans="2:15" ht="15.5" x14ac:dyDescent="0.35">
      <c r="B53" s="206"/>
      <c r="C53" s="207" t="s">
        <v>326</v>
      </c>
      <c r="D53" s="202">
        <v>46.83</v>
      </c>
      <c r="E53" s="203">
        <v>3</v>
      </c>
      <c r="F53" s="204">
        <v>22500</v>
      </c>
      <c r="G53" s="204">
        <v>5800</v>
      </c>
      <c r="H53" s="204">
        <v>11600</v>
      </c>
      <c r="I53" s="204">
        <v>39900</v>
      </c>
      <c r="J53" s="28"/>
      <c r="K53" s="28"/>
      <c r="L53" s="28"/>
      <c r="M53" s="28"/>
      <c r="N53" s="28"/>
      <c r="O53" s="28"/>
    </row>
    <row r="54" spans="2:15" ht="15.5" x14ac:dyDescent="0.35">
      <c r="B54" s="151" t="s">
        <v>160</v>
      </c>
      <c r="C54" s="59" t="s">
        <v>84</v>
      </c>
      <c r="D54" s="128">
        <v>1.78</v>
      </c>
      <c r="E54" s="200">
        <v>1</v>
      </c>
      <c r="F54" s="129">
        <v>31500</v>
      </c>
      <c r="G54" s="197">
        <v>5100</v>
      </c>
      <c r="H54" s="129">
        <v>7600</v>
      </c>
      <c r="I54" s="197">
        <v>44200</v>
      </c>
      <c r="J54" s="28"/>
      <c r="K54" s="28"/>
      <c r="L54" s="28"/>
      <c r="M54" s="28"/>
      <c r="N54" s="28"/>
      <c r="O54" s="28"/>
    </row>
    <row r="55" spans="2:15" ht="15.5" x14ac:dyDescent="0.35">
      <c r="B55" s="151"/>
      <c r="C55" s="59" t="s">
        <v>86</v>
      </c>
      <c r="D55" s="128">
        <v>6.77</v>
      </c>
      <c r="E55" s="200">
        <v>5</v>
      </c>
      <c r="F55" s="129" t="s">
        <v>172</v>
      </c>
      <c r="G55" s="197">
        <v>3600</v>
      </c>
      <c r="H55" s="129" t="s">
        <v>172</v>
      </c>
      <c r="I55" s="197">
        <v>5600</v>
      </c>
      <c r="J55" s="28"/>
      <c r="K55" s="28"/>
      <c r="L55" s="28"/>
      <c r="M55" s="28"/>
      <c r="N55" s="28"/>
      <c r="O55" s="28"/>
    </row>
    <row r="56" spans="2:15" ht="15.5" x14ac:dyDescent="0.35">
      <c r="B56" s="151"/>
      <c r="C56" s="59" t="s">
        <v>88</v>
      </c>
      <c r="D56" s="128">
        <v>41.25</v>
      </c>
      <c r="E56" s="200">
        <v>32</v>
      </c>
      <c r="F56" s="129" t="s">
        <v>172</v>
      </c>
      <c r="G56" s="197">
        <v>600</v>
      </c>
      <c r="H56" s="129" t="s">
        <v>172</v>
      </c>
      <c r="I56" s="197">
        <v>1000</v>
      </c>
      <c r="J56" s="28"/>
      <c r="K56" s="28"/>
      <c r="L56" s="28"/>
      <c r="M56" s="28"/>
      <c r="N56" s="28"/>
      <c r="O56" s="28"/>
    </row>
    <row r="57" spans="2:15" ht="15.5" x14ac:dyDescent="0.35">
      <c r="B57" s="151"/>
      <c r="C57" s="59" t="s">
        <v>90</v>
      </c>
      <c r="D57" s="128">
        <v>365.96</v>
      </c>
      <c r="E57" s="200">
        <v>229</v>
      </c>
      <c r="F57" s="129" t="s">
        <v>172</v>
      </c>
      <c r="G57" s="197">
        <v>200</v>
      </c>
      <c r="H57" s="129" t="s">
        <v>172</v>
      </c>
      <c r="I57" s="197">
        <v>300</v>
      </c>
      <c r="J57" s="28"/>
      <c r="K57" s="28"/>
      <c r="L57" s="28"/>
      <c r="M57" s="28"/>
      <c r="N57" s="28"/>
      <c r="O57" s="28"/>
    </row>
    <row r="58" spans="2:15" ht="15.5" x14ac:dyDescent="0.35">
      <c r="B58" s="206"/>
      <c r="C58" s="207" t="s">
        <v>326</v>
      </c>
      <c r="D58" s="202">
        <v>11.36</v>
      </c>
      <c r="E58" s="203">
        <v>2</v>
      </c>
      <c r="F58" s="204">
        <v>32300</v>
      </c>
      <c r="G58" s="204">
        <v>9500</v>
      </c>
      <c r="H58" s="204">
        <v>9300</v>
      </c>
      <c r="I58" s="204">
        <v>51100</v>
      </c>
      <c r="J58" s="28"/>
      <c r="K58" s="28"/>
      <c r="L58" s="28"/>
      <c r="M58" s="28"/>
      <c r="N58" s="28"/>
      <c r="O58" s="28"/>
    </row>
    <row r="59" spans="2:15" ht="15.5" x14ac:dyDescent="0.35">
      <c r="B59" s="151" t="s">
        <v>161</v>
      </c>
      <c r="C59" s="59" t="s">
        <v>84</v>
      </c>
      <c r="D59" s="128">
        <v>1.85</v>
      </c>
      <c r="E59" s="200">
        <v>1</v>
      </c>
      <c r="F59" s="129">
        <v>277600</v>
      </c>
      <c r="G59" s="197">
        <v>18300</v>
      </c>
      <c r="H59" s="129">
        <v>43800</v>
      </c>
      <c r="I59" s="197">
        <v>339700</v>
      </c>
      <c r="J59" s="28"/>
      <c r="K59" s="28"/>
      <c r="L59" s="28"/>
      <c r="M59" s="28"/>
      <c r="N59" s="28"/>
      <c r="O59" s="28"/>
    </row>
    <row r="60" spans="2:15" ht="15.5" x14ac:dyDescent="0.35">
      <c r="B60" s="151"/>
      <c r="C60" s="59" t="s">
        <v>86</v>
      </c>
      <c r="D60" s="128">
        <v>9.8000000000000007</v>
      </c>
      <c r="E60" s="200">
        <v>8</v>
      </c>
      <c r="F60" s="129">
        <v>2200</v>
      </c>
      <c r="G60" s="197">
        <v>14300</v>
      </c>
      <c r="H60" s="129">
        <v>11900</v>
      </c>
      <c r="I60" s="197">
        <v>28400</v>
      </c>
      <c r="J60" s="28"/>
      <c r="K60" s="28"/>
      <c r="L60" s="28"/>
      <c r="M60" s="28"/>
      <c r="N60" s="28"/>
      <c r="O60" s="28"/>
    </row>
    <row r="61" spans="2:15" ht="15.5" x14ac:dyDescent="0.35">
      <c r="B61" s="151"/>
      <c r="C61" s="59" t="s">
        <v>88</v>
      </c>
      <c r="D61" s="128">
        <v>55.61</v>
      </c>
      <c r="E61" s="200">
        <v>46</v>
      </c>
      <c r="F61" s="129" t="s">
        <v>172</v>
      </c>
      <c r="G61" s="197" t="s">
        <v>172</v>
      </c>
      <c r="H61" s="129">
        <v>3100</v>
      </c>
      <c r="I61" s="197">
        <v>5500</v>
      </c>
      <c r="J61" s="28"/>
      <c r="K61" s="28"/>
      <c r="L61" s="28"/>
      <c r="M61" s="28"/>
      <c r="N61" s="28"/>
      <c r="O61" s="28"/>
    </row>
    <row r="62" spans="2:15" ht="15.5" x14ac:dyDescent="0.35">
      <c r="B62" s="151"/>
      <c r="C62" s="59" t="s">
        <v>90</v>
      </c>
      <c r="D62" s="128">
        <v>563.84</v>
      </c>
      <c r="E62" s="200">
        <v>267</v>
      </c>
      <c r="F62" s="129" t="s">
        <v>172</v>
      </c>
      <c r="G62" s="197" t="s">
        <v>172</v>
      </c>
      <c r="H62" s="129">
        <v>700</v>
      </c>
      <c r="I62" s="197">
        <v>1300</v>
      </c>
      <c r="J62" s="28"/>
      <c r="K62" s="28"/>
      <c r="L62" s="28"/>
      <c r="M62" s="28"/>
      <c r="N62" s="28"/>
      <c r="O62" s="28"/>
    </row>
    <row r="63" spans="2:15" ht="15.5" x14ac:dyDescent="0.35">
      <c r="B63" s="206"/>
      <c r="C63" s="207" t="s">
        <v>326</v>
      </c>
      <c r="D63" s="202">
        <v>14.61</v>
      </c>
      <c r="E63" s="203">
        <v>2</v>
      </c>
      <c r="F63" s="204">
        <v>279900</v>
      </c>
      <c r="G63" s="204">
        <v>35400</v>
      </c>
      <c r="H63" s="204">
        <v>59500</v>
      </c>
      <c r="I63" s="204">
        <v>374800</v>
      </c>
      <c r="J63" s="28"/>
      <c r="K63" s="28"/>
      <c r="L63" s="28"/>
      <c r="M63" s="28"/>
      <c r="N63" s="28"/>
      <c r="O63" s="28"/>
    </row>
    <row r="64" spans="2:15" ht="15.5" x14ac:dyDescent="0.35">
      <c r="B64" s="151" t="s">
        <v>162</v>
      </c>
      <c r="C64" s="59" t="s">
        <v>84</v>
      </c>
      <c r="D64" s="128">
        <v>1.79</v>
      </c>
      <c r="E64" s="200">
        <v>1</v>
      </c>
      <c r="F64" s="129">
        <v>140300</v>
      </c>
      <c r="G64" s="197">
        <v>12700</v>
      </c>
      <c r="H64" s="129">
        <v>22200</v>
      </c>
      <c r="I64" s="197">
        <v>175100</v>
      </c>
      <c r="J64" s="28"/>
      <c r="K64" s="28"/>
      <c r="L64" s="28"/>
      <c r="M64" s="28"/>
      <c r="N64" s="28"/>
      <c r="O64" s="28"/>
    </row>
    <row r="65" spans="2:15" ht="15.5" x14ac:dyDescent="0.35">
      <c r="B65" s="151"/>
      <c r="C65" s="59" t="s">
        <v>86</v>
      </c>
      <c r="D65" s="128">
        <v>6.72</v>
      </c>
      <c r="E65" s="200">
        <v>4</v>
      </c>
      <c r="F65" s="129">
        <v>9900</v>
      </c>
      <c r="G65" s="197">
        <v>14400</v>
      </c>
      <c r="H65" s="129">
        <v>5400</v>
      </c>
      <c r="I65" s="197">
        <v>29800</v>
      </c>
      <c r="J65" s="28"/>
      <c r="K65" s="28"/>
      <c r="L65" s="28"/>
      <c r="M65" s="28"/>
      <c r="N65" s="28"/>
      <c r="O65" s="28"/>
    </row>
    <row r="66" spans="2:15" ht="15.5" x14ac:dyDescent="0.35">
      <c r="B66" s="151"/>
      <c r="C66" s="59" t="s">
        <v>88</v>
      </c>
      <c r="D66" s="128">
        <v>29.82</v>
      </c>
      <c r="E66" s="200">
        <v>16</v>
      </c>
      <c r="F66" s="129">
        <v>900</v>
      </c>
      <c r="G66" s="197">
        <v>4300</v>
      </c>
      <c r="H66" s="129">
        <v>1500</v>
      </c>
      <c r="I66" s="197">
        <v>6600</v>
      </c>
      <c r="J66" s="28"/>
      <c r="K66" s="28"/>
      <c r="L66" s="28"/>
      <c r="M66" s="28"/>
      <c r="N66" s="28"/>
      <c r="O66" s="28"/>
    </row>
    <row r="67" spans="2:15" ht="15.5" x14ac:dyDescent="0.35">
      <c r="B67" s="151"/>
      <c r="C67" s="59" t="s">
        <v>90</v>
      </c>
      <c r="D67" s="128">
        <v>217.71</v>
      </c>
      <c r="E67" s="200">
        <v>51</v>
      </c>
      <c r="F67" s="129">
        <v>100</v>
      </c>
      <c r="G67" s="197">
        <v>2400</v>
      </c>
      <c r="H67" s="129">
        <v>400</v>
      </c>
      <c r="I67" s="197">
        <v>2800</v>
      </c>
      <c r="J67" s="28"/>
      <c r="K67" s="28"/>
      <c r="L67" s="28"/>
      <c r="M67" s="28"/>
      <c r="N67" s="28"/>
      <c r="O67" s="28"/>
    </row>
    <row r="68" spans="2:15" ht="15.5" x14ac:dyDescent="0.35">
      <c r="B68" s="206"/>
      <c r="C68" s="207" t="s">
        <v>326</v>
      </c>
      <c r="D68" s="202">
        <v>15.27</v>
      </c>
      <c r="E68" s="203">
        <v>2</v>
      </c>
      <c r="F68" s="204">
        <v>151100</v>
      </c>
      <c r="G68" s="204">
        <v>33800</v>
      </c>
      <c r="H68" s="204">
        <v>29400</v>
      </c>
      <c r="I68" s="204">
        <v>214300</v>
      </c>
      <c r="J68" s="28"/>
      <c r="K68" s="28"/>
      <c r="L68" s="28"/>
      <c r="M68" s="28"/>
      <c r="N68" s="28"/>
      <c r="O68" s="28"/>
    </row>
    <row r="69" spans="2:15" ht="15.5" x14ac:dyDescent="0.35">
      <c r="B69" s="151" t="s">
        <v>163</v>
      </c>
      <c r="C69" s="59" t="s">
        <v>84</v>
      </c>
      <c r="D69" s="128">
        <v>1.74</v>
      </c>
      <c r="E69" s="200">
        <v>1</v>
      </c>
      <c r="F69" s="129">
        <v>21800</v>
      </c>
      <c r="G69" s="197">
        <v>1800</v>
      </c>
      <c r="H69" s="129">
        <v>2700</v>
      </c>
      <c r="I69" s="197">
        <v>26300</v>
      </c>
      <c r="J69" s="28"/>
      <c r="K69" s="28"/>
      <c r="L69" s="28"/>
      <c r="M69" s="28"/>
      <c r="N69" s="28"/>
      <c r="O69" s="28"/>
    </row>
    <row r="70" spans="2:15" ht="15.5" x14ac:dyDescent="0.35">
      <c r="B70" s="151"/>
      <c r="C70" s="59" t="s">
        <v>86</v>
      </c>
      <c r="D70" s="128">
        <v>6.6</v>
      </c>
      <c r="E70" s="200">
        <v>5</v>
      </c>
      <c r="F70" s="129">
        <v>3800</v>
      </c>
      <c r="G70" s="197">
        <v>4800</v>
      </c>
      <c r="H70" s="129">
        <v>800</v>
      </c>
      <c r="I70" s="197">
        <v>9300</v>
      </c>
      <c r="J70" s="28"/>
      <c r="K70" s="28"/>
      <c r="L70" s="28"/>
      <c r="M70" s="28"/>
      <c r="N70" s="28"/>
      <c r="O70" s="28"/>
    </row>
    <row r="71" spans="2:15" ht="15.5" x14ac:dyDescent="0.35">
      <c r="B71" s="151"/>
      <c r="C71" s="59" t="s">
        <v>88</v>
      </c>
      <c r="D71" s="128">
        <v>39.369999999999997</v>
      </c>
      <c r="E71" s="200">
        <v>30</v>
      </c>
      <c r="F71" s="129" t="s">
        <v>172</v>
      </c>
      <c r="G71" s="197">
        <v>5000</v>
      </c>
      <c r="H71" s="129" t="s">
        <v>172</v>
      </c>
      <c r="I71" s="197">
        <v>5800</v>
      </c>
      <c r="J71" s="28"/>
      <c r="K71" s="28"/>
      <c r="L71" s="28"/>
      <c r="M71" s="28"/>
      <c r="N71" s="28"/>
      <c r="O71" s="28"/>
    </row>
    <row r="72" spans="2:15" ht="15.5" x14ac:dyDescent="0.35">
      <c r="B72" s="151"/>
      <c r="C72" s="59" t="s">
        <v>90</v>
      </c>
      <c r="D72" s="128">
        <v>540.23</v>
      </c>
      <c r="E72" s="200">
        <v>156</v>
      </c>
      <c r="F72" s="129" t="s">
        <v>172</v>
      </c>
      <c r="G72" s="197">
        <v>2000</v>
      </c>
      <c r="H72" s="129" t="s">
        <v>172</v>
      </c>
      <c r="I72" s="197">
        <v>2200</v>
      </c>
      <c r="J72" s="28"/>
      <c r="K72" s="28"/>
      <c r="L72" s="28"/>
      <c r="M72" s="28"/>
      <c r="N72" s="28"/>
      <c r="O72" s="28"/>
    </row>
    <row r="73" spans="2:15" ht="15.5" x14ac:dyDescent="0.35">
      <c r="B73" s="206"/>
      <c r="C73" s="207" t="s">
        <v>326</v>
      </c>
      <c r="D73" s="202">
        <v>80.099999999999994</v>
      </c>
      <c r="E73" s="203">
        <v>8</v>
      </c>
      <c r="F73" s="204">
        <v>25700</v>
      </c>
      <c r="G73" s="204">
        <v>13500</v>
      </c>
      <c r="H73" s="204">
        <v>4400</v>
      </c>
      <c r="I73" s="204">
        <v>43600</v>
      </c>
      <c r="J73" s="28"/>
      <c r="K73" s="28"/>
      <c r="L73" s="28"/>
      <c r="M73" s="28"/>
      <c r="N73" s="28"/>
      <c r="O73" s="28"/>
    </row>
    <row r="74" spans="2:15" ht="15.5" x14ac:dyDescent="0.35">
      <c r="B74" s="151" t="s">
        <v>164</v>
      </c>
      <c r="C74" s="59" t="s">
        <v>84</v>
      </c>
      <c r="D74" s="128">
        <v>1.57</v>
      </c>
      <c r="E74" s="200">
        <v>1</v>
      </c>
      <c r="F74" s="129">
        <v>55000</v>
      </c>
      <c r="G74" s="197">
        <v>6500</v>
      </c>
      <c r="H74" s="129">
        <v>5700</v>
      </c>
      <c r="I74" s="197">
        <v>67200</v>
      </c>
      <c r="J74" s="28"/>
      <c r="K74" s="28"/>
      <c r="L74" s="28"/>
      <c r="M74" s="28"/>
      <c r="N74" s="28"/>
      <c r="O74" s="28"/>
    </row>
    <row r="75" spans="2:15" ht="15.5" x14ac:dyDescent="0.35">
      <c r="B75" s="151"/>
      <c r="C75" s="59" t="s">
        <v>86</v>
      </c>
      <c r="D75" s="128">
        <v>4.1399999999999997</v>
      </c>
      <c r="E75" s="200">
        <v>3</v>
      </c>
      <c r="F75" s="129">
        <v>9800</v>
      </c>
      <c r="G75" s="197">
        <v>21000</v>
      </c>
      <c r="H75" s="129">
        <v>1200</v>
      </c>
      <c r="I75" s="197">
        <v>32000</v>
      </c>
      <c r="J75" s="28"/>
      <c r="K75" s="28"/>
      <c r="L75" s="28"/>
      <c r="M75" s="28"/>
      <c r="N75" s="28"/>
      <c r="O75" s="28"/>
    </row>
    <row r="76" spans="2:15" ht="15.5" x14ac:dyDescent="0.35">
      <c r="B76" s="151"/>
      <c r="C76" s="59" t="s">
        <v>88</v>
      </c>
      <c r="D76" s="128">
        <v>14.25</v>
      </c>
      <c r="E76" s="200">
        <v>8</v>
      </c>
      <c r="F76" s="129" t="s">
        <v>172</v>
      </c>
      <c r="G76" s="197">
        <v>9100</v>
      </c>
      <c r="H76" s="129" t="s">
        <v>172</v>
      </c>
      <c r="I76" s="197">
        <v>10000</v>
      </c>
      <c r="J76" s="28"/>
      <c r="K76" s="28"/>
      <c r="L76" s="28"/>
      <c r="M76" s="28"/>
      <c r="N76" s="28"/>
      <c r="O76" s="28"/>
    </row>
    <row r="77" spans="2:15" ht="15.5" x14ac:dyDescent="0.35">
      <c r="B77" s="151"/>
      <c r="C77" s="59" t="s">
        <v>90</v>
      </c>
      <c r="D77" s="128">
        <v>712.82</v>
      </c>
      <c r="E77" s="200">
        <v>97</v>
      </c>
      <c r="F77" s="129" t="s">
        <v>172</v>
      </c>
      <c r="G77" s="197">
        <v>1600</v>
      </c>
      <c r="H77" s="129" t="s">
        <v>172</v>
      </c>
      <c r="I77" s="197">
        <v>1800</v>
      </c>
      <c r="J77" s="28"/>
      <c r="K77" s="28"/>
      <c r="L77" s="28"/>
      <c r="M77" s="28"/>
      <c r="N77" s="28"/>
      <c r="O77" s="28"/>
    </row>
    <row r="78" spans="2:15" ht="15.5" x14ac:dyDescent="0.35">
      <c r="B78" s="206"/>
      <c r="C78" s="207" t="s">
        <v>326</v>
      </c>
      <c r="D78" s="202">
        <v>33.08</v>
      </c>
      <c r="E78" s="203">
        <v>3</v>
      </c>
      <c r="F78" s="204">
        <v>65300</v>
      </c>
      <c r="G78" s="204">
        <v>38200</v>
      </c>
      <c r="H78" s="204">
        <v>7400</v>
      </c>
      <c r="I78" s="204">
        <v>110900</v>
      </c>
      <c r="J78" s="28"/>
      <c r="K78" s="28"/>
      <c r="L78" s="28"/>
      <c r="M78" s="28"/>
      <c r="N78" s="28"/>
      <c r="O78" s="28"/>
    </row>
    <row r="79" spans="2:15" ht="15.5" x14ac:dyDescent="0.35">
      <c r="B79" s="151" t="s">
        <v>165</v>
      </c>
      <c r="C79" s="59" t="s">
        <v>84</v>
      </c>
      <c r="D79" s="128">
        <v>1.67</v>
      </c>
      <c r="E79" s="200">
        <v>1</v>
      </c>
      <c r="F79" s="129">
        <v>27300</v>
      </c>
      <c r="G79" s="197">
        <v>2400</v>
      </c>
      <c r="H79" s="129">
        <v>3800</v>
      </c>
      <c r="I79" s="197">
        <v>33400</v>
      </c>
      <c r="J79" s="28"/>
      <c r="K79" s="28"/>
      <c r="L79" s="28"/>
      <c r="M79" s="28"/>
      <c r="N79" s="28"/>
      <c r="O79" s="28"/>
    </row>
    <row r="80" spans="2:15" ht="15.5" x14ac:dyDescent="0.35">
      <c r="B80" s="151"/>
      <c r="C80" s="59" t="s">
        <v>86</v>
      </c>
      <c r="D80" s="128">
        <v>4.63</v>
      </c>
      <c r="E80" s="200">
        <v>3</v>
      </c>
      <c r="F80" s="129">
        <v>3600</v>
      </c>
      <c r="G80" s="197">
        <v>4400</v>
      </c>
      <c r="H80" s="129">
        <v>700</v>
      </c>
      <c r="I80" s="197">
        <v>8600</v>
      </c>
      <c r="J80" s="28"/>
      <c r="K80" s="28"/>
      <c r="L80" s="28"/>
      <c r="M80" s="28"/>
      <c r="N80" s="28"/>
      <c r="O80" s="28"/>
    </row>
    <row r="81" spans="2:15" ht="15.5" x14ac:dyDescent="0.35">
      <c r="B81" s="151"/>
      <c r="C81" s="59" t="s">
        <v>88</v>
      </c>
      <c r="D81" s="128">
        <v>17.38</v>
      </c>
      <c r="E81" s="200">
        <v>8</v>
      </c>
      <c r="F81" s="129" t="s">
        <v>172</v>
      </c>
      <c r="G81" s="197">
        <v>1800</v>
      </c>
      <c r="H81" s="129" t="s">
        <v>172</v>
      </c>
      <c r="I81" s="197">
        <v>2200</v>
      </c>
      <c r="J81" s="28"/>
      <c r="K81" s="28"/>
      <c r="L81" s="28"/>
      <c r="M81" s="28"/>
      <c r="N81" s="28"/>
      <c r="O81" s="28"/>
    </row>
    <row r="82" spans="2:15" ht="15.5" x14ac:dyDescent="0.35">
      <c r="B82" s="151"/>
      <c r="C82" s="59" t="s">
        <v>90</v>
      </c>
      <c r="D82" s="128">
        <v>158.25</v>
      </c>
      <c r="E82" s="200">
        <v>59</v>
      </c>
      <c r="F82" s="129" t="s">
        <v>172</v>
      </c>
      <c r="G82" s="197">
        <v>500</v>
      </c>
      <c r="H82" s="129" t="s">
        <v>172</v>
      </c>
      <c r="I82" s="197">
        <v>600</v>
      </c>
      <c r="J82" s="28"/>
      <c r="K82" s="28"/>
      <c r="L82" s="28"/>
      <c r="M82" s="28"/>
      <c r="N82" s="28"/>
      <c r="O82" s="28"/>
    </row>
    <row r="83" spans="2:15" ht="15.5" x14ac:dyDescent="0.35">
      <c r="B83" s="206"/>
      <c r="C83" s="207" t="s">
        <v>326</v>
      </c>
      <c r="D83" s="202">
        <v>11.75</v>
      </c>
      <c r="E83" s="203">
        <v>2</v>
      </c>
      <c r="F83" s="204">
        <v>31100</v>
      </c>
      <c r="G83" s="204">
        <v>9100</v>
      </c>
      <c r="H83" s="204">
        <v>4700</v>
      </c>
      <c r="I83" s="204">
        <v>44900</v>
      </c>
      <c r="J83" s="28"/>
      <c r="K83" s="28"/>
      <c r="L83" s="28"/>
      <c r="M83" s="28"/>
      <c r="N83" s="28"/>
      <c r="O83" s="28"/>
    </row>
    <row r="84" spans="2:15" ht="15.5" x14ac:dyDescent="0.35">
      <c r="B84" s="151" t="s">
        <v>166</v>
      </c>
      <c r="C84" s="59" t="s">
        <v>84</v>
      </c>
      <c r="D84" s="128">
        <v>1.63</v>
      </c>
      <c r="E84" s="200">
        <v>1</v>
      </c>
      <c r="F84" s="129">
        <v>75000</v>
      </c>
      <c r="G84" s="197">
        <v>6000</v>
      </c>
      <c r="H84" s="129">
        <v>6500</v>
      </c>
      <c r="I84" s="197">
        <v>87600</v>
      </c>
      <c r="J84" s="28"/>
      <c r="K84" s="28"/>
      <c r="L84" s="28"/>
      <c r="M84" s="28"/>
      <c r="N84" s="28"/>
      <c r="O84" s="28"/>
    </row>
    <row r="85" spans="2:15" ht="15.5" x14ac:dyDescent="0.35">
      <c r="B85" s="151"/>
      <c r="C85" s="59" t="s">
        <v>86</v>
      </c>
      <c r="D85" s="128">
        <v>5.38</v>
      </c>
      <c r="E85" s="200">
        <v>3</v>
      </c>
      <c r="F85" s="129">
        <v>4900</v>
      </c>
      <c r="G85" s="197">
        <v>5800</v>
      </c>
      <c r="H85" s="129">
        <v>1400</v>
      </c>
      <c r="I85" s="197">
        <v>12200</v>
      </c>
      <c r="J85" s="28"/>
      <c r="K85" s="28"/>
      <c r="L85" s="28"/>
      <c r="M85" s="28"/>
      <c r="N85" s="28"/>
      <c r="O85" s="28"/>
    </row>
    <row r="86" spans="2:15" ht="15.5" x14ac:dyDescent="0.35">
      <c r="B86" s="151"/>
      <c r="C86" s="59" t="s">
        <v>88</v>
      </c>
      <c r="D86" s="128">
        <v>32.07</v>
      </c>
      <c r="E86" s="200">
        <v>19</v>
      </c>
      <c r="F86" s="129" t="s">
        <v>172</v>
      </c>
      <c r="G86" s="197" t="s">
        <v>172</v>
      </c>
      <c r="H86" s="129" t="s">
        <v>172</v>
      </c>
      <c r="I86" s="197">
        <v>1300</v>
      </c>
      <c r="J86" s="28"/>
      <c r="K86" s="28"/>
      <c r="L86" s="28"/>
      <c r="M86" s="28"/>
      <c r="N86" s="28"/>
      <c r="O86" s="28"/>
    </row>
    <row r="87" spans="2:15" ht="15.5" x14ac:dyDescent="0.35">
      <c r="B87" s="151"/>
      <c r="C87" s="59" t="s">
        <v>90</v>
      </c>
      <c r="D87" s="128">
        <v>290.36</v>
      </c>
      <c r="E87" s="200">
        <v>134</v>
      </c>
      <c r="F87" s="129" t="s">
        <v>172</v>
      </c>
      <c r="G87" s="197" t="s">
        <v>172</v>
      </c>
      <c r="H87" s="129" t="s">
        <v>172</v>
      </c>
      <c r="I87" s="197">
        <v>200</v>
      </c>
      <c r="J87" s="28"/>
      <c r="K87" s="28"/>
      <c r="L87" s="28"/>
      <c r="M87" s="28"/>
      <c r="N87" s="28"/>
      <c r="O87" s="28"/>
    </row>
    <row r="88" spans="2:15" ht="15.5" x14ac:dyDescent="0.35">
      <c r="B88" s="206"/>
      <c r="C88" s="207" t="s">
        <v>326</v>
      </c>
      <c r="D88" s="202">
        <v>7.56</v>
      </c>
      <c r="E88" s="203">
        <v>2</v>
      </c>
      <c r="F88" s="204">
        <v>80000</v>
      </c>
      <c r="G88" s="204">
        <v>12900</v>
      </c>
      <c r="H88" s="204">
        <v>8400</v>
      </c>
      <c r="I88" s="204">
        <v>101200</v>
      </c>
      <c r="J88" s="28"/>
      <c r="K88" s="28"/>
      <c r="L88" s="28"/>
      <c r="M88" s="28"/>
      <c r="N88" s="28"/>
      <c r="O88" s="28"/>
    </row>
    <row r="89" spans="2:15" ht="15.5" x14ac:dyDescent="0.35">
      <c r="B89" s="201" t="s">
        <v>327</v>
      </c>
      <c r="C89" s="59" t="s">
        <v>84</v>
      </c>
      <c r="D89" s="128">
        <v>1.31</v>
      </c>
      <c r="E89" s="200">
        <v>1</v>
      </c>
      <c r="F89" s="129">
        <v>93400</v>
      </c>
      <c r="G89" s="197">
        <v>2200</v>
      </c>
      <c r="H89" s="129">
        <v>9000</v>
      </c>
      <c r="I89" s="197">
        <v>104700</v>
      </c>
      <c r="J89" s="28"/>
      <c r="K89" s="28"/>
      <c r="L89" s="28"/>
      <c r="M89" s="28"/>
      <c r="N89" s="28"/>
      <c r="O89" s="28"/>
    </row>
    <row r="90" spans="2:15" ht="15.5" x14ac:dyDescent="0.35">
      <c r="B90" s="151" t="s">
        <v>328</v>
      </c>
      <c r="C90" s="59" t="s">
        <v>86</v>
      </c>
      <c r="D90" s="129" t="s">
        <v>172</v>
      </c>
      <c r="E90" s="200" t="s">
        <v>172</v>
      </c>
      <c r="F90" s="129" t="s">
        <v>172</v>
      </c>
      <c r="G90" s="197" t="s">
        <v>172</v>
      </c>
      <c r="H90" s="129" t="s">
        <v>172</v>
      </c>
      <c r="I90" s="197" t="s">
        <v>172</v>
      </c>
      <c r="J90" s="28"/>
      <c r="K90" s="28"/>
      <c r="L90" s="28"/>
      <c r="M90" s="28"/>
      <c r="N90" s="28"/>
      <c r="O90" s="28"/>
    </row>
    <row r="91" spans="2:15" ht="15.5" x14ac:dyDescent="0.35">
      <c r="B91" s="151" t="s">
        <v>329</v>
      </c>
      <c r="C91" s="59" t="s">
        <v>88</v>
      </c>
      <c r="D91" s="129" t="s">
        <v>172</v>
      </c>
      <c r="E91" s="200" t="s">
        <v>172</v>
      </c>
      <c r="F91" s="129" t="s">
        <v>172</v>
      </c>
      <c r="G91" s="197" t="s">
        <v>172</v>
      </c>
      <c r="H91" s="129" t="s">
        <v>172</v>
      </c>
      <c r="I91" s="197" t="s">
        <v>172</v>
      </c>
      <c r="J91" s="28"/>
      <c r="K91" s="28"/>
      <c r="L91" s="28"/>
      <c r="M91" s="28"/>
      <c r="N91" s="28"/>
      <c r="O91" s="28"/>
    </row>
    <row r="92" spans="2:15" ht="15.5" x14ac:dyDescent="0.35">
      <c r="B92" s="151"/>
      <c r="C92" s="59" t="s">
        <v>90</v>
      </c>
      <c r="D92" s="129" t="s">
        <v>172</v>
      </c>
      <c r="E92" s="200" t="s">
        <v>172</v>
      </c>
      <c r="F92" s="129" t="s">
        <v>172</v>
      </c>
      <c r="G92" s="197" t="s">
        <v>172</v>
      </c>
      <c r="H92" s="129" t="s">
        <v>172</v>
      </c>
      <c r="I92" s="197" t="s">
        <v>172</v>
      </c>
      <c r="J92" s="28"/>
      <c r="K92" s="28"/>
      <c r="L92" s="28"/>
      <c r="M92" s="28"/>
      <c r="N92" s="28"/>
      <c r="O92" s="28"/>
    </row>
    <row r="93" spans="2:15" ht="15.5" x14ac:dyDescent="0.35">
      <c r="B93" s="206"/>
      <c r="C93" s="207" t="s">
        <v>326</v>
      </c>
      <c r="D93" s="202">
        <v>1.43</v>
      </c>
      <c r="E93" s="203">
        <v>1</v>
      </c>
      <c r="F93" s="204">
        <v>94300</v>
      </c>
      <c r="G93" s="204">
        <v>2800</v>
      </c>
      <c r="H93" s="204">
        <v>9100</v>
      </c>
      <c r="I93" s="204">
        <v>106200</v>
      </c>
      <c r="J93" s="28"/>
      <c r="K93" s="28"/>
      <c r="L93" s="28"/>
      <c r="M93" s="28"/>
      <c r="N93" s="28"/>
      <c r="O93" s="28"/>
    </row>
    <row r="94" spans="2:15" ht="17.5" x14ac:dyDescent="0.35">
      <c r="B94" s="151" t="s">
        <v>168</v>
      </c>
      <c r="C94" s="59" t="s">
        <v>84</v>
      </c>
      <c r="D94" s="128">
        <v>2.04</v>
      </c>
      <c r="E94" s="200">
        <v>1</v>
      </c>
      <c r="F94" s="129">
        <v>9900</v>
      </c>
      <c r="G94" s="197">
        <v>1100</v>
      </c>
      <c r="H94" s="129">
        <v>1300</v>
      </c>
      <c r="I94" s="197">
        <v>12300</v>
      </c>
      <c r="J94" s="28"/>
      <c r="K94" s="28"/>
      <c r="L94" s="28"/>
      <c r="M94" s="28"/>
      <c r="N94" s="28"/>
      <c r="O94" s="28"/>
    </row>
    <row r="95" spans="2:15" ht="15.5" x14ac:dyDescent="0.35">
      <c r="B95" s="151"/>
      <c r="C95" s="59" t="s">
        <v>86</v>
      </c>
      <c r="D95" s="128">
        <v>9.7899999999999991</v>
      </c>
      <c r="E95" s="200">
        <v>7</v>
      </c>
      <c r="F95" s="129" t="s">
        <v>172</v>
      </c>
      <c r="G95" s="197">
        <v>1400</v>
      </c>
      <c r="H95" s="129" t="s">
        <v>172</v>
      </c>
      <c r="I95" s="197">
        <v>2800</v>
      </c>
      <c r="J95" s="28"/>
      <c r="K95" s="28"/>
      <c r="L95" s="28"/>
      <c r="M95" s="28"/>
      <c r="N95" s="28"/>
      <c r="O95" s="28"/>
    </row>
    <row r="96" spans="2:15" ht="15.5" x14ac:dyDescent="0.35">
      <c r="B96" s="151"/>
      <c r="C96" s="59" t="s">
        <v>88</v>
      </c>
      <c r="D96" s="128">
        <v>54.06</v>
      </c>
      <c r="E96" s="200">
        <v>45</v>
      </c>
      <c r="F96" s="129" t="s">
        <v>172</v>
      </c>
      <c r="G96" s="197">
        <v>500</v>
      </c>
      <c r="H96" s="129" t="s">
        <v>172</v>
      </c>
      <c r="I96" s="197">
        <v>1100</v>
      </c>
      <c r="J96" s="28"/>
      <c r="K96" s="28"/>
      <c r="L96" s="28"/>
      <c r="M96" s="28"/>
      <c r="N96" s="28"/>
      <c r="O96" s="28"/>
    </row>
    <row r="97" spans="2:19" ht="15.5" x14ac:dyDescent="0.35">
      <c r="B97" s="151"/>
      <c r="C97" s="59" t="s">
        <v>90</v>
      </c>
      <c r="D97" s="128">
        <v>1394.62</v>
      </c>
      <c r="E97" s="200">
        <v>336.5</v>
      </c>
      <c r="F97" s="129" t="s">
        <v>172</v>
      </c>
      <c r="G97" s="197">
        <v>400</v>
      </c>
      <c r="H97" s="129" t="s">
        <v>172</v>
      </c>
      <c r="I97" s="197">
        <v>700</v>
      </c>
      <c r="J97" s="28"/>
      <c r="K97" s="28"/>
      <c r="L97" s="28"/>
      <c r="M97" s="28"/>
      <c r="N97" s="28"/>
      <c r="O97" s="28"/>
    </row>
    <row r="98" spans="2:19" ht="15.5" x14ac:dyDescent="0.35">
      <c r="B98" s="206"/>
      <c r="C98" s="207" t="s">
        <v>326</v>
      </c>
      <c r="D98" s="202">
        <v>165.42</v>
      </c>
      <c r="E98" s="203">
        <v>5</v>
      </c>
      <c r="F98" s="204">
        <v>10300</v>
      </c>
      <c r="G98" s="204">
        <v>3400</v>
      </c>
      <c r="H98" s="204">
        <v>3200</v>
      </c>
      <c r="I98" s="204">
        <v>16800</v>
      </c>
      <c r="J98" s="28"/>
      <c r="K98" s="28"/>
      <c r="L98" s="28"/>
      <c r="M98" s="28"/>
      <c r="N98" s="28"/>
      <c r="O98" s="28"/>
    </row>
    <row r="99" spans="2:19" ht="15.5" x14ac:dyDescent="0.35">
      <c r="B99" s="346" t="s">
        <v>124</v>
      </c>
      <c r="C99" s="346"/>
      <c r="D99" s="198">
        <v>20.95</v>
      </c>
      <c r="E99" s="205">
        <v>2</v>
      </c>
      <c r="F99" s="199">
        <v>1573100</v>
      </c>
      <c r="G99" s="199">
        <v>349200</v>
      </c>
      <c r="H99" s="199">
        <v>296700</v>
      </c>
      <c r="I99" s="199">
        <v>2219000</v>
      </c>
      <c r="J99" s="28"/>
      <c r="K99" s="28"/>
      <c r="L99" s="28"/>
      <c r="M99" s="28"/>
      <c r="N99" s="28"/>
      <c r="O99" s="28"/>
      <c r="P99" s="28"/>
      <c r="Q99" s="28"/>
      <c r="R99" s="28"/>
      <c r="S99" s="28"/>
    </row>
    <row r="100" spans="2:19" ht="30" customHeight="1" x14ac:dyDescent="0.35">
      <c r="B100" s="327" t="s">
        <v>169</v>
      </c>
      <c r="C100" s="327"/>
      <c r="D100" s="327"/>
      <c r="E100" s="327"/>
      <c r="F100" s="327"/>
      <c r="G100" s="327"/>
      <c r="H100" s="327"/>
      <c r="I100" s="327"/>
      <c r="J100" s="131"/>
      <c r="K100" s="131"/>
      <c r="L100" s="131"/>
      <c r="M100" s="131"/>
      <c r="N100" s="131"/>
      <c r="O100" s="131"/>
      <c r="P100" s="131"/>
      <c r="Q100" s="131"/>
      <c r="R100" s="131"/>
    </row>
    <row r="102" spans="2:19" s="116" customFormat="1" ht="50.15" customHeight="1" x14ac:dyDescent="0.45">
      <c r="B102" s="345" t="s">
        <v>330</v>
      </c>
      <c r="C102" s="345"/>
      <c r="D102" s="345"/>
      <c r="E102" s="345"/>
      <c r="F102" s="345"/>
      <c r="G102" s="345"/>
      <c r="H102" s="345"/>
      <c r="I102" s="345"/>
      <c r="J102" s="229"/>
      <c r="K102" s="229"/>
      <c r="L102" s="229"/>
      <c r="M102" s="229"/>
      <c r="N102" s="229"/>
      <c r="O102" s="229"/>
    </row>
    <row r="103" spans="2:19" ht="64.5" customHeight="1" x14ac:dyDescent="0.35">
      <c r="B103" s="329" t="s">
        <v>280</v>
      </c>
      <c r="C103" s="323" t="s">
        <v>324</v>
      </c>
      <c r="D103" s="325" t="s">
        <v>246</v>
      </c>
      <c r="E103" s="325"/>
      <c r="F103" s="325" t="s">
        <v>255</v>
      </c>
      <c r="G103" s="325"/>
      <c r="H103" s="325"/>
      <c r="I103" s="323" t="s">
        <v>256</v>
      </c>
    </row>
    <row r="104" spans="2:19" ht="31" x14ac:dyDescent="0.35">
      <c r="B104" s="330"/>
      <c r="C104" s="324"/>
      <c r="D104" s="219" t="s">
        <v>108</v>
      </c>
      <c r="E104" s="220" t="s">
        <v>109</v>
      </c>
      <c r="F104" s="219" t="s">
        <v>110</v>
      </c>
      <c r="G104" s="220" t="s">
        <v>325</v>
      </c>
      <c r="H104" s="219" t="s">
        <v>118</v>
      </c>
      <c r="I104" s="324"/>
    </row>
    <row r="105" spans="2:19" ht="15.5" x14ac:dyDescent="0.35">
      <c r="B105" s="151" t="s">
        <v>152</v>
      </c>
      <c r="C105" s="59" t="s">
        <v>84</v>
      </c>
      <c r="D105" s="128">
        <v>1.71</v>
      </c>
      <c r="E105" s="200">
        <v>1</v>
      </c>
      <c r="F105" s="129">
        <v>22500</v>
      </c>
      <c r="G105" s="197">
        <v>3600</v>
      </c>
      <c r="H105" s="129">
        <v>5600</v>
      </c>
      <c r="I105" s="197">
        <v>31700</v>
      </c>
    </row>
    <row r="106" spans="2:19" ht="15.5" x14ac:dyDescent="0.35">
      <c r="B106" s="151"/>
      <c r="C106" s="59" t="s">
        <v>86</v>
      </c>
      <c r="D106" s="128">
        <v>5.38</v>
      </c>
      <c r="E106" s="200">
        <v>4</v>
      </c>
      <c r="F106" s="129">
        <v>1100</v>
      </c>
      <c r="G106" s="197">
        <v>2200</v>
      </c>
      <c r="H106" s="129">
        <v>800</v>
      </c>
      <c r="I106" s="197">
        <v>4100</v>
      </c>
    </row>
    <row r="107" spans="2:19" ht="15.5" x14ac:dyDescent="0.35">
      <c r="B107" s="151"/>
      <c r="C107" s="59" t="s">
        <v>88</v>
      </c>
      <c r="D107" s="128">
        <v>15.04</v>
      </c>
      <c r="E107" s="200">
        <v>7</v>
      </c>
      <c r="F107" s="129" t="s">
        <v>172</v>
      </c>
      <c r="G107" s="197" t="s">
        <v>172</v>
      </c>
      <c r="H107" s="129" t="s">
        <v>172</v>
      </c>
      <c r="I107" s="197">
        <v>800</v>
      </c>
    </row>
    <row r="108" spans="2:19" ht="15.5" x14ac:dyDescent="0.35">
      <c r="B108" s="151"/>
      <c r="C108" s="59" t="s">
        <v>90</v>
      </c>
      <c r="D108" s="128">
        <v>52.77</v>
      </c>
      <c r="E108" s="200">
        <v>16</v>
      </c>
      <c r="F108" s="129" t="s">
        <v>172</v>
      </c>
      <c r="G108" s="197" t="s">
        <v>172</v>
      </c>
      <c r="H108" s="129" t="s">
        <v>172</v>
      </c>
      <c r="I108" s="197">
        <v>200</v>
      </c>
    </row>
    <row r="109" spans="2:19" ht="15.5" x14ac:dyDescent="0.35">
      <c r="B109" s="206"/>
      <c r="C109" s="207" t="s">
        <v>326</v>
      </c>
      <c r="D109" s="202">
        <v>3.94</v>
      </c>
      <c r="E109" s="203">
        <v>2</v>
      </c>
      <c r="F109" s="204">
        <v>23700</v>
      </c>
      <c r="G109" s="204">
        <v>6600</v>
      </c>
      <c r="H109" s="204">
        <v>6600</v>
      </c>
      <c r="I109" s="204">
        <v>36900</v>
      </c>
    </row>
    <row r="110" spans="2:19" ht="15.5" x14ac:dyDescent="0.35">
      <c r="B110" s="151" t="s">
        <v>153</v>
      </c>
      <c r="C110" s="59" t="s">
        <v>84</v>
      </c>
      <c r="D110" s="128">
        <v>1.99</v>
      </c>
      <c r="E110" s="200">
        <v>1</v>
      </c>
      <c r="F110" s="129">
        <v>52100</v>
      </c>
      <c r="G110" s="197">
        <v>9000</v>
      </c>
      <c r="H110" s="129">
        <v>10500</v>
      </c>
      <c r="I110" s="197">
        <v>71700</v>
      </c>
    </row>
    <row r="111" spans="2:19" ht="15.5" x14ac:dyDescent="0.35">
      <c r="B111" s="151"/>
      <c r="C111" s="59" t="s">
        <v>86</v>
      </c>
      <c r="D111" s="128">
        <v>8.0500000000000007</v>
      </c>
      <c r="E111" s="200">
        <v>6</v>
      </c>
      <c r="F111" s="129">
        <v>3500</v>
      </c>
      <c r="G111" s="197">
        <v>14400</v>
      </c>
      <c r="H111" s="129">
        <v>7200</v>
      </c>
      <c r="I111" s="197">
        <v>25100</v>
      </c>
    </row>
    <row r="112" spans="2:19" ht="15.5" x14ac:dyDescent="0.35">
      <c r="B112" s="151"/>
      <c r="C112" s="59" t="s">
        <v>88</v>
      </c>
      <c r="D112" s="128">
        <v>41.04</v>
      </c>
      <c r="E112" s="200">
        <v>32</v>
      </c>
      <c r="F112" s="129">
        <v>200</v>
      </c>
      <c r="G112" s="197">
        <v>4700</v>
      </c>
      <c r="H112" s="129">
        <v>3400</v>
      </c>
      <c r="I112" s="197">
        <v>8300</v>
      </c>
    </row>
    <row r="113" spans="2:9" ht="15.5" x14ac:dyDescent="0.35">
      <c r="B113" s="151"/>
      <c r="C113" s="59" t="s">
        <v>90</v>
      </c>
      <c r="D113" s="128">
        <v>419.38</v>
      </c>
      <c r="E113" s="200">
        <v>198</v>
      </c>
      <c r="F113" s="130">
        <v>0</v>
      </c>
      <c r="G113" s="197">
        <v>800</v>
      </c>
      <c r="H113" s="129">
        <v>1100</v>
      </c>
      <c r="I113" s="197">
        <v>1900</v>
      </c>
    </row>
    <row r="114" spans="2:9" ht="15.5" x14ac:dyDescent="0.35">
      <c r="B114" s="206"/>
      <c r="C114" s="207" t="s">
        <v>326</v>
      </c>
      <c r="D114" s="202">
        <v>26.13</v>
      </c>
      <c r="E114" s="203">
        <v>4</v>
      </c>
      <c r="F114" s="204">
        <v>55800</v>
      </c>
      <c r="G114" s="204">
        <v>29000</v>
      </c>
      <c r="H114" s="204">
        <v>22200</v>
      </c>
      <c r="I114" s="204">
        <v>106900</v>
      </c>
    </row>
    <row r="115" spans="2:9" ht="15.5" x14ac:dyDescent="0.35">
      <c r="B115" s="151" t="s">
        <v>154</v>
      </c>
      <c r="C115" s="59" t="s">
        <v>84</v>
      </c>
      <c r="D115" s="128">
        <v>1.82</v>
      </c>
      <c r="E115" s="200">
        <v>1</v>
      </c>
      <c r="F115" s="129">
        <v>157200</v>
      </c>
      <c r="G115" s="197">
        <v>19200</v>
      </c>
      <c r="H115" s="129">
        <v>26500</v>
      </c>
      <c r="I115" s="197">
        <v>202900</v>
      </c>
    </row>
    <row r="116" spans="2:9" ht="15.5" x14ac:dyDescent="0.35">
      <c r="B116" s="151"/>
      <c r="C116" s="59" t="s">
        <v>86</v>
      </c>
      <c r="D116" s="128">
        <v>9.39</v>
      </c>
      <c r="E116" s="200">
        <v>7</v>
      </c>
      <c r="F116" s="129" t="s">
        <v>172</v>
      </c>
      <c r="G116" s="197" t="s">
        <v>172</v>
      </c>
      <c r="H116" s="129">
        <v>9900</v>
      </c>
      <c r="I116" s="197">
        <v>21700</v>
      </c>
    </row>
    <row r="117" spans="2:9" ht="15.5" x14ac:dyDescent="0.35">
      <c r="B117" s="151"/>
      <c r="C117" s="59" t="s">
        <v>88</v>
      </c>
      <c r="D117" s="128">
        <v>57.85</v>
      </c>
      <c r="E117" s="200">
        <v>48</v>
      </c>
      <c r="F117" s="129" t="s">
        <v>172</v>
      </c>
      <c r="G117" s="197" t="s">
        <v>172</v>
      </c>
      <c r="H117" s="129">
        <v>2600</v>
      </c>
      <c r="I117" s="197">
        <v>3300</v>
      </c>
    </row>
    <row r="118" spans="2:9" ht="15.5" x14ac:dyDescent="0.35">
      <c r="B118" s="151"/>
      <c r="C118" s="59" t="s">
        <v>90</v>
      </c>
      <c r="D118" s="128">
        <v>595.09</v>
      </c>
      <c r="E118" s="200">
        <v>294</v>
      </c>
      <c r="F118" s="129" t="s">
        <v>172</v>
      </c>
      <c r="G118" s="197" t="s">
        <v>172</v>
      </c>
      <c r="H118" s="129">
        <v>400</v>
      </c>
      <c r="I118" s="197">
        <v>500</v>
      </c>
    </row>
    <row r="119" spans="2:9" ht="15.5" x14ac:dyDescent="0.35">
      <c r="B119" s="206"/>
      <c r="C119" s="207" t="s">
        <v>326</v>
      </c>
      <c r="D119" s="202">
        <v>10.93</v>
      </c>
      <c r="E119" s="203">
        <v>2</v>
      </c>
      <c r="F119" s="204">
        <v>158900</v>
      </c>
      <c r="G119" s="204">
        <v>30100</v>
      </c>
      <c r="H119" s="204">
        <v>39400</v>
      </c>
      <c r="I119" s="204">
        <v>228400</v>
      </c>
    </row>
    <row r="120" spans="2:9" ht="15.5" x14ac:dyDescent="0.35">
      <c r="B120" s="151" t="s">
        <v>155</v>
      </c>
      <c r="C120" s="59" t="s">
        <v>84</v>
      </c>
      <c r="D120" s="128">
        <v>1.82</v>
      </c>
      <c r="E120" s="200">
        <v>1</v>
      </c>
      <c r="F120" s="129">
        <v>145000</v>
      </c>
      <c r="G120" s="197">
        <v>21200</v>
      </c>
      <c r="H120" s="129">
        <v>20900</v>
      </c>
      <c r="I120" s="197">
        <v>187000</v>
      </c>
    </row>
    <row r="121" spans="2:9" ht="15.5" x14ac:dyDescent="0.35">
      <c r="B121" s="151"/>
      <c r="C121" s="59" t="s">
        <v>86</v>
      </c>
      <c r="D121" s="128">
        <v>6.19</v>
      </c>
      <c r="E121" s="200">
        <v>4</v>
      </c>
      <c r="F121" s="129">
        <v>17200</v>
      </c>
      <c r="G121" s="197">
        <v>24800</v>
      </c>
      <c r="H121" s="129">
        <v>8500</v>
      </c>
      <c r="I121" s="197">
        <v>50500</v>
      </c>
    </row>
    <row r="122" spans="2:9" ht="15.5" x14ac:dyDescent="0.35">
      <c r="B122" s="151"/>
      <c r="C122" s="59" t="s">
        <v>88</v>
      </c>
      <c r="D122" s="128">
        <v>29.17</v>
      </c>
      <c r="E122" s="200">
        <v>21</v>
      </c>
      <c r="F122" s="129" t="s">
        <v>172</v>
      </c>
      <c r="G122" s="197">
        <v>5600</v>
      </c>
      <c r="H122" s="129" t="s">
        <v>172</v>
      </c>
      <c r="I122" s="197">
        <v>8100</v>
      </c>
    </row>
    <row r="123" spans="2:9" ht="15.5" x14ac:dyDescent="0.35">
      <c r="B123" s="151"/>
      <c r="C123" s="59" t="s">
        <v>90</v>
      </c>
      <c r="D123" s="128">
        <v>375.69</v>
      </c>
      <c r="E123" s="200">
        <v>143.5</v>
      </c>
      <c r="F123" s="129" t="s">
        <v>172</v>
      </c>
      <c r="G123" s="197">
        <v>1300</v>
      </c>
      <c r="H123" s="129" t="s">
        <v>172</v>
      </c>
      <c r="I123" s="197">
        <v>1700</v>
      </c>
    </row>
    <row r="124" spans="2:9" ht="15.5" x14ac:dyDescent="0.35">
      <c r="B124" s="206"/>
      <c r="C124" s="207" t="s">
        <v>326</v>
      </c>
      <c r="D124" s="202">
        <v>13.66</v>
      </c>
      <c r="E124" s="203">
        <v>2</v>
      </c>
      <c r="F124" s="204">
        <v>162700</v>
      </c>
      <c r="G124" s="204">
        <v>52900</v>
      </c>
      <c r="H124" s="204">
        <v>31900</v>
      </c>
      <c r="I124" s="204">
        <v>247400</v>
      </c>
    </row>
    <row r="125" spans="2:9" ht="15.5" x14ac:dyDescent="0.35">
      <c r="B125" s="151" t="s">
        <v>156</v>
      </c>
      <c r="C125" s="59" t="s">
        <v>84</v>
      </c>
      <c r="D125" s="128">
        <v>1.97</v>
      </c>
      <c r="E125" s="200">
        <v>1</v>
      </c>
      <c r="F125" s="129">
        <v>34200</v>
      </c>
      <c r="G125" s="197">
        <v>3100</v>
      </c>
      <c r="H125" s="129">
        <v>5800</v>
      </c>
      <c r="I125" s="197">
        <v>43100</v>
      </c>
    </row>
    <row r="126" spans="2:9" ht="15.5" x14ac:dyDescent="0.35">
      <c r="B126" s="151"/>
      <c r="C126" s="59" t="s">
        <v>86</v>
      </c>
      <c r="D126" s="128">
        <v>6.43</v>
      </c>
      <c r="E126" s="200">
        <v>4</v>
      </c>
      <c r="F126" s="129" t="s">
        <v>172</v>
      </c>
      <c r="G126" s="197">
        <v>8000</v>
      </c>
      <c r="H126" s="129" t="s">
        <v>172</v>
      </c>
      <c r="I126" s="197">
        <v>16000</v>
      </c>
    </row>
    <row r="127" spans="2:9" ht="15.5" x14ac:dyDescent="0.35">
      <c r="B127" s="151"/>
      <c r="C127" s="59" t="s">
        <v>88</v>
      </c>
      <c r="D127" s="128">
        <v>40.65</v>
      </c>
      <c r="E127" s="200">
        <v>33</v>
      </c>
      <c r="F127" s="129" t="s">
        <v>172</v>
      </c>
      <c r="G127" s="197">
        <v>1300</v>
      </c>
      <c r="H127" s="129" t="s">
        <v>172</v>
      </c>
      <c r="I127" s="197">
        <v>2600</v>
      </c>
    </row>
    <row r="128" spans="2:9" ht="15.5" x14ac:dyDescent="0.35">
      <c r="B128" s="151"/>
      <c r="C128" s="59" t="s">
        <v>90</v>
      </c>
      <c r="D128" s="128">
        <v>853.82</v>
      </c>
      <c r="E128" s="200">
        <v>227.5</v>
      </c>
      <c r="F128" s="129" t="s">
        <v>172</v>
      </c>
      <c r="G128" s="197">
        <v>300</v>
      </c>
      <c r="H128" s="129" t="s">
        <v>172</v>
      </c>
      <c r="I128" s="197">
        <v>600</v>
      </c>
    </row>
    <row r="129" spans="2:9" ht="15.5" x14ac:dyDescent="0.35">
      <c r="B129" s="206"/>
      <c r="C129" s="207" t="s">
        <v>326</v>
      </c>
      <c r="D129" s="202">
        <v>30.4</v>
      </c>
      <c r="E129" s="203">
        <v>3</v>
      </c>
      <c r="F129" s="204">
        <v>38900</v>
      </c>
      <c r="G129" s="204">
        <v>12700</v>
      </c>
      <c r="H129" s="204">
        <v>10600</v>
      </c>
      <c r="I129" s="204">
        <v>62200</v>
      </c>
    </row>
    <row r="130" spans="2:9" ht="15.5" x14ac:dyDescent="0.35">
      <c r="B130" s="151" t="s">
        <v>157</v>
      </c>
      <c r="C130" s="59" t="s">
        <v>84</v>
      </c>
      <c r="D130" s="128">
        <v>1.42</v>
      </c>
      <c r="E130" s="200">
        <v>1</v>
      </c>
      <c r="F130" s="129">
        <v>76500</v>
      </c>
      <c r="G130" s="197">
        <v>3000</v>
      </c>
      <c r="H130" s="129">
        <v>2500</v>
      </c>
      <c r="I130" s="197">
        <v>82000</v>
      </c>
    </row>
    <row r="131" spans="2:9" ht="15.5" x14ac:dyDescent="0.35">
      <c r="B131" s="151"/>
      <c r="C131" s="59" t="s">
        <v>86</v>
      </c>
      <c r="D131" s="128">
        <v>2.08</v>
      </c>
      <c r="E131" s="200">
        <v>1</v>
      </c>
      <c r="F131" s="129">
        <v>32900</v>
      </c>
      <c r="G131" s="197">
        <v>13900</v>
      </c>
      <c r="H131" s="129">
        <v>500</v>
      </c>
      <c r="I131" s="197">
        <v>47300</v>
      </c>
    </row>
    <row r="132" spans="2:9" ht="15.5" x14ac:dyDescent="0.35">
      <c r="B132" s="151"/>
      <c r="C132" s="59" t="s">
        <v>88</v>
      </c>
      <c r="D132" s="128">
        <v>5.92</v>
      </c>
      <c r="E132" s="200">
        <v>4</v>
      </c>
      <c r="F132" s="129" t="s">
        <v>172</v>
      </c>
      <c r="G132" s="197">
        <v>6800</v>
      </c>
      <c r="H132" s="129" t="s">
        <v>172</v>
      </c>
      <c r="I132" s="197">
        <v>8600</v>
      </c>
    </row>
    <row r="133" spans="2:9" ht="15.5" x14ac:dyDescent="0.35">
      <c r="B133" s="151"/>
      <c r="C133" s="59" t="s">
        <v>90</v>
      </c>
      <c r="D133" s="128">
        <v>92.94</v>
      </c>
      <c r="E133" s="200">
        <v>24</v>
      </c>
      <c r="F133" s="129" t="s">
        <v>172</v>
      </c>
      <c r="G133" s="197">
        <v>1300</v>
      </c>
      <c r="H133" s="129" t="s">
        <v>172</v>
      </c>
      <c r="I133" s="197">
        <v>1300</v>
      </c>
    </row>
    <row r="134" spans="2:9" ht="15.5" x14ac:dyDescent="0.35">
      <c r="B134" s="206"/>
      <c r="C134" s="207" t="s">
        <v>326</v>
      </c>
      <c r="D134" s="202">
        <v>7.1</v>
      </c>
      <c r="E134" s="203">
        <v>2</v>
      </c>
      <c r="F134" s="204">
        <v>111200</v>
      </c>
      <c r="G134" s="204">
        <v>25000</v>
      </c>
      <c r="H134" s="204">
        <v>3200</v>
      </c>
      <c r="I134" s="204">
        <v>139300</v>
      </c>
    </row>
    <row r="135" spans="2:9" ht="15.5" x14ac:dyDescent="0.35">
      <c r="B135" s="151" t="s">
        <v>158</v>
      </c>
      <c r="C135" s="59" t="s">
        <v>84</v>
      </c>
      <c r="D135" s="128">
        <v>1.85</v>
      </c>
      <c r="E135" s="200">
        <v>1</v>
      </c>
      <c r="F135" s="129">
        <v>111200</v>
      </c>
      <c r="G135" s="197">
        <v>4800</v>
      </c>
      <c r="H135" s="129">
        <v>18600</v>
      </c>
      <c r="I135" s="197">
        <v>134600</v>
      </c>
    </row>
    <row r="136" spans="2:9" ht="15.5" x14ac:dyDescent="0.35">
      <c r="B136" s="151"/>
      <c r="C136" s="59" t="s">
        <v>86</v>
      </c>
      <c r="D136" s="128">
        <v>10.96</v>
      </c>
      <c r="E136" s="200">
        <v>9</v>
      </c>
      <c r="F136" s="129">
        <v>600</v>
      </c>
      <c r="G136" s="197">
        <v>3500</v>
      </c>
      <c r="H136" s="129">
        <v>7100</v>
      </c>
      <c r="I136" s="197">
        <v>11200</v>
      </c>
    </row>
    <row r="137" spans="2:9" ht="15.5" x14ac:dyDescent="0.35">
      <c r="B137" s="151"/>
      <c r="C137" s="59" t="s">
        <v>88</v>
      </c>
      <c r="D137" s="128">
        <v>55.72</v>
      </c>
      <c r="E137" s="200">
        <v>47</v>
      </c>
      <c r="F137" s="129" t="s">
        <v>172</v>
      </c>
      <c r="G137" s="197" t="s">
        <v>172</v>
      </c>
      <c r="H137" s="129">
        <v>2400</v>
      </c>
      <c r="I137" s="197">
        <v>3100</v>
      </c>
    </row>
    <row r="138" spans="2:9" ht="15.5" x14ac:dyDescent="0.35">
      <c r="B138" s="151"/>
      <c r="C138" s="59" t="s">
        <v>90</v>
      </c>
      <c r="D138" s="128">
        <v>638.29</v>
      </c>
      <c r="E138" s="200">
        <v>256.5</v>
      </c>
      <c r="F138" s="129" t="s">
        <v>172</v>
      </c>
      <c r="G138" s="197" t="s">
        <v>172</v>
      </c>
      <c r="H138" s="129">
        <v>500</v>
      </c>
      <c r="I138" s="197">
        <v>700</v>
      </c>
    </row>
    <row r="139" spans="2:9" ht="15.5" x14ac:dyDescent="0.35">
      <c r="B139" s="206"/>
      <c r="C139" s="207" t="s">
        <v>326</v>
      </c>
      <c r="D139" s="202">
        <v>20.09</v>
      </c>
      <c r="E139" s="203">
        <v>2</v>
      </c>
      <c r="F139" s="204">
        <v>111900</v>
      </c>
      <c r="G139" s="204">
        <v>9000</v>
      </c>
      <c r="H139" s="204">
        <v>28600</v>
      </c>
      <c r="I139" s="204">
        <v>149500</v>
      </c>
    </row>
    <row r="140" spans="2:9" ht="15.5" x14ac:dyDescent="0.35">
      <c r="B140" s="151" t="s">
        <v>159</v>
      </c>
      <c r="C140" s="59" t="s">
        <v>84</v>
      </c>
      <c r="D140" s="128">
        <v>1.95</v>
      </c>
      <c r="E140" s="200">
        <v>1</v>
      </c>
      <c r="F140" s="129">
        <v>20400</v>
      </c>
      <c r="G140" s="197">
        <v>2800</v>
      </c>
      <c r="H140" s="129">
        <v>7000</v>
      </c>
      <c r="I140" s="197">
        <v>30100</v>
      </c>
    </row>
    <row r="141" spans="2:9" ht="15.5" x14ac:dyDescent="0.35">
      <c r="B141" s="151"/>
      <c r="C141" s="59" t="s">
        <v>86</v>
      </c>
      <c r="D141" s="128">
        <v>9.7899999999999991</v>
      </c>
      <c r="E141" s="200">
        <v>8</v>
      </c>
      <c r="F141" s="129" t="s">
        <v>172</v>
      </c>
      <c r="G141" s="197" t="s">
        <v>172</v>
      </c>
      <c r="H141" s="129">
        <v>2600</v>
      </c>
      <c r="I141" s="197">
        <v>5100</v>
      </c>
    </row>
    <row r="142" spans="2:9" ht="15.5" x14ac:dyDescent="0.35">
      <c r="B142" s="151"/>
      <c r="C142" s="59" t="s">
        <v>88</v>
      </c>
      <c r="D142" s="128">
        <v>55.14</v>
      </c>
      <c r="E142" s="200">
        <v>45</v>
      </c>
      <c r="F142" s="129" t="s">
        <v>172</v>
      </c>
      <c r="G142" s="197" t="s">
        <v>172</v>
      </c>
      <c r="H142" s="129">
        <v>1000</v>
      </c>
      <c r="I142" s="197">
        <v>1500</v>
      </c>
    </row>
    <row r="143" spans="2:9" ht="15.5" x14ac:dyDescent="0.35">
      <c r="B143" s="151"/>
      <c r="C143" s="59" t="s">
        <v>90</v>
      </c>
      <c r="D143" s="128">
        <v>909.4</v>
      </c>
      <c r="E143" s="200">
        <v>326</v>
      </c>
      <c r="F143" s="129" t="s">
        <v>172</v>
      </c>
      <c r="G143" s="197" t="s">
        <v>172</v>
      </c>
      <c r="H143" s="129">
        <v>400</v>
      </c>
      <c r="I143" s="197">
        <v>600</v>
      </c>
    </row>
    <row r="144" spans="2:9" ht="15.5" x14ac:dyDescent="0.35">
      <c r="B144" s="206"/>
      <c r="C144" s="207" t="s">
        <v>326</v>
      </c>
      <c r="D144" s="202">
        <v>41.25</v>
      </c>
      <c r="E144" s="203">
        <v>3</v>
      </c>
      <c r="F144" s="204">
        <v>20800</v>
      </c>
      <c r="G144" s="204">
        <v>5500</v>
      </c>
      <c r="H144" s="204">
        <v>11000</v>
      </c>
      <c r="I144" s="204">
        <v>37300</v>
      </c>
    </row>
    <row r="145" spans="2:9" ht="15.5" x14ac:dyDescent="0.35">
      <c r="B145" s="151" t="s">
        <v>160</v>
      </c>
      <c r="C145" s="59" t="s">
        <v>84</v>
      </c>
      <c r="D145" s="128">
        <v>1.72</v>
      </c>
      <c r="E145" s="200">
        <v>1</v>
      </c>
      <c r="F145" s="129">
        <v>29000</v>
      </c>
      <c r="G145" s="197">
        <v>4500</v>
      </c>
      <c r="H145" s="129">
        <v>7100</v>
      </c>
      <c r="I145" s="197">
        <v>40700</v>
      </c>
    </row>
    <row r="146" spans="2:9" ht="15.5" x14ac:dyDescent="0.35">
      <c r="B146" s="151"/>
      <c r="C146" s="59" t="s">
        <v>86</v>
      </c>
      <c r="D146" s="128">
        <v>6.16</v>
      </c>
      <c r="E146" s="200">
        <v>4</v>
      </c>
      <c r="F146" s="129" t="s">
        <v>172</v>
      </c>
      <c r="G146" s="197">
        <v>3400</v>
      </c>
      <c r="H146" s="129" t="s">
        <v>172</v>
      </c>
      <c r="I146" s="197">
        <v>5600</v>
      </c>
    </row>
    <row r="147" spans="2:9" ht="15.5" x14ac:dyDescent="0.35">
      <c r="B147" s="151"/>
      <c r="C147" s="59" t="s">
        <v>88</v>
      </c>
      <c r="D147" s="128">
        <v>37.24</v>
      </c>
      <c r="E147" s="200">
        <v>28</v>
      </c>
      <c r="F147" s="129" t="s">
        <v>172</v>
      </c>
      <c r="G147" s="197">
        <v>600</v>
      </c>
      <c r="H147" s="129" t="s">
        <v>172</v>
      </c>
      <c r="I147" s="197">
        <v>1000</v>
      </c>
    </row>
    <row r="148" spans="2:9" ht="15.5" x14ac:dyDescent="0.35">
      <c r="B148" s="151"/>
      <c r="C148" s="59" t="s">
        <v>90</v>
      </c>
      <c r="D148" s="128">
        <v>336.37</v>
      </c>
      <c r="E148" s="200">
        <v>208</v>
      </c>
      <c r="F148" s="129" t="s">
        <v>172</v>
      </c>
      <c r="G148" s="197">
        <v>200</v>
      </c>
      <c r="H148" s="129" t="s">
        <v>172</v>
      </c>
      <c r="I148" s="197">
        <v>300</v>
      </c>
    </row>
    <row r="149" spans="2:9" ht="15.5" x14ac:dyDescent="0.35">
      <c r="B149" s="206"/>
      <c r="C149" s="207" t="s">
        <v>326</v>
      </c>
      <c r="D149" s="202">
        <v>10.96</v>
      </c>
      <c r="E149" s="203">
        <v>2</v>
      </c>
      <c r="F149" s="204">
        <v>29900</v>
      </c>
      <c r="G149" s="204">
        <v>8700</v>
      </c>
      <c r="H149" s="204">
        <v>8900</v>
      </c>
      <c r="I149" s="204">
        <v>47600</v>
      </c>
    </row>
    <row r="150" spans="2:9" ht="15.5" x14ac:dyDescent="0.35">
      <c r="B150" s="151" t="s">
        <v>161</v>
      </c>
      <c r="C150" s="59" t="s">
        <v>84</v>
      </c>
      <c r="D150" s="128">
        <v>1.75</v>
      </c>
      <c r="E150" s="200">
        <v>1</v>
      </c>
      <c r="F150" s="129">
        <v>242400</v>
      </c>
      <c r="G150" s="197">
        <v>15700</v>
      </c>
      <c r="H150" s="129">
        <v>39100</v>
      </c>
      <c r="I150" s="197">
        <v>297300</v>
      </c>
    </row>
    <row r="151" spans="2:9" ht="15.5" x14ac:dyDescent="0.35">
      <c r="B151" s="151"/>
      <c r="C151" s="59" t="s">
        <v>86</v>
      </c>
      <c r="D151" s="128">
        <v>8.49</v>
      </c>
      <c r="E151" s="200">
        <v>7</v>
      </c>
      <c r="F151" s="129">
        <v>2700</v>
      </c>
      <c r="G151" s="197">
        <v>13800</v>
      </c>
      <c r="H151" s="129">
        <v>11800</v>
      </c>
      <c r="I151" s="197">
        <v>28300</v>
      </c>
    </row>
    <row r="152" spans="2:9" ht="15.5" x14ac:dyDescent="0.35">
      <c r="B152" s="151"/>
      <c r="C152" s="59" t="s">
        <v>88</v>
      </c>
      <c r="D152" s="128">
        <v>46.64</v>
      </c>
      <c r="E152" s="200">
        <v>38</v>
      </c>
      <c r="F152" s="129" t="s">
        <v>172</v>
      </c>
      <c r="G152" s="197" t="s">
        <v>172</v>
      </c>
      <c r="H152" s="129">
        <v>3100</v>
      </c>
      <c r="I152" s="197">
        <v>5500</v>
      </c>
    </row>
    <row r="153" spans="2:9" ht="15.5" x14ac:dyDescent="0.35">
      <c r="B153" s="151"/>
      <c r="C153" s="59" t="s">
        <v>90</v>
      </c>
      <c r="D153" s="128">
        <v>455.88</v>
      </c>
      <c r="E153" s="200">
        <v>217</v>
      </c>
      <c r="F153" s="129" t="s">
        <v>172</v>
      </c>
      <c r="G153" s="197" t="s">
        <v>172</v>
      </c>
      <c r="H153" s="129">
        <v>700</v>
      </c>
      <c r="I153" s="197">
        <v>1300</v>
      </c>
    </row>
    <row r="154" spans="2:9" ht="15.5" x14ac:dyDescent="0.35">
      <c r="B154" s="206"/>
      <c r="C154" s="207" t="s">
        <v>326</v>
      </c>
      <c r="D154" s="202">
        <v>13.07</v>
      </c>
      <c r="E154" s="203">
        <v>2</v>
      </c>
      <c r="F154" s="204">
        <v>245300</v>
      </c>
      <c r="G154" s="204">
        <v>32300</v>
      </c>
      <c r="H154" s="204">
        <v>54800</v>
      </c>
      <c r="I154" s="204">
        <v>332300</v>
      </c>
    </row>
    <row r="155" spans="2:9" ht="15.5" x14ac:dyDescent="0.35">
      <c r="B155" s="151" t="s">
        <v>162</v>
      </c>
      <c r="C155" s="59" t="s">
        <v>84</v>
      </c>
      <c r="D155" s="128">
        <v>1.72</v>
      </c>
      <c r="E155" s="200">
        <v>1</v>
      </c>
      <c r="F155" s="129">
        <v>119500</v>
      </c>
      <c r="G155" s="197">
        <v>9800</v>
      </c>
      <c r="H155" s="129">
        <v>19600</v>
      </c>
      <c r="I155" s="197">
        <v>148900</v>
      </c>
    </row>
    <row r="156" spans="2:9" ht="15.5" x14ac:dyDescent="0.35">
      <c r="B156" s="151"/>
      <c r="C156" s="59" t="s">
        <v>86</v>
      </c>
      <c r="D156" s="128">
        <v>6.28</v>
      </c>
      <c r="E156" s="200">
        <v>4</v>
      </c>
      <c r="F156" s="129">
        <v>11600</v>
      </c>
      <c r="G156" s="197">
        <v>12400</v>
      </c>
      <c r="H156" s="129">
        <v>5500</v>
      </c>
      <c r="I156" s="197">
        <v>29600</v>
      </c>
    </row>
    <row r="157" spans="2:9" ht="15.5" x14ac:dyDescent="0.35">
      <c r="B157" s="151"/>
      <c r="C157" s="59" t="s">
        <v>88</v>
      </c>
      <c r="D157" s="128">
        <v>25.79</v>
      </c>
      <c r="E157" s="200">
        <v>14</v>
      </c>
      <c r="F157" s="129">
        <v>1100</v>
      </c>
      <c r="G157" s="197">
        <v>4000</v>
      </c>
      <c r="H157" s="129">
        <v>1500</v>
      </c>
      <c r="I157" s="197">
        <v>6600</v>
      </c>
    </row>
    <row r="158" spans="2:9" ht="15.5" x14ac:dyDescent="0.35">
      <c r="B158" s="151"/>
      <c r="C158" s="59" t="s">
        <v>90</v>
      </c>
      <c r="D158" s="128">
        <v>173.19</v>
      </c>
      <c r="E158" s="200">
        <v>35</v>
      </c>
      <c r="F158" s="129">
        <v>100</v>
      </c>
      <c r="G158" s="197">
        <v>2300</v>
      </c>
      <c r="H158" s="129">
        <v>400</v>
      </c>
      <c r="I158" s="197">
        <v>2800</v>
      </c>
    </row>
    <row r="159" spans="2:9" ht="15.5" x14ac:dyDescent="0.35">
      <c r="B159" s="206"/>
      <c r="C159" s="207" t="s">
        <v>326</v>
      </c>
      <c r="D159" s="202">
        <v>13.9</v>
      </c>
      <c r="E159" s="203">
        <v>2</v>
      </c>
      <c r="F159" s="204">
        <v>132400</v>
      </c>
      <c r="G159" s="204">
        <v>28500</v>
      </c>
      <c r="H159" s="204">
        <v>26900</v>
      </c>
      <c r="I159" s="204">
        <v>187900</v>
      </c>
    </row>
    <row r="160" spans="2:9" ht="15.5" x14ac:dyDescent="0.35">
      <c r="B160" s="151" t="s">
        <v>163</v>
      </c>
      <c r="C160" s="59" t="s">
        <v>84</v>
      </c>
      <c r="D160" s="128">
        <v>1.69</v>
      </c>
      <c r="E160" s="200">
        <v>1</v>
      </c>
      <c r="F160" s="129">
        <v>19800</v>
      </c>
      <c r="G160" s="197">
        <v>1600</v>
      </c>
      <c r="H160" s="129">
        <v>2500</v>
      </c>
      <c r="I160" s="197">
        <v>23900</v>
      </c>
    </row>
    <row r="161" spans="2:9" ht="15.5" x14ac:dyDescent="0.35">
      <c r="B161" s="151"/>
      <c r="C161" s="59" t="s">
        <v>86</v>
      </c>
      <c r="D161" s="128">
        <v>6.14</v>
      </c>
      <c r="E161" s="200">
        <v>5</v>
      </c>
      <c r="F161" s="129">
        <v>3900</v>
      </c>
      <c r="G161" s="197">
        <v>4600</v>
      </c>
      <c r="H161" s="129">
        <v>800</v>
      </c>
      <c r="I161" s="197">
        <v>9300</v>
      </c>
    </row>
    <row r="162" spans="2:9" ht="15.5" x14ac:dyDescent="0.35">
      <c r="B162" s="151"/>
      <c r="C162" s="59" t="s">
        <v>88</v>
      </c>
      <c r="D162" s="128">
        <v>36.369999999999997</v>
      </c>
      <c r="E162" s="200">
        <v>28</v>
      </c>
      <c r="F162" s="129" t="s">
        <v>172</v>
      </c>
      <c r="G162" s="197">
        <v>4900</v>
      </c>
      <c r="H162" s="129" t="s">
        <v>172</v>
      </c>
      <c r="I162" s="197">
        <v>5800</v>
      </c>
    </row>
    <row r="163" spans="2:9" ht="15.5" x14ac:dyDescent="0.35">
      <c r="B163" s="151"/>
      <c r="C163" s="59" t="s">
        <v>90</v>
      </c>
      <c r="D163" s="128">
        <v>483.55</v>
      </c>
      <c r="E163" s="200">
        <v>145.5</v>
      </c>
      <c r="F163" s="129" t="s">
        <v>172</v>
      </c>
      <c r="G163" s="197">
        <v>2000</v>
      </c>
      <c r="H163" s="129" t="s">
        <v>172</v>
      </c>
      <c r="I163" s="197">
        <v>2200</v>
      </c>
    </row>
    <row r="164" spans="2:9" ht="15.5" x14ac:dyDescent="0.35">
      <c r="B164" s="206"/>
      <c r="C164" s="207" t="s">
        <v>326</v>
      </c>
      <c r="D164" s="202">
        <v>74.760000000000005</v>
      </c>
      <c r="E164" s="203">
        <v>9</v>
      </c>
      <c r="F164" s="204">
        <v>23900</v>
      </c>
      <c r="G164" s="204">
        <v>13000</v>
      </c>
      <c r="H164" s="204">
        <v>4300</v>
      </c>
      <c r="I164" s="204">
        <v>41200</v>
      </c>
    </row>
    <row r="165" spans="2:9" ht="15.5" x14ac:dyDescent="0.35">
      <c r="B165" s="151" t="s">
        <v>164</v>
      </c>
      <c r="C165" s="59" t="s">
        <v>84</v>
      </c>
      <c r="D165" s="128">
        <v>1.51</v>
      </c>
      <c r="E165" s="200">
        <v>1</v>
      </c>
      <c r="F165" s="129">
        <v>45000</v>
      </c>
      <c r="G165" s="197">
        <v>5500</v>
      </c>
      <c r="H165" s="129">
        <v>5000</v>
      </c>
      <c r="I165" s="197">
        <v>55500</v>
      </c>
    </row>
    <row r="166" spans="2:9" ht="15.5" x14ac:dyDescent="0.35">
      <c r="B166" s="151"/>
      <c r="C166" s="59" t="s">
        <v>86</v>
      </c>
      <c r="D166" s="128">
        <v>3.74</v>
      </c>
      <c r="E166" s="200">
        <v>2</v>
      </c>
      <c r="F166" s="129">
        <v>10700</v>
      </c>
      <c r="G166" s="197">
        <v>20000</v>
      </c>
      <c r="H166" s="129">
        <v>1200</v>
      </c>
      <c r="I166" s="197">
        <v>31900</v>
      </c>
    </row>
    <row r="167" spans="2:9" ht="15.5" x14ac:dyDescent="0.35">
      <c r="B167" s="151"/>
      <c r="C167" s="59" t="s">
        <v>88</v>
      </c>
      <c r="D167" s="128">
        <v>11.43</v>
      </c>
      <c r="E167" s="200">
        <v>6</v>
      </c>
      <c r="F167" s="129" t="s">
        <v>172</v>
      </c>
      <c r="G167" s="197">
        <v>8900</v>
      </c>
      <c r="H167" s="129" t="s">
        <v>172</v>
      </c>
      <c r="I167" s="197">
        <v>10000</v>
      </c>
    </row>
    <row r="168" spans="2:9" ht="15.5" x14ac:dyDescent="0.35">
      <c r="B168" s="151"/>
      <c r="C168" s="59" t="s">
        <v>90</v>
      </c>
      <c r="D168" s="128">
        <v>566.95000000000005</v>
      </c>
      <c r="E168" s="200">
        <v>77</v>
      </c>
      <c r="F168" s="129" t="s">
        <v>172</v>
      </c>
      <c r="G168" s="197">
        <v>1600</v>
      </c>
      <c r="H168" s="129" t="s">
        <v>172</v>
      </c>
      <c r="I168" s="197">
        <v>1800</v>
      </c>
    </row>
    <row r="169" spans="2:9" ht="15.5" x14ac:dyDescent="0.35">
      <c r="B169" s="206"/>
      <c r="C169" s="207" t="s">
        <v>326</v>
      </c>
      <c r="D169" s="202">
        <v>28.13</v>
      </c>
      <c r="E169" s="203">
        <v>2</v>
      </c>
      <c r="F169" s="204">
        <v>56400</v>
      </c>
      <c r="G169" s="204">
        <v>35900</v>
      </c>
      <c r="H169" s="204">
        <v>6900</v>
      </c>
      <c r="I169" s="204">
        <v>99200</v>
      </c>
    </row>
    <row r="170" spans="2:9" ht="15.5" x14ac:dyDescent="0.35">
      <c r="B170" s="151" t="s">
        <v>165</v>
      </c>
      <c r="C170" s="59" t="s">
        <v>84</v>
      </c>
      <c r="D170" s="128">
        <v>1.61</v>
      </c>
      <c r="E170" s="200">
        <v>1</v>
      </c>
      <c r="F170" s="129">
        <v>25800</v>
      </c>
      <c r="G170" s="197">
        <v>2200</v>
      </c>
      <c r="H170" s="129">
        <v>3600</v>
      </c>
      <c r="I170" s="197">
        <v>31500</v>
      </c>
    </row>
    <row r="171" spans="2:9" ht="15.5" x14ac:dyDescent="0.35">
      <c r="B171" s="151"/>
      <c r="C171" s="59" t="s">
        <v>86</v>
      </c>
      <c r="D171" s="128">
        <v>4.26</v>
      </c>
      <c r="E171" s="200">
        <v>2</v>
      </c>
      <c r="F171" s="129">
        <v>3700</v>
      </c>
      <c r="G171" s="197">
        <v>4200</v>
      </c>
      <c r="H171" s="129">
        <v>700</v>
      </c>
      <c r="I171" s="197">
        <v>8600</v>
      </c>
    </row>
    <row r="172" spans="2:9" ht="15.5" x14ac:dyDescent="0.35">
      <c r="B172" s="151"/>
      <c r="C172" s="59" t="s">
        <v>88</v>
      </c>
      <c r="D172" s="128">
        <v>15.56</v>
      </c>
      <c r="E172" s="200">
        <v>8</v>
      </c>
      <c r="F172" s="129" t="s">
        <v>172</v>
      </c>
      <c r="G172" s="197">
        <v>1800</v>
      </c>
      <c r="H172" s="129" t="s">
        <v>172</v>
      </c>
      <c r="I172" s="197">
        <v>2200</v>
      </c>
    </row>
    <row r="173" spans="2:9" ht="15.5" x14ac:dyDescent="0.35">
      <c r="B173" s="151"/>
      <c r="C173" s="59" t="s">
        <v>90</v>
      </c>
      <c r="D173" s="128">
        <v>137.77000000000001</v>
      </c>
      <c r="E173" s="200">
        <v>53</v>
      </c>
      <c r="F173" s="129" t="s">
        <v>172</v>
      </c>
      <c r="G173" s="197">
        <v>500</v>
      </c>
      <c r="H173" s="129" t="s">
        <v>172</v>
      </c>
      <c r="I173" s="197">
        <v>600</v>
      </c>
    </row>
    <row r="174" spans="2:9" ht="15.5" x14ac:dyDescent="0.35">
      <c r="B174" s="206"/>
      <c r="C174" s="207" t="s">
        <v>326</v>
      </c>
      <c r="D174" s="202">
        <v>10.78</v>
      </c>
      <c r="E174" s="203">
        <v>2</v>
      </c>
      <c r="F174" s="204">
        <v>29700</v>
      </c>
      <c r="G174" s="204">
        <v>8800</v>
      </c>
      <c r="H174" s="204">
        <v>4500</v>
      </c>
      <c r="I174" s="204">
        <v>43000</v>
      </c>
    </row>
    <row r="175" spans="2:9" ht="15.5" x14ac:dyDescent="0.35">
      <c r="B175" s="151" t="s">
        <v>166</v>
      </c>
      <c r="C175" s="59" t="s">
        <v>84</v>
      </c>
      <c r="D175" s="128">
        <v>1.61</v>
      </c>
      <c r="E175" s="200">
        <v>1</v>
      </c>
      <c r="F175" s="129">
        <v>66300</v>
      </c>
      <c r="G175" s="197">
        <v>5100</v>
      </c>
      <c r="H175" s="129">
        <v>6000</v>
      </c>
      <c r="I175" s="197">
        <v>77400</v>
      </c>
    </row>
    <row r="176" spans="2:9" ht="15.5" x14ac:dyDescent="0.35">
      <c r="B176" s="151"/>
      <c r="C176" s="59" t="s">
        <v>86</v>
      </c>
      <c r="D176" s="128">
        <v>4.97</v>
      </c>
      <c r="E176" s="200">
        <v>3</v>
      </c>
      <c r="F176" s="129">
        <v>5200</v>
      </c>
      <c r="G176" s="197">
        <v>5500</v>
      </c>
      <c r="H176" s="129">
        <v>1500</v>
      </c>
      <c r="I176" s="197">
        <v>12100</v>
      </c>
    </row>
    <row r="177" spans="2:9" ht="15.5" x14ac:dyDescent="0.35">
      <c r="B177" s="151"/>
      <c r="C177" s="59" t="s">
        <v>88</v>
      </c>
      <c r="D177" s="128">
        <v>28.1</v>
      </c>
      <c r="E177" s="200">
        <v>17</v>
      </c>
      <c r="F177" s="129" t="s">
        <v>172</v>
      </c>
      <c r="G177" s="197">
        <v>900</v>
      </c>
      <c r="H177" s="129" t="s">
        <v>172</v>
      </c>
      <c r="I177" s="197">
        <v>1300</v>
      </c>
    </row>
    <row r="178" spans="2:9" ht="15.5" x14ac:dyDescent="0.35">
      <c r="B178" s="151"/>
      <c r="C178" s="59" t="s">
        <v>90</v>
      </c>
      <c r="D178" s="128">
        <v>263.08999999999997</v>
      </c>
      <c r="E178" s="200">
        <v>117.5</v>
      </c>
      <c r="F178" s="129" t="s">
        <v>172</v>
      </c>
      <c r="G178" s="197">
        <v>100</v>
      </c>
      <c r="H178" s="129" t="s">
        <v>172</v>
      </c>
      <c r="I178" s="197">
        <v>200</v>
      </c>
    </row>
    <row r="179" spans="2:9" ht="15.5" x14ac:dyDescent="0.35">
      <c r="B179" s="206"/>
      <c r="C179" s="207" t="s">
        <v>326</v>
      </c>
      <c r="D179" s="202">
        <v>7.28</v>
      </c>
      <c r="E179" s="203">
        <v>2</v>
      </c>
      <c r="F179" s="204">
        <v>71600</v>
      </c>
      <c r="G179" s="204">
        <v>11600</v>
      </c>
      <c r="H179" s="204">
        <v>7900</v>
      </c>
      <c r="I179" s="204">
        <v>91100</v>
      </c>
    </row>
    <row r="180" spans="2:9" ht="46.5" x14ac:dyDescent="0.35">
      <c r="B180" s="201" t="s">
        <v>167</v>
      </c>
      <c r="C180" s="59" t="s">
        <v>84</v>
      </c>
      <c r="D180" s="128">
        <v>1.23</v>
      </c>
      <c r="E180" s="200">
        <v>1</v>
      </c>
      <c r="F180" s="129">
        <v>80500</v>
      </c>
      <c r="G180" s="197">
        <v>1600</v>
      </c>
      <c r="H180" s="129">
        <v>5600</v>
      </c>
      <c r="I180" s="197">
        <v>87800</v>
      </c>
    </row>
    <row r="181" spans="2:9" ht="15.5" x14ac:dyDescent="0.35">
      <c r="B181" s="151"/>
      <c r="C181" s="59" t="s">
        <v>86</v>
      </c>
      <c r="D181" s="129" t="s">
        <v>172</v>
      </c>
      <c r="E181" s="200" t="s">
        <v>172</v>
      </c>
      <c r="F181" s="129" t="s">
        <v>172</v>
      </c>
      <c r="G181" s="197" t="s">
        <v>172</v>
      </c>
      <c r="H181" s="129" t="s">
        <v>172</v>
      </c>
      <c r="I181" s="197" t="s">
        <v>172</v>
      </c>
    </row>
    <row r="182" spans="2:9" ht="15.5" x14ac:dyDescent="0.35">
      <c r="B182" s="151"/>
      <c r="C182" s="59" t="s">
        <v>88</v>
      </c>
      <c r="D182" s="129" t="s">
        <v>172</v>
      </c>
      <c r="E182" s="200" t="s">
        <v>172</v>
      </c>
      <c r="F182" s="129" t="s">
        <v>172</v>
      </c>
      <c r="G182" s="197" t="s">
        <v>172</v>
      </c>
      <c r="H182" s="129" t="s">
        <v>172</v>
      </c>
      <c r="I182" s="197" t="s">
        <v>172</v>
      </c>
    </row>
    <row r="183" spans="2:9" ht="15.5" x14ac:dyDescent="0.35">
      <c r="B183" s="151"/>
      <c r="C183" s="59" t="s">
        <v>90</v>
      </c>
      <c r="D183" s="129" t="s">
        <v>172</v>
      </c>
      <c r="E183" s="200" t="s">
        <v>172</v>
      </c>
      <c r="F183" s="129" t="s">
        <v>172</v>
      </c>
      <c r="G183" s="197" t="s">
        <v>172</v>
      </c>
      <c r="H183" s="129" t="s">
        <v>172</v>
      </c>
      <c r="I183" s="197" t="s">
        <v>172</v>
      </c>
    </row>
    <row r="184" spans="2:9" ht="15.5" x14ac:dyDescent="0.35">
      <c r="B184" s="206"/>
      <c r="C184" s="207" t="s">
        <v>326</v>
      </c>
      <c r="D184" s="202">
        <v>1.35</v>
      </c>
      <c r="E184" s="203">
        <v>1</v>
      </c>
      <c r="F184" s="204">
        <v>81500</v>
      </c>
      <c r="G184" s="204">
        <v>2100</v>
      </c>
      <c r="H184" s="204">
        <v>5700</v>
      </c>
      <c r="I184" s="204">
        <v>89300</v>
      </c>
    </row>
    <row r="185" spans="2:9" ht="17.5" x14ac:dyDescent="0.35">
      <c r="B185" s="151" t="s">
        <v>168</v>
      </c>
      <c r="C185" s="59" t="s">
        <v>84</v>
      </c>
      <c r="D185" s="128">
        <v>1.95</v>
      </c>
      <c r="E185" s="200">
        <v>1</v>
      </c>
      <c r="F185" s="129">
        <v>9500</v>
      </c>
      <c r="G185" s="197">
        <v>1000</v>
      </c>
      <c r="H185" s="129">
        <v>1200</v>
      </c>
      <c r="I185" s="197">
        <v>11800</v>
      </c>
    </row>
    <row r="186" spans="2:9" ht="15.5" x14ac:dyDescent="0.35">
      <c r="B186" s="151"/>
      <c r="C186" s="59" t="s">
        <v>86</v>
      </c>
      <c r="D186" s="128">
        <v>8.9600000000000009</v>
      </c>
      <c r="E186" s="200">
        <v>6</v>
      </c>
      <c r="F186" s="129">
        <v>400</v>
      </c>
      <c r="G186" s="197">
        <v>1400</v>
      </c>
      <c r="H186" s="129">
        <v>1000</v>
      </c>
      <c r="I186" s="197">
        <v>2800</v>
      </c>
    </row>
    <row r="187" spans="2:9" ht="15.5" x14ac:dyDescent="0.35">
      <c r="B187" s="151"/>
      <c r="C187" s="59" t="s">
        <v>88</v>
      </c>
      <c r="D187" s="128">
        <v>48.63</v>
      </c>
      <c r="E187" s="200">
        <v>40</v>
      </c>
      <c r="F187" s="129" t="s">
        <v>172</v>
      </c>
      <c r="G187" s="197" t="s">
        <v>172</v>
      </c>
      <c r="H187" s="129">
        <v>600</v>
      </c>
      <c r="I187" s="197">
        <v>1100</v>
      </c>
    </row>
    <row r="188" spans="2:9" ht="15.5" x14ac:dyDescent="0.35">
      <c r="B188" s="151"/>
      <c r="C188" s="59" t="s">
        <v>90</v>
      </c>
      <c r="D188" s="128">
        <v>1335.71</v>
      </c>
      <c r="E188" s="200">
        <v>318.5</v>
      </c>
      <c r="F188" s="129" t="s">
        <v>172</v>
      </c>
      <c r="G188" s="197" t="s">
        <v>172</v>
      </c>
      <c r="H188" s="129">
        <v>400</v>
      </c>
      <c r="I188" s="197">
        <v>700</v>
      </c>
    </row>
    <row r="189" spans="2:9" ht="15.5" x14ac:dyDescent="0.35">
      <c r="B189" s="206"/>
      <c r="C189" s="207" t="s">
        <v>326</v>
      </c>
      <c r="D189" s="202">
        <v>162.38</v>
      </c>
      <c r="E189" s="203">
        <v>5</v>
      </c>
      <c r="F189" s="204">
        <v>10000</v>
      </c>
      <c r="G189" s="204">
        <v>3200</v>
      </c>
      <c r="H189" s="204">
        <v>3100</v>
      </c>
      <c r="I189" s="204">
        <v>16300</v>
      </c>
    </row>
    <row r="190" spans="2:9" ht="15.5" x14ac:dyDescent="0.35">
      <c r="B190" s="346" t="s">
        <v>124</v>
      </c>
      <c r="C190" s="346"/>
      <c r="D190" s="198">
        <v>19.57</v>
      </c>
      <c r="E190" s="205">
        <v>2</v>
      </c>
      <c r="F190" s="199">
        <v>1364400</v>
      </c>
      <c r="G190" s="199">
        <v>315000</v>
      </c>
      <c r="H190" s="199">
        <v>276400</v>
      </c>
      <c r="I190" s="199">
        <v>1955800</v>
      </c>
    </row>
    <row r="191" spans="2:9" ht="27.75" customHeight="1" x14ac:dyDescent="0.35">
      <c r="B191" s="347" t="s">
        <v>169</v>
      </c>
      <c r="C191" s="347"/>
      <c r="D191" s="347"/>
      <c r="E191" s="347"/>
      <c r="F191" s="347"/>
      <c r="G191" s="347"/>
      <c r="H191" s="347"/>
      <c r="I191" s="347"/>
    </row>
    <row r="192" spans="2:9" ht="15.75" customHeight="1" x14ac:dyDescent="0.35">
      <c r="B192" s="222"/>
      <c r="C192" s="222"/>
      <c r="D192" s="222"/>
      <c r="E192" s="222"/>
      <c r="F192" s="222"/>
      <c r="G192" s="222"/>
      <c r="H192" s="222"/>
      <c r="I192" s="222"/>
    </row>
    <row r="193" spans="2:15" s="116" customFormat="1" ht="50.15" customHeight="1" x14ac:dyDescent="0.45">
      <c r="B193" s="345" t="s">
        <v>331</v>
      </c>
      <c r="C193" s="345"/>
      <c r="D193" s="345"/>
      <c r="E193" s="345"/>
      <c r="F193" s="345"/>
      <c r="G193" s="345"/>
      <c r="H193" s="345"/>
      <c r="I193" s="345"/>
      <c r="J193" s="22"/>
      <c r="K193" s="22"/>
      <c r="L193" s="22"/>
      <c r="M193" s="22"/>
      <c r="N193" s="22"/>
      <c r="O193" s="22"/>
    </row>
    <row r="194" spans="2:15" ht="62.25" customHeight="1" x14ac:dyDescent="0.35">
      <c r="B194" s="329" t="s">
        <v>280</v>
      </c>
      <c r="C194" s="323" t="s">
        <v>324</v>
      </c>
      <c r="D194" s="325" t="s">
        <v>246</v>
      </c>
      <c r="E194" s="325"/>
      <c r="F194" s="325" t="s">
        <v>259</v>
      </c>
      <c r="G194" s="325"/>
      <c r="H194" s="325"/>
      <c r="I194" s="323" t="s">
        <v>292</v>
      </c>
    </row>
    <row r="195" spans="2:15" ht="31" x14ac:dyDescent="0.35">
      <c r="B195" s="330"/>
      <c r="C195" s="324"/>
      <c r="D195" s="219" t="s">
        <v>108</v>
      </c>
      <c r="E195" s="220" t="s">
        <v>109</v>
      </c>
      <c r="F195" s="219" t="s">
        <v>110</v>
      </c>
      <c r="G195" s="220" t="s">
        <v>325</v>
      </c>
      <c r="H195" s="219" t="s">
        <v>118</v>
      </c>
      <c r="I195" s="324"/>
    </row>
    <row r="196" spans="2:15" ht="15.5" x14ac:dyDescent="0.35">
      <c r="B196" s="151" t="s">
        <v>152</v>
      </c>
      <c r="C196" s="59" t="s">
        <v>84</v>
      </c>
      <c r="D196" s="128">
        <v>1.38</v>
      </c>
      <c r="E196" s="200">
        <v>1</v>
      </c>
      <c r="F196" s="129">
        <v>1400</v>
      </c>
      <c r="G196" s="197">
        <v>100</v>
      </c>
      <c r="H196" s="129">
        <v>600</v>
      </c>
      <c r="I196" s="197">
        <v>2100</v>
      </c>
    </row>
    <row r="197" spans="2:15" ht="15.5" x14ac:dyDescent="0.35">
      <c r="B197" s="151"/>
      <c r="C197" s="59" t="s">
        <v>86</v>
      </c>
      <c r="D197" s="128">
        <v>2.87</v>
      </c>
      <c r="E197" s="200">
        <v>2</v>
      </c>
      <c r="F197" s="129">
        <v>900</v>
      </c>
      <c r="G197" s="197">
        <v>400</v>
      </c>
      <c r="H197" s="129">
        <v>600</v>
      </c>
      <c r="I197" s="197">
        <v>1900</v>
      </c>
    </row>
    <row r="198" spans="2:15" ht="15.5" x14ac:dyDescent="0.35">
      <c r="B198" s="151"/>
      <c r="C198" s="59" t="s">
        <v>88</v>
      </c>
      <c r="D198" s="128">
        <v>9.18</v>
      </c>
      <c r="E198" s="200">
        <v>5</v>
      </c>
      <c r="F198" s="129" t="s">
        <v>172</v>
      </c>
      <c r="G198" s="197" t="s">
        <v>172</v>
      </c>
      <c r="H198" s="129" t="s">
        <v>172</v>
      </c>
      <c r="I198" s="197">
        <v>700</v>
      </c>
    </row>
    <row r="199" spans="2:15" ht="15.5" x14ac:dyDescent="0.35">
      <c r="B199" s="151"/>
      <c r="C199" s="59" t="s">
        <v>90</v>
      </c>
      <c r="D199" s="128">
        <v>60.51</v>
      </c>
      <c r="E199" s="200">
        <v>28</v>
      </c>
      <c r="F199" s="129" t="s">
        <v>172</v>
      </c>
      <c r="G199" s="197" t="s">
        <v>172</v>
      </c>
      <c r="H199" s="129" t="s">
        <v>172</v>
      </c>
      <c r="I199" s="197">
        <v>200</v>
      </c>
    </row>
    <row r="200" spans="2:15" ht="15.5" x14ac:dyDescent="0.35">
      <c r="B200" s="206"/>
      <c r="C200" s="207" t="s">
        <v>326</v>
      </c>
      <c r="D200" s="202">
        <v>6.93</v>
      </c>
      <c r="E200" s="203">
        <v>2</v>
      </c>
      <c r="F200" s="204">
        <v>2500</v>
      </c>
      <c r="G200" s="204">
        <v>900</v>
      </c>
      <c r="H200" s="204">
        <v>1300</v>
      </c>
      <c r="I200" s="204">
        <v>4800</v>
      </c>
    </row>
    <row r="201" spans="2:15" ht="15.5" x14ac:dyDescent="0.35">
      <c r="B201" s="151" t="s">
        <v>153</v>
      </c>
      <c r="C201" s="59" t="s">
        <v>84</v>
      </c>
      <c r="D201" s="128">
        <v>1.27</v>
      </c>
      <c r="E201" s="200">
        <v>1</v>
      </c>
      <c r="F201" s="129">
        <v>6500</v>
      </c>
      <c r="G201" s="197">
        <v>200</v>
      </c>
      <c r="H201" s="129">
        <v>1500</v>
      </c>
      <c r="I201" s="197">
        <v>8200</v>
      </c>
    </row>
    <row r="202" spans="2:15" ht="15.5" x14ac:dyDescent="0.35">
      <c r="B202" s="151"/>
      <c r="C202" s="59" t="s">
        <v>86</v>
      </c>
      <c r="D202" s="128">
        <v>2.16</v>
      </c>
      <c r="E202" s="200">
        <v>1</v>
      </c>
      <c r="F202" s="129">
        <v>6400</v>
      </c>
      <c r="G202" s="197">
        <v>1600</v>
      </c>
      <c r="H202" s="129">
        <v>4000</v>
      </c>
      <c r="I202" s="197">
        <v>11900</v>
      </c>
    </row>
    <row r="203" spans="2:15" ht="15.5" x14ac:dyDescent="0.35">
      <c r="B203" s="151"/>
      <c r="C203" s="59" t="s">
        <v>88</v>
      </c>
      <c r="D203" s="128">
        <v>5.71</v>
      </c>
      <c r="E203" s="200">
        <v>3</v>
      </c>
      <c r="F203" s="129" t="s">
        <v>172</v>
      </c>
      <c r="G203" s="197">
        <v>2800</v>
      </c>
      <c r="H203" s="129" t="s">
        <v>172</v>
      </c>
      <c r="I203" s="197">
        <v>7300</v>
      </c>
    </row>
    <row r="204" spans="2:15" ht="15.5" x14ac:dyDescent="0.35">
      <c r="B204" s="151"/>
      <c r="C204" s="59" t="s">
        <v>90</v>
      </c>
      <c r="D204" s="128">
        <v>39.369999999999997</v>
      </c>
      <c r="E204" s="200">
        <v>16</v>
      </c>
      <c r="F204" s="130" t="s">
        <v>172</v>
      </c>
      <c r="G204" s="197">
        <v>900</v>
      </c>
      <c r="H204" s="129" t="s">
        <v>172</v>
      </c>
      <c r="I204" s="197">
        <v>1900</v>
      </c>
    </row>
    <row r="205" spans="2:15" ht="15.5" x14ac:dyDescent="0.35">
      <c r="B205" s="206"/>
      <c r="C205" s="207" t="s">
        <v>326</v>
      </c>
      <c r="D205" s="202">
        <v>8.0299999999999994</v>
      </c>
      <c r="E205" s="203">
        <v>2</v>
      </c>
      <c r="F205" s="204">
        <v>14700</v>
      </c>
      <c r="G205" s="204">
        <v>5500</v>
      </c>
      <c r="H205" s="204">
        <v>9100</v>
      </c>
      <c r="I205" s="204">
        <v>29200</v>
      </c>
    </row>
    <row r="206" spans="2:15" ht="15.5" x14ac:dyDescent="0.35">
      <c r="B206" s="151" t="s">
        <v>154</v>
      </c>
      <c r="C206" s="59" t="s">
        <v>84</v>
      </c>
      <c r="D206" s="128">
        <v>1.33</v>
      </c>
      <c r="E206" s="200">
        <v>1</v>
      </c>
      <c r="F206" s="129">
        <v>24400</v>
      </c>
      <c r="G206" s="197">
        <v>600</v>
      </c>
      <c r="H206" s="129">
        <v>3600</v>
      </c>
      <c r="I206" s="197">
        <v>28600</v>
      </c>
    </row>
    <row r="207" spans="2:15" ht="15.5" x14ac:dyDescent="0.35">
      <c r="B207" s="151"/>
      <c r="C207" s="59" t="s">
        <v>86</v>
      </c>
      <c r="D207" s="128">
        <v>2.37</v>
      </c>
      <c r="E207" s="200">
        <v>1</v>
      </c>
      <c r="F207" s="129">
        <v>2500</v>
      </c>
      <c r="G207" s="197">
        <v>700</v>
      </c>
      <c r="H207" s="129">
        <v>2900</v>
      </c>
      <c r="I207" s="197">
        <v>6200</v>
      </c>
    </row>
    <row r="208" spans="2:15" ht="15.5" x14ac:dyDescent="0.35">
      <c r="B208" s="151"/>
      <c r="C208" s="59" t="s">
        <v>88</v>
      </c>
      <c r="D208" s="128">
        <v>5.01</v>
      </c>
      <c r="E208" s="200">
        <v>2</v>
      </c>
      <c r="F208" s="129" t="s">
        <v>172</v>
      </c>
      <c r="G208" s="197" t="s">
        <v>172</v>
      </c>
      <c r="H208" s="129">
        <v>1500</v>
      </c>
      <c r="I208" s="197">
        <v>2100</v>
      </c>
    </row>
    <row r="209" spans="2:9" ht="15.5" x14ac:dyDescent="0.35">
      <c r="B209" s="151"/>
      <c r="C209" s="59" t="s">
        <v>90</v>
      </c>
      <c r="D209" s="128">
        <v>30.32</v>
      </c>
      <c r="E209" s="200">
        <v>9</v>
      </c>
      <c r="F209" s="129" t="s">
        <v>172</v>
      </c>
      <c r="G209" s="197" t="s">
        <v>172</v>
      </c>
      <c r="H209" s="129">
        <v>400</v>
      </c>
      <c r="I209" s="197">
        <v>500</v>
      </c>
    </row>
    <row r="210" spans="2:9" ht="15.5" x14ac:dyDescent="0.35">
      <c r="B210" s="206"/>
      <c r="C210" s="207" t="s">
        <v>326</v>
      </c>
      <c r="D210" s="202">
        <v>3.66</v>
      </c>
      <c r="E210" s="203">
        <v>1</v>
      </c>
      <c r="F210" s="204">
        <v>27300</v>
      </c>
      <c r="G210" s="204">
        <v>1600</v>
      </c>
      <c r="H210" s="204">
        <v>8500</v>
      </c>
      <c r="I210" s="204">
        <v>37400</v>
      </c>
    </row>
    <row r="211" spans="2:9" ht="15.5" x14ac:dyDescent="0.35">
      <c r="B211" s="151" t="s">
        <v>155</v>
      </c>
      <c r="C211" s="59" t="s">
        <v>84</v>
      </c>
      <c r="D211" s="128">
        <v>1.27</v>
      </c>
      <c r="E211" s="200">
        <v>1</v>
      </c>
      <c r="F211" s="129">
        <v>27800</v>
      </c>
      <c r="G211" s="197">
        <v>700</v>
      </c>
      <c r="H211" s="129">
        <v>3400</v>
      </c>
      <c r="I211" s="197">
        <v>31800</v>
      </c>
    </row>
    <row r="212" spans="2:9" ht="15.5" x14ac:dyDescent="0.35">
      <c r="B212" s="151"/>
      <c r="C212" s="59" t="s">
        <v>86</v>
      </c>
      <c r="D212" s="128">
        <v>2</v>
      </c>
      <c r="E212" s="200">
        <v>1</v>
      </c>
      <c r="F212" s="129">
        <v>14900</v>
      </c>
      <c r="G212" s="197">
        <v>2900</v>
      </c>
      <c r="H212" s="129">
        <v>4600</v>
      </c>
      <c r="I212" s="197">
        <v>22400</v>
      </c>
    </row>
    <row r="213" spans="2:9" ht="15.5" x14ac:dyDescent="0.35">
      <c r="B213" s="151"/>
      <c r="C213" s="59" t="s">
        <v>88</v>
      </c>
      <c r="D213" s="128">
        <v>5.1100000000000003</v>
      </c>
      <c r="E213" s="200">
        <v>2</v>
      </c>
      <c r="F213" s="129">
        <v>2700</v>
      </c>
      <c r="G213" s="197">
        <v>2000</v>
      </c>
      <c r="H213" s="129">
        <v>1800</v>
      </c>
      <c r="I213" s="197">
        <v>6400</v>
      </c>
    </row>
    <row r="214" spans="2:9" ht="15.5" x14ac:dyDescent="0.35">
      <c r="B214" s="151"/>
      <c r="C214" s="59" t="s">
        <v>90</v>
      </c>
      <c r="D214" s="128">
        <v>38.049999999999997</v>
      </c>
      <c r="E214" s="200">
        <v>11</v>
      </c>
      <c r="F214" s="129">
        <v>200</v>
      </c>
      <c r="G214" s="197">
        <v>1100</v>
      </c>
      <c r="H214" s="129">
        <v>400</v>
      </c>
      <c r="I214" s="197">
        <v>1700</v>
      </c>
    </row>
    <row r="215" spans="2:9" ht="15.5" x14ac:dyDescent="0.35">
      <c r="B215" s="206"/>
      <c r="C215" s="207" t="s">
        <v>326</v>
      </c>
      <c r="D215" s="202">
        <v>5.68</v>
      </c>
      <c r="E215" s="203">
        <v>1</v>
      </c>
      <c r="F215" s="204">
        <v>45500</v>
      </c>
      <c r="G215" s="204">
        <v>6600</v>
      </c>
      <c r="H215" s="204">
        <v>10200</v>
      </c>
      <c r="I215" s="204">
        <v>62400</v>
      </c>
    </row>
    <row r="216" spans="2:9" ht="15.5" x14ac:dyDescent="0.35">
      <c r="B216" s="151" t="s">
        <v>156</v>
      </c>
      <c r="C216" s="59" t="s">
        <v>84</v>
      </c>
      <c r="D216" s="128">
        <v>1.27</v>
      </c>
      <c r="E216" s="200">
        <v>1</v>
      </c>
      <c r="F216" s="129">
        <v>27200</v>
      </c>
      <c r="G216" s="197">
        <v>400</v>
      </c>
      <c r="H216" s="129">
        <v>1400</v>
      </c>
      <c r="I216" s="197">
        <v>29000</v>
      </c>
    </row>
    <row r="217" spans="2:9" ht="15.5" x14ac:dyDescent="0.35">
      <c r="B217" s="151"/>
      <c r="C217" s="59" t="s">
        <v>86</v>
      </c>
      <c r="D217" s="128">
        <v>2.21</v>
      </c>
      <c r="E217" s="200">
        <v>1</v>
      </c>
      <c r="F217" s="129">
        <v>5700</v>
      </c>
      <c r="G217" s="197">
        <v>2500</v>
      </c>
      <c r="H217" s="129">
        <v>2000</v>
      </c>
      <c r="I217" s="197">
        <v>10300</v>
      </c>
    </row>
    <row r="218" spans="2:9" ht="15.5" x14ac:dyDescent="0.35">
      <c r="B218" s="151"/>
      <c r="C218" s="59" t="s">
        <v>88</v>
      </c>
      <c r="D218" s="128">
        <v>6.97</v>
      </c>
      <c r="E218" s="200">
        <v>3</v>
      </c>
      <c r="F218" s="129" t="s">
        <v>172</v>
      </c>
      <c r="G218" s="197" t="s">
        <v>172</v>
      </c>
      <c r="H218" s="129">
        <v>1100</v>
      </c>
      <c r="I218" s="197">
        <v>2100</v>
      </c>
    </row>
    <row r="219" spans="2:9" ht="15.5" x14ac:dyDescent="0.35">
      <c r="B219" s="151"/>
      <c r="C219" s="59" t="s">
        <v>90</v>
      </c>
      <c r="D219" s="128">
        <v>92.04</v>
      </c>
      <c r="E219" s="200">
        <v>23</v>
      </c>
      <c r="F219" s="129" t="s">
        <v>172</v>
      </c>
      <c r="G219" s="197" t="s">
        <v>172</v>
      </c>
      <c r="H219" s="129">
        <v>300</v>
      </c>
      <c r="I219" s="197">
        <v>600</v>
      </c>
    </row>
    <row r="220" spans="2:9" ht="15.5" x14ac:dyDescent="0.35">
      <c r="B220" s="206"/>
      <c r="C220" s="207" t="s">
        <v>326</v>
      </c>
      <c r="D220" s="202">
        <v>8.8699999999999992</v>
      </c>
      <c r="E220" s="203">
        <v>1</v>
      </c>
      <c r="F220" s="204">
        <v>33500</v>
      </c>
      <c r="G220" s="204">
        <v>3700</v>
      </c>
      <c r="H220" s="204">
        <v>4800</v>
      </c>
      <c r="I220" s="204">
        <v>42000</v>
      </c>
    </row>
    <row r="221" spans="2:9" ht="15.5" x14ac:dyDescent="0.35">
      <c r="B221" s="151" t="s">
        <v>157</v>
      </c>
      <c r="C221" s="59" t="s">
        <v>84</v>
      </c>
      <c r="D221" s="128">
        <v>1.29</v>
      </c>
      <c r="E221" s="200">
        <v>1</v>
      </c>
      <c r="F221" s="129">
        <v>23700</v>
      </c>
      <c r="G221" s="197">
        <v>400</v>
      </c>
      <c r="H221" s="129">
        <v>700</v>
      </c>
      <c r="I221" s="197">
        <v>24800</v>
      </c>
    </row>
    <row r="222" spans="2:9" ht="15.5" x14ac:dyDescent="0.35">
      <c r="B222" s="151"/>
      <c r="C222" s="59" t="s">
        <v>86</v>
      </c>
      <c r="D222" s="128">
        <v>1.98</v>
      </c>
      <c r="E222" s="200">
        <v>1</v>
      </c>
      <c r="F222" s="129">
        <v>20600</v>
      </c>
      <c r="G222" s="197">
        <v>3500</v>
      </c>
      <c r="H222" s="129">
        <v>900</v>
      </c>
      <c r="I222" s="197">
        <v>25100</v>
      </c>
    </row>
    <row r="223" spans="2:9" ht="15.5" x14ac:dyDescent="0.35">
      <c r="B223" s="151"/>
      <c r="C223" s="59" t="s">
        <v>88</v>
      </c>
      <c r="D223" s="128">
        <v>5.01</v>
      </c>
      <c r="E223" s="200">
        <v>2</v>
      </c>
      <c r="F223" s="129">
        <v>4100</v>
      </c>
      <c r="G223" s="197" t="s">
        <v>172</v>
      </c>
      <c r="H223" s="129" t="s">
        <v>172</v>
      </c>
      <c r="I223" s="197">
        <v>7700</v>
      </c>
    </row>
    <row r="224" spans="2:9" ht="15.5" x14ac:dyDescent="0.35">
      <c r="B224" s="151"/>
      <c r="C224" s="59" t="s">
        <v>90</v>
      </c>
      <c r="D224" s="128">
        <v>49.76</v>
      </c>
      <c r="E224" s="200">
        <v>9</v>
      </c>
      <c r="F224" s="129">
        <v>300</v>
      </c>
      <c r="G224" s="197" t="s">
        <v>172</v>
      </c>
      <c r="H224" s="129" t="s">
        <v>172</v>
      </c>
      <c r="I224" s="197">
        <v>1300</v>
      </c>
    </row>
    <row r="225" spans="2:9" ht="15.5" x14ac:dyDescent="0.35">
      <c r="B225" s="206"/>
      <c r="C225" s="207" t="s">
        <v>326</v>
      </c>
      <c r="D225" s="202">
        <v>7.86</v>
      </c>
      <c r="E225" s="203">
        <v>2</v>
      </c>
      <c r="F225" s="204">
        <v>48700</v>
      </c>
      <c r="G225" s="204">
        <v>8300</v>
      </c>
      <c r="H225" s="204">
        <v>1900</v>
      </c>
      <c r="I225" s="204">
        <v>58900</v>
      </c>
    </row>
    <row r="226" spans="2:9" ht="15.5" x14ac:dyDescent="0.35">
      <c r="B226" s="151" t="s">
        <v>158</v>
      </c>
      <c r="C226" s="59" t="s">
        <v>84</v>
      </c>
      <c r="D226" s="128">
        <v>1.34</v>
      </c>
      <c r="E226" s="200">
        <v>1</v>
      </c>
      <c r="F226" s="129">
        <v>13400</v>
      </c>
      <c r="G226" s="197">
        <v>100</v>
      </c>
      <c r="H226" s="129">
        <v>3500</v>
      </c>
      <c r="I226" s="197">
        <v>17000</v>
      </c>
    </row>
    <row r="227" spans="2:9" ht="15.5" x14ac:dyDescent="0.35">
      <c r="B227" s="151"/>
      <c r="C227" s="59" t="s">
        <v>86</v>
      </c>
      <c r="D227" s="128">
        <v>2.68</v>
      </c>
      <c r="E227" s="200">
        <v>2</v>
      </c>
      <c r="F227" s="129">
        <v>1700</v>
      </c>
      <c r="G227" s="197">
        <v>400</v>
      </c>
      <c r="H227" s="129">
        <v>4400</v>
      </c>
      <c r="I227" s="197">
        <v>6400</v>
      </c>
    </row>
    <row r="228" spans="2:9" ht="15.5" x14ac:dyDescent="0.35">
      <c r="B228" s="151"/>
      <c r="C228" s="59" t="s">
        <v>88</v>
      </c>
      <c r="D228" s="128">
        <v>8.3000000000000007</v>
      </c>
      <c r="E228" s="200">
        <v>5</v>
      </c>
      <c r="F228" s="129" t="s">
        <v>172</v>
      </c>
      <c r="G228" s="197" t="s">
        <v>172</v>
      </c>
      <c r="H228" s="129">
        <v>2100</v>
      </c>
      <c r="I228" s="197">
        <v>2800</v>
      </c>
    </row>
    <row r="229" spans="2:9" ht="15.5" x14ac:dyDescent="0.35">
      <c r="B229" s="151"/>
      <c r="C229" s="59" t="s">
        <v>90</v>
      </c>
      <c r="D229" s="128">
        <v>52.58</v>
      </c>
      <c r="E229" s="200">
        <v>23</v>
      </c>
      <c r="F229" s="129" t="s">
        <v>172</v>
      </c>
      <c r="G229" s="197" t="s">
        <v>172</v>
      </c>
      <c r="H229" s="129">
        <v>500</v>
      </c>
      <c r="I229" s="197">
        <v>700</v>
      </c>
    </row>
    <row r="230" spans="2:9" ht="15.5" x14ac:dyDescent="0.35">
      <c r="B230" s="206"/>
      <c r="C230" s="207" t="s">
        <v>326</v>
      </c>
      <c r="D230" s="202">
        <v>6.25</v>
      </c>
      <c r="E230" s="203">
        <v>2</v>
      </c>
      <c r="F230" s="204">
        <v>15400</v>
      </c>
      <c r="G230" s="204">
        <v>1000</v>
      </c>
      <c r="H230" s="204">
        <v>10500</v>
      </c>
      <c r="I230" s="204">
        <v>26900</v>
      </c>
    </row>
    <row r="231" spans="2:9" ht="15.5" x14ac:dyDescent="0.35">
      <c r="B231" s="151" t="s">
        <v>159</v>
      </c>
      <c r="C231" s="59" t="s">
        <v>84</v>
      </c>
      <c r="D231" s="128">
        <v>1.47</v>
      </c>
      <c r="E231" s="200">
        <v>1</v>
      </c>
      <c r="F231" s="129" t="s">
        <v>172</v>
      </c>
      <c r="G231" s="197" t="s">
        <v>172</v>
      </c>
      <c r="H231" s="129">
        <v>1200</v>
      </c>
      <c r="I231" s="197">
        <v>2600</v>
      </c>
    </row>
    <row r="232" spans="2:9" ht="15.5" x14ac:dyDescent="0.35">
      <c r="B232" s="151"/>
      <c r="C232" s="59" t="s">
        <v>86</v>
      </c>
      <c r="D232" s="128">
        <v>3.51</v>
      </c>
      <c r="E232" s="200">
        <v>2</v>
      </c>
      <c r="F232" s="129">
        <v>500</v>
      </c>
      <c r="G232" s="197">
        <v>100</v>
      </c>
      <c r="H232" s="129">
        <v>1400</v>
      </c>
      <c r="I232" s="197">
        <v>1900</v>
      </c>
    </row>
    <row r="233" spans="2:9" ht="15.5" x14ac:dyDescent="0.35">
      <c r="B233" s="151"/>
      <c r="C233" s="59" t="s">
        <v>88</v>
      </c>
      <c r="D233" s="128">
        <v>9.7899999999999991</v>
      </c>
      <c r="E233" s="200">
        <v>5</v>
      </c>
      <c r="F233" s="129">
        <v>200</v>
      </c>
      <c r="G233" s="197">
        <v>100</v>
      </c>
      <c r="H233" s="129">
        <v>800</v>
      </c>
      <c r="I233" s="197">
        <v>1100</v>
      </c>
    </row>
    <row r="234" spans="2:9" ht="15.5" x14ac:dyDescent="0.35">
      <c r="B234" s="151"/>
      <c r="C234" s="59" t="s">
        <v>90</v>
      </c>
      <c r="D234" s="128">
        <v>82.21</v>
      </c>
      <c r="E234" s="200">
        <v>19</v>
      </c>
      <c r="F234" s="129" t="s">
        <v>172</v>
      </c>
      <c r="G234" s="197" t="s">
        <v>172</v>
      </c>
      <c r="H234" s="129">
        <v>400</v>
      </c>
      <c r="I234" s="197">
        <v>600</v>
      </c>
    </row>
    <row r="235" spans="2:9" ht="15.5" x14ac:dyDescent="0.35">
      <c r="B235" s="206"/>
      <c r="C235" s="207" t="s">
        <v>326</v>
      </c>
      <c r="D235" s="202">
        <v>14.8</v>
      </c>
      <c r="E235" s="203">
        <v>2</v>
      </c>
      <c r="F235" s="204">
        <v>2100</v>
      </c>
      <c r="G235" s="204">
        <v>300</v>
      </c>
      <c r="H235" s="204">
        <v>3700</v>
      </c>
      <c r="I235" s="204">
        <v>6200</v>
      </c>
    </row>
    <row r="236" spans="2:9" ht="15.5" x14ac:dyDescent="0.35">
      <c r="B236" s="151" t="s">
        <v>160</v>
      </c>
      <c r="C236" s="59" t="s">
        <v>84</v>
      </c>
      <c r="D236" s="128">
        <v>1.25</v>
      </c>
      <c r="E236" s="200">
        <v>1</v>
      </c>
      <c r="F236" s="129">
        <v>3500</v>
      </c>
      <c r="G236" s="197">
        <v>100</v>
      </c>
      <c r="H236" s="129">
        <v>900</v>
      </c>
      <c r="I236" s="197">
        <v>4400</v>
      </c>
    </row>
    <row r="237" spans="2:9" ht="15.5" x14ac:dyDescent="0.35">
      <c r="B237" s="151"/>
      <c r="C237" s="59" t="s">
        <v>86</v>
      </c>
      <c r="D237" s="128">
        <v>2</v>
      </c>
      <c r="E237" s="200">
        <v>1</v>
      </c>
      <c r="F237" s="129">
        <v>1200</v>
      </c>
      <c r="G237" s="197">
        <v>300</v>
      </c>
      <c r="H237" s="129">
        <v>700</v>
      </c>
      <c r="I237" s="197">
        <v>2100</v>
      </c>
    </row>
    <row r="238" spans="2:9" ht="15.5" x14ac:dyDescent="0.35">
      <c r="B238" s="151"/>
      <c r="C238" s="59" t="s">
        <v>88</v>
      </c>
      <c r="D238" s="128">
        <v>4.97</v>
      </c>
      <c r="E238" s="200">
        <v>2</v>
      </c>
      <c r="F238" s="129">
        <v>300</v>
      </c>
      <c r="G238" s="197">
        <v>200</v>
      </c>
      <c r="H238" s="129">
        <v>200</v>
      </c>
      <c r="I238" s="197">
        <v>700</v>
      </c>
    </row>
    <row r="239" spans="2:9" ht="15.5" x14ac:dyDescent="0.35">
      <c r="B239" s="151"/>
      <c r="C239" s="59" t="s">
        <v>90</v>
      </c>
      <c r="D239" s="128">
        <v>17.18</v>
      </c>
      <c r="E239" s="200">
        <v>6.5</v>
      </c>
      <c r="F239" s="129">
        <v>100</v>
      </c>
      <c r="G239" s="197">
        <v>100</v>
      </c>
      <c r="H239" s="129">
        <v>100</v>
      </c>
      <c r="I239" s="197">
        <v>300</v>
      </c>
    </row>
    <row r="240" spans="2:9" ht="15.5" x14ac:dyDescent="0.35">
      <c r="B240" s="206"/>
      <c r="C240" s="207" t="s">
        <v>326</v>
      </c>
      <c r="D240" s="202">
        <v>3.69</v>
      </c>
      <c r="E240" s="203">
        <v>1</v>
      </c>
      <c r="F240" s="204">
        <v>5000</v>
      </c>
      <c r="G240" s="204">
        <v>600</v>
      </c>
      <c r="H240" s="204">
        <v>1900</v>
      </c>
      <c r="I240" s="204">
        <v>7600</v>
      </c>
    </row>
    <row r="241" spans="2:9" ht="15.5" x14ac:dyDescent="0.35">
      <c r="B241" s="151" t="s">
        <v>161</v>
      </c>
      <c r="C241" s="59" t="s">
        <v>84</v>
      </c>
      <c r="D241" s="128">
        <v>1.3</v>
      </c>
      <c r="E241" s="200">
        <v>1</v>
      </c>
      <c r="F241" s="129">
        <v>23900</v>
      </c>
      <c r="G241" s="197">
        <v>400</v>
      </c>
      <c r="H241" s="129">
        <v>6400</v>
      </c>
      <c r="I241" s="197">
        <v>30700</v>
      </c>
    </row>
    <row r="242" spans="2:9" ht="15.5" x14ac:dyDescent="0.35">
      <c r="B242" s="151"/>
      <c r="C242" s="59" t="s">
        <v>86</v>
      </c>
      <c r="D242" s="128">
        <v>2.5099999999999998</v>
      </c>
      <c r="E242" s="200">
        <v>2</v>
      </c>
      <c r="F242" s="129">
        <v>4900</v>
      </c>
      <c r="G242" s="197">
        <v>1100</v>
      </c>
      <c r="H242" s="129">
        <v>7600</v>
      </c>
      <c r="I242" s="197">
        <v>13600</v>
      </c>
    </row>
    <row r="243" spans="2:9" ht="15.5" x14ac:dyDescent="0.35">
      <c r="B243" s="151"/>
      <c r="C243" s="59" t="s">
        <v>88</v>
      </c>
      <c r="D243" s="128">
        <v>7.51</v>
      </c>
      <c r="E243" s="200">
        <v>4</v>
      </c>
      <c r="F243" s="129">
        <v>900</v>
      </c>
      <c r="G243" s="197">
        <v>700</v>
      </c>
      <c r="H243" s="129">
        <v>2900</v>
      </c>
      <c r="I243" s="197">
        <v>4500</v>
      </c>
    </row>
    <row r="244" spans="2:9" ht="15.5" x14ac:dyDescent="0.35">
      <c r="B244" s="151"/>
      <c r="C244" s="59" t="s">
        <v>90</v>
      </c>
      <c r="D244" s="128">
        <v>53.64</v>
      </c>
      <c r="E244" s="200">
        <v>19</v>
      </c>
      <c r="F244" s="129">
        <v>100</v>
      </c>
      <c r="G244" s="197">
        <v>500</v>
      </c>
      <c r="H244" s="129">
        <v>700</v>
      </c>
      <c r="I244" s="197">
        <v>1300</v>
      </c>
    </row>
    <row r="245" spans="2:9" ht="15.5" x14ac:dyDescent="0.35">
      <c r="B245" s="206"/>
      <c r="C245" s="207" t="s">
        <v>326</v>
      </c>
      <c r="D245" s="202">
        <v>5.89</v>
      </c>
      <c r="E245" s="203">
        <v>1</v>
      </c>
      <c r="F245" s="204">
        <v>29800</v>
      </c>
      <c r="G245" s="204">
        <v>2700</v>
      </c>
      <c r="H245" s="204">
        <v>17600</v>
      </c>
      <c r="I245" s="204">
        <v>50100</v>
      </c>
    </row>
    <row r="246" spans="2:9" ht="15.5" x14ac:dyDescent="0.35">
      <c r="B246" s="151" t="s">
        <v>162</v>
      </c>
      <c r="C246" s="59" t="s">
        <v>84</v>
      </c>
      <c r="D246" s="128">
        <v>1.25</v>
      </c>
      <c r="E246" s="200">
        <v>1</v>
      </c>
      <c r="F246" s="129">
        <v>25100</v>
      </c>
      <c r="G246" s="197">
        <v>900</v>
      </c>
      <c r="H246" s="129">
        <v>4400</v>
      </c>
      <c r="I246" s="197">
        <v>30400</v>
      </c>
    </row>
    <row r="247" spans="2:9" ht="15.5" x14ac:dyDescent="0.35">
      <c r="B247" s="151"/>
      <c r="C247" s="59" t="s">
        <v>86</v>
      </c>
      <c r="D247" s="128">
        <v>2</v>
      </c>
      <c r="E247" s="200">
        <v>1</v>
      </c>
      <c r="F247" s="129">
        <v>12300</v>
      </c>
      <c r="G247" s="197">
        <v>2900</v>
      </c>
      <c r="H247" s="129">
        <v>3300</v>
      </c>
      <c r="I247" s="197">
        <v>18500</v>
      </c>
    </row>
    <row r="248" spans="2:9" ht="15.5" x14ac:dyDescent="0.35">
      <c r="B248" s="151"/>
      <c r="C248" s="59" t="s">
        <v>88</v>
      </c>
      <c r="D248" s="128">
        <v>5.37</v>
      </c>
      <c r="E248" s="200">
        <v>3</v>
      </c>
      <c r="F248" s="129">
        <v>2800</v>
      </c>
      <c r="G248" s="197">
        <v>1700</v>
      </c>
      <c r="H248" s="129">
        <v>1400</v>
      </c>
      <c r="I248" s="197">
        <v>5900</v>
      </c>
    </row>
    <row r="249" spans="2:9" ht="15.5" x14ac:dyDescent="0.35">
      <c r="B249" s="151"/>
      <c r="C249" s="59" t="s">
        <v>90</v>
      </c>
      <c r="D249" s="128">
        <v>31.49</v>
      </c>
      <c r="E249" s="200">
        <v>8</v>
      </c>
      <c r="F249" s="129">
        <v>600</v>
      </c>
      <c r="G249" s="197">
        <v>1900</v>
      </c>
      <c r="H249" s="129">
        <v>400</v>
      </c>
      <c r="I249" s="197">
        <v>2800</v>
      </c>
    </row>
    <row r="250" spans="2:9" ht="15.5" x14ac:dyDescent="0.35">
      <c r="B250" s="206"/>
      <c r="C250" s="207" t="s">
        <v>326</v>
      </c>
      <c r="D250" s="202">
        <v>6.3</v>
      </c>
      <c r="E250" s="203">
        <v>1</v>
      </c>
      <c r="F250" s="204">
        <v>40800</v>
      </c>
      <c r="G250" s="204">
        <v>7300</v>
      </c>
      <c r="H250" s="204">
        <v>9400</v>
      </c>
      <c r="I250" s="204">
        <v>57600</v>
      </c>
    </row>
    <row r="251" spans="2:9" ht="15.5" x14ac:dyDescent="0.35">
      <c r="B251" s="151" t="s">
        <v>163</v>
      </c>
      <c r="C251" s="59" t="s">
        <v>84</v>
      </c>
      <c r="D251" s="128">
        <v>1.26</v>
      </c>
      <c r="E251" s="200">
        <v>1</v>
      </c>
      <c r="F251" s="129">
        <v>2100</v>
      </c>
      <c r="G251" s="197" t="s">
        <v>172</v>
      </c>
      <c r="H251" s="129" t="s">
        <v>172</v>
      </c>
      <c r="I251" s="197">
        <v>2500</v>
      </c>
    </row>
    <row r="252" spans="2:9" ht="15.5" x14ac:dyDescent="0.35">
      <c r="B252" s="151"/>
      <c r="C252" s="59" t="s">
        <v>86</v>
      </c>
      <c r="D252" s="128">
        <v>1.72</v>
      </c>
      <c r="E252" s="200">
        <v>1</v>
      </c>
      <c r="F252" s="129">
        <v>2700</v>
      </c>
      <c r="G252" s="197" t="s">
        <v>172</v>
      </c>
      <c r="H252" s="129" t="s">
        <v>172</v>
      </c>
      <c r="I252" s="197">
        <v>3500</v>
      </c>
    </row>
    <row r="253" spans="2:9" ht="15.5" x14ac:dyDescent="0.35">
      <c r="B253" s="151"/>
      <c r="C253" s="59" t="s">
        <v>88</v>
      </c>
      <c r="D253" s="128">
        <v>2.93</v>
      </c>
      <c r="E253" s="200">
        <v>2</v>
      </c>
      <c r="F253" s="129">
        <v>2100</v>
      </c>
      <c r="G253" s="197">
        <v>1400</v>
      </c>
      <c r="H253" s="129">
        <v>1200</v>
      </c>
      <c r="I253" s="197">
        <v>4600</v>
      </c>
    </row>
    <row r="254" spans="2:9" ht="15.5" x14ac:dyDescent="0.35">
      <c r="B254" s="151"/>
      <c r="C254" s="59" t="s">
        <v>90</v>
      </c>
      <c r="D254" s="128">
        <v>30.19</v>
      </c>
      <c r="E254" s="200">
        <v>4</v>
      </c>
      <c r="F254" s="129">
        <v>400</v>
      </c>
      <c r="G254" s="197">
        <v>1500</v>
      </c>
      <c r="H254" s="129">
        <v>300</v>
      </c>
      <c r="I254" s="197">
        <v>2100</v>
      </c>
    </row>
    <row r="255" spans="2:9" ht="15.5" x14ac:dyDescent="0.35">
      <c r="B255" s="206"/>
      <c r="C255" s="207" t="s">
        <v>326</v>
      </c>
      <c r="D255" s="202">
        <v>11.5</v>
      </c>
      <c r="E255" s="203">
        <v>2</v>
      </c>
      <c r="F255" s="204">
        <v>7300</v>
      </c>
      <c r="G255" s="204">
        <v>3200</v>
      </c>
      <c r="H255" s="204">
        <v>2300</v>
      </c>
      <c r="I255" s="204">
        <v>12800</v>
      </c>
    </row>
    <row r="256" spans="2:9" ht="15.5" x14ac:dyDescent="0.35">
      <c r="B256" s="151" t="s">
        <v>164</v>
      </c>
      <c r="C256" s="59" t="s">
        <v>84</v>
      </c>
      <c r="D256" s="128">
        <v>1.19</v>
      </c>
      <c r="E256" s="200">
        <v>1</v>
      </c>
      <c r="F256" s="129">
        <v>7300</v>
      </c>
      <c r="G256" s="197">
        <v>100</v>
      </c>
      <c r="H256" s="129">
        <v>900</v>
      </c>
      <c r="I256" s="197">
        <v>8300</v>
      </c>
    </row>
    <row r="257" spans="2:9" ht="15.5" x14ac:dyDescent="0.35">
      <c r="B257" s="151"/>
      <c r="C257" s="59" t="s">
        <v>86</v>
      </c>
      <c r="D257" s="128">
        <v>1.63</v>
      </c>
      <c r="E257" s="200">
        <v>1</v>
      </c>
      <c r="F257" s="129">
        <v>9400</v>
      </c>
      <c r="G257" s="197">
        <v>1100</v>
      </c>
      <c r="H257" s="129">
        <v>1700</v>
      </c>
      <c r="I257" s="197">
        <v>12100</v>
      </c>
    </row>
    <row r="258" spans="2:9" ht="15.5" x14ac:dyDescent="0.35">
      <c r="B258" s="151"/>
      <c r="C258" s="59" t="s">
        <v>88</v>
      </c>
      <c r="D258" s="128">
        <v>3.21</v>
      </c>
      <c r="E258" s="200">
        <v>2</v>
      </c>
      <c r="F258" s="129">
        <v>4500</v>
      </c>
      <c r="G258" s="197">
        <v>2400</v>
      </c>
      <c r="H258" s="129">
        <v>1000</v>
      </c>
      <c r="I258" s="197">
        <v>7900</v>
      </c>
    </row>
    <row r="259" spans="2:9" ht="15.5" x14ac:dyDescent="0.35">
      <c r="B259" s="151"/>
      <c r="C259" s="59" t="s">
        <v>90</v>
      </c>
      <c r="D259" s="128">
        <v>46.48</v>
      </c>
      <c r="E259" s="200">
        <v>8</v>
      </c>
      <c r="F259" s="129">
        <v>300</v>
      </c>
      <c r="G259" s="197">
        <v>1100</v>
      </c>
      <c r="H259" s="129">
        <v>300</v>
      </c>
      <c r="I259" s="197">
        <v>1700</v>
      </c>
    </row>
    <row r="260" spans="2:9" ht="15.5" x14ac:dyDescent="0.35">
      <c r="B260" s="206"/>
      <c r="C260" s="207" t="s">
        <v>326</v>
      </c>
      <c r="D260" s="202">
        <v>9.57</v>
      </c>
      <c r="E260" s="203">
        <v>1</v>
      </c>
      <c r="F260" s="204">
        <v>21500</v>
      </c>
      <c r="G260" s="204">
        <v>4800</v>
      </c>
      <c r="H260" s="204">
        <v>3800</v>
      </c>
      <c r="I260" s="204">
        <v>30200</v>
      </c>
    </row>
    <row r="261" spans="2:9" ht="15.5" x14ac:dyDescent="0.35">
      <c r="B261" s="151" t="s">
        <v>165</v>
      </c>
      <c r="C261" s="59" t="s">
        <v>84</v>
      </c>
      <c r="D261" s="128">
        <v>1.2</v>
      </c>
      <c r="E261" s="200">
        <v>1</v>
      </c>
      <c r="F261" s="129">
        <v>2200</v>
      </c>
      <c r="G261" s="197">
        <v>0</v>
      </c>
      <c r="H261" s="129" t="s">
        <v>172</v>
      </c>
      <c r="I261" s="197">
        <v>2600</v>
      </c>
    </row>
    <row r="262" spans="2:9" ht="15.5" x14ac:dyDescent="0.35">
      <c r="B262" s="151"/>
      <c r="C262" s="59" t="s">
        <v>86</v>
      </c>
      <c r="D262" s="128">
        <v>1.87</v>
      </c>
      <c r="E262" s="200">
        <v>1</v>
      </c>
      <c r="F262" s="129">
        <v>2000</v>
      </c>
      <c r="G262" s="197">
        <v>200</v>
      </c>
      <c r="H262" s="129">
        <v>500</v>
      </c>
      <c r="I262" s="197">
        <v>2700</v>
      </c>
    </row>
    <row r="263" spans="2:9" ht="15.5" x14ac:dyDescent="0.35">
      <c r="B263" s="151"/>
      <c r="C263" s="59" t="s">
        <v>88</v>
      </c>
      <c r="D263" s="128">
        <v>3.61</v>
      </c>
      <c r="E263" s="200">
        <v>2</v>
      </c>
      <c r="F263" s="129">
        <v>900</v>
      </c>
      <c r="G263" s="197">
        <v>300</v>
      </c>
      <c r="H263" s="129">
        <v>300</v>
      </c>
      <c r="I263" s="197">
        <v>1500</v>
      </c>
    </row>
    <row r="264" spans="2:9" ht="15.5" x14ac:dyDescent="0.35">
      <c r="B264" s="151"/>
      <c r="C264" s="59" t="s">
        <v>90</v>
      </c>
      <c r="D264" s="128">
        <v>20.38</v>
      </c>
      <c r="E264" s="200">
        <v>4</v>
      </c>
      <c r="F264" s="129">
        <v>200</v>
      </c>
      <c r="G264" s="197" t="s">
        <v>172</v>
      </c>
      <c r="H264" s="129" t="s">
        <v>172</v>
      </c>
      <c r="I264" s="197">
        <v>600</v>
      </c>
    </row>
    <row r="265" spans="2:9" ht="15.5" x14ac:dyDescent="0.35">
      <c r="B265" s="206"/>
      <c r="C265" s="207" t="s">
        <v>326</v>
      </c>
      <c r="D265" s="202">
        <v>5.45</v>
      </c>
      <c r="E265" s="203">
        <v>1</v>
      </c>
      <c r="F265" s="204">
        <v>5300</v>
      </c>
      <c r="G265" s="204">
        <v>900</v>
      </c>
      <c r="H265" s="204">
        <v>1300</v>
      </c>
      <c r="I265" s="204">
        <v>7400</v>
      </c>
    </row>
    <row r="266" spans="2:9" ht="15.5" x14ac:dyDescent="0.35">
      <c r="B266" s="151" t="s">
        <v>166</v>
      </c>
      <c r="C266" s="59" t="s">
        <v>84</v>
      </c>
      <c r="D266" s="128">
        <v>1.2</v>
      </c>
      <c r="E266" s="200">
        <v>1</v>
      </c>
      <c r="F266" s="129">
        <v>8700</v>
      </c>
      <c r="G266" s="197">
        <v>100</v>
      </c>
      <c r="H266" s="129">
        <v>800</v>
      </c>
      <c r="I266" s="197">
        <v>9600</v>
      </c>
    </row>
    <row r="267" spans="2:9" ht="15.5" x14ac:dyDescent="0.35">
      <c r="B267" s="151"/>
      <c r="C267" s="59" t="s">
        <v>86</v>
      </c>
      <c r="D267" s="128">
        <v>1.86</v>
      </c>
      <c r="E267" s="200">
        <v>1</v>
      </c>
      <c r="F267" s="129">
        <v>2800</v>
      </c>
      <c r="G267" s="197">
        <v>300</v>
      </c>
      <c r="H267" s="129">
        <v>800</v>
      </c>
      <c r="I267" s="197">
        <v>4000</v>
      </c>
    </row>
    <row r="268" spans="2:9" ht="15.5" x14ac:dyDescent="0.35">
      <c r="B268" s="151"/>
      <c r="C268" s="59" t="s">
        <v>88</v>
      </c>
      <c r="D268" s="128">
        <v>4.8899999999999997</v>
      </c>
      <c r="E268" s="200">
        <v>3</v>
      </c>
      <c r="F268" s="129">
        <v>500</v>
      </c>
      <c r="G268" s="197">
        <v>200</v>
      </c>
      <c r="H268" s="129">
        <v>300</v>
      </c>
      <c r="I268" s="197">
        <v>1000</v>
      </c>
    </row>
    <row r="269" spans="2:9" ht="15.5" x14ac:dyDescent="0.35">
      <c r="B269" s="151"/>
      <c r="C269" s="59" t="s">
        <v>90</v>
      </c>
      <c r="D269" s="128">
        <v>18.940000000000001</v>
      </c>
      <c r="E269" s="200">
        <v>10</v>
      </c>
      <c r="F269" s="129">
        <v>100</v>
      </c>
      <c r="G269" s="197">
        <v>100</v>
      </c>
      <c r="H269" s="129">
        <v>100</v>
      </c>
      <c r="I269" s="197">
        <v>200</v>
      </c>
    </row>
    <row r="270" spans="2:9" ht="15.5" x14ac:dyDescent="0.35">
      <c r="B270" s="206"/>
      <c r="C270" s="207" t="s">
        <v>326</v>
      </c>
      <c r="D270" s="202">
        <v>3.23</v>
      </c>
      <c r="E270" s="203">
        <v>1</v>
      </c>
      <c r="F270" s="204">
        <v>12100</v>
      </c>
      <c r="G270" s="204">
        <v>800</v>
      </c>
      <c r="H270" s="204">
        <v>2000</v>
      </c>
      <c r="I270" s="204">
        <v>14800</v>
      </c>
    </row>
    <row r="271" spans="2:9" ht="46.5" x14ac:dyDescent="0.35">
      <c r="B271" s="201" t="s">
        <v>167</v>
      </c>
      <c r="C271" s="59" t="s">
        <v>84</v>
      </c>
      <c r="D271" s="128">
        <v>1.1599999999999999</v>
      </c>
      <c r="E271" s="200">
        <v>1</v>
      </c>
      <c r="F271" s="129">
        <v>9400</v>
      </c>
      <c r="G271" s="197">
        <v>100</v>
      </c>
      <c r="H271" s="129">
        <v>2400</v>
      </c>
      <c r="I271" s="197">
        <v>11900</v>
      </c>
    </row>
    <row r="272" spans="2:9" ht="15.5" x14ac:dyDescent="0.35">
      <c r="B272" s="151"/>
      <c r="C272" s="59" t="s">
        <v>86</v>
      </c>
      <c r="D272" s="129" t="s">
        <v>172</v>
      </c>
      <c r="E272" s="200" t="s">
        <v>172</v>
      </c>
      <c r="F272" s="129" t="s">
        <v>172</v>
      </c>
      <c r="G272" s="197" t="s">
        <v>172</v>
      </c>
      <c r="H272" s="129" t="s">
        <v>172</v>
      </c>
      <c r="I272" s="197" t="s">
        <v>172</v>
      </c>
    </row>
    <row r="273" spans="2:15" ht="15.5" x14ac:dyDescent="0.35">
      <c r="B273" s="151"/>
      <c r="C273" s="59" t="s">
        <v>88</v>
      </c>
      <c r="D273" s="129" t="s">
        <v>172</v>
      </c>
      <c r="E273" s="200" t="s">
        <v>172</v>
      </c>
      <c r="F273" s="129" t="s">
        <v>172</v>
      </c>
      <c r="G273" s="197" t="s">
        <v>172</v>
      </c>
      <c r="H273" s="129" t="s">
        <v>172</v>
      </c>
      <c r="I273" s="197" t="s">
        <v>172</v>
      </c>
    </row>
    <row r="274" spans="2:15" ht="15.5" x14ac:dyDescent="0.35">
      <c r="B274" s="151"/>
      <c r="C274" s="59" t="s">
        <v>90</v>
      </c>
      <c r="D274" s="129" t="s">
        <v>172</v>
      </c>
      <c r="E274" s="200" t="s">
        <v>172</v>
      </c>
      <c r="F274" s="129" t="s">
        <v>172</v>
      </c>
      <c r="G274" s="197" t="s">
        <v>172</v>
      </c>
      <c r="H274" s="129" t="s">
        <v>172</v>
      </c>
      <c r="I274" s="197" t="s">
        <v>172</v>
      </c>
    </row>
    <row r="275" spans="2:15" ht="15.5" x14ac:dyDescent="0.35">
      <c r="B275" s="206"/>
      <c r="C275" s="207" t="s">
        <v>326</v>
      </c>
      <c r="D275" s="202">
        <v>1.21</v>
      </c>
      <c r="E275" s="203">
        <v>1</v>
      </c>
      <c r="F275" s="204">
        <v>9800</v>
      </c>
      <c r="G275" s="204">
        <v>200</v>
      </c>
      <c r="H275" s="204">
        <v>2500</v>
      </c>
      <c r="I275" s="204">
        <v>12500</v>
      </c>
    </row>
    <row r="276" spans="2:15" ht="17.5" x14ac:dyDescent="0.35">
      <c r="B276" s="151" t="s">
        <v>168</v>
      </c>
      <c r="C276" s="59" t="s">
        <v>84</v>
      </c>
      <c r="D276" s="128">
        <v>1.43</v>
      </c>
      <c r="E276" s="200">
        <v>1</v>
      </c>
      <c r="F276" s="129">
        <v>500</v>
      </c>
      <c r="G276" s="197" t="s">
        <v>172</v>
      </c>
      <c r="H276" s="129" t="s">
        <v>172</v>
      </c>
      <c r="I276" s="197">
        <v>700</v>
      </c>
    </row>
    <row r="277" spans="2:15" ht="15.5" x14ac:dyDescent="0.35">
      <c r="B277" s="151"/>
      <c r="C277" s="59" t="s">
        <v>86</v>
      </c>
      <c r="D277" s="128">
        <v>2.6</v>
      </c>
      <c r="E277" s="200">
        <v>2</v>
      </c>
      <c r="F277" s="129">
        <v>500</v>
      </c>
      <c r="G277" s="197">
        <v>200</v>
      </c>
      <c r="H277" s="129">
        <v>500</v>
      </c>
      <c r="I277" s="197">
        <v>1100</v>
      </c>
    </row>
    <row r="278" spans="2:15" ht="15.5" x14ac:dyDescent="0.35">
      <c r="B278" s="151"/>
      <c r="C278" s="59" t="s">
        <v>88</v>
      </c>
      <c r="D278" s="128">
        <v>6.42</v>
      </c>
      <c r="E278" s="200">
        <v>3</v>
      </c>
      <c r="F278" s="129">
        <v>200</v>
      </c>
      <c r="G278" s="197">
        <v>200</v>
      </c>
      <c r="H278" s="129">
        <v>400</v>
      </c>
      <c r="I278" s="197">
        <v>800</v>
      </c>
    </row>
    <row r="279" spans="2:15" ht="15.5" x14ac:dyDescent="0.35">
      <c r="B279" s="151"/>
      <c r="C279" s="59" t="s">
        <v>90</v>
      </c>
      <c r="D279" s="128">
        <v>29.94</v>
      </c>
      <c r="E279" s="200">
        <v>8</v>
      </c>
      <c r="F279" s="129">
        <v>100</v>
      </c>
      <c r="G279" s="197" t="s">
        <v>172</v>
      </c>
      <c r="H279" s="129" t="s">
        <v>172</v>
      </c>
      <c r="I279" s="197">
        <v>700</v>
      </c>
    </row>
    <row r="280" spans="2:15" ht="15.5" x14ac:dyDescent="0.35">
      <c r="B280" s="206"/>
      <c r="C280" s="207" t="s">
        <v>326</v>
      </c>
      <c r="D280" s="202">
        <v>11.54</v>
      </c>
      <c r="E280" s="203">
        <v>2</v>
      </c>
      <c r="F280" s="204">
        <v>1400</v>
      </c>
      <c r="G280" s="204">
        <v>600</v>
      </c>
      <c r="H280" s="204">
        <v>1400</v>
      </c>
      <c r="I280" s="204">
        <v>3300</v>
      </c>
    </row>
    <row r="281" spans="2:15" ht="15.5" x14ac:dyDescent="0.35">
      <c r="B281" s="346" t="s">
        <v>124</v>
      </c>
      <c r="C281" s="346"/>
      <c r="D281" s="198">
        <v>6.94</v>
      </c>
      <c r="E281" s="205">
        <v>1</v>
      </c>
      <c r="F281" s="199">
        <v>322600</v>
      </c>
      <c r="G281" s="199">
        <v>49000</v>
      </c>
      <c r="H281" s="199">
        <v>92400</v>
      </c>
      <c r="I281" s="199">
        <v>464000</v>
      </c>
    </row>
    <row r="282" spans="2:15" ht="32.15" customHeight="1" x14ac:dyDescent="0.35">
      <c r="B282" s="347" t="s">
        <v>169</v>
      </c>
      <c r="C282" s="347"/>
      <c r="D282" s="347"/>
      <c r="E282" s="347"/>
      <c r="F282" s="347"/>
      <c r="G282" s="347"/>
      <c r="H282" s="347"/>
      <c r="I282" s="347"/>
      <c r="J282" s="327"/>
      <c r="K282" s="327"/>
      <c r="L282" s="327"/>
      <c r="M282" s="327"/>
      <c r="N282" s="327"/>
      <c r="O282" s="327"/>
    </row>
    <row r="284" spans="2:15" s="116" customFormat="1" ht="50.15" customHeight="1" x14ac:dyDescent="0.45">
      <c r="B284" s="345" t="s">
        <v>332</v>
      </c>
      <c r="C284" s="345"/>
      <c r="D284" s="345"/>
      <c r="E284" s="345"/>
      <c r="F284" s="345"/>
      <c r="G284" s="345"/>
      <c r="H284" s="345"/>
      <c r="I284" s="345"/>
      <c r="J284" s="229"/>
      <c r="K284" s="229"/>
      <c r="L284" s="229"/>
      <c r="M284" s="229"/>
      <c r="N284" s="229"/>
      <c r="O284" s="229"/>
    </row>
    <row r="285" spans="2:15" ht="60" customHeight="1" x14ac:dyDescent="0.35">
      <c r="B285" s="329" t="s">
        <v>280</v>
      </c>
      <c r="C285" s="323" t="s">
        <v>324</v>
      </c>
      <c r="D285" s="325" t="s">
        <v>246</v>
      </c>
      <c r="E285" s="325"/>
      <c r="F285" s="325" t="s">
        <v>263</v>
      </c>
      <c r="G285" s="325"/>
      <c r="H285" s="325"/>
      <c r="I285" s="323" t="s">
        <v>333</v>
      </c>
    </row>
    <row r="286" spans="2:15" ht="31" x14ac:dyDescent="0.35">
      <c r="B286" s="330"/>
      <c r="C286" s="324"/>
      <c r="D286" s="219" t="s">
        <v>108</v>
      </c>
      <c r="E286" s="220" t="s">
        <v>109</v>
      </c>
      <c r="F286" s="219" t="s">
        <v>110</v>
      </c>
      <c r="G286" s="220" t="s">
        <v>325</v>
      </c>
      <c r="H286" s="219" t="s">
        <v>118</v>
      </c>
      <c r="I286" s="324"/>
    </row>
    <row r="287" spans="2:15" ht="15.5" x14ac:dyDescent="0.35">
      <c r="B287" s="151" t="s">
        <v>152</v>
      </c>
      <c r="C287" s="59" t="s">
        <v>84</v>
      </c>
      <c r="D287" s="128">
        <v>1.1100000000000001</v>
      </c>
      <c r="E287" s="200">
        <v>1</v>
      </c>
      <c r="F287" s="129">
        <v>500</v>
      </c>
      <c r="G287" s="197" t="s">
        <v>172</v>
      </c>
      <c r="H287" s="129" t="s">
        <v>172</v>
      </c>
      <c r="I287" s="197">
        <v>700</v>
      </c>
    </row>
    <row r="288" spans="2:15" ht="15.5" x14ac:dyDescent="0.35">
      <c r="B288" s="151"/>
      <c r="C288" s="59" t="s">
        <v>86</v>
      </c>
      <c r="D288" s="128">
        <v>1.34</v>
      </c>
      <c r="E288" s="200">
        <v>1</v>
      </c>
      <c r="F288" s="129">
        <v>400</v>
      </c>
      <c r="G288" s="197" t="s">
        <v>172</v>
      </c>
      <c r="H288" s="129" t="s">
        <v>172</v>
      </c>
      <c r="I288" s="197">
        <v>600</v>
      </c>
    </row>
    <row r="289" spans="2:9" ht="15.5" x14ac:dyDescent="0.35">
      <c r="B289" s="151"/>
      <c r="C289" s="59" t="s">
        <v>88</v>
      </c>
      <c r="D289" s="128" t="s">
        <v>172</v>
      </c>
      <c r="E289" s="200" t="s">
        <v>172</v>
      </c>
      <c r="F289" s="129" t="s">
        <v>172</v>
      </c>
      <c r="G289" s="197" t="s">
        <v>172</v>
      </c>
      <c r="H289" s="129" t="s">
        <v>172</v>
      </c>
      <c r="I289" s="197" t="s">
        <v>172</v>
      </c>
    </row>
    <row r="290" spans="2:9" ht="15.5" x14ac:dyDescent="0.35">
      <c r="B290" s="151"/>
      <c r="C290" s="59" t="s">
        <v>90</v>
      </c>
      <c r="D290" s="128" t="s">
        <v>172</v>
      </c>
      <c r="E290" s="200" t="s">
        <v>172</v>
      </c>
      <c r="F290" s="129" t="s">
        <v>172</v>
      </c>
      <c r="G290" s="197" t="s">
        <v>172</v>
      </c>
      <c r="H290" s="129" t="s">
        <v>172</v>
      </c>
      <c r="I290" s="197" t="s">
        <v>172</v>
      </c>
    </row>
    <row r="291" spans="2:9" ht="15.5" x14ac:dyDescent="0.35">
      <c r="B291" s="206"/>
      <c r="C291" s="207" t="s">
        <v>326</v>
      </c>
      <c r="D291" s="202">
        <v>1.61</v>
      </c>
      <c r="E291" s="203">
        <v>1</v>
      </c>
      <c r="F291" s="204">
        <v>1200</v>
      </c>
      <c r="G291" s="204" t="s">
        <v>172</v>
      </c>
      <c r="H291" s="204" t="s">
        <v>172</v>
      </c>
      <c r="I291" s="204">
        <v>1800</v>
      </c>
    </row>
    <row r="292" spans="2:9" ht="15.5" x14ac:dyDescent="0.35">
      <c r="B292" s="151" t="s">
        <v>153</v>
      </c>
      <c r="C292" s="59" t="s">
        <v>84</v>
      </c>
      <c r="D292" s="128">
        <v>1.22</v>
      </c>
      <c r="E292" s="200">
        <v>1</v>
      </c>
      <c r="F292" s="129">
        <v>5200</v>
      </c>
      <c r="G292" s="197">
        <v>100</v>
      </c>
      <c r="H292" s="129">
        <v>1100</v>
      </c>
      <c r="I292" s="197">
        <v>6400</v>
      </c>
    </row>
    <row r="293" spans="2:9" ht="15.5" x14ac:dyDescent="0.35">
      <c r="B293" s="151"/>
      <c r="C293" s="59" t="s">
        <v>86</v>
      </c>
      <c r="D293" s="128">
        <v>1.64</v>
      </c>
      <c r="E293" s="200">
        <v>1</v>
      </c>
      <c r="F293" s="129">
        <v>3900</v>
      </c>
      <c r="G293" s="197">
        <v>500</v>
      </c>
      <c r="H293" s="129">
        <v>2400</v>
      </c>
      <c r="I293" s="197">
        <v>6800</v>
      </c>
    </row>
    <row r="294" spans="2:9" ht="15.5" x14ac:dyDescent="0.35">
      <c r="B294" s="151"/>
      <c r="C294" s="59" t="s">
        <v>88</v>
      </c>
      <c r="D294" s="128">
        <v>2.93</v>
      </c>
      <c r="E294" s="200">
        <v>2</v>
      </c>
      <c r="F294" s="129">
        <v>1900</v>
      </c>
      <c r="G294" s="197">
        <v>900</v>
      </c>
      <c r="H294" s="129">
        <v>2700</v>
      </c>
      <c r="I294" s="197">
        <v>5500</v>
      </c>
    </row>
    <row r="295" spans="2:9" ht="15.5" x14ac:dyDescent="0.35">
      <c r="B295" s="151"/>
      <c r="C295" s="59" t="s">
        <v>90</v>
      </c>
      <c r="D295" s="128">
        <v>18.43</v>
      </c>
      <c r="E295" s="200">
        <v>6</v>
      </c>
      <c r="F295" s="130">
        <v>200</v>
      </c>
      <c r="G295" s="197">
        <v>600</v>
      </c>
      <c r="H295" s="129">
        <v>1100</v>
      </c>
      <c r="I295" s="197">
        <v>1800</v>
      </c>
    </row>
    <row r="296" spans="2:9" ht="15.5" x14ac:dyDescent="0.35">
      <c r="B296" s="206"/>
      <c r="C296" s="207" t="s">
        <v>326</v>
      </c>
      <c r="D296" s="202">
        <v>5.03</v>
      </c>
      <c r="E296" s="203">
        <v>1</v>
      </c>
      <c r="F296" s="204">
        <v>11100</v>
      </c>
      <c r="G296" s="204">
        <v>2100</v>
      </c>
      <c r="H296" s="204">
        <v>7300</v>
      </c>
      <c r="I296" s="204">
        <v>20500</v>
      </c>
    </row>
    <row r="297" spans="2:9" ht="15.5" x14ac:dyDescent="0.35">
      <c r="B297" s="151" t="s">
        <v>154</v>
      </c>
      <c r="C297" s="59" t="s">
        <v>84</v>
      </c>
      <c r="D297" s="128">
        <v>1.18</v>
      </c>
      <c r="E297" s="200">
        <v>1</v>
      </c>
      <c r="F297" s="129">
        <v>11500</v>
      </c>
      <c r="G297" s="197">
        <v>300</v>
      </c>
      <c r="H297" s="129">
        <v>1900</v>
      </c>
      <c r="I297" s="197">
        <v>13700</v>
      </c>
    </row>
    <row r="298" spans="2:9" ht="15.5" x14ac:dyDescent="0.35">
      <c r="B298" s="151"/>
      <c r="C298" s="59" t="s">
        <v>86</v>
      </c>
      <c r="D298" s="128">
        <v>1.61</v>
      </c>
      <c r="E298" s="200">
        <v>1</v>
      </c>
      <c r="F298" s="129">
        <v>1700</v>
      </c>
      <c r="G298" s="197">
        <v>200</v>
      </c>
      <c r="H298" s="129">
        <v>1700</v>
      </c>
      <c r="I298" s="197">
        <v>3700</v>
      </c>
    </row>
    <row r="299" spans="2:9" ht="15.5" x14ac:dyDescent="0.35">
      <c r="B299" s="151"/>
      <c r="C299" s="59" t="s">
        <v>88</v>
      </c>
      <c r="D299" s="128">
        <v>3.08</v>
      </c>
      <c r="E299" s="200">
        <v>2</v>
      </c>
      <c r="F299" s="129" t="s">
        <v>172</v>
      </c>
      <c r="G299" s="197" t="s">
        <v>172</v>
      </c>
      <c r="H299" s="129">
        <v>1100</v>
      </c>
      <c r="I299" s="197">
        <v>1500</v>
      </c>
    </row>
    <row r="300" spans="2:9" ht="15.5" x14ac:dyDescent="0.35">
      <c r="B300" s="151"/>
      <c r="C300" s="59" t="s">
        <v>90</v>
      </c>
      <c r="D300" s="128">
        <v>21.73</v>
      </c>
      <c r="E300" s="200">
        <v>6</v>
      </c>
      <c r="F300" s="129" t="s">
        <v>172</v>
      </c>
      <c r="G300" s="197" t="s">
        <v>172</v>
      </c>
      <c r="H300" s="129">
        <v>400</v>
      </c>
      <c r="I300" s="197">
        <v>500</v>
      </c>
    </row>
    <row r="301" spans="2:9" ht="15.5" x14ac:dyDescent="0.35">
      <c r="B301" s="206"/>
      <c r="C301" s="207" t="s">
        <v>326</v>
      </c>
      <c r="D301" s="202">
        <v>3.24</v>
      </c>
      <c r="E301" s="203">
        <v>1</v>
      </c>
      <c r="F301" s="204">
        <v>13600</v>
      </c>
      <c r="G301" s="204">
        <v>700</v>
      </c>
      <c r="H301" s="204">
        <v>5100</v>
      </c>
      <c r="I301" s="204">
        <v>19300</v>
      </c>
    </row>
    <row r="302" spans="2:9" ht="15.5" x14ac:dyDescent="0.35">
      <c r="B302" s="151" t="s">
        <v>155</v>
      </c>
      <c r="C302" s="59" t="s">
        <v>84</v>
      </c>
      <c r="D302" s="128">
        <v>1.2</v>
      </c>
      <c r="E302" s="200">
        <v>1</v>
      </c>
      <c r="F302" s="129">
        <v>39700</v>
      </c>
      <c r="G302" s="197">
        <v>1000</v>
      </c>
      <c r="H302" s="129">
        <v>3800</v>
      </c>
      <c r="I302" s="197">
        <v>44500</v>
      </c>
    </row>
    <row r="303" spans="2:9" ht="15.5" x14ac:dyDescent="0.35">
      <c r="B303" s="151"/>
      <c r="C303" s="59" t="s">
        <v>86</v>
      </c>
      <c r="D303" s="128">
        <v>1.76</v>
      </c>
      <c r="E303" s="200">
        <v>1</v>
      </c>
      <c r="F303" s="129">
        <v>12200</v>
      </c>
      <c r="G303" s="197">
        <v>1700</v>
      </c>
      <c r="H303" s="129">
        <v>4000</v>
      </c>
      <c r="I303" s="197">
        <v>17900</v>
      </c>
    </row>
    <row r="304" spans="2:9" ht="15.5" x14ac:dyDescent="0.35">
      <c r="B304" s="151"/>
      <c r="C304" s="59" t="s">
        <v>88</v>
      </c>
      <c r="D304" s="128">
        <v>3.47</v>
      </c>
      <c r="E304" s="200">
        <v>2</v>
      </c>
      <c r="F304" s="129">
        <v>2200</v>
      </c>
      <c r="G304" s="197">
        <v>1000</v>
      </c>
      <c r="H304" s="129">
        <v>2000</v>
      </c>
      <c r="I304" s="197">
        <v>5200</v>
      </c>
    </row>
    <row r="305" spans="2:9" ht="15.5" x14ac:dyDescent="0.35">
      <c r="B305" s="151"/>
      <c r="C305" s="59" t="s">
        <v>90</v>
      </c>
      <c r="D305" s="128">
        <v>25.53</v>
      </c>
      <c r="E305" s="200">
        <v>6</v>
      </c>
      <c r="F305" s="129">
        <v>300</v>
      </c>
      <c r="G305" s="197">
        <v>800</v>
      </c>
      <c r="H305" s="129">
        <v>500</v>
      </c>
      <c r="I305" s="197">
        <v>1700</v>
      </c>
    </row>
    <row r="306" spans="2:9" ht="15.5" x14ac:dyDescent="0.35">
      <c r="B306" s="206"/>
      <c r="C306" s="207" t="s">
        <v>326</v>
      </c>
      <c r="D306" s="202">
        <v>4.08</v>
      </c>
      <c r="E306" s="203">
        <v>1</v>
      </c>
      <c r="F306" s="204">
        <v>54400</v>
      </c>
      <c r="G306" s="204">
        <v>4500</v>
      </c>
      <c r="H306" s="204">
        <v>10400</v>
      </c>
      <c r="I306" s="204">
        <v>69300</v>
      </c>
    </row>
    <row r="307" spans="2:9" ht="15.5" x14ac:dyDescent="0.35">
      <c r="B307" s="151" t="s">
        <v>156</v>
      </c>
      <c r="C307" s="59" t="s">
        <v>84</v>
      </c>
      <c r="D307" s="128">
        <v>1.3</v>
      </c>
      <c r="E307" s="200">
        <v>1</v>
      </c>
      <c r="F307" s="129">
        <v>6200</v>
      </c>
      <c r="G307" s="197">
        <v>100</v>
      </c>
      <c r="H307" s="129">
        <v>700</v>
      </c>
      <c r="I307" s="197">
        <v>7000</v>
      </c>
    </row>
    <row r="308" spans="2:9" ht="15.5" x14ac:dyDescent="0.35">
      <c r="B308" s="151"/>
      <c r="C308" s="59" t="s">
        <v>86</v>
      </c>
      <c r="D308" s="128">
        <v>1.6</v>
      </c>
      <c r="E308" s="200">
        <v>1</v>
      </c>
      <c r="F308" s="129">
        <v>5000</v>
      </c>
      <c r="G308" s="197">
        <v>400</v>
      </c>
      <c r="H308" s="129">
        <v>1200</v>
      </c>
      <c r="I308" s="197">
        <v>6600</v>
      </c>
    </row>
    <row r="309" spans="2:9" ht="15.5" x14ac:dyDescent="0.35">
      <c r="B309" s="151"/>
      <c r="C309" s="59" t="s">
        <v>88</v>
      </c>
      <c r="D309" s="128">
        <v>3.41</v>
      </c>
      <c r="E309" s="200">
        <v>2</v>
      </c>
      <c r="F309" s="129">
        <v>600</v>
      </c>
      <c r="G309" s="197">
        <v>200</v>
      </c>
      <c r="H309" s="129">
        <v>700</v>
      </c>
      <c r="I309" s="197">
        <v>1500</v>
      </c>
    </row>
    <row r="310" spans="2:9" ht="15.5" x14ac:dyDescent="0.35">
      <c r="B310" s="151"/>
      <c r="C310" s="59" t="s">
        <v>90</v>
      </c>
      <c r="D310" s="128">
        <v>67.989999999999995</v>
      </c>
      <c r="E310" s="200">
        <v>8</v>
      </c>
      <c r="F310" s="129">
        <v>100</v>
      </c>
      <c r="G310" s="197">
        <v>200</v>
      </c>
      <c r="H310" s="129">
        <v>300</v>
      </c>
      <c r="I310" s="197">
        <v>600</v>
      </c>
    </row>
    <row r="311" spans="2:9" ht="15.5" x14ac:dyDescent="0.35">
      <c r="B311" s="206"/>
      <c r="C311" s="207" t="s">
        <v>326</v>
      </c>
      <c r="D311" s="202">
        <v>11.07</v>
      </c>
      <c r="E311" s="203">
        <v>1</v>
      </c>
      <c r="F311" s="204">
        <v>11800</v>
      </c>
      <c r="G311" s="204">
        <v>900</v>
      </c>
      <c r="H311" s="204">
        <v>2900</v>
      </c>
      <c r="I311" s="204">
        <v>15700</v>
      </c>
    </row>
    <row r="312" spans="2:9" ht="15.5" x14ac:dyDescent="0.35">
      <c r="B312" s="151" t="s">
        <v>157</v>
      </c>
      <c r="C312" s="59" t="s">
        <v>84</v>
      </c>
      <c r="D312" s="128">
        <v>1.18</v>
      </c>
      <c r="E312" s="200">
        <v>1</v>
      </c>
      <c r="F312" s="129">
        <v>43200</v>
      </c>
      <c r="G312" s="197">
        <v>700</v>
      </c>
      <c r="H312" s="129">
        <v>1000</v>
      </c>
      <c r="I312" s="197">
        <v>44900</v>
      </c>
    </row>
    <row r="313" spans="2:9" ht="15.5" x14ac:dyDescent="0.35">
      <c r="B313" s="151"/>
      <c r="C313" s="59" t="s">
        <v>86</v>
      </c>
      <c r="D313" s="128">
        <v>1.66</v>
      </c>
      <c r="E313" s="200">
        <v>1</v>
      </c>
      <c r="F313" s="129">
        <v>16400</v>
      </c>
      <c r="G313" s="197">
        <v>2100</v>
      </c>
      <c r="H313" s="129">
        <v>1200</v>
      </c>
      <c r="I313" s="197">
        <v>19700</v>
      </c>
    </row>
    <row r="314" spans="2:9" ht="15.5" x14ac:dyDescent="0.35">
      <c r="B314" s="151"/>
      <c r="C314" s="59" t="s">
        <v>88</v>
      </c>
      <c r="D314" s="128">
        <v>3.01</v>
      </c>
      <c r="E314" s="200">
        <v>2</v>
      </c>
      <c r="F314" s="129">
        <v>4100</v>
      </c>
      <c r="G314" s="197">
        <v>1900</v>
      </c>
      <c r="H314" s="129">
        <v>600</v>
      </c>
      <c r="I314" s="197">
        <v>6600</v>
      </c>
    </row>
    <row r="315" spans="2:9" ht="15.5" x14ac:dyDescent="0.35">
      <c r="B315" s="151"/>
      <c r="C315" s="59" t="s">
        <v>90</v>
      </c>
      <c r="D315" s="128">
        <v>20.100000000000001</v>
      </c>
      <c r="E315" s="200">
        <v>5</v>
      </c>
      <c r="F315" s="129">
        <v>400</v>
      </c>
      <c r="G315" s="197">
        <v>900</v>
      </c>
      <c r="H315" s="129">
        <v>100</v>
      </c>
      <c r="I315" s="197">
        <v>1300</v>
      </c>
    </row>
    <row r="316" spans="2:9" ht="15.5" x14ac:dyDescent="0.35">
      <c r="B316" s="206"/>
      <c r="C316" s="207" t="s">
        <v>326</v>
      </c>
      <c r="D316" s="202">
        <v>4.05</v>
      </c>
      <c r="E316" s="203">
        <v>1</v>
      </c>
      <c r="F316" s="204">
        <v>64100</v>
      </c>
      <c r="G316" s="204">
        <v>5600</v>
      </c>
      <c r="H316" s="204">
        <v>2900</v>
      </c>
      <c r="I316" s="204">
        <v>72600</v>
      </c>
    </row>
    <row r="317" spans="2:9" ht="15.5" x14ac:dyDescent="0.35">
      <c r="B317" s="151" t="s">
        <v>158</v>
      </c>
      <c r="C317" s="59" t="s">
        <v>84</v>
      </c>
      <c r="D317" s="128">
        <v>1.33</v>
      </c>
      <c r="E317" s="200">
        <v>1</v>
      </c>
      <c r="F317" s="129">
        <v>29900</v>
      </c>
      <c r="G317" s="197">
        <v>400</v>
      </c>
      <c r="H317" s="129">
        <v>4200</v>
      </c>
      <c r="I317" s="197">
        <v>34500</v>
      </c>
    </row>
    <row r="318" spans="2:9" ht="15.5" x14ac:dyDescent="0.35">
      <c r="B318" s="151"/>
      <c r="C318" s="59" t="s">
        <v>86</v>
      </c>
      <c r="D318" s="128">
        <v>2.74</v>
      </c>
      <c r="E318" s="200">
        <v>2</v>
      </c>
      <c r="F318" s="129">
        <v>1200</v>
      </c>
      <c r="G318" s="197">
        <v>300</v>
      </c>
      <c r="H318" s="129">
        <v>4400</v>
      </c>
      <c r="I318" s="197">
        <v>5900</v>
      </c>
    </row>
    <row r="319" spans="2:9" ht="15.5" x14ac:dyDescent="0.35">
      <c r="B319" s="151"/>
      <c r="C319" s="59" t="s">
        <v>88</v>
      </c>
      <c r="D319" s="128">
        <v>8.5399999999999991</v>
      </c>
      <c r="E319" s="200">
        <v>5</v>
      </c>
      <c r="F319" s="129" t="s">
        <v>172</v>
      </c>
      <c r="G319" s="197" t="s">
        <v>172</v>
      </c>
      <c r="H319" s="129">
        <v>2200</v>
      </c>
      <c r="I319" s="197">
        <v>2700</v>
      </c>
    </row>
    <row r="320" spans="2:9" ht="15.5" x14ac:dyDescent="0.35">
      <c r="B320" s="151"/>
      <c r="C320" s="59" t="s">
        <v>90</v>
      </c>
      <c r="D320" s="128">
        <v>107.76</v>
      </c>
      <c r="E320" s="200">
        <v>27</v>
      </c>
      <c r="F320" s="129" t="s">
        <v>172</v>
      </c>
      <c r="G320" s="197" t="s">
        <v>172</v>
      </c>
      <c r="H320" s="129">
        <v>500</v>
      </c>
      <c r="I320" s="197">
        <v>700</v>
      </c>
    </row>
    <row r="321" spans="2:9" ht="15.5" x14ac:dyDescent="0.35">
      <c r="B321" s="206"/>
      <c r="C321" s="207" t="s">
        <v>326</v>
      </c>
      <c r="D321" s="202">
        <v>8.84</v>
      </c>
      <c r="E321" s="203">
        <v>2</v>
      </c>
      <c r="F321" s="204">
        <v>31500</v>
      </c>
      <c r="G321" s="204">
        <v>1000</v>
      </c>
      <c r="H321" s="204">
        <v>11400</v>
      </c>
      <c r="I321" s="204">
        <v>43900</v>
      </c>
    </row>
    <row r="322" spans="2:9" ht="15.5" x14ac:dyDescent="0.35">
      <c r="B322" s="151" t="s">
        <v>159</v>
      </c>
      <c r="C322" s="59" t="s">
        <v>84</v>
      </c>
      <c r="D322" s="128">
        <v>1.47</v>
      </c>
      <c r="E322" s="200">
        <v>1</v>
      </c>
      <c r="F322" s="129">
        <v>2200</v>
      </c>
      <c r="G322" s="197" t="s">
        <v>172</v>
      </c>
      <c r="H322" s="129" t="s">
        <v>172</v>
      </c>
      <c r="I322" s="197">
        <v>3500</v>
      </c>
    </row>
    <row r="323" spans="2:9" ht="15.5" x14ac:dyDescent="0.35">
      <c r="B323" s="151"/>
      <c r="C323" s="59" t="s">
        <v>86</v>
      </c>
      <c r="D323" s="128">
        <v>3.19</v>
      </c>
      <c r="E323" s="200">
        <v>2</v>
      </c>
      <c r="F323" s="129">
        <v>400</v>
      </c>
      <c r="G323" s="197">
        <v>100</v>
      </c>
      <c r="H323" s="129">
        <v>1500</v>
      </c>
      <c r="I323" s="197">
        <v>2000</v>
      </c>
    </row>
    <row r="324" spans="2:9" ht="15.5" x14ac:dyDescent="0.35">
      <c r="B324" s="151"/>
      <c r="C324" s="59" t="s">
        <v>88</v>
      </c>
      <c r="D324" s="128">
        <v>9.65</v>
      </c>
      <c r="E324" s="200">
        <v>5</v>
      </c>
      <c r="F324" s="129" t="s">
        <v>172</v>
      </c>
      <c r="G324" s="197">
        <v>100</v>
      </c>
      <c r="H324" s="129" t="s">
        <v>172</v>
      </c>
      <c r="I324" s="197">
        <v>1200</v>
      </c>
    </row>
    <row r="325" spans="2:9" ht="15.5" x14ac:dyDescent="0.35">
      <c r="B325" s="151"/>
      <c r="C325" s="59" t="s">
        <v>90</v>
      </c>
      <c r="D325" s="128">
        <v>98.07</v>
      </c>
      <c r="E325" s="200">
        <v>25</v>
      </c>
      <c r="F325" s="129" t="s">
        <v>172</v>
      </c>
      <c r="G325" s="197" t="s">
        <v>172</v>
      </c>
      <c r="H325" s="129">
        <v>500</v>
      </c>
      <c r="I325" s="197">
        <v>600</v>
      </c>
    </row>
    <row r="326" spans="2:9" ht="15.5" x14ac:dyDescent="0.35">
      <c r="B326" s="206"/>
      <c r="C326" s="207" t="s">
        <v>326</v>
      </c>
      <c r="D326" s="202">
        <v>15.9</v>
      </c>
      <c r="E326" s="203">
        <v>2</v>
      </c>
      <c r="F326" s="204">
        <v>2800</v>
      </c>
      <c r="G326" s="204">
        <v>300</v>
      </c>
      <c r="H326" s="204">
        <v>4100</v>
      </c>
      <c r="I326" s="204">
        <v>7300</v>
      </c>
    </row>
    <row r="327" spans="2:9" ht="15.5" x14ac:dyDescent="0.35">
      <c r="B327" s="151" t="s">
        <v>160</v>
      </c>
      <c r="C327" s="59" t="s">
        <v>84</v>
      </c>
      <c r="D327" s="128">
        <v>1.25</v>
      </c>
      <c r="E327" s="200">
        <v>1</v>
      </c>
      <c r="F327" s="129">
        <v>4400</v>
      </c>
      <c r="G327" s="197">
        <v>100</v>
      </c>
      <c r="H327" s="129">
        <v>1000</v>
      </c>
      <c r="I327" s="197">
        <v>5500</v>
      </c>
    </row>
    <row r="328" spans="2:9" ht="15.5" x14ac:dyDescent="0.35">
      <c r="B328" s="151"/>
      <c r="C328" s="59" t="s">
        <v>86</v>
      </c>
      <c r="D328" s="128">
        <v>2.0099999999999998</v>
      </c>
      <c r="E328" s="200">
        <v>1</v>
      </c>
      <c r="F328" s="129">
        <v>900</v>
      </c>
      <c r="G328" s="197">
        <v>200</v>
      </c>
      <c r="H328" s="129">
        <v>700</v>
      </c>
      <c r="I328" s="197">
        <v>1800</v>
      </c>
    </row>
    <row r="329" spans="2:9" ht="15.5" x14ac:dyDescent="0.35">
      <c r="B329" s="151"/>
      <c r="C329" s="59" t="s">
        <v>88</v>
      </c>
      <c r="D329" s="128">
        <v>4.43</v>
      </c>
      <c r="E329" s="200">
        <v>2</v>
      </c>
      <c r="F329" s="129" t="s">
        <v>172</v>
      </c>
      <c r="G329" s="197" t="s">
        <v>172</v>
      </c>
      <c r="H329" s="129">
        <v>300</v>
      </c>
      <c r="I329" s="197">
        <v>600</v>
      </c>
    </row>
    <row r="330" spans="2:9" ht="15.5" x14ac:dyDescent="0.35">
      <c r="B330" s="151"/>
      <c r="C330" s="59" t="s">
        <v>90</v>
      </c>
      <c r="D330" s="128">
        <v>20.079999999999998</v>
      </c>
      <c r="E330" s="200">
        <v>7</v>
      </c>
      <c r="F330" s="129" t="s">
        <v>172</v>
      </c>
      <c r="G330" s="197" t="s">
        <v>172</v>
      </c>
      <c r="H330" s="129">
        <v>100</v>
      </c>
      <c r="I330" s="197">
        <v>300</v>
      </c>
    </row>
    <row r="331" spans="2:9" ht="15.5" x14ac:dyDescent="0.35">
      <c r="B331" s="206"/>
      <c r="C331" s="207" t="s">
        <v>326</v>
      </c>
      <c r="D331" s="202">
        <v>3.92</v>
      </c>
      <c r="E331" s="203">
        <v>1</v>
      </c>
      <c r="F331" s="204">
        <v>5600</v>
      </c>
      <c r="G331" s="204">
        <v>500</v>
      </c>
      <c r="H331" s="204">
        <v>2100</v>
      </c>
      <c r="I331" s="204">
        <v>8200</v>
      </c>
    </row>
    <row r="332" spans="2:9" ht="15.5" x14ac:dyDescent="0.35">
      <c r="B332" s="151" t="s">
        <v>161</v>
      </c>
      <c r="C332" s="59" t="s">
        <v>84</v>
      </c>
      <c r="D332" s="128">
        <v>1.25</v>
      </c>
      <c r="E332" s="200">
        <v>1</v>
      </c>
      <c r="F332" s="129">
        <v>34800</v>
      </c>
      <c r="G332" s="197">
        <v>600</v>
      </c>
      <c r="H332" s="129">
        <v>7100</v>
      </c>
      <c r="I332" s="197">
        <v>42500</v>
      </c>
    </row>
    <row r="333" spans="2:9" ht="15.5" x14ac:dyDescent="0.35">
      <c r="B333" s="151"/>
      <c r="C333" s="59" t="s">
        <v>86</v>
      </c>
      <c r="D333" s="128">
        <v>2.2799999999999998</v>
      </c>
      <c r="E333" s="200">
        <v>1</v>
      </c>
      <c r="F333" s="129">
        <v>4100</v>
      </c>
      <c r="G333" s="197">
        <v>800</v>
      </c>
      <c r="H333" s="129">
        <v>6800</v>
      </c>
      <c r="I333" s="197">
        <v>11700</v>
      </c>
    </row>
    <row r="334" spans="2:9" ht="15.5" x14ac:dyDescent="0.35">
      <c r="B334" s="151"/>
      <c r="C334" s="59" t="s">
        <v>88</v>
      </c>
      <c r="D334" s="128">
        <v>6.44</v>
      </c>
      <c r="E334" s="200">
        <v>3</v>
      </c>
      <c r="F334" s="129">
        <v>900</v>
      </c>
      <c r="G334" s="197">
        <v>400</v>
      </c>
      <c r="H334" s="129">
        <v>3000</v>
      </c>
      <c r="I334" s="197">
        <v>4300</v>
      </c>
    </row>
    <row r="335" spans="2:9" ht="15.5" x14ac:dyDescent="0.35">
      <c r="B335" s="151"/>
      <c r="C335" s="59" t="s">
        <v>90</v>
      </c>
      <c r="D335" s="128">
        <v>66.27</v>
      </c>
      <c r="E335" s="200">
        <v>19</v>
      </c>
      <c r="F335" s="129">
        <v>100</v>
      </c>
      <c r="G335" s="197">
        <v>400</v>
      </c>
      <c r="H335" s="129">
        <v>800</v>
      </c>
      <c r="I335" s="197">
        <v>1300</v>
      </c>
    </row>
    <row r="336" spans="2:9" ht="15.5" x14ac:dyDescent="0.35">
      <c r="B336" s="206"/>
      <c r="C336" s="207" t="s">
        <v>326</v>
      </c>
      <c r="D336" s="202">
        <v>6.27</v>
      </c>
      <c r="E336" s="203">
        <v>1</v>
      </c>
      <c r="F336" s="204">
        <v>39800</v>
      </c>
      <c r="G336" s="204">
        <v>2200</v>
      </c>
      <c r="H336" s="204">
        <v>17800</v>
      </c>
      <c r="I336" s="204">
        <v>59800</v>
      </c>
    </row>
    <row r="337" spans="2:9" ht="15.5" x14ac:dyDescent="0.35">
      <c r="B337" s="151" t="s">
        <v>162</v>
      </c>
      <c r="C337" s="59" t="s">
        <v>84</v>
      </c>
      <c r="D337" s="128">
        <v>1.21</v>
      </c>
      <c r="E337" s="200">
        <v>1</v>
      </c>
      <c r="F337" s="129">
        <v>20600</v>
      </c>
      <c r="G337" s="197">
        <v>300</v>
      </c>
      <c r="H337" s="129">
        <v>3700</v>
      </c>
      <c r="I337" s="197">
        <v>24700</v>
      </c>
    </row>
    <row r="338" spans="2:9" ht="15.5" x14ac:dyDescent="0.35">
      <c r="B338" s="151"/>
      <c r="C338" s="59" t="s">
        <v>86</v>
      </c>
      <c r="D338" s="128">
        <v>2</v>
      </c>
      <c r="E338" s="200">
        <v>1</v>
      </c>
      <c r="F338" s="129">
        <v>9100</v>
      </c>
      <c r="G338" s="197">
        <v>1000</v>
      </c>
      <c r="H338" s="129">
        <v>3000</v>
      </c>
      <c r="I338" s="197">
        <v>13200</v>
      </c>
    </row>
    <row r="339" spans="2:9" ht="15.5" x14ac:dyDescent="0.35">
      <c r="B339" s="151"/>
      <c r="C339" s="59" t="s">
        <v>88</v>
      </c>
      <c r="D339" s="128">
        <v>5.09</v>
      </c>
      <c r="E339" s="200">
        <v>2</v>
      </c>
      <c r="F339" s="129">
        <v>2700</v>
      </c>
      <c r="G339" s="197">
        <v>1300</v>
      </c>
      <c r="H339" s="129">
        <v>1400</v>
      </c>
      <c r="I339" s="197">
        <v>5400</v>
      </c>
    </row>
    <row r="340" spans="2:9" ht="15.5" x14ac:dyDescent="0.35">
      <c r="B340" s="151"/>
      <c r="C340" s="59" t="s">
        <v>90</v>
      </c>
      <c r="D340" s="128">
        <v>30.18</v>
      </c>
      <c r="E340" s="200">
        <v>6</v>
      </c>
      <c r="F340" s="129">
        <v>800</v>
      </c>
      <c r="G340" s="197">
        <v>1500</v>
      </c>
      <c r="H340" s="129">
        <v>500</v>
      </c>
      <c r="I340" s="197">
        <v>2800</v>
      </c>
    </row>
    <row r="341" spans="2:9" ht="15.5" x14ac:dyDescent="0.35">
      <c r="B341" s="206"/>
      <c r="C341" s="207" t="s">
        <v>326</v>
      </c>
      <c r="D341" s="202">
        <v>6.78</v>
      </c>
      <c r="E341" s="203">
        <v>1</v>
      </c>
      <c r="F341" s="204">
        <v>33200</v>
      </c>
      <c r="G341" s="204">
        <v>4200</v>
      </c>
      <c r="H341" s="204">
        <v>8700</v>
      </c>
      <c r="I341" s="204">
        <v>46000</v>
      </c>
    </row>
    <row r="342" spans="2:9" ht="15.5" x14ac:dyDescent="0.35">
      <c r="B342" s="151" t="s">
        <v>163</v>
      </c>
      <c r="C342" s="59" t="s">
        <v>84</v>
      </c>
      <c r="D342" s="128">
        <v>1.28</v>
      </c>
      <c r="E342" s="200">
        <v>1</v>
      </c>
      <c r="F342" s="129">
        <v>2800</v>
      </c>
      <c r="G342" s="197">
        <v>100</v>
      </c>
      <c r="H342" s="129">
        <v>500</v>
      </c>
      <c r="I342" s="197">
        <v>3400</v>
      </c>
    </row>
    <row r="343" spans="2:9" ht="15.5" x14ac:dyDescent="0.35">
      <c r="B343" s="151"/>
      <c r="C343" s="59" t="s">
        <v>86</v>
      </c>
      <c r="D343" s="128">
        <v>1.83</v>
      </c>
      <c r="E343" s="200">
        <v>1</v>
      </c>
      <c r="F343" s="129">
        <v>2600</v>
      </c>
      <c r="G343" s="197">
        <v>400</v>
      </c>
      <c r="H343" s="129">
        <v>700</v>
      </c>
      <c r="I343" s="197">
        <v>3600</v>
      </c>
    </row>
    <row r="344" spans="2:9" ht="15.5" x14ac:dyDescent="0.35">
      <c r="B344" s="151"/>
      <c r="C344" s="59" t="s">
        <v>88</v>
      </c>
      <c r="D344" s="128">
        <v>3.69</v>
      </c>
      <c r="E344" s="200">
        <v>2</v>
      </c>
      <c r="F344" s="129">
        <v>1900</v>
      </c>
      <c r="G344" s="197">
        <v>1300</v>
      </c>
      <c r="H344" s="129">
        <v>1500</v>
      </c>
      <c r="I344" s="197">
        <v>4700</v>
      </c>
    </row>
    <row r="345" spans="2:9" ht="15.5" x14ac:dyDescent="0.35">
      <c r="B345" s="151"/>
      <c r="C345" s="59" t="s">
        <v>90</v>
      </c>
      <c r="D345" s="128">
        <v>38.049999999999997</v>
      </c>
      <c r="E345" s="200">
        <v>6</v>
      </c>
      <c r="F345" s="129">
        <v>300</v>
      </c>
      <c r="G345" s="197">
        <v>1300</v>
      </c>
      <c r="H345" s="129">
        <v>500</v>
      </c>
      <c r="I345" s="197">
        <v>2100</v>
      </c>
    </row>
    <row r="346" spans="2:9" ht="15.5" x14ac:dyDescent="0.35">
      <c r="B346" s="206"/>
      <c r="C346" s="207" t="s">
        <v>326</v>
      </c>
      <c r="D346" s="202">
        <v>13.25</v>
      </c>
      <c r="E346" s="203">
        <v>2</v>
      </c>
      <c r="F346" s="204">
        <v>7600</v>
      </c>
      <c r="G346" s="204">
        <v>3100</v>
      </c>
      <c r="H346" s="204">
        <v>3100</v>
      </c>
      <c r="I346" s="204">
        <v>13800</v>
      </c>
    </row>
    <row r="347" spans="2:9" ht="15.5" x14ac:dyDescent="0.35">
      <c r="B347" s="151" t="s">
        <v>164</v>
      </c>
      <c r="C347" s="59" t="s">
        <v>84</v>
      </c>
      <c r="D347" s="128">
        <v>1.18</v>
      </c>
      <c r="E347" s="200">
        <v>1</v>
      </c>
      <c r="F347" s="129">
        <v>13200</v>
      </c>
      <c r="G347" s="197">
        <v>200</v>
      </c>
      <c r="H347" s="129">
        <v>1500</v>
      </c>
      <c r="I347" s="197">
        <v>14800</v>
      </c>
    </row>
    <row r="348" spans="2:9" ht="15.5" x14ac:dyDescent="0.35">
      <c r="B348" s="151"/>
      <c r="C348" s="59" t="s">
        <v>86</v>
      </c>
      <c r="D348" s="128">
        <v>1.7</v>
      </c>
      <c r="E348" s="200">
        <v>1</v>
      </c>
      <c r="F348" s="129">
        <v>8800</v>
      </c>
      <c r="G348" s="197">
        <v>2000</v>
      </c>
      <c r="H348" s="129">
        <v>2800</v>
      </c>
      <c r="I348" s="197">
        <v>13600</v>
      </c>
    </row>
    <row r="349" spans="2:9" ht="15.5" x14ac:dyDescent="0.35">
      <c r="B349" s="151"/>
      <c r="C349" s="59" t="s">
        <v>88</v>
      </c>
      <c r="D349" s="128">
        <v>4.1500000000000004</v>
      </c>
      <c r="E349" s="200">
        <v>2</v>
      </c>
      <c r="F349" s="129">
        <v>3900</v>
      </c>
      <c r="G349" s="197">
        <v>3000</v>
      </c>
      <c r="H349" s="129">
        <v>1300</v>
      </c>
      <c r="I349" s="197">
        <v>8100</v>
      </c>
    </row>
    <row r="350" spans="2:9" ht="15.5" x14ac:dyDescent="0.35">
      <c r="B350" s="151"/>
      <c r="C350" s="59" t="s">
        <v>90</v>
      </c>
      <c r="D350" s="128">
        <v>129.6</v>
      </c>
      <c r="E350" s="200">
        <v>14</v>
      </c>
      <c r="F350" s="129">
        <v>300</v>
      </c>
      <c r="G350" s="197">
        <v>1100</v>
      </c>
      <c r="H350" s="129">
        <v>400</v>
      </c>
      <c r="I350" s="197">
        <v>1800</v>
      </c>
    </row>
    <row r="351" spans="2:9" ht="15.5" x14ac:dyDescent="0.35">
      <c r="B351" s="206"/>
      <c r="C351" s="207" t="s">
        <v>326</v>
      </c>
      <c r="D351" s="202">
        <v>18.04</v>
      </c>
      <c r="E351" s="203">
        <v>1</v>
      </c>
      <c r="F351" s="204">
        <v>26100</v>
      </c>
      <c r="G351" s="204">
        <v>6300</v>
      </c>
      <c r="H351" s="204">
        <v>6000</v>
      </c>
      <c r="I351" s="204">
        <v>38400</v>
      </c>
    </row>
    <row r="352" spans="2:9" ht="15.5" x14ac:dyDescent="0.35">
      <c r="B352" s="151" t="s">
        <v>165</v>
      </c>
      <c r="C352" s="59" t="s">
        <v>84</v>
      </c>
      <c r="D352" s="128">
        <v>1.1200000000000001</v>
      </c>
      <c r="E352" s="200">
        <v>1</v>
      </c>
      <c r="F352" s="129">
        <v>1700</v>
      </c>
      <c r="G352" s="197" t="s">
        <v>172</v>
      </c>
      <c r="H352" s="129" t="s">
        <v>172</v>
      </c>
      <c r="I352" s="197">
        <v>2200</v>
      </c>
    </row>
    <row r="353" spans="2:9" ht="15.5" x14ac:dyDescent="0.35">
      <c r="B353" s="151"/>
      <c r="C353" s="59" t="s">
        <v>86</v>
      </c>
      <c r="D353" s="128">
        <v>1.75</v>
      </c>
      <c r="E353" s="200">
        <v>1</v>
      </c>
      <c r="F353" s="129">
        <v>1400</v>
      </c>
      <c r="G353" s="197">
        <v>100</v>
      </c>
      <c r="H353" s="129">
        <v>500</v>
      </c>
      <c r="I353" s="197">
        <v>2000</v>
      </c>
    </row>
    <row r="354" spans="2:9" ht="15.5" x14ac:dyDescent="0.35">
      <c r="B354" s="151"/>
      <c r="C354" s="59" t="s">
        <v>88</v>
      </c>
      <c r="D354" s="128">
        <v>3.23</v>
      </c>
      <c r="E354" s="200">
        <v>2</v>
      </c>
      <c r="F354" s="129">
        <v>800</v>
      </c>
      <c r="G354" s="197">
        <v>200</v>
      </c>
      <c r="H354" s="129">
        <v>300</v>
      </c>
      <c r="I354" s="197">
        <v>1300</v>
      </c>
    </row>
    <row r="355" spans="2:9" ht="15.5" x14ac:dyDescent="0.35">
      <c r="B355" s="151"/>
      <c r="C355" s="59" t="s">
        <v>90</v>
      </c>
      <c r="D355" s="128">
        <v>12.83</v>
      </c>
      <c r="E355" s="200">
        <v>4</v>
      </c>
      <c r="F355" s="129">
        <v>200</v>
      </c>
      <c r="G355" s="197" t="s">
        <v>172</v>
      </c>
      <c r="H355" s="129" t="s">
        <v>172</v>
      </c>
      <c r="I355" s="197">
        <v>600</v>
      </c>
    </row>
    <row r="356" spans="2:9" ht="15.5" x14ac:dyDescent="0.35">
      <c r="B356" s="206"/>
      <c r="C356" s="207" t="s">
        <v>326</v>
      </c>
      <c r="D356" s="202">
        <v>4.07</v>
      </c>
      <c r="E356" s="203">
        <v>1</v>
      </c>
      <c r="F356" s="204">
        <v>4200</v>
      </c>
      <c r="G356" s="204">
        <v>500</v>
      </c>
      <c r="H356" s="204">
        <v>1400</v>
      </c>
      <c r="I356" s="204">
        <v>6100</v>
      </c>
    </row>
    <row r="357" spans="2:9" ht="15.5" x14ac:dyDescent="0.35">
      <c r="B357" s="151" t="s">
        <v>166</v>
      </c>
      <c r="C357" s="59" t="s">
        <v>84</v>
      </c>
      <c r="D357" s="128">
        <v>1.1499999999999999</v>
      </c>
      <c r="E357" s="200">
        <v>1</v>
      </c>
      <c r="F357" s="129">
        <v>13700</v>
      </c>
      <c r="G357" s="197">
        <v>300</v>
      </c>
      <c r="H357" s="129">
        <v>1100</v>
      </c>
      <c r="I357" s="197">
        <v>15100</v>
      </c>
    </row>
    <row r="358" spans="2:9" ht="15.5" x14ac:dyDescent="0.35">
      <c r="B358" s="151"/>
      <c r="C358" s="59" t="s">
        <v>86</v>
      </c>
      <c r="D358" s="128">
        <v>1.84</v>
      </c>
      <c r="E358" s="200">
        <v>1</v>
      </c>
      <c r="F358" s="129">
        <v>2500</v>
      </c>
      <c r="G358" s="197">
        <v>300</v>
      </c>
      <c r="H358" s="129">
        <v>900</v>
      </c>
      <c r="I358" s="197">
        <v>3700</v>
      </c>
    </row>
    <row r="359" spans="2:9" ht="15.5" x14ac:dyDescent="0.35">
      <c r="B359" s="151"/>
      <c r="C359" s="59" t="s">
        <v>88</v>
      </c>
      <c r="D359" s="128">
        <v>4.3899999999999997</v>
      </c>
      <c r="E359" s="200">
        <v>2</v>
      </c>
      <c r="F359" s="129" t="s">
        <v>172</v>
      </c>
      <c r="G359" s="197" t="s">
        <v>172</v>
      </c>
      <c r="H359" s="129">
        <v>400</v>
      </c>
      <c r="I359" s="197">
        <v>1000</v>
      </c>
    </row>
    <row r="360" spans="2:9" ht="15.5" x14ac:dyDescent="0.35">
      <c r="B360" s="151"/>
      <c r="C360" s="59" t="s">
        <v>90</v>
      </c>
      <c r="D360" s="128">
        <v>19.73</v>
      </c>
      <c r="E360" s="200">
        <v>9</v>
      </c>
      <c r="F360" s="129" t="s">
        <v>172</v>
      </c>
      <c r="G360" s="197" t="s">
        <v>172</v>
      </c>
      <c r="H360" s="129">
        <v>100</v>
      </c>
      <c r="I360" s="197">
        <v>200</v>
      </c>
    </row>
    <row r="361" spans="2:9" ht="15.5" x14ac:dyDescent="0.35">
      <c r="B361" s="206"/>
      <c r="C361" s="207" t="s">
        <v>326</v>
      </c>
      <c r="D361" s="202">
        <v>2.92</v>
      </c>
      <c r="E361" s="203">
        <v>1</v>
      </c>
      <c r="F361" s="204">
        <v>16600</v>
      </c>
      <c r="G361" s="204">
        <v>900</v>
      </c>
      <c r="H361" s="204">
        <v>2400</v>
      </c>
      <c r="I361" s="204">
        <v>20000</v>
      </c>
    </row>
    <row r="362" spans="2:9" ht="46.5" x14ac:dyDescent="0.35">
      <c r="B362" s="201" t="s">
        <v>167</v>
      </c>
      <c r="C362" s="59" t="s">
        <v>84</v>
      </c>
      <c r="D362" s="128">
        <v>1.1499999999999999</v>
      </c>
      <c r="E362" s="200">
        <v>1</v>
      </c>
      <c r="F362" s="129">
        <v>12500</v>
      </c>
      <c r="G362" s="197">
        <v>100</v>
      </c>
      <c r="H362" s="129">
        <v>2300</v>
      </c>
      <c r="I362" s="197">
        <v>15000</v>
      </c>
    </row>
    <row r="363" spans="2:9" ht="15.5" x14ac:dyDescent="0.35">
      <c r="B363" s="151"/>
      <c r="C363" s="59" t="s">
        <v>86</v>
      </c>
      <c r="D363" s="129" t="s">
        <v>172</v>
      </c>
      <c r="E363" s="200" t="s">
        <v>172</v>
      </c>
      <c r="F363" s="129" t="s">
        <v>172</v>
      </c>
      <c r="G363" s="197" t="s">
        <v>172</v>
      </c>
      <c r="H363" s="129" t="s">
        <v>172</v>
      </c>
      <c r="I363" s="197" t="s">
        <v>172</v>
      </c>
    </row>
    <row r="364" spans="2:9" ht="15.5" x14ac:dyDescent="0.35">
      <c r="B364" s="151"/>
      <c r="C364" s="59" t="s">
        <v>88</v>
      </c>
      <c r="D364" s="129" t="s">
        <v>172</v>
      </c>
      <c r="E364" s="200" t="s">
        <v>172</v>
      </c>
      <c r="F364" s="129" t="s">
        <v>172</v>
      </c>
      <c r="G364" s="197" t="s">
        <v>172</v>
      </c>
      <c r="H364" s="129" t="s">
        <v>172</v>
      </c>
      <c r="I364" s="197" t="s">
        <v>172</v>
      </c>
    </row>
    <row r="365" spans="2:9" ht="15.5" x14ac:dyDescent="0.35">
      <c r="B365" s="151"/>
      <c r="C365" s="59" t="s">
        <v>90</v>
      </c>
      <c r="D365" s="129" t="s">
        <v>172</v>
      </c>
      <c r="E365" s="200" t="s">
        <v>172</v>
      </c>
      <c r="F365" s="129" t="s">
        <v>172</v>
      </c>
      <c r="G365" s="197" t="s">
        <v>172</v>
      </c>
      <c r="H365" s="129" t="s">
        <v>172</v>
      </c>
      <c r="I365" s="197" t="s">
        <v>172</v>
      </c>
    </row>
    <row r="366" spans="2:9" ht="15.5" x14ac:dyDescent="0.35">
      <c r="B366" s="206"/>
      <c r="C366" s="207" t="s">
        <v>326</v>
      </c>
      <c r="D366" s="202">
        <v>1.21</v>
      </c>
      <c r="E366" s="203">
        <v>1</v>
      </c>
      <c r="F366" s="204">
        <v>12900</v>
      </c>
      <c r="G366" s="204">
        <v>100</v>
      </c>
      <c r="H366" s="204">
        <v>2400</v>
      </c>
      <c r="I366" s="204">
        <v>15500</v>
      </c>
    </row>
    <row r="367" spans="2:9" ht="17.5" x14ac:dyDescent="0.35">
      <c r="B367" s="151" t="s">
        <v>168</v>
      </c>
      <c r="C367" s="59" t="s">
        <v>84</v>
      </c>
      <c r="D367" s="128">
        <v>1.37</v>
      </c>
      <c r="E367" s="200">
        <v>1</v>
      </c>
      <c r="F367" s="129">
        <v>400</v>
      </c>
      <c r="G367" s="197" t="s">
        <v>172</v>
      </c>
      <c r="H367" s="129" t="s">
        <v>172</v>
      </c>
      <c r="I367" s="197">
        <v>600</v>
      </c>
    </row>
    <row r="368" spans="2:9" ht="15.5" x14ac:dyDescent="0.35">
      <c r="B368" s="151"/>
      <c r="C368" s="59" t="s">
        <v>86</v>
      </c>
      <c r="D368" s="128">
        <v>2.41</v>
      </c>
      <c r="E368" s="200">
        <v>1</v>
      </c>
      <c r="F368" s="129">
        <v>300</v>
      </c>
      <c r="G368" s="197" t="s">
        <v>172</v>
      </c>
      <c r="H368" s="129" t="s">
        <v>172</v>
      </c>
      <c r="I368" s="197">
        <v>600</v>
      </c>
    </row>
    <row r="369" spans="2:9" ht="15.5" x14ac:dyDescent="0.35">
      <c r="B369" s="151"/>
      <c r="C369" s="59" t="s">
        <v>88</v>
      </c>
      <c r="D369" s="128">
        <v>4.1900000000000004</v>
      </c>
      <c r="E369" s="200">
        <v>2</v>
      </c>
      <c r="F369" s="129">
        <v>200</v>
      </c>
      <c r="G369" s="197">
        <v>100</v>
      </c>
      <c r="H369" s="129">
        <v>400</v>
      </c>
      <c r="I369" s="197">
        <v>700</v>
      </c>
    </row>
    <row r="370" spans="2:9" ht="15.5" x14ac:dyDescent="0.35">
      <c r="B370" s="151"/>
      <c r="C370" s="59" t="s">
        <v>90</v>
      </c>
      <c r="D370" s="128">
        <v>42.02</v>
      </c>
      <c r="E370" s="200">
        <v>8</v>
      </c>
      <c r="F370" s="129">
        <v>100</v>
      </c>
      <c r="G370" s="197">
        <v>200</v>
      </c>
      <c r="H370" s="129">
        <v>400</v>
      </c>
      <c r="I370" s="197">
        <v>700</v>
      </c>
    </row>
    <row r="371" spans="2:9" ht="15.5" x14ac:dyDescent="0.35">
      <c r="B371" s="206"/>
      <c r="C371" s="207" t="s">
        <v>326</v>
      </c>
      <c r="D371" s="202">
        <v>18.43</v>
      </c>
      <c r="E371" s="203">
        <v>2</v>
      </c>
      <c r="F371" s="204">
        <v>1100</v>
      </c>
      <c r="G371" s="204">
        <v>300</v>
      </c>
      <c r="H371" s="204">
        <v>1200</v>
      </c>
      <c r="I371" s="204">
        <v>2600</v>
      </c>
    </row>
    <row r="372" spans="2:9" ht="15.5" x14ac:dyDescent="0.35">
      <c r="B372" s="346" t="s">
        <v>124</v>
      </c>
      <c r="C372" s="346"/>
      <c r="D372" s="198">
        <v>7.8</v>
      </c>
      <c r="E372" s="205">
        <v>1</v>
      </c>
      <c r="F372" s="199">
        <v>337400</v>
      </c>
      <c r="G372" s="199">
        <v>33300</v>
      </c>
      <c r="H372" s="199">
        <v>89800</v>
      </c>
      <c r="I372" s="199">
        <v>460600</v>
      </c>
    </row>
    <row r="373" spans="2:9" ht="30" customHeight="1" x14ac:dyDescent="0.35">
      <c r="B373" s="347" t="s">
        <v>169</v>
      </c>
      <c r="C373" s="347"/>
      <c r="D373" s="347"/>
      <c r="E373" s="347"/>
      <c r="F373" s="347"/>
      <c r="G373" s="347"/>
      <c r="H373" s="347"/>
      <c r="I373" s="347"/>
    </row>
  </sheetData>
  <mergeCells count="40">
    <mergeCell ref="J282:O282"/>
    <mergeCell ref="B284:I284"/>
    <mergeCell ref="B372:C372"/>
    <mergeCell ref="B373:I373"/>
    <mergeCell ref="B281:C281"/>
    <mergeCell ref="B282:I282"/>
    <mergeCell ref="B285:B286"/>
    <mergeCell ref="C285:C286"/>
    <mergeCell ref="D285:E285"/>
    <mergeCell ref="F285:H285"/>
    <mergeCell ref="I285:I286"/>
    <mergeCell ref="B190:C190"/>
    <mergeCell ref="B191:I191"/>
    <mergeCell ref="B194:B195"/>
    <mergeCell ref="C194:C195"/>
    <mergeCell ref="D194:E194"/>
    <mergeCell ref="F194:H194"/>
    <mergeCell ref="I194:I195"/>
    <mergeCell ref="B193:I193"/>
    <mergeCell ref="B99:C99"/>
    <mergeCell ref="B100:I100"/>
    <mergeCell ref="B103:B104"/>
    <mergeCell ref="C103:C104"/>
    <mergeCell ref="D103:E103"/>
    <mergeCell ref="F103:H103"/>
    <mergeCell ref="I103:I104"/>
    <mergeCell ref="B102:I102"/>
    <mergeCell ref="B9:O9"/>
    <mergeCell ref="B12:B13"/>
    <mergeCell ref="C12:C13"/>
    <mergeCell ref="D12:E12"/>
    <mergeCell ref="F12:H12"/>
    <mergeCell ref="I12:I13"/>
    <mergeCell ref="B11:I11"/>
    <mergeCell ref="B8:L8"/>
    <mergeCell ref="B2:P2"/>
    <mergeCell ref="B4:O4"/>
    <mergeCell ref="B5:O5"/>
    <mergeCell ref="B6:O6"/>
    <mergeCell ref="B7:O7"/>
  </mergeCells>
  <hyperlinks>
    <hyperlink ref="A1" location="'Introduction &amp; Contents'!A1" display="Back to Contents" xr:uid="{EB4D2644-4939-4DD5-9D5B-9BB581C21DE0}"/>
  </hyperlinks>
  <pageMargins left="0.7" right="0.7" top="0.75" bottom="0.75" header="0.3" footer="0.3"/>
  <pageSetup paperSize="9" orientation="portrait" r:id="rId1"/>
  <headerFooter>
    <oddFooter>&amp;C&amp;1#&amp;"Calibri"&amp;10&amp;K000000OFFICIAL-SENSITIVE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7C6DA-43B2-4C91-9E9E-D4D9EAD1C739}">
  <dimension ref="A1:M98"/>
  <sheetViews>
    <sheetView showGridLines="0" zoomScaleNormal="100" workbookViewId="0">
      <selection activeCell="B11" sqref="B11:M11"/>
    </sheetView>
  </sheetViews>
  <sheetFormatPr defaultColWidth="9.08984375" defaultRowHeight="14.5" x14ac:dyDescent="0.35"/>
  <cols>
    <col min="1" max="16384" width="9.08984375" style="12"/>
  </cols>
  <sheetData>
    <row r="1" spans="1:13" x14ac:dyDescent="0.35">
      <c r="A1" s="21" t="s">
        <v>74</v>
      </c>
    </row>
    <row r="2" spans="1:13" ht="15.5" x14ac:dyDescent="0.35">
      <c r="A2" s="18"/>
      <c r="B2" s="39" t="s">
        <v>5</v>
      </c>
      <c r="C2" s="22"/>
      <c r="D2" s="22"/>
      <c r="E2" s="22"/>
      <c r="F2" s="22"/>
      <c r="G2" s="22"/>
      <c r="H2" s="22"/>
      <c r="I2" s="22"/>
      <c r="J2" s="22"/>
      <c r="K2" s="22"/>
      <c r="L2" s="22"/>
      <c r="M2" s="22"/>
    </row>
    <row r="3" spans="1:13" ht="13.5" customHeight="1" x14ac:dyDescent="0.35">
      <c r="A3" s="18"/>
      <c r="B3" s="41"/>
      <c r="C3" s="22"/>
      <c r="D3" s="22"/>
      <c r="E3" s="22"/>
      <c r="F3" s="22"/>
      <c r="G3" s="22"/>
      <c r="H3" s="22"/>
      <c r="I3" s="22"/>
      <c r="J3" s="22"/>
      <c r="K3" s="22"/>
      <c r="L3" s="22"/>
      <c r="M3" s="22"/>
    </row>
    <row r="4" spans="1:13" ht="15.5" x14ac:dyDescent="0.35">
      <c r="A4" s="18"/>
      <c r="B4" s="42" t="s">
        <v>75</v>
      </c>
      <c r="C4" s="22"/>
      <c r="D4" s="22"/>
      <c r="E4" s="22"/>
      <c r="F4" s="22"/>
      <c r="G4" s="22"/>
      <c r="H4" s="22"/>
      <c r="I4" s="22"/>
      <c r="J4" s="22"/>
      <c r="K4" s="22"/>
      <c r="L4" s="22"/>
      <c r="M4" s="22"/>
    </row>
    <row r="5" spans="1:13" ht="21.9" customHeight="1" x14ac:dyDescent="0.35">
      <c r="A5" s="18"/>
      <c r="B5" s="300" t="s">
        <v>76</v>
      </c>
      <c r="C5" s="300"/>
      <c r="D5" s="300"/>
      <c r="E5" s="300"/>
      <c r="F5" s="300"/>
      <c r="G5" s="300"/>
      <c r="H5" s="300"/>
      <c r="I5" s="300"/>
      <c r="J5" s="300"/>
      <c r="K5" s="300"/>
      <c r="L5" s="300"/>
      <c r="M5" s="300"/>
    </row>
    <row r="6" spans="1:13" ht="21.9" customHeight="1" x14ac:dyDescent="0.35">
      <c r="A6" s="18"/>
      <c r="B6" s="300"/>
      <c r="C6" s="300"/>
      <c r="D6" s="300"/>
      <c r="E6" s="300"/>
      <c r="F6" s="300"/>
      <c r="G6" s="300"/>
      <c r="H6" s="300"/>
      <c r="I6" s="300"/>
      <c r="J6" s="300"/>
      <c r="K6" s="300"/>
      <c r="L6" s="300"/>
      <c r="M6" s="300"/>
    </row>
    <row r="7" spans="1:13" ht="21.9" customHeight="1" x14ac:dyDescent="0.35">
      <c r="A7" s="18"/>
      <c r="B7" s="300"/>
      <c r="C7" s="300"/>
      <c r="D7" s="300"/>
      <c r="E7" s="300"/>
      <c r="F7" s="300"/>
      <c r="G7" s="300"/>
      <c r="H7" s="300"/>
      <c r="I7" s="300"/>
      <c r="J7" s="300"/>
      <c r="K7" s="300"/>
      <c r="L7" s="300"/>
      <c r="M7" s="300"/>
    </row>
    <row r="8" spans="1:13" ht="21.9" customHeight="1" x14ac:dyDescent="0.35">
      <c r="A8" s="18"/>
      <c r="B8" s="300"/>
      <c r="C8" s="300"/>
      <c r="D8" s="300"/>
      <c r="E8" s="300"/>
      <c r="F8" s="300"/>
      <c r="G8" s="300"/>
      <c r="H8" s="300"/>
      <c r="I8" s="300"/>
      <c r="J8" s="300"/>
      <c r="K8" s="300"/>
      <c r="L8" s="300"/>
      <c r="M8" s="300"/>
    </row>
    <row r="9" spans="1:13" x14ac:dyDescent="0.35">
      <c r="A9" s="18"/>
      <c r="B9" s="23"/>
      <c r="C9" s="23"/>
      <c r="D9" s="23"/>
      <c r="E9" s="23"/>
      <c r="F9" s="23"/>
      <c r="G9" s="23"/>
      <c r="H9" s="23"/>
      <c r="I9" s="23"/>
      <c r="J9" s="24"/>
      <c r="K9" s="22"/>
      <c r="L9" s="22"/>
      <c r="M9" s="22"/>
    </row>
    <row r="10" spans="1:13" ht="15.5" x14ac:dyDescent="0.35">
      <c r="A10" s="18"/>
      <c r="B10" s="43" t="s">
        <v>77</v>
      </c>
      <c r="C10" s="23"/>
      <c r="D10" s="23"/>
      <c r="E10" s="23"/>
      <c r="F10" s="23"/>
      <c r="G10" s="23"/>
      <c r="H10" s="23"/>
      <c r="I10" s="23"/>
      <c r="J10" s="24"/>
      <c r="K10" s="22"/>
      <c r="L10" s="22"/>
      <c r="M10" s="22"/>
    </row>
    <row r="11" spans="1:13" ht="48" customHeight="1" x14ac:dyDescent="0.35">
      <c r="A11" s="18"/>
      <c r="B11" s="300" t="s">
        <v>78</v>
      </c>
      <c r="C11" s="300"/>
      <c r="D11" s="300"/>
      <c r="E11" s="300"/>
      <c r="F11" s="300"/>
      <c r="G11" s="300"/>
      <c r="H11" s="300"/>
      <c r="I11" s="300"/>
      <c r="J11" s="300"/>
      <c r="K11" s="300"/>
      <c r="L11" s="300"/>
      <c r="M11" s="300"/>
    </row>
    <row r="12" spans="1:13" x14ac:dyDescent="0.35">
      <c r="A12" s="18"/>
      <c r="B12" s="24"/>
      <c r="C12" s="24"/>
      <c r="D12" s="24"/>
      <c r="E12" s="24"/>
      <c r="F12" s="24"/>
      <c r="G12" s="24"/>
      <c r="H12" s="24"/>
      <c r="I12" s="24"/>
      <c r="J12" s="24"/>
      <c r="K12" s="22"/>
      <c r="L12" s="22"/>
      <c r="M12" s="22"/>
    </row>
    <row r="13" spans="1:13" ht="15.5" x14ac:dyDescent="0.35">
      <c r="A13" s="18"/>
      <c r="B13" s="43" t="s">
        <v>79</v>
      </c>
      <c r="C13" s="24"/>
      <c r="D13" s="24"/>
      <c r="E13" s="24"/>
      <c r="F13" s="24"/>
      <c r="G13" s="24"/>
      <c r="H13" s="24"/>
      <c r="I13" s="24"/>
      <c r="J13" s="24"/>
      <c r="K13" s="22"/>
      <c r="L13" s="22"/>
      <c r="M13" s="22"/>
    </row>
    <row r="14" spans="1:13" ht="12" customHeight="1" x14ac:dyDescent="0.35">
      <c r="A14" s="18"/>
      <c r="B14" s="313" t="s">
        <v>80</v>
      </c>
      <c r="C14" s="313"/>
      <c r="D14" s="313"/>
      <c r="E14" s="313"/>
      <c r="F14" s="313"/>
      <c r="G14" s="313"/>
      <c r="H14" s="313"/>
      <c r="I14" s="313"/>
      <c r="J14" s="313"/>
      <c r="K14" s="313"/>
      <c r="L14" s="313"/>
      <c r="M14" s="313"/>
    </row>
    <row r="15" spans="1:13" ht="12" customHeight="1" x14ac:dyDescent="0.35">
      <c r="A15" s="18"/>
      <c r="B15" s="313"/>
      <c r="C15" s="313"/>
      <c r="D15" s="313"/>
      <c r="E15" s="313"/>
      <c r="F15" s="313"/>
      <c r="G15" s="313"/>
      <c r="H15" s="313"/>
      <c r="I15" s="313"/>
      <c r="J15" s="313"/>
      <c r="K15" s="313"/>
      <c r="L15" s="313"/>
      <c r="M15" s="313"/>
    </row>
    <row r="16" spans="1:13" ht="12" customHeight="1" x14ac:dyDescent="0.35">
      <c r="A16" s="18"/>
      <c r="B16" s="313"/>
      <c r="C16" s="313"/>
      <c r="D16" s="313"/>
      <c r="E16" s="313"/>
      <c r="F16" s="313"/>
      <c r="G16" s="313"/>
      <c r="H16" s="313"/>
      <c r="I16" s="313"/>
      <c r="J16" s="313"/>
      <c r="K16" s="313"/>
      <c r="L16" s="313"/>
      <c r="M16" s="313"/>
    </row>
    <row r="17" spans="1:13" ht="12" customHeight="1" x14ac:dyDescent="0.35">
      <c r="A17" s="18"/>
      <c r="B17" s="313"/>
      <c r="C17" s="313"/>
      <c r="D17" s="313"/>
      <c r="E17" s="313"/>
      <c r="F17" s="313"/>
      <c r="G17" s="313"/>
      <c r="H17" s="313"/>
      <c r="I17" s="313"/>
      <c r="J17" s="313"/>
      <c r="K17" s="313"/>
      <c r="L17" s="313"/>
      <c r="M17" s="313"/>
    </row>
    <row r="18" spans="1:13" ht="12" customHeight="1" x14ac:dyDescent="0.35">
      <c r="A18" s="18"/>
      <c r="B18" s="313"/>
      <c r="C18" s="313"/>
      <c r="D18" s="313"/>
      <c r="E18" s="313"/>
      <c r="F18" s="313"/>
      <c r="G18" s="313"/>
      <c r="H18" s="313"/>
      <c r="I18" s="313"/>
      <c r="J18" s="313"/>
      <c r="K18" s="313"/>
      <c r="L18" s="313"/>
      <c r="M18" s="313"/>
    </row>
    <row r="19" spans="1:13" ht="15.5" x14ac:dyDescent="0.35">
      <c r="A19" s="18"/>
      <c r="B19" s="42" t="s">
        <v>81</v>
      </c>
      <c r="C19" s="22"/>
      <c r="D19" s="22"/>
      <c r="E19" s="22"/>
      <c r="F19" s="22"/>
      <c r="G19" s="22"/>
      <c r="H19" s="22"/>
      <c r="I19" s="22"/>
      <c r="J19" s="22"/>
      <c r="K19" s="22"/>
      <c r="L19" s="22"/>
      <c r="M19" s="22"/>
    </row>
    <row r="20" spans="1:13" x14ac:dyDescent="0.35">
      <c r="A20" s="18"/>
      <c r="B20" s="25"/>
      <c r="C20" s="22"/>
      <c r="D20" s="22"/>
      <c r="E20" s="22"/>
      <c r="F20" s="22"/>
      <c r="G20" s="22"/>
      <c r="H20" s="22"/>
      <c r="I20" s="22"/>
      <c r="J20" s="22"/>
      <c r="K20" s="22"/>
      <c r="L20" s="22"/>
      <c r="M20" s="22"/>
    </row>
    <row r="21" spans="1:13" ht="14.25" customHeight="1" x14ac:dyDescent="0.35">
      <c r="A21" s="18"/>
      <c r="B21" s="314" t="s">
        <v>82</v>
      </c>
      <c r="C21" s="315"/>
      <c r="D21" s="315"/>
      <c r="E21" s="315"/>
      <c r="F21" s="315"/>
      <c r="G21" s="315"/>
      <c r="H21" s="315"/>
      <c r="I21" s="315"/>
      <c r="J21" s="315"/>
      <c r="K21" s="315"/>
      <c r="L21" s="315"/>
      <c r="M21" s="316"/>
    </row>
    <row r="22" spans="1:13" x14ac:dyDescent="0.35">
      <c r="A22" s="18"/>
      <c r="B22" s="317"/>
      <c r="C22" s="318"/>
      <c r="D22" s="318"/>
      <c r="E22" s="318"/>
      <c r="F22" s="318"/>
      <c r="G22" s="318"/>
      <c r="H22" s="318"/>
      <c r="I22" s="318"/>
      <c r="J22" s="318"/>
      <c r="K22" s="318"/>
      <c r="L22" s="318"/>
      <c r="M22" s="319"/>
    </row>
    <row r="23" spans="1:13" x14ac:dyDescent="0.35">
      <c r="A23" s="18"/>
      <c r="B23" s="26"/>
      <c r="C23" s="27"/>
      <c r="D23" s="27"/>
      <c r="E23" s="27"/>
      <c r="F23" s="27"/>
      <c r="G23" s="27"/>
      <c r="H23" s="27"/>
      <c r="I23" s="27"/>
      <c r="J23" s="27"/>
      <c r="K23" s="28"/>
      <c r="L23" s="28"/>
      <c r="M23" s="29"/>
    </row>
    <row r="24" spans="1:13" x14ac:dyDescent="0.35">
      <c r="A24" s="18"/>
      <c r="B24" s="30" t="s">
        <v>10</v>
      </c>
      <c r="C24" s="31"/>
      <c r="D24" s="44" t="s">
        <v>83</v>
      </c>
      <c r="E24" s="45"/>
      <c r="F24" s="45"/>
      <c r="G24" s="27"/>
      <c r="H24" s="27"/>
      <c r="I24" s="27"/>
      <c r="J24" s="27"/>
      <c r="K24" s="28"/>
      <c r="L24" s="28"/>
      <c r="M24" s="29"/>
    </row>
    <row r="25" spans="1:13" x14ac:dyDescent="0.35">
      <c r="A25" s="18"/>
      <c r="B25" s="32" t="s">
        <v>84</v>
      </c>
      <c r="C25" s="27"/>
      <c r="D25" s="46" t="s">
        <v>85</v>
      </c>
      <c r="E25" s="47"/>
      <c r="F25" s="47"/>
      <c r="G25" s="27"/>
      <c r="H25" s="27"/>
      <c r="I25" s="27"/>
      <c r="J25" s="27"/>
      <c r="K25" s="28"/>
      <c r="L25" s="28"/>
      <c r="M25" s="29"/>
    </row>
    <row r="26" spans="1:13" x14ac:dyDescent="0.35">
      <c r="A26" s="18"/>
      <c r="B26" s="32" t="s">
        <v>86</v>
      </c>
      <c r="C26" s="27"/>
      <c r="D26" s="46" t="s">
        <v>87</v>
      </c>
      <c r="E26" s="47"/>
      <c r="F26" s="47"/>
      <c r="G26" s="27"/>
      <c r="H26" s="27"/>
      <c r="I26" s="27"/>
      <c r="J26" s="27"/>
      <c r="K26" s="28"/>
      <c r="L26" s="28"/>
      <c r="M26" s="29"/>
    </row>
    <row r="27" spans="1:13" x14ac:dyDescent="0.35">
      <c r="A27" s="18"/>
      <c r="B27" s="32" t="s">
        <v>88</v>
      </c>
      <c r="C27" s="27"/>
      <c r="D27" s="47" t="s">
        <v>89</v>
      </c>
      <c r="E27" s="47"/>
      <c r="F27" s="47"/>
      <c r="G27" s="27"/>
      <c r="H27" s="27"/>
      <c r="I27" s="27"/>
      <c r="J27" s="27"/>
      <c r="K27" s="28"/>
      <c r="L27" s="28"/>
      <c r="M27" s="29"/>
    </row>
    <row r="28" spans="1:13" x14ac:dyDescent="0.35">
      <c r="A28" s="18"/>
      <c r="B28" s="33" t="s">
        <v>90</v>
      </c>
      <c r="C28" s="34"/>
      <c r="D28" s="48" t="s">
        <v>91</v>
      </c>
      <c r="E28" s="48"/>
      <c r="F28" s="48"/>
      <c r="G28" s="34"/>
      <c r="H28" s="34"/>
      <c r="I28" s="34"/>
      <c r="J28" s="34"/>
      <c r="K28" s="35"/>
      <c r="L28" s="35"/>
      <c r="M28" s="36"/>
    </row>
    <row r="29" spans="1:13" x14ac:dyDescent="0.35">
      <c r="A29" s="18"/>
      <c r="B29" s="27"/>
      <c r="C29" s="27"/>
      <c r="D29" s="37"/>
      <c r="E29" s="37"/>
      <c r="F29" s="37"/>
      <c r="G29" s="27"/>
      <c r="H29" s="27"/>
      <c r="I29" s="27"/>
      <c r="J29" s="27"/>
      <c r="K29" s="22"/>
      <c r="L29" s="22"/>
      <c r="M29" s="22"/>
    </row>
    <row r="30" spans="1:13" ht="30" customHeight="1" x14ac:dyDescent="0.35">
      <c r="A30" s="18"/>
      <c r="B30" s="320" t="s">
        <v>92</v>
      </c>
      <c r="C30" s="321"/>
      <c r="D30" s="321"/>
      <c r="E30" s="321"/>
      <c r="F30" s="321"/>
      <c r="G30" s="321"/>
      <c r="H30" s="321"/>
      <c r="I30" s="321"/>
      <c r="J30" s="321"/>
      <c r="K30" s="321"/>
      <c r="L30" s="321"/>
      <c r="M30" s="322"/>
    </row>
    <row r="31" spans="1:13" x14ac:dyDescent="0.35">
      <c r="A31" s="18"/>
      <c r="B31" s="27"/>
      <c r="C31" s="27"/>
      <c r="D31" s="37"/>
      <c r="E31" s="37"/>
      <c r="F31" s="37"/>
      <c r="G31" s="27"/>
      <c r="H31" s="27"/>
      <c r="I31" s="27"/>
      <c r="J31" s="27"/>
      <c r="K31" s="22"/>
      <c r="L31" s="22"/>
      <c r="M31" s="22"/>
    </row>
    <row r="32" spans="1:13" ht="23.4" customHeight="1" x14ac:dyDescent="0.35">
      <c r="A32" s="18"/>
      <c r="B32" s="304" t="s">
        <v>93</v>
      </c>
      <c r="C32" s="305"/>
      <c r="D32" s="305"/>
      <c r="E32" s="305"/>
      <c r="F32" s="305"/>
      <c r="G32" s="305"/>
      <c r="H32" s="305"/>
      <c r="I32" s="305"/>
      <c r="J32" s="305"/>
      <c r="K32" s="305"/>
      <c r="L32" s="305"/>
      <c r="M32" s="306"/>
    </row>
    <row r="33" spans="1:13" ht="23.4" customHeight="1" x14ac:dyDescent="0.35">
      <c r="A33" s="18"/>
      <c r="B33" s="307"/>
      <c r="C33" s="308"/>
      <c r="D33" s="308"/>
      <c r="E33" s="308"/>
      <c r="F33" s="308"/>
      <c r="G33" s="308"/>
      <c r="H33" s="308"/>
      <c r="I33" s="308"/>
      <c r="J33" s="308"/>
      <c r="K33" s="308"/>
      <c r="L33" s="308"/>
      <c r="M33" s="309"/>
    </row>
    <row r="34" spans="1:13" x14ac:dyDescent="0.35">
      <c r="A34" s="18"/>
      <c r="B34" s="38"/>
      <c r="C34" s="38"/>
      <c r="D34" s="38"/>
      <c r="E34" s="38"/>
      <c r="F34" s="38"/>
      <c r="G34" s="38"/>
      <c r="H34" s="38"/>
      <c r="I34" s="38"/>
      <c r="J34" s="38"/>
      <c r="K34" s="22"/>
      <c r="L34" s="22"/>
      <c r="M34" s="22"/>
    </row>
    <row r="35" spans="1:13" ht="21.9" customHeight="1" x14ac:dyDescent="0.35">
      <c r="A35" s="18"/>
      <c r="B35" s="304" t="s">
        <v>94</v>
      </c>
      <c r="C35" s="305"/>
      <c r="D35" s="305"/>
      <c r="E35" s="305"/>
      <c r="F35" s="305"/>
      <c r="G35" s="305"/>
      <c r="H35" s="305"/>
      <c r="I35" s="305"/>
      <c r="J35" s="305"/>
      <c r="K35" s="305"/>
      <c r="L35" s="305"/>
      <c r="M35" s="306"/>
    </row>
    <row r="36" spans="1:13" ht="21.9" customHeight="1" x14ac:dyDescent="0.35">
      <c r="A36" s="18"/>
      <c r="B36" s="307"/>
      <c r="C36" s="308"/>
      <c r="D36" s="308"/>
      <c r="E36" s="308"/>
      <c r="F36" s="308"/>
      <c r="G36" s="308"/>
      <c r="H36" s="308"/>
      <c r="I36" s="308"/>
      <c r="J36" s="308"/>
      <c r="K36" s="308"/>
      <c r="L36" s="308"/>
      <c r="M36" s="309"/>
    </row>
    <row r="37" spans="1:13" x14ac:dyDescent="0.35">
      <c r="A37" s="18"/>
      <c r="B37" s="27"/>
      <c r="C37" s="27"/>
      <c r="D37" s="37"/>
      <c r="E37" s="37"/>
      <c r="F37" s="37"/>
      <c r="G37" s="27"/>
      <c r="H37" s="27"/>
      <c r="I37" s="27"/>
      <c r="J37" s="27"/>
      <c r="K37" s="22"/>
      <c r="L37" s="22"/>
      <c r="M37" s="22"/>
    </row>
    <row r="38" spans="1:13" ht="31.25" customHeight="1" x14ac:dyDescent="0.35">
      <c r="A38" s="18"/>
      <c r="B38" s="310" t="s">
        <v>95</v>
      </c>
      <c r="C38" s="311"/>
      <c r="D38" s="311"/>
      <c r="E38" s="311"/>
      <c r="F38" s="311"/>
      <c r="G38" s="311"/>
      <c r="H38" s="311"/>
      <c r="I38" s="311"/>
      <c r="J38" s="311"/>
      <c r="K38" s="311"/>
      <c r="L38" s="311"/>
      <c r="M38" s="312"/>
    </row>
    <row r="39" spans="1:13" x14ac:dyDescent="0.35">
      <c r="A39" s="18"/>
      <c r="B39" s="38"/>
      <c r="C39" s="38"/>
      <c r="D39" s="38"/>
      <c r="E39" s="38"/>
      <c r="F39" s="38"/>
      <c r="G39" s="38"/>
      <c r="H39" s="38"/>
      <c r="I39" s="38"/>
      <c r="J39" s="38"/>
      <c r="K39" s="22"/>
      <c r="L39" s="22"/>
      <c r="M39" s="22"/>
    </row>
    <row r="40" spans="1:13" x14ac:dyDescent="0.35">
      <c r="A40" s="18"/>
      <c r="B40" s="38"/>
      <c r="C40" s="38"/>
      <c r="D40" s="38"/>
      <c r="E40" s="38"/>
      <c r="F40" s="38"/>
      <c r="G40" s="38"/>
      <c r="H40" s="38"/>
      <c r="I40" s="38"/>
      <c r="J40" s="38"/>
      <c r="K40" s="22"/>
      <c r="L40" s="22"/>
      <c r="M40" s="22"/>
    </row>
    <row r="41" spans="1:13" x14ac:dyDescent="0.35">
      <c r="A41" s="18"/>
      <c r="B41" s="38"/>
      <c r="C41" s="38"/>
      <c r="D41" s="38"/>
      <c r="E41" s="38"/>
      <c r="F41" s="38"/>
      <c r="G41" s="38"/>
      <c r="H41" s="38"/>
      <c r="I41" s="38"/>
      <c r="J41" s="38"/>
      <c r="K41" s="22"/>
      <c r="L41" s="22"/>
      <c r="M41" s="22"/>
    </row>
    <row r="42" spans="1:13" x14ac:dyDescent="0.35">
      <c r="A42" s="18"/>
      <c r="B42" s="38"/>
      <c r="C42" s="38"/>
      <c r="D42" s="38"/>
      <c r="E42" s="38"/>
      <c r="F42" s="38"/>
      <c r="G42" s="38"/>
      <c r="H42" s="38"/>
      <c r="I42" s="38"/>
      <c r="J42" s="38"/>
      <c r="K42" s="22"/>
      <c r="L42" s="22"/>
      <c r="M42" s="22"/>
    </row>
    <row r="43" spans="1:13" x14ac:dyDescent="0.35">
      <c r="A43" s="18"/>
      <c r="B43" s="38"/>
      <c r="C43" s="38"/>
      <c r="D43" s="38"/>
      <c r="E43" s="38"/>
      <c r="F43" s="38"/>
      <c r="G43" s="38"/>
      <c r="H43" s="38"/>
      <c r="I43" s="38"/>
      <c r="J43" s="38"/>
      <c r="K43" s="22"/>
      <c r="L43" s="22"/>
      <c r="M43" s="22"/>
    </row>
    <row r="44" spans="1:13" x14ac:dyDescent="0.35">
      <c r="A44" s="18"/>
      <c r="B44" s="38"/>
      <c r="C44" s="38"/>
      <c r="D44" s="38"/>
      <c r="E44" s="38"/>
      <c r="F44" s="38"/>
      <c r="G44" s="38"/>
      <c r="H44" s="38"/>
      <c r="I44" s="38"/>
      <c r="J44" s="38"/>
      <c r="K44" s="22"/>
      <c r="L44" s="22"/>
      <c r="M44" s="22"/>
    </row>
    <row r="45" spans="1:13" x14ac:dyDescent="0.35">
      <c r="A45" s="18"/>
      <c r="B45" s="38"/>
      <c r="C45" s="38"/>
      <c r="D45" s="38"/>
      <c r="E45" s="38"/>
      <c r="F45" s="38"/>
      <c r="G45" s="38"/>
      <c r="H45" s="38"/>
      <c r="I45" s="38"/>
      <c r="J45" s="38"/>
      <c r="K45" s="22"/>
      <c r="L45" s="22"/>
      <c r="M45" s="22"/>
    </row>
    <row r="46" spans="1:13" x14ac:dyDescent="0.35">
      <c r="A46" s="18"/>
      <c r="B46" s="38"/>
      <c r="C46" s="38"/>
      <c r="D46" s="38"/>
      <c r="E46" s="38"/>
      <c r="F46" s="38"/>
      <c r="G46" s="38"/>
      <c r="H46" s="38"/>
      <c r="I46" s="38"/>
      <c r="J46" s="38"/>
      <c r="K46" s="22"/>
      <c r="L46" s="22"/>
      <c r="M46" s="22"/>
    </row>
    <row r="47" spans="1:13" x14ac:dyDescent="0.35">
      <c r="A47" s="18"/>
      <c r="B47" s="38"/>
      <c r="C47" s="38"/>
      <c r="D47" s="38"/>
      <c r="E47" s="38"/>
      <c r="F47" s="38"/>
      <c r="G47" s="38"/>
      <c r="H47" s="38"/>
      <c r="I47" s="38"/>
      <c r="J47" s="38"/>
      <c r="K47" s="22"/>
      <c r="L47" s="22"/>
      <c r="M47" s="22"/>
    </row>
    <row r="48" spans="1:13" x14ac:dyDescent="0.35">
      <c r="A48" s="18"/>
      <c r="B48" s="38"/>
      <c r="C48" s="38"/>
      <c r="D48" s="38"/>
      <c r="E48" s="38"/>
      <c r="F48" s="38"/>
      <c r="G48" s="38"/>
      <c r="H48" s="38"/>
      <c r="I48" s="38"/>
      <c r="J48" s="38"/>
      <c r="K48" s="22"/>
      <c r="L48" s="22"/>
      <c r="M48" s="22"/>
    </row>
    <row r="49" spans="1:13" x14ac:dyDescent="0.35">
      <c r="A49" s="18"/>
      <c r="B49" s="38"/>
      <c r="C49" s="38"/>
      <c r="D49" s="38"/>
      <c r="E49" s="38"/>
      <c r="F49" s="38"/>
      <c r="G49" s="38"/>
      <c r="H49" s="38"/>
      <c r="I49" s="38"/>
      <c r="J49" s="38"/>
      <c r="K49" s="22"/>
      <c r="L49" s="22"/>
      <c r="M49" s="22"/>
    </row>
    <row r="50" spans="1:13" x14ac:dyDescent="0.35">
      <c r="A50" s="18"/>
      <c r="B50" s="38"/>
      <c r="C50" s="38"/>
      <c r="D50" s="38"/>
      <c r="E50" s="38"/>
      <c r="F50" s="38"/>
      <c r="G50" s="38"/>
      <c r="H50" s="38"/>
      <c r="I50" s="38"/>
      <c r="J50" s="38"/>
      <c r="K50" s="22"/>
      <c r="L50" s="22"/>
      <c r="M50" s="22"/>
    </row>
    <row r="51" spans="1:13" x14ac:dyDescent="0.35">
      <c r="A51" s="18"/>
      <c r="B51" s="38"/>
      <c r="C51" s="38"/>
      <c r="D51" s="38"/>
      <c r="E51" s="38"/>
      <c r="F51" s="38"/>
      <c r="G51" s="38"/>
      <c r="H51" s="38"/>
      <c r="I51" s="38"/>
      <c r="J51" s="38"/>
      <c r="K51" s="22"/>
      <c r="L51" s="22"/>
      <c r="M51" s="22"/>
    </row>
    <row r="52" spans="1:13" x14ac:dyDescent="0.35">
      <c r="A52" s="18"/>
      <c r="B52" s="38"/>
      <c r="C52" s="38"/>
      <c r="D52" s="38"/>
      <c r="E52" s="38"/>
      <c r="F52" s="38"/>
      <c r="G52" s="38"/>
      <c r="H52" s="38"/>
      <c r="I52" s="38"/>
      <c r="J52" s="38"/>
      <c r="K52" s="22"/>
      <c r="L52" s="22"/>
      <c r="M52" s="22"/>
    </row>
    <row r="53" spans="1:13" x14ac:dyDescent="0.35">
      <c r="A53" s="18"/>
      <c r="B53" s="38"/>
      <c r="C53" s="38"/>
      <c r="D53" s="38"/>
      <c r="E53" s="38"/>
      <c r="F53" s="38"/>
      <c r="G53" s="38"/>
      <c r="H53" s="38"/>
      <c r="I53" s="38"/>
      <c r="J53" s="38"/>
      <c r="K53" s="22"/>
      <c r="L53" s="22"/>
      <c r="M53" s="22"/>
    </row>
    <row r="54" spans="1:13" x14ac:dyDescent="0.35">
      <c r="A54" s="18"/>
      <c r="B54" s="38"/>
      <c r="C54" s="38"/>
      <c r="D54" s="38"/>
      <c r="E54" s="38"/>
      <c r="F54" s="38"/>
      <c r="G54" s="38"/>
      <c r="H54" s="38"/>
      <c r="I54" s="38"/>
      <c r="J54" s="38"/>
      <c r="K54" s="22"/>
      <c r="L54" s="22"/>
      <c r="M54" s="22"/>
    </row>
    <row r="55" spans="1:13" x14ac:dyDescent="0.35">
      <c r="A55" s="18"/>
      <c r="B55" s="38"/>
      <c r="C55" s="38"/>
      <c r="D55" s="38"/>
      <c r="E55" s="38"/>
      <c r="F55" s="38"/>
      <c r="G55" s="38"/>
      <c r="H55" s="38"/>
      <c r="I55" s="38"/>
      <c r="J55" s="38"/>
      <c r="K55" s="22"/>
      <c r="L55" s="22"/>
      <c r="M55" s="22"/>
    </row>
    <row r="56" spans="1:13" x14ac:dyDescent="0.35">
      <c r="A56" s="18"/>
      <c r="B56" s="38"/>
      <c r="C56" s="38"/>
      <c r="D56" s="38"/>
      <c r="E56" s="38"/>
      <c r="F56" s="38"/>
      <c r="G56" s="38"/>
      <c r="H56" s="38"/>
      <c r="I56" s="38"/>
      <c r="J56" s="38"/>
      <c r="K56" s="22"/>
      <c r="L56" s="22"/>
      <c r="M56" s="22"/>
    </row>
    <row r="57" spans="1:13" x14ac:dyDescent="0.35">
      <c r="A57" s="18"/>
      <c r="B57" s="38"/>
      <c r="C57" s="38"/>
      <c r="D57" s="38"/>
      <c r="E57" s="38"/>
      <c r="F57" s="38"/>
      <c r="G57" s="38"/>
      <c r="H57" s="38"/>
      <c r="I57" s="38"/>
      <c r="J57" s="38"/>
      <c r="K57" s="22"/>
      <c r="L57" s="22"/>
      <c r="M57" s="22"/>
    </row>
    <row r="58" spans="1:13" x14ac:dyDescent="0.35">
      <c r="A58" s="18"/>
      <c r="B58" s="38"/>
      <c r="C58" s="38"/>
      <c r="D58" s="38"/>
      <c r="E58" s="38"/>
      <c r="F58" s="38"/>
      <c r="G58" s="38"/>
      <c r="H58" s="38"/>
      <c r="I58" s="38"/>
      <c r="J58" s="38"/>
      <c r="K58" s="22"/>
      <c r="L58" s="22"/>
      <c r="M58" s="22"/>
    </row>
    <row r="59" spans="1:13" x14ac:dyDescent="0.35">
      <c r="A59" s="18"/>
      <c r="B59" s="38"/>
      <c r="C59" s="38"/>
      <c r="D59" s="38"/>
      <c r="E59" s="38"/>
      <c r="F59" s="38"/>
      <c r="G59" s="38"/>
      <c r="H59" s="38"/>
      <c r="I59" s="38"/>
      <c r="J59" s="38"/>
      <c r="K59" s="22"/>
      <c r="L59" s="22"/>
      <c r="M59" s="22"/>
    </row>
    <row r="60" spans="1:13" x14ac:dyDescent="0.35">
      <c r="A60" s="18"/>
      <c r="B60" s="38"/>
      <c r="C60" s="38"/>
      <c r="D60" s="38"/>
      <c r="E60" s="38"/>
      <c r="F60" s="38"/>
      <c r="G60" s="38"/>
      <c r="H60" s="38"/>
      <c r="I60" s="38"/>
      <c r="J60" s="38"/>
      <c r="K60" s="22"/>
      <c r="L60" s="22"/>
      <c r="M60" s="22"/>
    </row>
    <row r="61" spans="1:13" x14ac:dyDescent="0.35">
      <c r="A61" s="18"/>
      <c r="B61" s="38"/>
      <c r="C61" s="38"/>
      <c r="D61" s="38"/>
      <c r="E61" s="38"/>
      <c r="F61" s="38"/>
      <c r="G61" s="38"/>
      <c r="H61" s="38"/>
      <c r="I61" s="38"/>
      <c r="J61" s="38"/>
      <c r="K61" s="22"/>
      <c r="L61" s="22"/>
      <c r="M61" s="22"/>
    </row>
    <row r="62" spans="1:13" x14ac:dyDescent="0.35">
      <c r="A62" s="18"/>
      <c r="B62" s="38"/>
      <c r="C62" s="38"/>
      <c r="D62" s="38"/>
      <c r="E62" s="38"/>
      <c r="F62" s="38"/>
      <c r="G62" s="38"/>
      <c r="H62" s="38"/>
      <c r="I62" s="38"/>
      <c r="J62" s="38"/>
      <c r="K62" s="22"/>
      <c r="L62" s="22"/>
      <c r="M62" s="22"/>
    </row>
    <row r="63" spans="1:13" x14ac:dyDescent="0.35">
      <c r="A63" s="18"/>
      <c r="B63" s="38"/>
      <c r="C63" s="38"/>
      <c r="D63" s="38"/>
      <c r="E63" s="38"/>
      <c r="F63" s="38"/>
      <c r="G63" s="38"/>
      <c r="H63" s="38"/>
      <c r="I63" s="38"/>
      <c r="J63" s="38"/>
      <c r="K63" s="22"/>
      <c r="L63" s="22"/>
      <c r="M63" s="22"/>
    </row>
    <row r="64" spans="1:13" x14ac:dyDescent="0.35">
      <c r="A64" s="18"/>
      <c r="B64" s="38"/>
      <c r="C64" s="38"/>
      <c r="D64" s="38"/>
      <c r="E64" s="38"/>
      <c r="F64" s="38"/>
      <c r="G64" s="38"/>
      <c r="H64" s="38"/>
      <c r="I64" s="38"/>
      <c r="J64" s="38"/>
      <c r="K64" s="22"/>
      <c r="L64" s="22"/>
      <c r="M64" s="22"/>
    </row>
    <row r="65" spans="1:13" x14ac:dyDescent="0.35">
      <c r="A65" s="18"/>
      <c r="B65" s="38"/>
      <c r="C65" s="38"/>
      <c r="D65" s="38"/>
      <c r="E65" s="38"/>
      <c r="F65" s="38"/>
      <c r="G65" s="38"/>
      <c r="H65" s="38"/>
      <c r="I65" s="38"/>
      <c r="J65" s="38"/>
      <c r="K65" s="22"/>
      <c r="L65" s="22"/>
      <c r="M65" s="22"/>
    </row>
    <row r="66" spans="1:13" ht="77.25" customHeight="1" x14ac:dyDescent="0.35">
      <c r="A66" s="18"/>
      <c r="B66" s="310" t="s">
        <v>96</v>
      </c>
      <c r="C66" s="311"/>
      <c r="D66" s="311"/>
      <c r="E66" s="311"/>
      <c r="F66" s="311"/>
      <c r="G66" s="311"/>
      <c r="H66" s="311"/>
      <c r="I66" s="311"/>
      <c r="J66" s="311"/>
      <c r="K66" s="311"/>
      <c r="L66" s="311"/>
      <c r="M66" s="312"/>
    </row>
    <row r="67" spans="1:13" x14ac:dyDescent="0.35">
      <c r="A67" s="18"/>
      <c r="B67" s="38"/>
      <c r="C67" s="38"/>
      <c r="D67" s="38"/>
      <c r="E67" s="38"/>
      <c r="F67" s="38"/>
      <c r="G67" s="38"/>
      <c r="H67" s="38"/>
      <c r="I67" s="38"/>
      <c r="J67" s="38"/>
      <c r="K67" s="22"/>
      <c r="L67" s="22"/>
      <c r="M67" s="22"/>
    </row>
    <row r="68" spans="1:13" x14ac:dyDescent="0.35">
      <c r="A68" s="18"/>
      <c r="B68" s="22"/>
      <c r="C68" s="22"/>
      <c r="D68" s="22"/>
      <c r="E68" s="22"/>
      <c r="F68" s="22"/>
      <c r="G68" s="22"/>
      <c r="H68" s="22"/>
      <c r="I68" s="22"/>
      <c r="J68" s="22"/>
      <c r="K68" s="22"/>
      <c r="L68" s="22"/>
      <c r="M68" s="22"/>
    </row>
    <row r="69" spans="1:13" x14ac:dyDescent="0.35">
      <c r="B69" s="22"/>
      <c r="C69" s="22"/>
      <c r="D69" s="22"/>
      <c r="E69" s="22"/>
      <c r="F69" s="22"/>
      <c r="G69" s="22"/>
      <c r="H69" s="22"/>
      <c r="I69" s="22"/>
      <c r="J69" s="22"/>
      <c r="K69" s="22"/>
      <c r="L69" s="22"/>
      <c r="M69" s="22"/>
    </row>
    <row r="70" spans="1:13" x14ac:dyDescent="0.35">
      <c r="B70" s="22"/>
      <c r="C70" s="22"/>
      <c r="D70" s="22"/>
      <c r="E70" s="22"/>
      <c r="F70" s="22"/>
      <c r="G70" s="22"/>
      <c r="H70" s="22"/>
      <c r="I70" s="22"/>
      <c r="J70" s="22"/>
      <c r="K70" s="22"/>
      <c r="L70" s="22"/>
      <c r="M70" s="22"/>
    </row>
    <row r="71" spans="1:13" x14ac:dyDescent="0.35">
      <c r="B71" s="22"/>
      <c r="C71" s="22"/>
      <c r="D71" s="22"/>
      <c r="E71" s="22"/>
      <c r="F71" s="22"/>
      <c r="G71" s="22"/>
      <c r="H71" s="22"/>
      <c r="I71" s="22"/>
      <c r="J71" s="22"/>
      <c r="K71" s="22"/>
      <c r="L71" s="22"/>
      <c r="M71" s="22"/>
    </row>
    <row r="72" spans="1:13" x14ac:dyDescent="0.35">
      <c r="B72" s="22"/>
      <c r="C72" s="22"/>
      <c r="D72" s="22"/>
      <c r="E72" s="22"/>
      <c r="F72" s="22"/>
      <c r="G72" s="22"/>
      <c r="H72" s="22"/>
      <c r="I72" s="22"/>
      <c r="J72" s="22"/>
      <c r="K72" s="22"/>
      <c r="L72" s="22"/>
      <c r="M72" s="22"/>
    </row>
    <row r="73" spans="1:13" x14ac:dyDescent="0.35">
      <c r="B73" s="22"/>
      <c r="C73" s="22"/>
      <c r="D73" s="22"/>
      <c r="E73" s="22"/>
      <c r="F73" s="22"/>
      <c r="G73" s="22"/>
      <c r="H73" s="22"/>
      <c r="I73" s="22"/>
      <c r="J73" s="22"/>
      <c r="K73" s="22"/>
      <c r="L73" s="22"/>
      <c r="M73" s="22"/>
    </row>
    <row r="74" spans="1:13" x14ac:dyDescent="0.35">
      <c r="B74" s="22"/>
      <c r="C74" s="22"/>
      <c r="D74" s="22"/>
      <c r="E74" s="22"/>
      <c r="F74" s="22"/>
      <c r="G74" s="22"/>
      <c r="H74" s="22"/>
      <c r="I74" s="22"/>
      <c r="J74" s="22"/>
      <c r="K74" s="22"/>
      <c r="L74" s="22"/>
      <c r="M74" s="22"/>
    </row>
    <row r="75" spans="1:13" x14ac:dyDescent="0.35">
      <c r="B75" s="22"/>
      <c r="C75" s="22"/>
      <c r="D75" s="22"/>
      <c r="E75" s="22"/>
      <c r="F75" s="22"/>
      <c r="G75" s="22"/>
      <c r="H75" s="22"/>
      <c r="I75" s="22"/>
      <c r="J75" s="22"/>
      <c r="K75" s="22"/>
      <c r="L75" s="22"/>
      <c r="M75" s="22"/>
    </row>
    <row r="76" spans="1:13" x14ac:dyDescent="0.35">
      <c r="B76" s="22"/>
      <c r="C76" s="22"/>
      <c r="D76" s="22"/>
      <c r="E76" s="22"/>
      <c r="F76" s="22"/>
      <c r="G76" s="22"/>
      <c r="H76" s="22"/>
      <c r="I76" s="22"/>
      <c r="J76" s="22"/>
      <c r="K76" s="22"/>
      <c r="L76" s="22"/>
      <c r="M76" s="22"/>
    </row>
    <row r="77" spans="1:13" x14ac:dyDescent="0.35">
      <c r="B77" s="22"/>
      <c r="C77" s="22"/>
      <c r="D77" s="22"/>
      <c r="E77" s="22"/>
      <c r="F77" s="22"/>
      <c r="G77" s="22"/>
      <c r="H77" s="22"/>
      <c r="I77" s="22"/>
      <c r="J77" s="22"/>
      <c r="K77" s="22"/>
      <c r="L77" s="22"/>
      <c r="M77" s="22"/>
    </row>
    <row r="78" spans="1:13" x14ac:dyDescent="0.35">
      <c r="B78" s="22"/>
      <c r="C78" s="22"/>
      <c r="D78" s="22"/>
      <c r="E78" s="22"/>
      <c r="F78" s="22"/>
      <c r="G78" s="22"/>
      <c r="H78" s="22"/>
      <c r="I78" s="22"/>
      <c r="J78" s="22"/>
      <c r="K78" s="22"/>
      <c r="L78" s="22"/>
      <c r="M78" s="22"/>
    </row>
    <row r="79" spans="1:13" x14ac:dyDescent="0.35">
      <c r="B79" s="22"/>
      <c r="C79" s="22"/>
      <c r="D79" s="22"/>
      <c r="E79" s="22"/>
      <c r="F79" s="22"/>
      <c r="G79" s="22"/>
      <c r="H79" s="22"/>
      <c r="I79" s="22"/>
      <c r="J79" s="22"/>
      <c r="K79" s="22"/>
      <c r="L79" s="22"/>
      <c r="M79" s="22"/>
    </row>
    <row r="80" spans="1:13" x14ac:dyDescent="0.35">
      <c r="B80" s="22"/>
      <c r="C80" s="22"/>
      <c r="D80" s="22"/>
      <c r="E80" s="22"/>
      <c r="F80" s="22"/>
      <c r="G80" s="22"/>
      <c r="H80" s="22"/>
      <c r="I80" s="22"/>
      <c r="J80" s="22"/>
      <c r="K80" s="22"/>
      <c r="L80" s="22"/>
      <c r="M80" s="22"/>
    </row>
    <row r="81" spans="2:13" x14ac:dyDescent="0.35">
      <c r="B81" s="22"/>
      <c r="C81" s="22"/>
      <c r="D81" s="22"/>
      <c r="E81" s="22"/>
      <c r="F81" s="22"/>
      <c r="G81" s="22"/>
      <c r="H81" s="22"/>
      <c r="I81" s="22"/>
      <c r="J81" s="22"/>
      <c r="K81" s="22"/>
      <c r="L81" s="22"/>
      <c r="M81" s="22"/>
    </row>
    <row r="82" spans="2:13" x14ac:dyDescent="0.35">
      <c r="B82" s="22"/>
      <c r="C82" s="22"/>
      <c r="D82" s="22"/>
      <c r="E82" s="22"/>
      <c r="F82" s="22"/>
      <c r="G82" s="22"/>
      <c r="H82" s="22"/>
      <c r="I82" s="22"/>
      <c r="J82" s="22"/>
      <c r="K82" s="22"/>
      <c r="L82" s="22"/>
      <c r="M82" s="22"/>
    </row>
    <row r="83" spans="2:13" x14ac:dyDescent="0.35">
      <c r="B83" s="22"/>
      <c r="C83" s="22"/>
      <c r="D83" s="22"/>
      <c r="E83" s="22"/>
      <c r="F83" s="22"/>
      <c r="G83" s="22"/>
      <c r="H83" s="22"/>
      <c r="I83" s="22"/>
      <c r="J83" s="22"/>
      <c r="K83" s="22"/>
      <c r="L83" s="22"/>
      <c r="M83" s="22"/>
    </row>
    <row r="84" spans="2:13" x14ac:dyDescent="0.35">
      <c r="B84" s="22"/>
      <c r="C84" s="22"/>
      <c r="D84" s="22"/>
      <c r="E84" s="22"/>
      <c r="F84" s="22"/>
      <c r="G84" s="22"/>
      <c r="H84" s="22"/>
      <c r="I84" s="22"/>
      <c r="J84" s="22"/>
      <c r="K84" s="22"/>
      <c r="L84" s="22"/>
      <c r="M84" s="22"/>
    </row>
    <row r="85" spans="2:13" x14ac:dyDescent="0.35">
      <c r="B85" s="22"/>
      <c r="C85" s="22"/>
      <c r="D85" s="22"/>
      <c r="E85" s="22"/>
      <c r="F85" s="22"/>
      <c r="G85" s="22"/>
      <c r="H85" s="22"/>
      <c r="I85" s="22"/>
      <c r="J85" s="22"/>
      <c r="K85" s="22"/>
      <c r="L85" s="22"/>
      <c r="M85" s="22"/>
    </row>
    <row r="86" spans="2:13" x14ac:dyDescent="0.35">
      <c r="B86" s="22"/>
      <c r="C86" s="22"/>
      <c r="D86" s="22"/>
      <c r="E86" s="22"/>
      <c r="F86" s="22"/>
      <c r="G86" s="22"/>
      <c r="H86" s="22"/>
      <c r="I86" s="22"/>
      <c r="J86" s="22"/>
      <c r="K86" s="22"/>
      <c r="L86" s="22"/>
      <c r="M86" s="22"/>
    </row>
    <row r="87" spans="2:13" x14ac:dyDescent="0.35">
      <c r="B87" s="22"/>
      <c r="C87" s="22"/>
      <c r="D87" s="22"/>
      <c r="E87" s="22"/>
      <c r="F87" s="22"/>
      <c r="G87" s="22"/>
      <c r="H87" s="22"/>
      <c r="I87" s="22"/>
      <c r="J87" s="22"/>
      <c r="K87" s="22"/>
      <c r="L87" s="22"/>
      <c r="M87" s="22"/>
    </row>
    <row r="88" spans="2:13" x14ac:dyDescent="0.35">
      <c r="B88" s="22"/>
      <c r="C88" s="22"/>
      <c r="D88" s="22"/>
      <c r="E88" s="22"/>
      <c r="F88" s="22"/>
      <c r="G88" s="22"/>
      <c r="H88" s="22"/>
      <c r="I88" s="22"/>
      <c r="J88" s="22"/>
      <c r="K88" s="22"/>
      <c r="L88" s="22"/>
      <c r="M88" s="22"/>
    </row>
    <row r="89" spans="2:13" x14ac:dyDescent="0.35">
      <c r="B89" s="22"/>
      <c r="C89" s="22"/>
      <c r="D89" s="22"/>
      <c r="E89" s="22"/>
      <c r="F89" s="22"/>
      <c r="G89" s="22"/>
      <c r="H89" s="22"/>
      <c r="I89" s="22"/>
      <c r="J89" s="22"/>
      <c r="K89" s="22"/>
      <c r="L89" s="22"/>
      <c r="M89" s="22"/>
    </row>
    <row r="90" spans="2:13" x14ac:dyDescent="0.35">
      <c r="B90" s="22"/>
      <c r="C90" s="22"/>
      <c r="D90" s="22"/>
      <c r="E90" s="22"/>
      <c r="F90" s="22"/>
      <c r="G90" s="22"/>
      <c r="H90" s="22"/>
      <c r="I90" s="22"/>
      <c r="J90" s="22"/>
      <c r="K90" s="22"/>
      <c r="L90" s="22"/>
      <c r="M90" s="22"/>
    </row>
    <row r="91" spans="2:13" x14ac:dyDescent="0.35">
      <c r="B91" s="22"/>
      <c r="C91" s="22"/>
      <c r="D91" s="22"/>
      <c r="E91" s="22"/>
      <c r="F91" s="22"/>
      <c r="G91" s="22"/>
      <c r="H91" s="22"/>
      <c r="I91" s="22"/>
      <c r="J91" s="22"/>
      <c r="K91" s="22"/>
      <c r="L91" s="22"/>
      <c r="M91" s="22"/>
    </row>
    <row r="92" spans="2:13" x14ac:dyDescent="0.35">
      <c r="B92" s="22"/>
      <c r="C92" s="22"/>
      <c r="D92" s="22"/>
      <c r="E92" s="22"/>
      <c r="F92" s="22"/>
      <c r="G92" s="22"/>
      <c r="H92" s="22"/>
      <c r="I92" s="22"/>
      <c r="J92" s="22"/>
      <c r="K92" s="22"/>
      <c r="L92" s="22"/>
      <c r="M92" s="22"/>
    </row>
    <row r="93" spans="2:13" x14ac:dyDescent="0.35">
      <c r="B93" s="22"/>
      <c r="C93" s="22"/>
      <c r="D93" s="22"/>
      <c r="E93" s="22"/>
      <c r="F93" s="22"/>
      <c r="G93" s="22"/>
      <c r="H93" s="22"/>
      <c r="I93" s="22"/>
      <c r="J93" s="22"/>
      <c r="K93" s="22"/>
      <c r="L93" s="22"/>
      <c r="M93" s="22"/>
    </row>
    <row r="94" spans="2:13" x14ac:dyDescent="0.35">
      <c r="B94" s="22"/>
      <c r="C94" s="22"/>
      <c r="D94" s="22"/>
      <c r="E94" s="22"/>
      <c r="F94" s="22"/>
      <c r="G94" s="22"/>
      <c r="H94" s="22"/>
      <c r="I94" s="22"/>
      <c r="J94" s="22"/>
      <c r="K94" s="22"/>
      <c r="L94" s="22"/>
      <c r="M94" s="22"/>
    </row>
    <row r="95" spans="2:13" x14ac:dyDescent="0.35">
      <c r="B95" s="22"/>
      <c r="C95" s="22"/>
      <c r="D95" s="22"/>
      <c r="E95" s="22"/>
      <c r="F95" s="22"/>
      <c r="G95" s="22"/>
      <c r="H95" s="22"/>
      <c r="I95" s="22"/>
      <c r="J95" s="22"/>
      <c r="K95" s="22"/>
      <c r="L95" s="22"/>
      <c r="M95" s="22"/>
    </row>
    <row r="96" spans="2:13" x14ac:dyDescent="0.35">
      <c r="B96" s="22"/>
      <c r="C96" s="22"/>
      <c r="D96" s="22"/>
      <c r="E96" s="22"/>
      <c r="F96" s="22"/>
      <c r="G96" s="22"/>
      <c r="H96" s="22"/>
      <c r="I96" s="22"/>
      <c r="J96" s="22"/>
      <c r="K96" s="22"/>
      <c r="L96" s="22"/>
      <c r="M96" s="22"/>
    </row>
    <row r="97" spans="2:13" x14ac:dyDescent="0.35">
      <c r="B97" s="22"/>
      <c r="C97" s="22"/>
      <c r="D97" s="22"/>
      <c r="E97" s="22"/>
      <c r="F97" s="22"/>
      <c r="G97" s="22"/>
      <c r="H97" s="22"/>
      <c r="I97" s="22"/>
      <c r="J97" s="22"/>
      <c r="K97" s="22"/>
      <c r="L97" s="22"/>
      <c r="M97" s="22"/>
    </row>
    <row r="98" spans="2:13" x14ac:dyDescent="0.35">
      <c r="B98" s="22"/>
      <c r="C98" s="22"/>
      <c r="D98" s="22"/>
      <c r="E98" s="22"/>
      <c r="F98" s="22"/>
      <c r="G98" s="22"/>
      <c r="H98" s="22"/>
      <c r="I98" s="22"/>
      <c r="J98" s="22"/>
      <c r="K98" s="22"/>
      <c r="L98" s="22"/>
      <c r="M98" s="22"/>
    </row>
  </sheetData>
  <mergeCells count="9">
    <mergeCell ref="B32:M33"/>
    <mergeCell ref="B35:M36"/>
    <mergeCell ref="B66:M66"/>
    <mergeCell ref="B5:M8"/>
    <mergeCell ref="B11:M11"/>
    <mergeCell ref="B14:M18"/>
    <mergeCell ref="B21:M22"/>
    <mergeCell ref="B30:M30"/>
    <mergeCell ref="B38:M38"/>
  </mergeCells>
  <hyperlinks>
    <hyperlink ref="A1" location="'Introduction &amp; Contents'!A1" display="Back to Contents" xr:uid="{D58B6B79-AD26-4D7A-9F5A-483D209DC203}"/>
  </hyperlinks>
  <pageMargins left="0.7" right="0.7" top="0.75" bottom="0.75" header="0.3" footer="0.3"/>
  <pageSetup paperSize="9" orientation="landscape" r:id="rId1"/>
  <headerFooter>
    <oddFooter>&amp;C&amp;1#&amp;"Calibri"&amp;10&amp;K000000OFFICIAL-SENSITIVE</oddFooter>
  </headerFooter>
  <ignoredErrors>
    <ignoredError sqref="D26" twoDigitTextYear="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104F7-FD72-4E7B-AC0B-3E83EF44CDF5}">
  <dimension ref="A1:P373"/>
  <sheetViews>
    <sheetView showGridLines="0" zoomScaleNormal="100" workbookViewId="0">
      <selection activeCell="C16" sqref="C16"/>
    </sheetView>
  </sheetViews>
  <sheetFormatPr defaultColWidth="9.08984375" defaultRowHeight="14.5" x14ac:dyDescent="0.35"/>
  <cols>
    <col min="1" max="1" width="2.54296875" style="12" customWidth="1"/>
    <col min="2" max="2" width="48.36328125" style="12" customWidth="1"/>
    <col min="3" max="7" width="13.54296875" style="12" customWidth="1"/>
    <col min="8" max="8" width="15.453125" style="12" customWidth="1"/>
    <col min="9" max="9" width="15.54296875" style="12" customWidth="1"/>
    <col min="10" max="16384" width="9.08984375" style="12"/>
  </cols>
  <sheetData>
    <row r="1" spans="1:16" x14ac:dyDescent="0.35">
      <c r="A1" s="21" t="s">
        <v>74</v>
      </c>
    </row>
    <row r="2" spans="1:16" ht="36.75" customHeight="1" x14ac:dyDescent="0.35">
      <c r="A2" s="13"/>
      <c r="B2" s="344" t="s">
        <v>334</v>
      </c>
      <c r="C2" s="344"/>
      <c r="D2" s="344"/>
      <c r="E2" s="344"/>
      <c r="F2" s="344"/>
      <c r="G2" s="344"/>
      <c r="H2" s="344"/>
      <c r="I2" s="344"/>
      <c r="J2" s="344"/>
      <c r="K2" s="344"/>
      <c r="L2" s="344"/>
      <c r="M2" s="344"/>
      <c r="N2" s="344"/>
      <c r="O2" s="344"/>
      <c r="P2" s="344"/>
    </row>
    <row r="3" spans="1:16" ht="15.5" x14ac:dyDescent="0.35">
      <c r="B3" s="49" t="s">
        <v>98</v>
      </c>
      <c r="C3" s="22"/>
      <c r="D3" s="22"/>
      <c r="E3" s="22"/>
      <c r="F3" s="22"/>
      <c r="G3" s="22"/>
      <c r="H3" s="22"/>
      <c r="I3" s="22"/>
      <c r="J3" s="22"/>
      <c r="K3" s="22"/>
      <c r="L3" s="22"/>
      <c r="M3" s="22"/>
      <c r="N3" s="22"/>
      <c r="O3" s="22"/>
    </row>
    <row r="4" spans="1:16" ht="45.65" customHeight="1" x14ac:dyDescent="0.35">
      <c r="B4" s="343" t="s">
        <v>322</v>
      </c>
      <c r="C4" s="343"/>
      <c r="D4" s="343"/>
      <c r="E4" s="343"/>
      <c r="F4" s="343"/>
      <c r="G4" s="343"/>
      <c r="H4" s="343"/>
      <c r="I4" s="343"/>
      <c r="J4" s="343"/>
      <c r="K4" s="343"/>
      <c r="L4" s="343"/>
      <c r="M4" s="343"/>
      <c r="N4" s="343"/>
      <c r="O4" s="343"/>
    </row>
    <row r="5" spans="1:16" ht="32.9" customHeight="1" x14ac:dyDescent="0.35">
      <c r="B5" s="333" t="s">
        <v>100</v>
      </c>
      <c r="C5" s="333"/>
      <c r="D5" s="333"/>
      <c r="E5" s="333"/>
      <c r="F5" s="333"/>
      <c r="G5" s="333"/>
      <c r="H5" s="333"/>
      <c r="I5" s="333"/>
      <c r="J5" s="333"/>
      <c r="K5" s="333"/>
      <c r="L5" s="333"/>
      <c r="M5" s="333"/>
      <c r="N5" s="333"/>
      <c r="O5" s="333"/>
    </row>
    <row r="6" spans="1:16" ht="63.9" customHeight="1" x14ac:dyDescent="0.35">
      <c r="B6" s="334" t="s">
        <v>242</v>
      </c>
      <c r="C6" s="334"/>
      <c r="D6" s="334"/>
      <c r="E6" s="334"/>
      <c r="F6" s="334"/>
      <c r="G6" s="334"/>
      <c r="H6" s="334"/>
      <c r="I6" s="334"/>
      <c r="J6" s="334"/>
      <c r="K6" s="334"/>
      <c r="L6" s="334"/>
      <c r="M6" s="334"/>
      <c r="N6" s="334"/>
      <c r="O6" s="334"/>
    </row>
    <row r="7" spans="1:16" ht="28.4" customHeight="1" x14ac:dyDescent="0.35">
      <c r="B7" s="334" t="s">
        <v>243</v>
      </c>
      <c r="C7" s="334"/>
      <c r="D7" s="334"/>
      <c r="E7" s="334"/>
      <c r="F7" s="334"/>
      <c r="G7" s="334"/>
      <c r="H7" s="334"/>
      <c r="I7" s="334"/>
      <c r="J7" s="334"/>
      <c r="K7" s="334"/>
      <c r="L7" s="334"/>
      <c r="M7" s="334"/>
      <c r="N7" s="334"/>
      <c r="O7" s="334"/>
    </row>
    <row r="8" spans="1:16" ht="14.15" customHeight="1" x14ac:dyDescent="0.35">
      <c r="B8" s="334" t="s">
        <v>147</v>
      </c>
      <c r="C8" s="334"/>
      <c r="D8" s="334"/>
      <c r="E8" s="334"/>
      <c r="F8" s="334"/>
      <c r="G8" s="334"/>
      <c r="H8" s="334"/>
      <c r="I8" s="334"/>
      <c r="J8" s="334"/>
      <c r="K8" s="334"/>
      <c r="L8" s="334"/>
      <c r="M8" s="22"/>
      <c r="N8" s="22"/>
      <c r="O8" s="22"/>
    </row>
    <row r="9" spans="1:16" ht="29.25" customHeight="1" x14ac:dyDescent="0.35">
      <c r="B9" s="336" t="s">
        <v>278</v>
      </c>
      <c r="C9" s="336"/>
      <c r="D9" s="336"/>
      <c r="E9" s="336"/>
      <c r="F9" s="336"/>
      <c r="G9" s="336"/>
      <c r="H9" s="336"/>
      <c r="I9" s="336"/>
      <c r="J9" s="336"/>
      <c r="K9" s="336"/>
      <c r="L9" s="336"/>
      <c r="M9" s="336"/>
      <c r="N9" s="336"/>
      <c r="O9" s="336"/>
    </row>
    <row r="11" spans="1:16" ht="44.25" customHeight="1" x14ac:dyDescent="0.35">
      <c r="B11" s="345" t="s">
        <v>335</v>
      </c>
      <c r="C11" s="345"/>
      <c r="D11" s="345"/>
      <c r="E11" s="345"/>
      <c r="F11" s="345"/>
      <c r="G11" s="345"/>
      <c r="H11" s="345"/>
      <c r="I11" s="345"/>
      <c r="J11" s="209"/>
      <c r="K11" s="209"/>
      <c r="L11" s="209"/>
      <c r="M11" s="209"/>
      <c r="N11" s="209"/>
      <c r="O11" s="209"/>
    </row>
    <row r="12" spans="1:16" ht="51" customHeight="1" x14ac:dyDescent="0.35">
      <c r="B12" s="329" t="s">
        <v>280</v>
      </c>
      <c r="C12" s="323" t="s">
        <v>324</v>
      </c>
      <c r="D12" s="325" t="s">
        <v>269</v>
      </c>
      <c r="E12" s="325"/>
      <c r="F12" s="325" t="s">
        <v>247</v>
      </c>
      <c r="G12" s="325"/>
      <c r="H12" s="325"/>
      <c r="I12" s="323" t="s">
        <v>107</v>
      </c>
    </row>
    <row r="13" spans="1:16" ht="45" customHeight="1" x14ac:dyDescent="0.35">
      <c r="B13" s="330"/>
      <c r="C13" s="324"/>
      <c r="D13" s="219" t="s">
        <v>108</v>
      </c>
      <c r="E13" s="220" t="s">
        <v>109</v>
      </c>
      <c r="F13" s="219" t="s">
        <v>110</v>
      </c>
      <c r="G13" s="220" t="s">
        <v>325</v>
      </c>
      <c r="H13" s="219" t="s">
        <v>118</v>
      </c>
      <c r="I13" s="324"/>
    </row>
    <row r="14" spans="1:16" ht="15.5" x14ac:dyDescent="0.35">
      <c r="B14" s="151" t="s">
        <v>152</v>
      </c>
      <c r="C14" s="59" t="s">
        <v>84</v>
      </c>
      <c r="D14" s="169">
        <v>0.56000000000000005</v>
      </c>
      <c r="E14" s="79">
        <v>0.5</v>
      </c>
      <c r="F14" s="189">
        <v>0.7</v>
      </c>
      <c r="G14" s="190">
        <v>0.12</v>
      </c>
      <c r="H14" s="189">
        <v>0.18</v>
      </c>
      <c r="I14" s="191">
        <v>1</v>
      </c>
    </row>
    <row r="15" spans="1:16" ht="15.5" x14ac:dyDescent="0.35">
      <c r="B15" s="151"/>
      <c r="C15" s="59" t="s">
        <v>86</v>
      </c>
      <c r="D15" s="169">
        <v>0.32</v>
      </c>
      <c r="E15" s="79">
        <v>0.27</v>
      </c>
      <c r="F15" s="189">
        <v>0.23</v>
      </c>
      <c r="G15" s="190">
        <v>0.56999999999999995</v>
      </c>
      <c r="H15" s="189">
        <v>0.2</v>
      </c>
      <c r="I15" s="191">
        <v>1</v>
      </c>
    </row>
    <row r="16" spans="1:16" ht="15.5" x14ac:dyDescent="0.35">
      <c r="B16" s="151"/>
      <c r="C16" s="59" t="s">
        <v>88</v>
      </c>
      <c r="D16" s="169">
        <v>0.2</v>
      </c>
      <c r="E16" s="79">
        <v>0.13</v>
      </c>
      <c r="F16" s="189" t="s">
        <v>172</v>
      </c>
      <c r="G16" s="190" t="s">
        <v>172</v>
      </c>
      <c r="H16" s="189" t="s">
        <v>172</v>
      </c>
      <c r="I16" s="191">
        <v>1</v>
      </c>
    </row>
    <row r="17" spans="2:9" ht="15.5" x14ac:dyDescent="0.35">
      <c r="B17" s="151"/>
      <c r="C17" s="59" t="s">
        <v>90</v>
      </c>
      <c r="D17" s="169">
        <v>0.18</v>
      </c>
      <c r="E17" s="79">
        <v>0.11</v>
      </c>
      <c r="F17" s="189" t="s">
        <v>172</v>
      </c>
      <c r="G17" s="190" t="s">
        <v>172</v>
      </c>
      <c r="H17" s="189" t="s">
        <v>172</v>
      </c>
      <c r="I17" s="191">
        <v>1</v>
      </c>
    </row>
    <row r="18" spans="2:9" ht="15.5" x14ac:dyDescent="0.35">
      <c r="B18" s="206"/>
      <c r="C18" s="206" t="s">
        <v>326</v>
      </c>
      <c r="D18" s="236">
        <v>0.48</v>
      </c>
      <c r="E18" s="236">
        <v>0.43</v>
      </c>
      <c r="F18" s="237">
        <v>0.63</v>
      </c>
      <c r="G18" s="237">
        <v>0.19</v>
      </c>
      <c r="H18" s="237">
        <v>0.18</v>
      </c>
      <c r="I18" s="238">
        <v>1</v>
      </c>
    </row>
    <row r="19" spans="2:9" ht="15.5" x14ac:dyDescent="0.35">
      <c r="B19" s="151" t="s">
        <v>153</v>
      </c>
      <c r="C19" s="59" t="s">
        <v>84</v>
      </c>
      <c r="D19" s="169">
        <v>0.53</v>
      </c>
      <c r="E19" s="79">
        <v>0.5</v>
      </c>
      <c r="F19" s="189">
        <v>0.73</v>
      </c>
      <c r="G19" s="190">
        <v>0.13</v>
      </c>
      <c r="H19" s="189">
        <v>0.14000000000000001</v>
      </c>
      <c r="I19" s="191">
        <v>1</v>
      </c>
    </row>
    <row r="20" spans="2:9" ht="15.5" x14ac:dyDescent="0.35">
      <c r="B20" s="151"/>
      <c r="C20" s="59" t="s">
        <v>86</v>
      </c>
      <c r="D20" s="169">
        <v>0.38</v>
      </c>
      <c r="E20" s="79">
        <v>0.35</v>
      </c>
      <c r="F20" s="189">
        <v>0.13</v>
      </c>
      <c r="G20" s="190">
        <v>0.59</v>
      </c>
      <c r="H20" s="189">
        <v>0.28000000000000003</v>
      </c>
      <c r="I20" s="191">
        <v>1</v>
      </c>
    </row>
    <row r="21" spans="2:9" ht="15.5" x14ac:dyDescent="0.35">
      <c r="B21" s="151"/>
      <c r="C21" s="59" t="s">
        <v>88</v>
      </c>
      <c r="D21" s="169">
        <v>0.44</v>
      </c>
      <c r="E21" s="79">
        <v>0.42</v>
      </c>
      <c r="F21" s="189">
        <v>0.01</v>
      </c>
      <c r="G21" s="190">
        <v>0.6</v>
      </c>
      <c r="H21" s="189">
        <v>0.39</v>
      </c>
      <c r="I21" s="191">
        <v>1</v>
      </c>
    </row>
    <row r="22" spans="2:9" ht="15.5" x14ac:dyDescent="0.35">
      <c r="B22" s="151"/>
      <c r="C22" s="59" t="s">
        <v>90</v>
      </c>
      <c r="D22" s="169">
        <v>0.53</v>
      </c>
      <c r="E22" s="79">
        <v>0.54</v>
      </c>
      <c r="F22" s="189">
        <v>0</v>
      </c>
      <c r="G22" s="190">
        <v>0.46</v>
      </c>
      <c r="H22" s="189">
        <v>0.54</v>
      </c>
      <c r="I22" s="191">
        <v>1</v>
      </c>
    </row>
    <row r="23" spans="2:9" ht="15.5" x14ac:dyDescent="0.35">
      <c r="B23" s="206"/>
      <c r="C23" s="206" t="s">
        <v>326</v>
      </c>
      <c r="D23" s="236">
        <v>0.45</v>
      </c>
      <c r="E23" s="236">
        <v>0.4</v>
      </c>
      <c r="F23" s="237">
        <v>0.53</v>
      </c>
      <c r="G23" s="237">
        <v>0.27</v>
      </c>
      <c r="H23" s="237">
        <v>0.2</v>
      </c>
      <c r="I23" s="238">
        <v>1</v>
      </c>
    </row>
    <row r="24" spans="2:9" ht="15.5" x14ac:dyDescent="0.35">
      <c r="B24" s="151" t="s">
        <v>154</v>
      </c>
      <c r="C24" s="59" t="s">
        <v>84</v>
      </c>
      <c r="D24" s="169">
        <v>0.56000000000000005</v>
      </c>
      <c r="E24" s="79">
        <v>0.5</v>
      </c>
      <c r="F24" s="189">
        <v>0.78</v>
      </c>
      <c r="G24" s="190">
        <v>0.09</v>
      </c>
      <c r="H24" s="189">
        <v>0.13</v>
      </c>
      <c r="I24" s="191">
        <v>1</v>
      </c>
    </row>
    <row r="25" spans="2:9" ht="15.5" x14ac:dyDescent="0.35">
      <c r="B25" s="151"/>
      <c r="C25" s="59" t="s">
        <v>86</v>
      </c>
      <c r="D25" s="169">
        <v>0.47</v>
      </c>
      <c r="E25" s="79">
        <v>0.47</v>
      </c>
      <c r="F25" s="189" t="s">
        <v>172</v>
      </c>
      <c r="G25" s="190" t="s">
        <v>172</v>
      </c>
      <c r="H25" s="189">
        <v>0.46</v>
      </c>
      <c r="I25" s="191">
        <v>1</v>
      </c>
    </row>
    <row r="26" spans="2:9" ht="15.5" x14ac:dyDescent="0.35">
      <c r="B26" s="151"/>
      <c r="C26" s="59" t="s">
        <v>88</v>
      </c>
      <c r="D26" s="169">
        <v>0.63</v>
      </c>
      <c r="E26" s="79">
        <v>0.67</v>
      </c>
      <c r="F26" s="189" t="s">
        <v>172</v>
      </c>
      <c r="G26" s="190" t="s">
        <v>172</v>
      </c>
      <c r="H26" s="189">
        <v>0.77</v>
      </c>
      <c r="I26" s="191">
        <v>1</v>
      </c>
    </row>
    <row r="27" spans="2:9" ht="15.5" x14ac:dyDescent="0.35">
      <c r="B27" s="151"/>
      <c r="C27" s="59" t="s">
        <v>90</v>
      </c>
      <c r="D27" s="169">
        <v>0.71</v>
      </c>
      <c r="E27" s="79">
        <v>0.76</v>
      </c>
      <c r="F27" s="189" t="s">
        <v>172</v>
      </c>
      <c r="G27" s="190" t="s">
        <v>172</v>
      </c>
      <c r="H27" s="189">
        <v>0.88</v>
      </c>
      <c r="I27" s="191">
        <v>1</v>
      </c>
    </row>
    <row r="28" spans="2:9" ht="15.5" x14ac:dyDescent="0.35">
      <c r="B28" s="206"/>
      <c r="C28" s="206" t="s">
        <v>326</v>
      </c>
      <c r="D28" s="236">
        <v>0.54</v>
      </c>
      <c r="E28" s="236">
        <v>0.5</v>
      </c>
      <c r="F28" s="237">
        <v>0.71</v>
      </c>
      <c r="G28" s="237">
        <v>0.13</v>
      </c>
      <c r="H28" s="237">
        <v>0.16</v>
      </c>
      <c r="I28" s="238">
        <v>1</v>
      </c>
    </row>
    <row r="29" spans="2:9" ht="15.5" x14ac:dyDescent="0.35">
      <c r="B29" s="151" t="s">
        <v>155</v>
      </c>
      <c r="C29" s="59" t="s">
        <v>84</v>
      </c>
      <c r="D29" s="169">
        <v>0.49</v>
      </c>
      <c r="E29" s="79">
        <v>0.4</v>
      </c>
      <c r="F29" s="189">
        <v>0.78</v>
      </c>
      <c r="G29" s="190">
        <v>0.12</v>
      </c>
      <c r="H29" s="189">
        <v>0.1</v>
      </c>
      <c r="I29" s="191">
        <v>1</v>
      </c>
    </row>
    <row r="30" spans="2:9" ht="15.5" x14ac:dyDescent="0.35">
      <c r="B30" s="151"/>
      <c r="C30" s="59" t="s">
        <v>86</v>
      </c>
      <c r="D30" s="169">
        <v>0.31</v>
      </c>
      <c r="E30" s="79">
        <v>0.25</v>
      </c>
      <c r="F30" s="189">
        <v>0.3</v>
      </c>
      <c r="G30" s="190">
        <v>0.53</v>
      </c>
      <c r="H30" s="189">
        <v>0.16</v>
      </c>
      <c r="I30" s="191">
        <v>1</v>
      </c>
    </row>
    <row r="31" spans="2:9" ht="15.5" x14ac:dyDescent="0.35">
      <c r="B31" s="151"/>
      <c r="C31" s="59" t="s">
        <v>88</v>
      </c>
      <c r="D31" s="169">
        <v>0.33</v>
      </c>
      <c r="E31" s="79">
        <v>0.28999999999999998</v>
      </c>
      <c r="F31" s="189" t="s">
        <v>172</v>
      </c>
      <c r="G31" s="190">
        <v>0.71</v>
      </c>
      <c r="H31" s="189" t="s">
        <v>172</v>
      </c>
      <c r="I31" s="191">
        <v>1</v>
      </c>
    </row>
    <row r="32" spans="2:9" ht="15.5" x14ac:dyDescent="0.35">
      <c r="B32" s="151"/>
      <c r="C32" s="59" t="s">
        <v>90</v>
      </c>
      <c r="D32" s="169">
        <v>0.33</v>
      </c>
      <c r="E32" s="79">
        <v>0.28000000000000003</v>
      </c>
      <c r="F32" s="189" t="s">
        <v>172</v>
      </c>
      <c r="G32" s="190">
        <v>0.76</v>
      </c>
      <c r="H32" s="189" t="s">
        <v>172</v>
      </c>
      <c r="I32" s="191">
        <v>1</v>
      </c>
    </row>
    <row r="33" spans="2:9" ht="15.5" x14ac:dyDescent="0.35">
      <c r="B33" s="206"/>
      <c r="C33" s="206" t="s">
        <v>326</v>
      </c>
      <c r="D33" s="236">
        <v>0.4</v>
      </c>
      <c r="E33" s="236">
        <v>0.33</v>
      </c>
      <c r="F33" s="237">
        <v>0.67</v>
      </c>
      <c r="G33" s="237">
        <v>0.22</v>
      </c>
      <c r="H33" s="237">
        <v>0.12</v>
      </c>
      <c r="I33" s="238">
        <v>1</v>
      </c>
    </row>
    <row r="34" spans="2:9" ht="15.5" x14ac:dyDescent="0.35">
      <c r="B34" s="151" t="s">
        <v>156</v>
      </c>
      <c r="C34" s="59" t="s">
        <v>84</v>
      </c>
      <c r="D34" s="169">
        <v>0.59</v>
      </c>
      <c r="E34" s="79">
        <v>0.5</v>
      </c>
      <c r="F34" s="189">
        <v>0.85</v>
      </c>
      <c r="G34" s="190">
        <v>0.06</v>
      </c>
      <c r="H34" s="189">
        <v>0.09</v>
      </c>
      <c r="I34" s="191">
        <v>1</v>
      </c>
    </row>
    <row r="35" spans="2:9" ht="15.5" x14ac:dyDescent="0.35">
      <c r="B35" s="151"/>
      <c r="C35" s="59" t="s">
        <v>86</v>
      </c>
      <c r="D35" s="169">
        <v>0.31</v>
      </c>
      <c r="E35" s="79">
        <v>0.2</v>
      </c>
      <c r="F35" s="189">
        <v>0.23</v>
      </c>
      <c r="G35" s="190">
        <v>0.56000000000000005</v>
      </c>
      <c r="H35" s="189">
        <v>0.21</v>
      </c>
      <c r="I35" s="191">
        <v>1</v>
      </c>
    </row>
    <row r="36" spans="2:9" ht="15.5" x14ac:dyDescent="0.35">
      <c r="B36" s="151"/>
      <c r="C36" s="59" t="s">
        <v>88</v>
      </c>
      <c r="D36" s="169">
        <v>0.45</v>
      </c>
      <c r="E36" s="79">
        <v>0.45</v>
      </c>
      <c r="F36" s="189" t="s">
        <v>172</v>
      </c>
      <c r="G36" s="190">
        <v>0.53</v>
      </c>
      <c r="H36" s="189" t="s">
        <v>172</v>
      </c>
      <c r="I36" s="191">
        <v>1</v>
      </c>
    </row>
    <row r="37" spans="2:9" ht="15.5" x14ac:dyDescent="0.35">
      <c r="B37" s="151"/>
      <c r="C37" s="59" t="s">
        <v>90</v>
      </c>
      <c r="D37" s="169">
        <v>0.51</v>
      </c>
      <c r="E37" s="79">
        <v>0.5</v>
      </c>
      <c r="F37" s="189" t="s">
        <v>172</v>
      </c>
      <c r="G37" s="190">
        <v>0.5</v>
      </c>
      <c r="H37" s="189" t="s">
        <v>172</v>
      </c>
      <c r="I37" s="191">
        <v>1</v>
      </c>
    </row>
    <row r="38" spans="2:9" ht="15.5" x14ac:dyDescent="0.35">
      <c r="B38" s="206"/>
      <c r="C38" s="206" t="s">
        <v>326</v>
      </c>
      <c r="D38" s="236">
        <v>0.44</v>
      </c>
      <c r="E38" s="236">
        <v>0.38</v>
      </c>
      <c r="F38" s="237">
        <v>0.71</v>
      </c>
      <c r="G38" s="237">
        <v>0.17</v>
      </c>
      <c r="H38" s="237">
        <v>0.13</v>
      </c>
      <c r="I38" s="238">
        <v>1</v>
      </c>
    </row>
    <row r="39" spans="2:9" ht="15.5" x14ac:dyDescent="0.35">
      <c r="B39" s="151" t="s">
        <v>157</v>
      </c>
      <c r="C39" s="59" t="s">
        <v>84</v>
      </c>
      <c r="D39" s="169">
        <v>0.41</v>
      </c>
      <c r="E39" s="79">
        <v>0.28999999999999998</v>
      </c>
      <c r="F39" s="189">
        <v>0.92</v>
      </c>
      <c r="G39" s="190">
        <v>0.05</v>
      </c>
      <c r="H39" s="189">
        <v>0.03</v>
      </c>
      <c r="I39" s="191">
        <v>1</v>
      </c>
    </row>
    <row r="40" spans="2:9" ht="15.5" x14ac:dyDescent="0.35">
      <c r="B40" s="151"/>
      <c r="C40" s="59" t="s">
        <v>86</v>
      </c>
      <c r="D40" s="169">
        <v>0.11</v>
      </c>
      <c r="E40" s="79">
        <v>0.08</v>
      </c>
      <c r="F40" s="189">
        <v>0.63</v>
      </c>
      <c r="G40" s="190">
        <v>0.36</v>
      </c>
      <c r="H40" s="189">
        <v>0.01</v>
      </c>
      <c r="I40" s="191">
        <v>1</v>
      </c>
    </row>
    <row r="41" spans="2:9" ht="15.5" x14ac:dyDescent="0.35">
      <c r="B41" s="151"/>
      <c r="C41" s="59" t="s">
        <v>88</v>
      </c>
      <c r="D41" s="169">
        <v>0.09</v>
      </c>
      <c r="E41" s="79">
        <v>0.06</v>
      </c>
      <c r="F41" s="189" t="s">
        <v>172</v>
      </c>
      <c r="G41" s="190">
        <v>0.85</v>
      </c>
      <c r="H41" s="189" t="s">
        <v>172</v>
      </c>
      <c r="I41" s="191">
        <v>1</v>
      </c>
    </row>
    <row r="42" spans="2:9" ht="15.5" x14ac:dyDescent="0.35">
      <c r="B42" s="151"/>
      <c r="C42" s="59" t="s">
        <v>90</v>
      </c>
      <c r="D42" s="169">
        <v>0.11</v>
      </c>
      <c r="E42" s="79">
        <v>7.0000000000000007E-2</v>
      </c>
      <c r="F42" s="189" t="s">
        <v>172</v>
      </c>
      <c r="G42" s="190">
        <v>0.96</v>
      </c>
      <c r="H42" s="189" t="s">
        <v>172</v>
      </c>
      <c r="I42" s="191">
        <v>1</v>
      </c>
    </row>
    <row r="43" spans="2:9" ht="15.5" x14ac:dyDescent="0.35">
      <c r="B43" s="206"/>
      <c r="C43" s="206" t="s">
        <v>326</v>
      </c>
      <c r="D43" s="236">
        <v>0.17</v>
      </c>
      <c r="E43" s="236">
        <v>0.09</v>
      </c>
      <c r="F43" s="237">
        <v>0.78</v>
      </c>
      <c r="G43" s="237">
        <v>0.2</v>
      </c>
      <c r="H43" s="237">
        <v>0.02</v>
      </c>
      <c r="I43" s="238">
        <v>1</v>
      </c>
    </row>
    <row r="44" spans="2:9" ht="15.5" x14ac:dyDescent="0.35">
      <c r="B44" s="151" t="s">
        <v>158</v>
      </c>
      <c r="C44" s="59" t="s">
        <v>84</v>
      </c>
      <c r="D44" s="169">
        <v>0.72</v>
      </c>
      <c r="E44" s="79">
        <v>0.83</v>
      </c>
      <c r="F44" s="189">
        <v>0.84</v>
      </c>
      <c r="G44" s="190">
        <v>0.03</v>
      </c>
      <c r="H44" s="189">
        <v>0.13</v>
      </c>
      <c r="I44" s="191">
        <v>1</v>
      </c>
    </row>
    <row r="45" spans="2:9" ht="15.5" x14ac:dyDescent="0.35">
      <c r="B45" s="151"/>
      <c r="C45" s="59" t="s">
        <v>86</v>
      </c>
      <c r="D45" s="169">
        <v>0.6</v>
      </c>
      <c r="E45" s="79">
        <v>0.63</v>
      </c>
      <c r="F45" s="189" t="s">
        <v>172</v>
      </c>
      <c r="G45" s="190" t="s">
        <v>172</v>
      </c>
      <c r="H45" s="189">
        <v>0.63</v>
      </c>
      <c r="I45" s="191">
        <v>1</v>
      </c>
    </row>
    <row r="46" spans="2:9" ht="15.5" x14ac:dyDescent="0.35">
      <c r="B46" s="151"/>
      <c r="C46" s="59" t="s">
        <v>88</v>
      </c>
      <c r="D46" s="169">
        <v>0.69</v>
      </c>
      <c r="E46" s="79">
        <v>0.74</v>
      </c>
      <c r="F46" s="189" t="s">
        <v>172</v>
      </c>
      <c r="G46" s="190" t="s">
        <v>172</v>
      </c>
      <c r="H46" s="189">
        <v>0.79</v>
      </c>
      <c r="I46" s="191">
        <v>1</v>
      </c>
    </row>
    <row r="47" spans="2:9" ht="15.5" x14ac:dyDescent="0.35">
      <c r="B47" s="151"/>
      <c r="C47" s="59" t="s">
        <v>90</v>
      </c>
      <c r="D47" s="169">
        <v>0.68</v>
      </c>
      <c r="E47" s="79">
        <v>0.76</v>
      </c>
      <c r="F47" s="189" t="s">
        <v>172</v>
      </c>
      <c r="G47" s="190" t="s">
        <v>172</v>
      </c>
      <c r="H47" s="189">
        <v>0.77</v>
      </c>
      <c r="I47" s="191">
        <v>1</v>
      </c>
    </row>
    <row r="48" spans="2:9" ht="15.5" x14ac:dyDescent="0.35">
      <c r="B48" s="206"/>
      <c r="C48" s="206" t="s">
        <v>326</v>
      </c>
      <c r="D48" s="236">
        <v>0.69</v>
      </c>
      <c r="E48" s="236">
        <v>0.71</v>
      </c>
      <c r="F48" s="237">
        <v>0.77</v>
      </c>
      <c r="G48" s="237">
        <v>0.06</v>
      </c>
      <c r="H48" s="237">
        <v>0.17</v>
      </c>
      <c r="I48" s="238">
        <v>1</v>
      </c>
    </row>
    <row r="49" spans="2:9" ht="15.5" x14ac:dyDescent="0.35">
      <c r="B49" s="151" t="s">
        <v>159</v>
      </c>
      <c r="C49" s="59" t="s">
        <v>84</v>
      </c>
      <c r="D49" s="169">
        <v>0.69</v>
      </c>
      <c r="E49" s="79">
        <v>0.75</v>
      </c>
      <c r="F49" s="189">
        <v>0.68</v>
      </c>
      <c r="G49" s="190">
        <v>0.09</v>
      </c>
      <c r="H49" s="189">
        <v>0.23</v>
      </c>
      <c r="I49" s="191">
        <v>1</v>
      </c>
    </row>
    <row r="50" spans="2:9" ht="15.5" x14ac:dyDescent="0.35">
      <c r="B50" s="151"/>
      <c r="C50" s="59" t="s">
        <v>86</v>
      </c>
      <c r="D50" s="169">
        <v>0.55000000000000004</v>
      </c>
      <c r="E50" s="79">
        <v>0.55000000000000004</v>
      </c>
      <c r="F50" s="189" t="s">
        <v>172</v>
      </c>
      <c r="G50" s="190" t="s">
        <v>172</v>
      </c>
      <c r="H50" s="189">
        <v>0.52</v>
      </c>
      <c r="I50" s="191">
        <v>1</v>
      </c>
    </row>
    <row r="51" spans="2:9" ht="15.5" x14ac:dyDescent="0.35">
      <c r="B51" s="151"/>
      <c r="C51" s="59" t="s">
        <v>88</v>
      </c>
      <c r="D51" s="169">
        <v>0.63</v>
      </c>
      <c r="E51" s="79">
        <v>0.68</v>
      </c>
      <c r="F51" s="189" t="s">
        <v>172</v>
      </c>
      <c r="G51" s="190" t="s">
        <v>172</v>
      </c>
      <c r="H51" s="189">
        <v>0.66</v>
      </c>
      <c r="I51" s="191">
        <v>1</v>
      </c>
    </row>
    <row r="52" spans="2:9" ht="15.5" x14ac:dyDescent="0.35">
      <c r="B52" s="151"/>
      <c r="C52" s="59" t="s">
        <v>90</v>
      </c>
      <c r="D52" s="169">
        <v>0.64</v>
      </c>
      <c r="E52" s="79">
        <v>0.68</v>
      </c>
      <c r="F52" s="189" t="s">
        <v>172</v>
      </c>
      <c r="G52" s="190" t="s">
        <v>172</v>
      </c>
      <c r="H52" s="189">
        <v>0.68</v>
      </c>
      <c r="I52" s="191">
        <v>1</v>
      </c>
    </row>
    <row r="53" spans="2:9" ht="15.5" x14ac:dyDescent="0.35">
      <c r="B53" s="206"/>
      <c r="C53" s="206" t="s">
        <v>326</v>
      </c>
      <c r="D53" s="236">
        <v>0.65</v>
      </c>
      <c r="E53" s="236">
        <v>0.67</v>
      </c>
      <c r="F53" s="237">
        <v>0.56000000000000005</v>
      </c>
      <c r="G53" s="237">
        <v>0.14000000000000001</v>
      </c>
      <c r="H53" s="237">
        <v>0.28999999999999998</v>
      </c>
      <c r="I53" s="238">
        <v>1</v>
      </c>
    </row>
    <row r="54" spans="2:9" ht="15.5" x14ac:dyDescent="0.35">
      <c r="B54" s="151" t="s">
        <v>160</v>
      </c>
      <c r="C54" s="59" t="s">
        <v>84</v>
      </c>
      <c r="D54" s="169">
        <v>0.57999999999999996</v>
      </c>
      <c r="E54" s="79">
        <v>0.5</v>
      </c>
      <c r="F54" s="189">
        <v>0.71</v>
      </c>
      <c r="G54" s="190">
        <v>0.12</v>
      </c>
      <c r="H54" s="189">
        <v>0.17</v>
      </c>
      <c r="I54" s="191">
        <v>1</v>
      </c>
    </row>
    <row r="55" spans="2:9" ht="15.5" x14ac:dyDescent="0.35">
      <c r="B55" s="151"/>
      <c r="C55" s="59" t="s">
        <v>86</v>
      </c>
      <c r="D55" s="169">
        <v>0.35</v>
      </c>
      <c r="E55" s="79">
        <v>0.3</v>
      </c>
      <c r="F55" s="189" t="s">
        <v>172</v>
      </c>
      <c r="G55" s="190">
        <v>0.64</v>
      </c>
      <c r="H55" s="189" t="s">
        <v>172</v>
      </c>
      <c r="I55" s="191">
        <v>1</v>
      </c>
    </row>
    <row r="56" spans="2:9" ht="15.5" x14ac:dyDescent="0.35">
      <c r="B56" s="151"/>
      <c r="C56" s="59" t="s">
        <v>88</v>
      </c>
      <c r="D56" s="169">
        <v>0.39</v>
      </c>
      <c r="E56" s="79">
        <v>0.35</v>
      </c>
      <c r="F56" s="189" t="s">
        <v>172</v>
      </c>
      <c r="G56" s="190">
        <v>0.67</v>
      </c>
      <c r="H56" s="189" t="s">
        <v>172</v>
      </c>
      <c r="I56" s="191">
        <v>1</v>
      </c>
    </row>
    <row r="57" spans="2:9" ht="15.5" x14ac:dyDescent="0.35">
      <c r="B57" s="151"/>
      <c r="C57" s="59" t="s">
        <v>90</v>
      </c>
      <c r="D57" s="169">
        <v>0.46</v>
      </c>
      <c r="E57" s="79">
        <v>0.48</v>
      </c>
      <c r="F57" s="189" t="s">
        <v>172</v>
      </c>
      <c r="G57" s="190">
        <v>0.55000000000000004</v>
      </c>
      <c r="H57" s="189" t="s">
        <v>172</v>
      </c>
      <c r="I57" s="191">
        <v>1</v>
      </c>
    </row>
    <row r="58" spans="2:9" ht="15.5" x14ac:dyDescent="0.35">
      <c r="B58" s="206"/>
      <c r="C58" s="206" t="s">
        <v>326</v>
      </c>
      <c r="D58" s="236">
        <v>0.51</v>
      </c>
      <c r="E58" s="236">
        <v>0.47</v>
      </c>
      <c r="F58" s="237">
        <v>0.63</v>
      </c>
      <c r="G58" s="237">
        <v>0.19</v>
      </c>
      <c r="H58" s="237">
        <v>0.18</v>
      </c>
      <c r="I58" s="238">
        <v>1</v>
      </c>
    </row>
    <row r="59" spans="2:9" ht="15.5" x14ac:dyDescent="0.35">
      <c r="B59" s="151" t="s">
        <v>161</v>
      </c>
      <c r="C59" s="59" t="s">
        <v>84</v>
      </c>
      <c r="D59" s="169">
        <v>0.66</v>
      </c>
      <c r="E59" s="79">
        <v>0.67</v>
      </c>
      <c r="F59" s="189">
        <v>0.82</v>
      </c>
      <c r="G59" s="190">
        <v>0.05</v>
      </c>
      <c r="H59" s="189">
        <v>0.13</v>
      </c>
      <c r="I59" s="191">
        <v>1</v>
      </c>
    </row>
    <row r="60" spans="2:9" ht="15.5" x14ac:dyDescent="0.35">
      <c r="B60" s="151"/>
      <c r="C60" s="59" t="s">
        <v>86</v>
      </c>
      <c r="D60" s="169">
        <v>0.47</v>
      </c>
      <c r="E60" s="79">
        <v>0.44</v>
      </c>
      <c r="F60" s="189">
        <v>0.08</v>
      </c>
      <c r="G60" s="190">
        <v>0.5</v>
      </c>
      <c r="H60" s="189">
        <v>0.42</v>
      </c>
      <c r="I60" s="191">
        <v>1</v>
      </c>
    </row>
    <row r="61" spans="2:9" ht="15.5" x14ac:dyDescent="0.35">
      <c r="B61" s="151"/>
      <c r="C61" s="59" t="s">
        <v>88</v>
      </c>
      <c r="D61" s="169">
        <v>0.56000000000000005</v>
      </c>
      <c r="E61" s="79">
        <v>0.57999999999999996</v>
      </c>
      <c r="F61" s="189" t="s">
        <v>172</v>
      </c>
      <c r="G61" s="190" t="s">
        <v>172</v>
      </c>
      <c r="H61" s="189">
        <v>0.56999999999999995</v>
      </c>
      <c r="I61" s="191">
        <v>1</v>
      </c>
    </row>
    <row r="62" spans="2:9" ht="15.5" x14ac:dyDescent="0.35">
      <c r="B62" s="151"/>
      <c r="C62" s="59" t="s">
        <v>90</v>
      </c>
      <c r="D62" s="169">
        <v>0.54</v>
      </c>
      <c r="E62" s="79">
        <v>0.6</v>
      </c>
      <c r="F62" s="189" t="s">
        <v>172</v>
      </c>
      <c r="G62" s="190" t="s">
        <v>172</v>
      </c>
      <c r="H62" s="189">
        <v>0.56999999999999995</v>
      </c>
      <c r="I62" s="191">
        <v>1</v>
      </c>
    </row>
    <row r="63" spans="2:9" ht="15.5" x14ac:dyDescent="0.35">
      <c r="B63" s="206"/>
      <c r="C63" s="206" t="s">
        <v>326</v>
      </c>
      <c r="D63" s="236">
        <v>0.6</v>
      </c>
      <c r="E63" s="236">
        <v>0.53</v>
      </c>
      <c r="F63" s="237">
        <v>0.75</v>
      </c>
      <c r="G63" s="237">
        <v>0.09</v>
      </c>
      <c r="H63" s="237">
        <v>0.16</v>
      </c>
      <c r="I63" s="238">
        <v>1</v>
      </c>
    </row>
    <row r="64" spans="2:9" ht="15.5" x14ac:dyDescent="0.35">
      <c r="B64" s="151" t="s">
        <v>162</v>
      </c>
      <c r="C64" s="59" t="s">
        <v>84</v>
      </c>
      <c r="D64" s="169">
        <v>0.62</v>
      </c>
      <c r="E64" s="79">
        <v>0.5</v>
      </c>
      <c r="F64" s="189">
        <v>0.8</v>
      </c>
      <c r="G64" s="190">
        <v>7.0000000000000007E-2</v>
      </c>
      <c r="H64" s="189">
        <v>0.13</v>
      </c>
      <c r="I64" s="191">
        <v>1</v>
      </c>
    </row>
    <row r="65" spans="2:9" ht="15.5" x14ac:dyDescent="0.35">
      <c r="B65" s="151"/>
      <c r="C65" s="59" t="s">
        <v>86</v>
      </c>
      <c r="D65" s="169">
        <v>0.32</v>
      </c>
      <c r="E65" s="79">
        <v>0.23</v>
      </c>
      <c r="F65" s="189">
        <v>0.33</v>
      </c>
      <c r="G65" s="190">
        <v>0.48</v>
      </c>
      <c r="H65" s="189">
        <v>0.18</v>
      </c>
      <c r="I65" s="191">
        <v>1</v>
      </c>
    </row>
    <row r="66" spans="2:9" ht="15.5" x14ac:dyDescent="0.35">
      <c r="B66" s="151"/>
      <c r="C66" s="59" t="s">
        <v>88</v>
      </c>
      <c r="D66" s="169">
        <v>0.28999999999999998</v>
      </c>
      <c r="E66" s="79">
        <v>0.17</v>
      </c>
      <c r="F66" s="189">
        <v>0.13</v>
      </c>
      <c r="G66" s="190">
        <v>0.65</v>
      </c>
      <c r="H66" s="189">
        <v>0.22</v>
      </c>
      <c r="I66" s="191">
        <v>1</v>
      </c>
    </row>
    <row r="67" spans="2:9" ht="15.5" x14ac:dyDescent="0.35">
      <c r="B67" s="151"/>
      <c r="C67" s="59" t="s">
        <v>90</v>
      </c>
      <c r="D67" s="169">
        <v>0.18</v>
      </c>
      <c r="E67" s="79">
        <v>7.0000000000000007E-2</v>
      </c>
      <c r="F67" s="189">
        <v>0.02</v>
      </c>
      <c r="G67" s="190">
        <v>0.85</v>
      </c>
      <c r="H67" s="189">
        <v>0.13</v>
      </c>
      <c r="I67" s="191">
        <v>1</v>
      </c>
    </row>
    <row r="68" spans="2:9" ht="15.5" x14ac:dyDescent="0.35">
      <c r="B68" s="206"/>
      <c r="C68" s="206" t="s">
        <v>326</v>
      </c>
      <c r="D68" s="236">
        <v>0.48</v>
      </c>
      <c r="E68" s="236">
        <v>0.4</v>
      </c>
      <c r="F68" s="237">
        <v>0.71</v>
      </c>
      <c r="G68" s="237">
        <v>0.16</v>
      </c>
      <c r="H68" s="237">
        <v>0.14000000000000001</v>
      </c>
      <c r="I68" s="238">
        <v>1</v>
      </c>
    </row>
    <row r="69" spans="2:9" ht="15.5" x14ac:dyDescent="0.35">
      <c r="B69" s="151" t="s">
        <v>163</v>
      </c>
      <c r="C69" s="59" t="s">
        <v>84</v>
      </c>
      <c r="D69" s="169">
        <v>0.57999999999999996</v>
      </c>
      <c r="E69" s="79">
        <v>0.5</v>
      </c>
      <c r="F69" s="189">
        <v>0.83</v>
      </c>
      <c r="G69" s="190">
        <v>7.0000000000000007E-2</v>
      </c>
      <c r="H69" s="189">
        <v>0.1</v>
      </c>
      <c r="I69" s="191">
        <v>1</v>
      </c>
    </row>
    <row r="70" spans="2:9" ht="15.5" x14ac:dyDescent="0.35">
      <c r="B70" s="151"/>
      <c r="C70" s="59" t="s">
        <v>86</v>
      </c>
      <c r="D70" s="169">
        <v>0.26</v>
      </c>
      <c r="E70" s="79">
        <v>0.2</v>
      </c>
      <c r="F70" s="189">
        <v>0.4</v>
      </c>
      <c r="G70" s="190">
        <v>0.51</v>
      </c>
      <c r="H70" s="189">
        <v>0.09</v>
      </c>
      <c r="I70" s="191">
        <v>1</v>
      </c>
    </row>
    <row r="71" spans="2:9" ht="15.5" x14ac:dyDescent="0.35">
      <c r="B71" s="151"/>
      <c r="C71" s="59" t="s">
        <v>88</v>
      </c>
      <c r="D71" s="169">
        <v>0.32</v>
      </c>
      <c r="E71" s="79">
        <v>0.31</v>
      </c>
      <c r="F71" s="189" t="s">
        <v>172</v>
      </c>
      <c r="G71" s="190">
        <v>0.85</v>
      </c>
      <c r="H71" s="189" t="s">
        <v>172</v>
      </c>
      <c r="I71" s="191">
        <v>1</v>
      </c>
    </row>
    <row r="72" spans="2:9" ht="15.5" x14ac:dyDescent="0.35">
      <c r="B72" s="151"/>
      <c r="C72" s="59" t="s">
        <v>90</v>
      </c>
      <c r="D72" s="169">
        <v>0.33</v>
      </c>
      <c r="E72" s="79">
        <v>0.33</v>
      </c>
      <c r="F72" s="189" t="s">
        <v>172</v>
      </c>
      <c r="G72" s="190">
        <v>0.91</v>
      </c>
      <c r="H72" s="189" t="s">
        <v>172</v>
      </c>
      <c r="I72" s="191">
        <v>1</v>
      </c>
    </row>
    <row r="73" spans="2:9" ht="15.5" x14ac:dyDescent="0.35">
      <c r="B73" s="206"/>
      <c r="C73" s="206" t="s">
        <v>326</v>
      </c>
      <c r="D73" s="236">
        <v>0.37</v>
      </c>
      <c r="E73" s="236">
        <v>0.31</v>
      </c>
      <c r="F73" s="237">
        <v>0.59</v>
      </c>
      <c r="G73" s="237">
        <v>0.31</v>
      </c>
      <c r="H73" s="237">
        <v>0.1</v>
      </c>
      <c r="I73" s="238">
        <v>1</v>
      </c>
    </row>
    <row r="74" spans="2:9" ht="15.5" x14ac:dyDescent="0.35">
      <c r="B74" s="151" t="s">
        <v>164</v>
      </c>
      <c r="C74" s="59" t="s">
        <v>84</v>
      </c>
      <c r="D74" s="169">
        <v>0.49</v>
      </c>
      <c r="E74" s="79">
        <v>0.4</v>
      </c>
      <c r="F74" s="189">
        <v>0.82</v>
      </c>
      <c r="G74" s="190">
        <v>0.1</v>
      </c>
      <c r="H74" s="189">
        <v>0.08</v>
      </c>
      <c r="I74" s="191">
        <v>1</v>
      </c>
    </row>
    <row r="75" spans="2:9" ht="15.5" x14ac:dyDescent="0.35">
      <c r="B75" s="151"/>
      <c r="C75" s="59" t="s">
        <v>86</v>
      </c>
      <c r="D75" s="169">
        <v>0.18</v>
      </c>
      <c r="E75" s="79">
        <v>0.13</v>
      </c>
      <c r="F75" s="189">
        <v>0.31</v>
      </c>
      <c r="G75" s="190">
        <v>0.66</v>
      </c>
      <c r="H75" s="189">
        <v>0.04</v>
      </c>
      <c r="I75" s="191">
        <v>1</v>
      </c>
    </row>
    <row r="76" spans="2:9" ht="15.5" x14ac:dyDescent="0.35">
      <c r="B76" s="151"/>
      <c r="C76" s="59" t="s">
        <v>88</v>
      </c>
      <c r="D76" s="169">
        <v>0.14000000000000001</v>
      </c>
      <c r="E76" s="79">
        <v>0.09</v>
      </c>
      <c r="F76" s="189" t="s">
        <v>172</v>
      </c>
      <c r="G76" s="190">
        <v>0.91</v>
      </c>
      <c r="H76" s="189" t="s">
        <v>172</v>
      </c>
      <c r="I76" s="191">
        <v>1</v>
      </c>
    </row>
    <row r="77" spans="2:9" ht="15.5" x14ac:dyDescent="0.35">
      <c r="B77" s="151"/>
      <c r="C77" s="59" t="s">
        <v>90</v>
      </c>
      <c r="D77" s="169">
        <v>0.24</v>
      </c>
      <c r="E77" s="79">
        <v>0.17</v>
      </c>
      <c r="F77" s="189" t="s">
        <v>172</v>
      </c>
      <c r="G77" s="190">
        <v>0.9</v>
      </c>
      <c r="H77" s="189" t="s">
        <v>172</v>
      </c>
      <c r="I77" s="191">
        <v>1</v>
      </c>
    </row>
    <row r="78" spans="2:9" ht="15.5" x14ac:dyDescent="0.35">
      <c r="B78" s="206"/>
      <c r="C78" s="206" t="s">
        <v>326</v>
      </c>
      <c r="D78" s="236">
        <v>0.26</v>
      </c>
      <c r="E78" s="236">
        <v>0.17</v>
      </c>
      <c r="F78" s="237">
        <v>0.59</v>
      </c>
      <c r="G78" s="237">
        <v>0.34</v>
      </c>
      <c r="H78" s="237">
        <v>7.0000000000000007E-2</v>
      </c>
      <c r="I78" s="238">
        <v>1</v>
      </c>
    </row>
    <row r="79" spans="2:9" ht="15.5" x14ac:dyDescent="0.35">
      <c r="B79" s="151" t="s">
        <v>165</v>
      </c>
      <c r="C79" s="59" t="s">
        <v>84</v>
      </c>
      <c r="D79" s="169">
        <v>0.6</v>
      </c>
      <c r="E79" s="79">
        <v>0.5</v>
      </c>
      <c r="F79" s="189">
        <v>0.82</v>
      </c>
      <c r="G79" s="190">
        <v>7.0000000000000007E-2</v>
      </c>
      <c r="H79" s="189">
        <v>0.11</v>
      </c>
      <c r="I79" s="191">
        <v>1</v>
      </c>
    </row>
    <row r="80" spans="2:9" ht="15.5" x14ac:dyDescent="0.35">
      <c r="B80" s="151"/>
      <c r="C80" s="59" t="s">
        <v>86</v>
      </c>
      <c r="D80" s="169">
        <v>0.22</v>
      </c>
      <c r="E80" s="79">
        <v>0.12</v>
      </c>
      <c r="F80" s="189">
        <v>0.42</v>
      </c>
      <c r="G80" s="190">
        <v>0.51</v>
      </c>
      <c r="H80" s="189">
        <v>0.08</v>
      </c>
      <c r="I80" s="191">
        <v>1</v>
      </c>
    </row>
    <row r="81" spans="2:9" ht="15.5" x14ac:dyDescent="0.35">
      <c r="B81" s="151"/>
      <c r="C81" s="59" t="s">
        <v>88</v>
      </c>
      <c r="D81" s="169">
        <v>0.17</v>
      </c>
      <c r="E81" s="79">
        <v>0.09</v>
      </c>
      <c r="F81" s="189" t="s">
        <v>172</v>
      </c>
      <c r="G81" s="190">
        <v>0.83</v>
      </c>
      <c r="H81" s="189" t="s">
        <v>172</v>
      </c>
      <c r="I81" s="191">
        <v>1</v>
      </c>
    </row>
    <row r="82" spans="2:9" ht="15.5" x14ac:dyDescent="0.35">
      <c r="B82" s="151"/>
      <c r="C82" s="59" t="s">
        <v>90</v>
      </c>
      <c r="D82" s="169">
        <v>0.18</v>
      </c>
      <c r="E82" s="79">
        <v>0.11</v>
      </c>
      <c r="F82" s="189" t="s">
        <v>172</v>
      </c>
      <c r="G82" s="190">
        <v>0.9</v>
      </c>
      <c r="H82" s="189" t="s">
        <v>172</v>
      </c>
      <c r="I82" s="191">
        <v>1</v>
      </c>
    </row>
    <row r="83" spans="2:9" ht="15.5" x14ac:dyDescent="0.35">
      <c r="B83" s="206"/>
      <c r="C83" s="206" t="s">
        <v>326</v>
      </c>
      <c r="D83" s="236">
        <v>0.38</v>
      </c>
      <c r="E83" s="236">
        <v>0.25</v>
      </c>
      <c r="F83" s="237">
        <v>0.69</v>
      </c>
      <c r="G83" s="237">
        <v>0.2</v>
      </c>
      <c r="H83" s="237">
        <v>0.1</v>
      </c>
      <c r="I83" s="238">
        <v>1</v>
      </c>
    </row>
    <row r="84" spans="2:9" ht="15.5" x14ac:dyDescent="0.35">
      <c r="B84" s="151" t="s">
        <v>166</v>
      </c>
      <c r="C84" s="59" t="s">
        <v>84</v>
      </c>
      <c r="D84" s="169">
        <v>0.53</v>
      </c>
      <c r="E84" s="79">
        <v>0.5</v>
      </c>
      <c r="F84" s="189">
        <v>0.86</v>
      </c>
      <c r="G84" s="190">
        <v>7.0000000000000007E-2</v>
      </c>
      <c r="H84" s="189">
        <v>7.0000000000000007E-2</v>
      </c>
      <c r="I84" s="191">
        <v>1</v>
      </c>
    </row>
    <row r="85" spans="2:9" ht="15.5" x14ac:dyDescent="0.35">
      <c r="B85" s="151"/>
      <c r="C85" s="59" t="s">
        <v>86</v>
      </c>
      <c r="D85" s="169">
        <v>0.27</v>
      </c>
      <c r="E85" s="79">
        <v>0.18</v>
      </c>
      <c r="F85" s="189">
        <v>0.41</v>
      </c>
      <c r="G85" s="190">
        <v>0.48</v>
      </c>
      <c r="H85" s="189">
        <v>0.12</v>
      </c>
      <c r="I85" s="191">
        <v>1</v>
      </c>
    </row>
    <row r="86" spans="2:9" ht="15.5" x14ac:dyDescent="0.35">
      <c r="B86" s="151"/>
      <c r="C86" s="59" t="s">
        <v>88</v>
      </c>
      <c r="D86" s="169">
        <v>0.32</v>
      </c>
      <c r="E86" s="79">
        <v>0.22</v>
      </c>
      <c r="F86" s="189" t="s">
        <v>172</v>
      </c>
      <c r="G86" s="190" t="s">
        <v>172</v>
      </c>
      <c r="H86" s="189" t="s">
        <v>172</v>
      </c>
      <c r="I86" s="191">
        <v>1</v>
      </c>
    </row>
    <row r="87" spans="2:9" ht="15.5" x14ac:dyDescent="0.35">
      <c r="B87" s="151"/>
      <c r="C87" s="59" t="s">
        <v>90</v>
      </c>
      <c r="D87" s="169">
        <v>0.35</v>
      </c>
      <c r="E87" s="79">
        <v>0.22</v>
      </c>
      <c r="F87" s="189" t="s">
        <v>172</v>
      </c>
      <c r="G87" s="190" t="s">
        <v>172</v>
      </c>
      <c r="H87" s="189" t="s">
        <v>172</v>
      </c>
      <c r="I87" s="191">
        <v>1</v>
      </c>
    </row>
    <row r="88" spans="2:9" ht="15.5" x14ac:dyDescent="0.35">
      <c r="B88" s="206"/>
      <c r="C88" s="206" t="s">
        <v>326</v>
      </c>
      <c r="D88" s="236">
        <v>0.43</v>
      </c>
      <c r="E88" s="236">
        <v>0.33</v>
      </c>
      <c r="F88" s="237">
        <v>0.79</v>
      </c>
      <c r="G88" s="237">
        <v>0.13</v>
      </c>
      <c r="H88" s="237">
        <v>0.08</v>
      </c>
      <c r="I88" s="238">
        <v>1</v>
      </c>
    </row>
    <row r="89" spans="2:9" ht="15.5" x14ac:dyDescent="0.35">
      <c r="B89" s="151" t="s">
        <v>167</v>
      </c>
      <c r="C89" s="59" t="s">
        <v>84</v>
      </c>
      <c r="D89" s="169">
        <v>0.76</v>
      </c>
      <c r="E89" s="79">
        <v>1</v>
      </c>
      <c r="F89" s="189">
        <v>0.89</v>
      </c>
      <c r="G89" s="190">
        <v>0.02</v>
      </c>
      <c r="H89" s="189">
        <v>0.09</v>
      </c>
      <c r="I89" s="191">
        <v>1</v>
      </c>
    </row>
    <row r="90" spans="2:9" ht="15.5" x14ac:dyDescent="0.35">
      <c r="B90" s="151"/>
      <c r="C90" s="59" t="s">
        <v>86</v>
      </c>
      <c r="D90" s="189" t="s">
        <v>172</v>
      </c>
      <c r="E90" s="190" t="s">
        <v>172</v>
      </c>
      <c r="F90" s="189" t="s">
        <v>172</v>
      </c>
      <c r="G90" s="190" t="s">
        <v>172</v>
      </c>
      <c r="H90" s="189" t="s">
        <v>172</v>
      </c>
      <c r="I90" s="191" t="s">
        <v>172</v>
      </c>
    </row>
    <row r="91" spans="2:9" ht="15.5" x14ac:dyDescent="0.35">
      <c r="B91" s="151"/>
      <c r="C91" s="59" t="s">
        <v>88</v>
      </c>
      <c r="D91" s="189" t="s">
        <v>172</v>
      </c>
      <c r="E91" s="190" t="s">
        <v>172</v>
      </c>
      <c r="F91" s="189" t="s">
        <v>172</v>
      </c>
      <c r="G91" s="190" t="s">
        <v>172</v>
      </c>
      <c r="H91" s="189" t="s">
        <v>172</v>
      </c>
      <c r="I91" s="191" t="s">
        <v>172</v>
      </c>
    </row>
    <row r="92" spans="2:9" ht="15.5" x14ac:dyDescent="0.35">
      <c r="B92" s="151"/>
      <c r="C92" s="59" t="s">
        <v>90</v>
      </c>
      <c r="D92" s="189" t="s">
        <v>172</v>
      </c>
      <c r="E92" s="190" t="s">
        <v>172</v>
      </c>
      <c r="F92" s="189" t="s">
        <v>172</v>
      </c>
      <c r="G92" s="190" t="s">
        <v>172</v>
      </c>
      <c r="H92" s="189" t="s">
        <v>172</v>
      </c>
      <c r="I92" s="191" t="s">
        <v>172</v>
      </c>
    </row>
    <row r="93" spans="2:9" ht="15.5" x14ac:dyDescent="0.35">
      <c r="B93" s="206"/>
      <c r="C93" s="206" t="s">
        <v>326</v>
      </c>
      <c r="D93" s="236">
        <v>0.73</v>
      </c>
      <c r="E93" s="236">
        <v>1</v>
      </c>
      <c r="F93" s="237">
        <v>0.89</v>
      </c>
      <c r="G93" s="237">
        <v>0.03</v>
      </c>
      <c r="H93" s="237">
        <v>0.09</v>
      </c>
      <c r="I93" s="238">
        <v>1</v>
      </c>
    </row>
    <row r="94" spans="2:9" ht="17.5" x14ac:dyDescent="0.35">
      <c r="B94" s="151" t="s">
        <v>168</v>
      </c>
      <c r="C94" s="59" t="s">
        <v>84</v>
      </c>
      <c r="D94" s="169">
        <v>0.54</v>
      </c>
      <c r="E94" s="79">
        <v>0.5</v>
      </c>
      <c r="F94" s="189">
        <v>0.8</v>
      </c>
      <c r="G94" s="190">
        <v>0.09</v>
      </c>
      <c r="H94" s="189">
        <v>0.11</v>
      </c>
      <c r="I94" s="191">
        <v>1</v>
      </c>
    </row>
    <row r="95" spans="2:9" ht="15.5" x14ac:dyDescent="0.35">
      <c r="B95" s="151"/>
      <c r="C95" s="59" t="s">
        <v>86</v>
      </c>
      <c r="D95" s="189">
        <v>0.42</v>
      </c>
      <c r="E95" s="190">
        <v>0.37</v>
      </c>
      <c r="F95" s="189" t="s">
        <v>172</v>
      </c>
      <c r="G95" s="190">
        <v>0.52</v>
      </c>
      <c r="H95" s="189" t="s">
        <v>172</v>
      </c>
      <c r="I95" s="191">
        <v>1</v>
      </c>
    </row>
    <row r="96" spans="2:9" ht="15.5" x14ac:dyDescent="0.35">
      <c r="B96" s="151"/>
      <c r="C96" s="59" t="s">
        <v>88</v>
      </c>
      <c r="D96" s="189">
        <v>0.51</v>
      </c>
      <c r="E96" s="190">
        <v>0.52</v>
      </c>
      <c r="F96" s="189" t="s">
        <v>172</v>
      </c>
      <c r="G96" s="190">
        <v>0.45</v>
      </c>
      <c r="H96" s="189" t="s">
        <v>172</v>
      </c>
      <c r="I96" s="191">
        <v>1</v>
      </c>
    </row>
    <row r="97" spans="2:15" ht="15.5" x14ac:dyDescent="0.35">
      <c r="B97" s="151"/>
      <c r="C97" s="59" t="s">
        <v>90</v>
      </c>
      <c r="D97" s="189">
        <v>0.51</v>
      </c>
      <c r="E97" s="190">
        <v>0.49</v>
      </c>
      <c r="F97" s="189" t="s">
        <v>172</v>
      </c>
      <c r="G97" s="190">
        <v>0.5</v>
      </c>
      <c r="H97" s="189" t="s">
        <v>172</v>
      </c>
      <c r="I97" s="191">
        <v>1</v>
      </c>
    </row>
    <row r="98" spans="2:15" ht="15.5" x14ac:dyDescent="0.35">
      <c r="B98" s="206"/>
      <c r="C98" s="206" t="s">
        <v>326</v>
      </c>
      <c r="D98" s="236">
        <v>0.49</v>
      </c>
      <c r="E98" s="236">
        <v>0.46</v>
      </c>
      <c r="F98" s="237">
        <v>0.61</v>
      </c>
      <c r="G98" s="237">
        <v>0.2</v>
      </c>
      <c r="H98" s="237">
        <v>0.19</v>
      </c>
      <c r="I98" s="238">
        <v>1</v>
      </c>
    </row>
    <row r="99" spans="2:15" ht="15.5" x14ac:dyDescent="0.35">
      <c r="B99" s="346" t="s">
        <v>124</v>
      </c>
      <c r="C99" s="346"/>
      <c r="D99" s="239">
        <v>0.47</v>
      </c>
      <c r="E99" s="239">
        <v>0.41</v>
      </c>
      <c r="F99" s="240">
        <v>0.71</v>
      </c>
      <c r="G99" s="240">
        <v>0.16</v>
      </c>
      <c r="H99" s="240">
        <v>0.13</v>
      </c>
      <c r="I99" s="240">
        <v>1</v>
      </c>
    </row>
    <row r="100" spans="2:15" ht="30.65" customHeight="1" x14ac:dyDescent="0.35">
      <c r="B100" s="327" t="s">
        <v>169</v>
      </c>
      <c r="C100" s="327"/>
      <c r="D100" s="327"/>
      <c r="E100" s="327"/>
      <c r="F100" s="327"/>
      <c r="G100" s="327"/>
      <c r="H100" s="327"/>
      <c r="I100" s="327"/>
    </row>
    <row r="102" spans="2:15" ht="66.650000000000006" customHeight="1" x14ac:dyDescent="0.35">
      <c r="B102" s="345" t="s">
        <v>336</v>
      </c>
      <c r="C102" s="345"/>
      <c r="D102" s="345"/>
      <c r="E102" s="345"/>
      <c r="F102" s="345"/>
      <c r="G102" s="345"/>
      <c r="H102" s="345"/>
      <c r="I102" s="345"/>
      <c r="J102" s="230"/>
      <c r="K102" s="230"/>
      <c r="L102" s="230"/>
      <c r="M102" s="230"/>
      <c r="N102" s="230"/>
      <c r="O102" s="230"/>
    </row>
    <row r="103" spans="2:15" ht="66" customHeight="1" x14ac:dyDescent="0.35">
      <c r="B103" s="329" t="s">
        <v>280</v>
      </c>
      <c r="C103" s="323" t="s">
        <v>324</v>
      </c>
      <c r="D103" s="325" t="s">
        <v>269</v>
      </c>
      <c r="E103" s="325"/>
      <c r="F103" s="325" t="s">
        <v>255</v>
      </c>
      <c r="G103" s="325"/>
      <c r="H103" s="325"/>
      <c r="I103" s="323" t="s">
        <v>256</v>
      </c>
    </row>
    <row r="104" spans="2:15" ht="31" x14ac:dyDescent="0.35">
      <c r="B104" s="330"/>
      <c r="C104" s="324"/>
      <c r="D104" s="219" t="s">
        <v>108</v>
      </c>
      <c r="E104" s="220" t="s">
        <v>109</v>
      </c>
      <c r="F104" s="219" t="s">
        <v>110</v>
      </c>
      <c r="G104" s="220" t="s">
        <v>325</v>
      </c>
      <c r="H104" s="219" t="s">
        <v>118</v>
      </c>
      <c r="I104" s="324"/>
    </row>
    <row r="105" spans="2:15" ht="15.5" x14ac:dyDescent="0.35">
      <c r="B105" s="151" t="s">
        <v>152</v>
      </c>
      <c r="C105" s="59" t="s">
        <v>84</v>
      </c>
      <c r="D105" s="169">
        <v>0.56999999999999995</v>
      </c>
      <c r="E105" s="79">
        <v>0.5</v>
      </c>
      <c r="F105" s="189">
        <v>0.71</v>
      </c>
      <c r="G105" s="190">
        <v>0.11</v>
      </c>
      <c r="H105" s="189">
        <v>0.18</v>
      </c>
      <c r="I105" s="191">
        <v>1</v>
      </c>
    </row>
    <row r="106" spans="2:15" ht="15.5" x14ac:dyDescent="0.35">
      <c r="B106" s="151"/>
      <c r="C106" s="59" t="s">
        <v>86</v>
      </c>
      <c r="D106" s="169">
        <v>0.33</v>
      </c>
      <c r="E106" s="79">
        <v>0.28999999999999998</v>
      </c>
      <c r="F106" s="189">
        <v>0.26</v>
      </c>
      <c r="G106" s="190">
        <v>0.54</v>
      </c>
      <c r="H106" s="189">
        <v>0.2</v>
      </c>
      <c r="I106" s="191">
        <v>1</v>
      </c>
    </row>
    <row r="107" spans="2:15" ht="15.5" x14ac:dyDescent="0.35">
      <c r="B107" s="151"/>
      <c r="C107" s="59" t="s">
        <v>88</v>
      </c>
      <c r="D107" s="169">
        <v>0.22</v>
      </c>
      <c r="E107" s="79">
        <v>0.16</v>
      </c>
      <c r="F107" s="189" t="s">
        <v>172</v>
      </c>
      <c r="G107" s="190" t="s">
        <v>172</v>
      </c>
      <c r="H107" s="189" t="s">
        <v>172</v>
      </c>
      <c r="I107" s="191">
        <v>1</v>
      </c>
    </row>
    <row r="108" spans="2:15" ht="15.5" x14ac:dyDescent="0.35">
      <c r="B108" s="151"/>
      <c r="C108" s="59" t="s">
        <v>90</v>
      </c>
      <c r="D108" s="169">
        <v>0.19</v>
      </c>
      <c r="E108" s="79">
        <v>0.1</v>
      </c>
      <c r="F108" s="189" t="s">
        <v>172</v>
      </c>
      <c r="G108" s="190" t="s">
        <v>172</v>
      </c>
      <c r="H108" s="189" t="s">
        <v>172</v>
      </c>
      <c r="I108" s="191">
        <v>1</v>
      </c>
    </row>
    <row r="109" spans="2:15" ht="15.5" x14ac:dyDescent="0.35">
      <c r="B109" s="206"/>
      <c r="C109" s="206" t="s">
        <v>326</v>
      </c>
      <c r="D109" s="236">
        <v>0.49</v>
      </c>
      <c r="E109" s="236">
        <v>0.48</v>
      </c>
      <c r="F109" s="237">
        <v>0.64</v>
      </c>
      <c r="G109" s="237">
        <v>0.18</v>
      </c>
      <c r="H109" s="237">
        <v>0.18</v>
      </c>
      <c r="I109" s="238">
        <v>1</v>
      </c>
    </row>
    <row r="110" spans="2:15" ht="15.5" x14ac:dyDescent="0.35">
      <c r="B110" s="151" t="s">
        <v>153</v>
      </c>
      <c r="C110" s="59" t="s">
        <v>84</v>
      </c>
      <c r="D110" s="169">
        <v>0.54</v>
      </c>
      <c r="E110" s="79">
        <v>0.5</v>
      </c>
      <c r="F110" s="189">
        <v>0.73</v>
      </c>
      <c r="G110" s="190">
        <v>0.13</v>
      </c>
      <c r="H110" s="189">
        <v>0.15</v>
      </c>
      <c r="I110" s="191">
        <v>1</v>
      </c>
    </row>
    <row r="111" spans="2:15" ht="15.5" x14ac:dyDescent="0.35">
      <c r="B111" s="151"/>
      <c r="C111" s="59" t="s">
        <v>86</v>
      </c>
      <c r="D111" s="169">
        <v>0.39</v>
      </c>
      <c r="E111" s="79">
        <v>0.36</v>
      </c>
      <c r="F111" s="189">
        <v>0.14000000000000001</v>
      </c>
      <c r="G111" s="190">
        <v>0.56999999999999995</v>
      </c>
      <c r="H111" s="189">
        <v>0.28999999999999998</v>
      </c>
      <c r="I111" s="191">
        <v>1</v>
      </c>
    </row>
    <row r="112" spans="2:15" ht="15.5" x14ac:dyDescent="0.35">
      <c r="B112" s="151"/>
      <c r="C112" s="59" t="s">
        <v>88</v>
      </c>
      <c r="D112" s="169">
        <v>0.45</v>
      </c>
      <c r="E112" s="79">
        <v>0.44</v>
      </c>
      <c r="F112" s="189">
        <v>0.02</v>
      </c>
      <c r="G112" s="190">
        <v>0.56999999999999995</v>
      </c>
      <c r="H112" s="189">
        <v>0.41</v>
      </c>
      <c r="I112" s="191">
        <v>1</v>
      </c>
    </row>
    <row r="113" spans="2:9" ht="15.5" x14ac:dyDescent="0.35">
      <c r="B113" s="151"/>
      <c r="C113" s="59" t="s">
        <v>90</v>
      </c>
      <c r="D113" s="169">
        <v>0.55000000000000004</v>
      </c>
      <c r="E113" s="79">
        <v>0.56000000000000005</v>
      </c>
      <c r="F113" s="189">
        <v>0</v>
      </c>
      <c r="G113" s="190">
        <v>0.43</v>
      </c>
      <c r="H113" s="189">
        <v>0.56999999999999995</v>
      </c>
      <c r="I113" s="191">
        <v>1</v>
      </c>
    </row>
    <row r="114" spans="2:9" ht="15.5" x14ac:dyDescent="0.35">
      <c r="B114" s="206"/>
      <c r="C114" s="206" t="s">
        <v>326</v>
      </c>
      <c r="D114" s="236">
        <v>0.46</v>
      </c>
      <c r="E114" s="236">
        <v>0.42</v>
      </c>
      <c r="F114" s="237">
        <v>0.52</v>
      </c>
      <c r="G114" s="237">
        <v>0.27</v>
      </c>
      <c r="H114" s="237">
        <v>0.21</v>
      </c>
      <c r="I114" s="238">
        <v>1</v>
      </c>
    </row>
    <row r="115" spans="2:9" ht="15.5" x14ac:dyDescent="0.35">
      <c r="B115" s="151" t="s">
        <v>154</v>
      </c>
      <c r="C115" s="59" t="s">
        <v>84</v>
      </c>
      <c r="D115" s="169">
        <v>0.56000000000000005</v>
      </c>
      <c r="E115" s="79">
        <v>0.5</v>
      </c>
      <c r="F115" s="189">
        <v>0.78</v>
      </c>
      <c r="G115" s="190">
        <v>0.09</v>
      </c>
      <c r="H115" s="189">
        <v>0.13</v>
      </c>
      <c r="I115" s="191">
        <v>1</v>
      </c>
    </row>
    <row r="116" spans="2:9" ht="15.5" x14ac:dyDescent="0.35">
      <c r="B116" s="151"/>
      <c r="C116" s="59" t="s">
        <v>86</v>
      </c>
      <c r="D116" s="169">
        <v>0.48</v>
      </c>
      <c r="E116" s="79">
        <v>0.48</v>
      </c>
      <c r="F116" s="189" t="s">
        <v>172</v>
      </c>
      <c r="G116" s="190" t="s">
        <v>172</v>
      </c>
      <c r="H116" s="189">
        <v>0.46</v>
      </c>
      <c r="I116" s="191">
        <v>1</v>
      </c>
    </row>
    <row r="117" spans="2:9" ht="15.5" x14ac:dyDescent="0.35">
      <c r="B117" s="151"/>
      <c r="C117" s="59" t="s">
        <v>88</v>
      </c>
      <c r="D117" s="169">
        <v>0.64</v>
      </c>
      <c r="E117" s="79">
        <v>0.68</v>
      </c>
      <c r="F117" s="189" t="s">
        <v>172</v>
      </c>
      <c r="G117" s="190" t="s">
        <v>172</v>
      </c>
      <c r="H117" s="189">
        <v>0.77</v>
      </c>
      <c r="I117" s="191">
        <v>1</v>
      </c>
    </row>
    <row r="118" spans="2:9" ht="15.5" x14ac:dyDescent="0.35">
      <c r="B118" s="151"/>
      <c r="C118" s="59" t="s">
        <v>90</v>
      </c>
      <c r="D118" s="169">
        <v>0.7</v>
      </c>
      <c r="E118" s="79">
        <v>0.75</v>
      </c>
      <c r="F118" s="189" t="s">
        <v>172</v>
      </c>
      <c r="G118" s="190" t="s">
        <v>172</v>
      </c>
      <c r="H118" s="189">
        <v>0.88</v>
      </c>
      <c r="I118" s="191">
        <v>1</v>
      </c>
    </row>
    <row r="119" spans="2:9" ht="15.5" x14ac:dyDescent="0.35">
      <c r="B119" s="206"/>
      <c r="C119" s="206" t="s">
        <v>326</v>
      </c>
      <c r="D119" s="236">
        <v>0.54</v>
      </c>
      <c r="E119" s="236">
        <v>0.5</v>
      </c>
      <c r="F119" s="237">
        <v>0.7</v>
      </c>
      <c r="G119" s="237">
        <v>0.13</v>
      </c>
      <c r="H119" s="237">
        <v>0.17</v>
      </c>
      <c r="I119" s="238">
        <v>1</v>
      </c>
    </row>
    <row r="120" spans="2:9" ht="15.5" x14ac:dyDescent="0.35">
      <c r="B120" s="151" t="s">
        <v>155</v>
      </c>
      <c r="C120" s="59" t="s">
        <v>84</v>
      </c>
      <c r="D120" s="169">
        <v>0.51</v>
      </c>
      <c r="E120" s="79">
        <v>0.44</v>
      </c>
      <c r="F120" s="189">
        <v>0.78</v>
      </c>
      <c r="G120" s="190">
        <v>0.11</v>
      </c>
      <c r="H120" s="189">
        <v>0.11</v>
      </c>
      <c r="I120" s="191">
        <v>1</v>
      </c>
    </row>
    <row r="121" spans="2:9" ht="15.5" x14ac:dyDescent="0.35">
      <c r="B121" s="151"/>
      <c r="C121" s="59" t="s">
        <v>86</v>
      </c>
      <c r="D121" s="169">
        <v>0.33</v>
      </c>
      <c r="E121" s="79">
        <v>0.27</v>
      </c>
      <c r="F121" s="189">
        <v>0.34</v>
      </c>
      <c r="G121" s="190">
        <v>0.49</v>
      </c>
      <c r="H121" s="189">
        <v>0.17</v>
      </c>
      <c r="I121" s="191">
        <v>1</v>
      </c>
    </row>
    <row r="122" spans="2:9" ht="15.5" x14ac:dyDescent="0.35">
      <c r="B122" s="151"/>
      <c r="C122" s="59" t="s">
        <v>88</v>
      </c>
      <c r="D122" s="169">
        <v>0.35</v>
      </c>
      <c r="E122" s="79">
        <v>0.31</v>
      </c>
      <c r="F122" s="189" t="s">
        <v>172</v>
      </c>
      <c r="G122" s="190">
        <v>0.68</v>
      </c>
      <c r="H122" s="189" t="s">
        <v>172</v>
      </c>
      <c r="I122" s="191">
        <v>1</v>
      </c>
    </row>
    <row r="123" spans="2:9" ht="15.5" x14ac:dyDescent="0.35">
      <c r="B123" s="151"/>
      <c r="C123" s="59" t="s">
        <v>90</v>
      </c>
      <c r="D123" s="169">
        <v>0.34</v>
      </c>
      <c r="E123" s="79">
        <v>0.28999999999999998</v>
      </c>
      <c r="F123" s="189" t="s">
        <v>172</v>
      </c>
      <c r="G123" s="190">
        <v>0.75</v>
      </c>
      <c r="H123" s="189" t="s">
        <v>172</v>
      </c>
      <c r="I123" s="191">
        <v>1</v>
      </c>
    </row>
    <row r="124" spans="2:9" ht="15.5" x14ac:dyDescent="0.35">
      <c r="B124" s="206"/>
      <c r="C124" s="206" t="s">
        <v>326</v>
      </c>
      <c r="D124" s="236">
        <v>0.42</v>
      </c>
      <c r="E124" s="236">
        <v>0.33</v>
      </c>
      <c r="F124" s="237">
        <v>0.66</v>
      </c>
      <c r="G124" s="237">
        <v>0.21</v>
      </c>
      <c r="H124" s="237">
        <v>0.13</v>
      </c>
      <c r="I124" s="238">
        <v>1</v>
      </c>
    </row>
    <row r="125" spans="2:9" ht="15.5" x14ac:dyDescent="0.35">
      <c r="B125" s="151" t="s">
        <v>156</v>
      </c>
      <c r="C125" s="59" t="s">
        <v>84</v>
      </c>
      <c r="D125" s="169">
        <v>0.61</v>
      </c>
      <c r="E125" s="79">
        <v>0.5</v>
      </c>
      <c r="F125" s="189">
        <v>0.79</v>
      </c>
      <c r="G125" s="190">
        <v>7.0000000000000007E-2</v>
      </c>
      <c r="H125" s="189">
        <v>0.14000000000000001</v>
      </c>
      <c r="I125" s="191">
        <v>1</v>
      </c>
    </row>
    <row r="126" spans="2:9" ht="15.5" x14ac:dyDescent="0.35">
      <c r="B126" s="151"/>
      <c r="C126" s="59" t="s">
        <v>86</v>
      </c>
      <c r="D126" s="169">
        <v>0.34</v>
      </c>
      <c r="E126" s="79">
        <v>0.25</v>
      </c>
      <c r="F126" s="189" t="s">
        <v>172</v>
      </c>
      <c r="G126" s="190">
        <v>0.5</v>
      </c>
      <c r="H126" s="189" t="s">
        <v>172</v>
      </c>
      <c r="I126" s="191">
        <v>1</v>
      </c>
    </row>
    <row r="127" spans="2:9" ht="15.5" x14ac:dyDescent="0.35">
      <c r="B127" s="151"/>
      <c r="C127" s="59" t="s">
        <v>88</v>
      </c>
      <c r="D127" s="169">
        <v>0.45</v>
      </c>
      <c r="E127" s="79">
        <v>0.45</v>
      </c>
      <c r="F127" s="189" t="s">
        <v>172</v>
      </c>
      <c r="G127" s="190">
        <v>0.53</v>
      </c>
      <c r="H127" s="189" t="s">
        <v>172</v>
      </c>
      <c r="I127" s="191">
        <v>1</v>
      </c>
    </row>
    <row r="128" spans="2:9" ht="15.5" x14ac:dyDescent="0.35">
      <c r="B128" s="151"/>
      <c r="C128" s="59" t="s">
        <v>90</v>
      </c>
      <c r="D128" s="169">
        <v>0.51</v>
      </c>
      <c r="E128" s="79">
        <v>0.51</v>
      </c>
      <c r="F128" s="189" t="s">
        <v>172</v>
      </c>
      <c r="G128" s="190">
        <v>0.49</v>
      </c>
      <c r="H128" s="189" t="s">
        <v>172</v>
      </c>
      <c r="I128" s="191">
        <v>1</v>
      </c>
    </row>
    <row r="129" spans="2:9" ht="15.5" x14ac:dyDescent="0.35">
      <c r="B129" s="206"/>
      <c r="C129" s="206" t="s">
        <v>326</v>
      </c>
      <c r="D129" s="236">
        <v>0.46</v>
      </c>
      <c r="E129" s="236">
        <v>0.4</v>
      </c>
      <c r="F129" s="237">
        <v>0.63</v>
      </c>
      <c r="G129" s="237">
        <v>0.2</v>
      </c>
      <c r="H129" s="237">
        <v>0.17</v>
      </c>
      <c r="I129" s="238">
        <v>1</v>
      </c>
    </row>
    <row r="130" spans="2:9" ht="15.5" x14ac:dyDescent="0.35">
      <c r="B130" s="151" t="s">
        <v>157</v>
      </c>
      <c r="C130" s="59" t="s">
        <v>84</v>
      </c>
      <c r="D130" s="169">
        <v>0.48</v>
      </c>
      <c r="E130" s="79">
        <v>0.33</v>
      </c>
      <c r="F130" s="189">
        <v>0.93</v>
      </c>
      <c r="G130" s="190">
        <v>0.04</v>
      </c>
      <c r="H130" s="189">
        <v>0.03</v>
      </c>
      <c r="I130" s="191">
        <v>1</v>
      </c>
    </row>
    <row r="131" spans="2:9" ht="15.5" x14ac:dyDescent="0.35">
      <c r="B131" s="151"/>
      <c r="C131" s="59" t="s">
        <v>86</v>
      </c>
      <c r="D131" s="169">
        <v>0.13</v>
      </c>
      <c r="E131" s="79">
        <v>0.08</v>
      </c>
      <c r="F131" s="189">
        <v>0.7</v>
      </c>
      <c r="G131" s="190">
        <v>0.28999999999999998</v>
      </c>
      <c r="H131" s="189">
        <v>0.01</v>
      </c>
      <c r="I131" s="191">
        <v>1</v>
      </c>
    </row>
    <row r="132" spans="2:9" ht="15.5" x14ac:dyDescent="0.35">
      <c r="B132" s="151"/>
      <c r="C132" s="59" t="s">
        <v>88</v>
      </c>
      <c r="D132" s="169">
        <v>0.1</v>
      </c>
      <c r="E132" s="79">
        <v>0.06</v>
      </c>
      <c r="F132" s="189" t="s">
        <v>172</v>
      </c>
      <c r="G132" s="190">
        <v>0.79</v>
      </c>
      <c r="H132" s="189" t="s">
        <v>172</v>
      </c>
      <c r="I132" s="191">
        <v>1</v>
      </c>
    </row>
    <row r="133" spans="2:9" ht="15.5" x14ac:dyDescent="0.35">
      <c r="B133" s="151"/>
      <c r="C133" s="59" t="s">
        <v>90</v>
      </c>
      <c r="D133" s="169">
        <v>0.11</v>
      </c>
      <c r="E133" s="79">
        <v>7.0000000000000007E-2</v>
      </c>
      <c r="F133" s="189" t="s">
        <v>172</v>
      </c>
      <c r="G133" s="190">
        <v>0.95</v>
      </c>
      <c r="H133" s="189" t="s">
        <v>172</v>
      </c>
      <c r="I133" s="191">
        <v>1</v>
      </c>
    </row>
    <row r="134" spans="2:9" ht="15.5" x14ac:dyDescent="0.35">
      <c r="B134" s="206"/>
      <c r="C134" s="206" t="s">
        <v>326</v>
      </c>
      <c r="D134" s="236">
        <v>0.19</v>
      </c>
      <c r="E134" s="236">
        <v>0.1</v>
      </c>
      <c r="F134" s="237">
        <v>0.8</v>
      </c>
      <c r="G134" s="237">
        <v>0.18</v>
      </c>
      <c r="H134" s="237">
        <v>0.02</v>
      </c>
      <c r="I134" s="238">
        <v>1</v>
      </c>
    </row>
    <row r="135" spans="2:9" ht="15.5" x14ac:dyDescent="0.35">
      <c r="B135" s="151" t="s">
        <v>158</v>
      </c>
      <c r="C135" s="59" t="s">
        <v>84</v>
      </c>
      <c r="D135" s="169">
        <v>0.74</v>
      </c>
      <c r="E135" s="79">
        <v>1</v>
      </c>
      <c r="F135" s="189">
        <v>0.83</v>
      </c>
      <c r="G135" s="190">
        <v>0.04</v>
      </c>
      <c r="H135" s="189">
        <v>0.14000000000000001</v>
      </c>
      <c r="I135" s="191">
        <v>1</v>
      </c>
    </row>
    <row r="136" spans="2:9" ht="15.5" x14ac:dyDescent="0.35">
      <c r="B136" s="151"/>
      <c r="C136" s="59" t="s">
        <v>86</v>
      </c>
      <c r="D136" s="169">
        <v>0.6</v>
      </c>
      <c r="E136" s="79">
        <v>0.62</v>
      </c>
      <c r="F136" s="189">
        <v>0.05</v>
      </c>
      <c r="G136" s="190">
        <v>0.31</v>
      </c>
      <c r="H136" s="189">
        <v>0.63</v>
      </c>
      <c r="I136" s="191">
        <v>1</v>
      </c>
    </row>
    <row r="137" spans="2:9" ht="15.5" x14ac:dyDescent="0.35">
      <c r="B137" s="151"/>
      <c r="C137" s="59" t="s">
        <v>88</v>
      </c>
      <c r="D137" s="169">
        <v>0.69</v>
      </c>
      <c r="E137" s="79">
        <v>0.74</v>
      </c>
      <c r="F137" s="189" t="s">
        <v>172</v>
      </c>
      <c r="G137" s="190" t="s">
        <v>172</v>
      </c>
      <c r="H137" s="189">
        <v>0.79</v>
      </c>
      <c r="I137" s="191">
        <v>1</v>
      </c>
    </row>
    <row r="138" spans="2:9" ht="15.5" x14ac:dyDescent="0.35">
      <c r="B138" s="151"/>
      <c r="C138" s="59" t="s">
        <v>90</v>
      </c>
      <c r="D138" s="169">
        <v>0.68</v>
      </c>
      <c r="E138" s="79">
        <v>0.76</v>
      </c>
      <c r="F138" s="189" t="s">
        <v>172</v>
      </c>
      <c r="G138" s="190" t="s">
        <v>172</v>
      </c>
      <c r="H138" s="189">
        <v>0.78</v>
      </c>
      <c r="I138" s="191">
        <v>1</v>
      </c>
    </row>
    <row r="139" spans="2:9" ht="15.5" x14ac:dyDescent="0.35">
      <c r="B139" s="206"/>
      <c r="C139" s="206" t="s">
        <v>326</v>
      </c>
      <c r="D139" s="236">
        <v>0.69</v>
      </c>
      <c r="E139" s="236">
        <v>0.73</v>
      </c>
      <c r="F139" s="237">
        <v>0.75</v>
      </c>
      <c r="G139" s="237">
        <v>0.06</v>
      </c>
      <c r="H139" s="237">
        <v>0.19</v>
      </c>
      <c r="I139" s="238">
        <v>1</v>
      </c>
    </row>
    <row r="140" spans="2:9" ht="15.5" x14ac:dyDescent="0.35">
      <c r="B140" s="151" t="s">
        <v>159</v>
      </c>
      <c r="C140" s="59" t="s">
        <v>84</v>
      </c>
      <c r="D140" s="169">
        <v>0.69</v>
      </c>
      <c r="E140" s="79">
        <v>0.75</v>
      </c>
      <c r="F140" s="189">
        <v>0.68</v>
      </c>
      <c r="G140" s="190">
        <v>0.09</v>
      </c>
      <c r="H140" s="189">
        <v>0.23</v>
      </c>
      <c r="I140" s="191">
        <v>1</v>
      </c>
    </row>
    <row r="141" spans="2:9" ht="15.5" x14ac:dyDescent="0.35">
      <c r="B141" s="151"/>
      <c r="C141" s="59" t="s">
        <v>86</v>
      </c>
      <c r="D141" s="169">
        <v>0.55000000000000004</v>
      </c>
      <c r="E141" s="79">
        <v>0.55000000000000004</v>
      </c>
      <c r="F141" s="189" t="s">
        <v>172</v>
      </c>
      <c r="G141" s="190" t="s">
        <v>172</v>
      </c>
      <c r="H141" s="189">
        <v>0.52</v>
      </c>
      <c r="I141" s="191">
        <v>1</v>
      </c>
    </row>
    <row r="142" spans="2:9" ht="15.5" x14ac:dyDescent="0.35">
      <c r="B142" s="151"/>
      <c r="C142" s="59" t="s">
        <v>88</v>
      </c>
      <c r="D142" s="169">
        <v>0.63</v>
      </c>
      <c r="E142" s="79">
        <v>0.68</v>
      </c>
      <c r="F142" s="189" t="s">
        <v>172</v>
      </c>
      <c r="G142" s="190" t="s">
        <v>172</v>
      </c>
      <c r="H142" s="189">
        <v>0.66</v>
      </c>
      <c r="I142" s="191">
        <v>1</v>
      </c>
    </row>
    <row r="143" spans="2:9" ht="15.5" x14ac:dyDescent="0.35">
      <c r="B143" s="151"/>
      <c r="C143" s="59" t="s">
        <v>90</v>
      </c>
      <c r="D143" s="169">
        <v>0.64</v>
      </c>
      <c r="E143" s="79">
        <v>0.68</v>
      </c>
      <c r="F143" s="189" t="s">
        <v>172</v>
      </c>
      <c r="G143" s="190" t="s">
        <v>172</v>
      </c>
      <c r="H143" s="189">
        <v>0.68</v>
      </c>
      <c r="I143" s="191">
        <v>1</v>
      </c>
    </row>
    <row r="144" spans="2:9" ht="15.5" x14ac:dyDescent="0.35">
      <c r="B144" s="206"/>
      <c r="C144" s="206" t="s">
        <v>326</v>
      </c>
      <c r="D144" s="236">
        <v>0.64</v>
      </c>
      <c r="E144" s="236">
        <v>0.67</v>
      </c>
      <c r="F144" s="237">
        <v>0.56000000000000005</v>
      </c>
      <c r="G144" s="237">
        <v>0.15</v>
      </c>
      <c r="H144" s="237">
        <v>0.28999999999999998</v>
      </c>
      <c r="I144" s="238">
        <v>1</v>
      </c>
    </row>
    <row r="145" spans="2:9" ht="15.5" x14ac:dyDescent="0.35">
      <c r="B145" s="151" t="s">
        <v>160</v>
      </c>
      <c r="C145" s="59" t="s">
        <v>84</v>
      </c>
      <c r="D145" s="169">
        <v>0.6</v>
      </c>
      <c r="E145" s="79">
        <v>0.5</v>
      </c>
      <c r="F145" s="189">
        <v>0.71</v>
      </c>
      <c r="G145" s="190">
        <v>0.11</v>
      </c>
      <c r="H145" s="189">
        <v>0.18</v>
      </c>
      <c r="I145" s="191">
        <v>1</v>
      </c>
    </row>
    <row r="146" spans="2:9" ht="15.5" x14ac:dyDescent="0.35">
      <c r="B146" s="151"/>
      <c r="C146" s="59" t="s">
        <v>86</v>
      </c>
      <c r="D146" s="169">
        <v>0.36</v>
      </c>
      <c r="E146" s="79">
        <v>0.3</v>
      </c>
      <c r="F146" s="189" t="s">
        <v>172</v>
      </c>
      <c r="G146" s="190">
        <v>0.61</v>
      </c>
      <c r="H146" s="189" t="s">
        <v>172</v>
      </c>
      <c r="I146" s="191">
        <v>1</v>
      </c>
    </row>
    <row r="147" spans="2:9" ht="15.5" x14ac:dyDescent="0.35">
      <c r="B147" s="151"/>
      <c r="C147" s="59" t="s">
        <v>88</v>
      </c>
      <c r="D147" s="169">
        <v>0.39</v>
      </c>
      <c r="E147" s="79">
        <v>0.35</v>
      </c>
      <c r="F147" s="189" t="s">
        <v>172</v>
      </c>
      <c r="G147" s="190">
        <v>0.66</v>
      </c>
      <c r="H147" s="189" t="s">
        <v>172</v>
      </c>
      <c r="I147" s="191">
        <v>1</v>
      </c>
    </row>
    <row r="148" spans="2:9" ht="15.5" x14ac:dyDescent="0.35">
      <c r="B148" s="151"/>
      <c r="C148" s="59" t="s">
        <v>90</v>
      </c>
      <c r="D148" s="169">
        <v>0.46</v>
      </c>
      <c r="E148" s="79">
        <v>0.48</v>
      </c>
      <c r="F148" s="189" t="s">
        <v>172</v>
      </c>
      <c r="G148" s="190">
        <v>0.54</v>
      </c>
      <c r="H148" s="189" t="s">
        <v>172</v>
      </c>
      <c r="I148" s="191">
        <v>1</v>
      </c>
    </row>
    <row r="149" spans="2:9" ht="15.5" x14ac:dyDescent="0.35">
      <c r="B149" s="206"/>
      <c r="C149" s="206" t="s">
        <v>326</v>
      </c>
      <c r="D149" s="236">
        <v>0.52</v>
      </c>
      <c r="E149" s="236">
        <v>0.5</v>
      </c>
      <c r="F149" s="237">
        <v>0.63</v>
      </c>
      <c r="G149" s="237">
        <v>0.18</v>
      </c>
      <c r="H149" s="237">
        <v>0.19</v>
      </c>
      <c r="I149" s="238">
        <v>1</v>
      </c>
    </row>
    <row r="150" spans="2:9" ht="15.5" x14ac:dyDescent="0.35">
      <c r="B150" s="151" t="s">
        <v>161</v>
      </c>
      <c r="C150" s="59" t="s">
        <v>84</v>
      </c>
      <c r="D150" s="169">
        <v>0.67</v>
      </c>
      <c r="E150" s="79">
        <v>0.67</v>
      </c>
      <c r="F150" s="189">
        <v>0.82</v>
      </c>
      <c r="G150" s="190">
        <v>0.05</v>
      </c>
      <c r="H150" s="189">
        <v>0.13</v>
      </c>
      <c r="I150" s="191">
        <v>1</v>
      </c>
    </row>
    <row r="151" spans="2:9" ht="15.5" x14ac:dyDescent="0.35">
      <c r="B151" s="151"/>
      <c r="C151" s="59" t="s">
        <v>86</v>
      </c>
      <c r="D151" s="169">
        <v>0.47</v>
      </c>
      <c r="E151" s="79">
        <v>0.45</v>
      </c>
      <c r="F151" s="189">
        <v>0.1</v>
      </c>
      <c r="G151" s="190">
        <v>0.49</v>
      </c>
      <c r="H151" s="189">
        <v>0.42</v>
      </c>
      <c r="I151" s="191">
        <v>1</v>
      </c>
    </row>
    <row r="152" spans="2:9" ht="15.5" x14ac:dyDescent="0.35">
      <c r="B152" s="151"/>
      <c r="C152" s="59" t="s">
        <v>88</v>
      </c>
      <c r="D152" s="169">
        <v>0.56000000000000005</v>
      </c>
      <c r="E152" s="79">
        <v>0.57999999999999996</v>
      </c>
      <c r="F152" s="189" t="s">
        <v>172</v>
      </c>
      <c r="G152" s="190" t="s">
        <v>172</v>
      </c>
      <c r="H152" s="189">
        <v>0.56999999999999995</v>
      </c>
      <c r="I152" s="191">
        <v>1</v>
      </c>
    </row>
    <row r="153" spans="2:9" ht="15.5" x14ac:dyDescent="0.35">
      <c r="B153" s="151"/>
      <c r="C153" s="59" t="s">
        <v>90</v>
      </c>
      <c r="D153" s="169">
        <v>0.54</v>
      </c>
      <c r="E153" s="79">
        <v>0.6</v>
      </c>
      <c r="F153" s="189" t="s">
        <v>172</v>
      </c>
      <c r="G153" s="190" t="s">
        <v>172</v>
      </c>
      <c r="H153" s="189">
        <v>0.57999999999999996</v>
      </c>
      <c r="I153" s="191">
        <v>1</v>
      </c>
    </row>
    <row r="154" spans="2:9" ht="15.5" x14ac:dyDescent="0.35">
      <c r="B154" s="206"/>
      <c r="C154" s="206" t="s">
        <v>326</v>
      </c>
      <c r="D154" s="236">
        <v>0.6</v>
      </c>
      <c r="E154" s="236">
        <v>0.54</v>
      </c>
      <c r="F154" s="237">
        <v>0.74</v>
      </c>
      <c r="G154" s="237">
        <v>0.1</v>
      </c>
      <c r="H154" s="237">
        <v>0.16</v>
      </c>
      <c r="I154" s="238">
        <v>1</v>
      </c>
    </row>
    <row r="155" spans="2:9" ht="15.5" x14ac:dyDescent="0.35">
      <c r="B155" s="151" t="s">
        <v>162</v>
      </c>
      <c r="C155" s="59" t="s">
        <v>84</v>
      </c>
      <c r="D155" s="169">
        <v>0.64</v>
      </c>
      <c r="E155" s="79">
        <v>0.6</v>
      </c>
      <c r="F155" s="189">
        <v>0.8</v>
      </c>
      <c r="G155" s="190">
        <v>7.0000000000000007E-2</v>
      </c>
      <c r="H155" s="189">
        <v>0.13</v>
      </c>
      <c r="I155" s="191">
        <v>1</v>
      </c>
    </row>
    <row r="156" spans="2:9" ht="15.5" x14ac:dyDescent="0.35">
      <c r="B156" s="151"/>
      <c r="C156" s="59" t="s">
        <v>86</v>
      </c>
      <c r="D156" s="169">
        <v>0.36</v>
      </c>
      <c r="E156" s="79">
        <v>0.28999999999999998</v>
      </c>
      <c r="F156" s="189">
        <v>0.39</v>
      </c>
      <c r="G156" s="190">
        <v>0.42</v>
      </c>
      <c r="H156" s="189">
        <v>0.19</v>
      </c>
      <c r="I156" s="191">
        <v>1</v>
      </c>
    </row>
    <row r="157" spans="2:9" ht="15.5" x14ac:dyDescent="0.35">
      <c r="B157" s="151"/>
      <c r="C157" s="59" t="s">
        <v>88</v>
      </c>
      <c r="D157" s="169">
        <v>0.31</v>
      </c>
      <c r="E157" s="79">
        <v>0.2</v>
      </c>
      <c r="F157" s="189">
        <v>0.17</v>
      </c>
      <c r="G157" s="190">
        <v>0.61</v>
      </c>
      <c r="H157" s="189">
        <v>0.22</v>
      </c>
      <c r="I157" s="191">
        <v>1</v>
      </c>
    </row>
    <row r="158" spans="2:9" ht="15.5" x14ac:dyDescent="0.35">
      <c r="B158" s="151"/>
      <c r="C158" s="59" t="s">
        <v>90</v>
      </c>
      <c r="D158" s="169">
        <v>0.19</v>
      </c>
      <c r="E158" s="79">
        <v>7.0000000000000007E-2</v>
      </c>
      <c r="F158" s="189">
        <v>0.04</v>
      </c>
      <c r="G158" s="190">
        <v>0.83</v>
      </c>
      <c r="H158" s="189">
        <v>0.13</v>
      </c>
      <c r="I158" s="191">
        <v>1</v>
      </c>
    </row>
    <row r="159" spans="2:9" ht="15.5" x14ac:dyDescent="0.35">
      <c r="B159" s="206"/>
      <c r="C159" s="206" t="s">
        <v>326</v>
      </c>
      <c r="D159" s="236">
        <v>0.5</v>
      </c>
      <c r="E159" s="236">
        <v>0.45</v>
      </c>
      <c r="F159" s="237">
        <v>0.7</v>
      </c>
      <c r="G159" s="237">
        <v>0.15</v>
      </c>
      <c r="H159" s="237">
        <v>0.14000000000000001</v>
      </c>
      <c r="I159" s="238">
        <v>1</v>
      </c>
    </row>
    <row r="160" spans="2:9" ht="15.5" x14ac:dyDescent="0.35">
      <c r="B160" s="151" t="s">
        <v>163</v>
      </c>
      <c r="C160" s="59" t="s">
        <v>84</v>
      </c>
      <c r="D160" s="169">
        <v>0.6</v>
      </c>
      <c r="E160" s="79">
        <v>0.5</v>
      </c>
      <c r="F160" s="189">
        <v>0.83</v>
      </c>
      <c r="G160" s="190">
        <v>7.0000000000000007E-2</v>
      </c>
      <c r="H160" s="189">
        <v>0.1</v>
      </c>
      <c r="I160" s="191">
        <v>1</v>
      </c>
    </row>
    <row r="161" spans="2:9" ht="15.5" x14ac:dyDescent="0.35">
      <c r="B161" s="151"/>
      <c r="C161" s="59" t="s">
        <v>86</v>
      </c>
      <c r="D161" s="169">
        <v>0.26</v>
      </c>
      <c r="E161" s="79">
        <v>0.21</v>
      </c>
      <c r="F161" s="189">
        <v>0.42</v>
      </c>
      <c r="G161" s="190">
        <v>0.49</v>
      </c>
      <c r="H161" s="189">
        <v>0.09</v>
      </c>
      <c r="I161" s="191">
        <v>1</v>
      </c>
    </row>
    <row r="162" spans="2:9" ht="15.5" x14ac:dyDescent="0.35">
      <c r="B162" s="151"/>
      <c r="C162" s="59" t="s">
        <v>88</v>
      </c>
      <c r="D162" s="169">
        <v>0.32</v>
      </c>
      <c r="E162" s="79">
        <v>0.31</v>
      </c>
      <c r="F162" s="189" t="s">
        <v>172</v>
      </c>
      <c r="G162" s="190">
        <v>0.84</v>
      </c>
      <c r="H162" s="189" t="s">
        <v>172</v>
      </c>
      <c r="I162" s="191">
        <v>1</v>
      </c>
    </row>
    <row r="163" spans="2:9" ht="15.5" x14ac:dyDescent="0.35">
      <c r="B163" s="151"/>
      <c r="C163" s="59" t="s">
        <v>90</v>
      </c>
      <c r="D163" s="169">
        <v>0.33</v>
      </c>
      <c r="E163" s="79">
        <v>0.33</v>
      </c>
      <c r="F163" s="189" t="s">
        <v>172</v>
      </c>
      <c r="G163" s="190">
        <v>0.91</v>
      </c>
      <c r="H163" s="189" t="s">
        <v>172</v>
      </c>
      <c r="I163" s="191">
        <v>1</v>
      </c>
    </row>
    <row r="164" spans="2:9" ht="15.5" x14ac:dyDescent="0.35">
      <c r="B164" s="206"/>
      <c r="C164" s="206" t="s">
        <v>326</v>
      </c>
      <c r="D164" s="236">
        <v>0.37</v>
      </c>
      <c r="E164" s="236">
        <v>0.32</v>
      </c>
      <c r="F164" s="237">
        <v>0.57999999999999996</v>
      </c>
      <c r="G164" s="237">
        <v>0.32</v>
      </c>
      <c r="H164" s="237">
        <v>0.1</v>
      </c>
      <c r="I164" s="238">
        <v>1</v>
      </c>
    </row>
    <row r="165" spans="2:9" ht="15.5" x14ac:dyDescent="0.35">
      <c r="B165" s="151" t="s">
        <v>164</v>
      </c>
      <c r="C165" s="59" t="s">
        <v>84</v>
      </c>
      <c r="D165" s="169">
        <v>0.5</v>
      </c>
      <c r="E165" s="79">
        <v>0.4</v>
      </c>
      <c r="F165" s="189">
        <v>0.81</v>
      </c>
      <c r="G165" s="190">
        <v>0.1</v>
      </c>
      <c r="H165" s="189">
        <v>0.09</v>
      </c>
      <c r="I165" s="191">
        <v>1</v>
      </c>
    </row>
    <row r="166" spans="2:9" ht="15.5" x14ac:dyDescent="0.35">
      <c r="B166" s="151"/>
      <c r="C166" s="59" t="s">
        <v>86</v>
      </c>
      <c r="D166" s="169">
        <v>0.18</v>
      </c>
      <c r="E166" s="79">
        <v>0.14000000000000001</v>
      </c>
      <c r="F166" s="189">
        <v>0.34</v>
      </c>
      <c r="G166" s="190">
        <v>0.62</v>
      </c>
      <c r="H166" s="189">
        <v>0.04</v>
      </c>
      <c r="I166" s="191">
        <v>1</v>
      </c>
    </row>
    <row r="167" spans="2:9" ht="15.5" x14ac:dyDescent="0.35">
      <c r="B167" s="151"/>
      <c r="C167" s="59" t="s">
        <v>88</v>
      </c>
      <c r="D167" s="169">
        <v>0.14000000000000001</v>
      </c>
      <c r="E167" s="79">
        <v>0.08</v>
      </c>
      <c r="F167" s="189" t="s">
        <v>172</v>
      </c>
      <c r="G167" s="190">
        <v>0.89</v>
      </c>
      <c r="H167" s="189" t="s">
        <v>172</v>
      </c>
      <c r="I167" s="191">
        <v>1</v>
      </c>
    </row>
    <row r="168" spans="2:9" ht="15.5" x14ac:dyDescent="0.35">
      <c r="B168" s="151"/>
      <c r="C168" s="59" t="s">
        <v>90</v>
      </c>
      <c r="D168" s="169">
        <v>0.23</v>
      </c>
      <c r="E168" s="79">
        <v>0.16</v>
      </c>
      <c r="F168" s="189" t="s">
        <v>172</v>
      </c>
      <c r="G168" s="190">
        <v>0.9</v>
      </c>
      <c r="H168" s="189" t="s">
        <v>172</v>
      </c>
      <c r="I168" s="191">
        <v>1</v>
      </c>
    </row>
    <row r="169" spans="2:9" ht="15.5" x14ac:dyDescent="0.35">
      <c r="B169" s="206"/>
      <c r="C169" s="206" t="s">
        <v>326</v>
      </c>
      <c r="D169" s="236">
        <v>0.25</v>
      </c>
      <c r="E169" s="236">
        <v>0.17</v>
      </c>
      <c r="F169" s="237">
        <v>0.56999999999999995</v>
      </c>
      <c r="G169" s="237">
        <v>0.36</v>
      </c>
      <c r="H169" s="237">
        <v>7.0000000000000007E-2</v>
      </c>
      <c r="I169" s="238">
        <v>1</v>
      </c>
    </row>
    <row r="170" spans="2:9" ht="15.5" x14ac:dyDescent="0.35">
      <c r="B170" s="151" t="s">
        <v>165</v>
      </c>
      <c r="C170" s="59" t="s">
        <v>84</v>
      </c>
      <c r="D170" s="169">
        <v>0.6</v>
      </c>
      <c r="E170" s="79">
        <v>0.5</v>
      </c>
      <c r="F170" s="189">
        <v>0.82</v>
      </c>
      <c r="G170" s="190">
        <v>7.0000000000000007E-2</v>
      </c>
      <c r="H170" s="189">
        <v>0.11</v>
      </c>
      <c r="I170" s="191">
        <v>1</v>
      </c>
    </row>
    <row r="171" spans="2:9" ht="15.5" x14ac:dyDescent="0.35">
      <c r="B171" s="151"/>
      <c r="C171" s="59" t="s">
        <v>86</v>
      </c>
      <c r="D171" s="169">
        <v>0.22</v>
      </c>
      <c r="E171" s="79">
        <v>0.13</v>
      </c>
      <c r="F171" s="189">
        <v>0.43</v>
      </c>
      <c r="G171" s="190">
        <v>0.49</v>
      </c>
      <c r="H171" s="189">
        <v>0.08</v>
      </c>
      <c r="I171" s="191">
        <v>1</v>
      </c>
    </row>
    <row r="172" spans="2:9" ht="15.5" x14ac:dyDescent="0.35">
      <c r="B172" s="151"/>
      <c r="C172" s="59" t="s">
        <v>88</v>
      </c>
      <c r="D172" s="169">
        <v>0.17</v>
      </c>
      <c r="E172" s="79">
        <v>0.09</v>
      </c>
      <c r="F172" s="189" t="s">
        <v>172</v>
      </c>
      <c r="G172" s="190">
        <v>0.83</v>
      </c>
      <c r="H172" s="189" t="s">
        <v>172</v>
      </c>
      <c r="I172" s="191">
        <v>1</v>
      </c>
    </row>
    <row r="173" spans="2:9" ht="15.5" x14ac:dyDescent="0.35">
      <c r="B173" s="151"/>
      <c r="C173" s="59" t="s">
        <v>90</v>
      </c>
      <c r="D173" s="169">
        <v>0.18</v>
      </c>
      <c r="E173" s="79">
        <v>0.12</v>
      </c>
      <c r="F173" s="189" t="s">
        <v>172</v>
      </c>
      <c r="G173" s="190">
        <v>0.9</v>
      </c>
      <c r="H173" s="189" t="s">
        <v>172</v>
      </c>
      <c r="I173" s="191">
        <v>1</v>
      </c>
    </row>
    <row r="174" spans="2:9" ht="15.5" x14ac:dyDescent="0.35">
      <c r="B174" s="206"/>
      <c r="C174" s="206" t="s">
        <v>326</v>
      </c>
      <c r="D174" s="236">
        <v>0.38</v>
      </c>
      <c r="E174" s="236">
        <v>0.25</v>
      </c>
      <c r="F174" s="237">
        <v>0.69</v>
      </c>
      <c r="G174" s="237">
        <v>0.2</v>
      </c>
      <c r="H174" s="237">
        <v>0.1</v>
      </c>
      <c r="I174" s="238">
        <v>1</v>
      </c>
    </row>
    <row r="175" spans="2:9" ht="15.5" x14ac:dyDescent="0.35">
      <c r="B175" s="151" t="s">
        <v>166</v>
      </c>
      <c r="C175" s="59" t="s">
        <v>84</v>
      </c>
      <c r="D175" s="169">
        <v>0.54</v>
      </c>
      <c r="E175" s="79">
        <v>0.5</v>
      </c>
      <c r="F175" s="189">
        <v>0.86</v>
      </c>
      <c r="G175" s="190">
        <v>7.0000000000000007E-2</v>
      </c>
      <c r="H175" s="189">
        <v>0.08</v>
      </c>
      <c r="I175" s="191">
        <v>1</v>
      </c>
    </row>
    <row r="176" spans="2:9" ht="15.5" x14ac:dyDescent="0.35">
      <c r="B176" s="151"/>
      <c r="C176" s="59" t="s">
        <v>86</v>
      </c>
      <c r="D176" s="169">
        <v>0.28000000000000003</v>
      </c>
      <c r="E176" s="79">
        <v>0.19</v>
      </c>
      <c r="F176" s="189">
        <v>0.43</v>
      </c>
      <c r="G176" s="190">
        <v>0.45</v>
      </c>
      <c r="H176" s="189">
        <v>0.12</v>
      </c>
      <c r="I176" s="191">
        <v>1</v>
      </c>
    </row>
    <row r="177" spans="2:9" ht="15.5" x14ac:dyDescent="0.35">
      <c r="B177" s="151"/>
      <c r="C177" s="59" t="s">
        <v>88</v>
      </c>
      <c r="D177" s="169">
        <v>0.33</v>
      </c>
      <c r="E177" s="79">
        <v>0.24</v>
      </c>
      <c r="F177" s="189" t="s">
        <v>172</v>
      </c>
      <c r="G177" s="190">
        <v>0.68</v>
      </c>
      <c r="H177" s="189" t="s">
        <v>172</v>
      </c>
      <c r="I177" s="191">
        <v>1</v>
      </c>
    </row>
    <row r="178" spans="2:9" ht="15.5" x14ac:dyDescent="0.35">
      <c r="B178" s="151"/>
      <c r="C178" s="59" t="s">
        <v>90</v>
      </c>
      <c r="D178" s="169">
        <v>0.36</v>
      </c>
      <c r="E178" s="79">
        <v>0.24</v>
      </c>
      <c r="F178" s="189" t="s">
        <v>172</v>
      </c>
      <c r="G178" s="190">
        <v>0.62</v>
      </c>
      <c r="H178" s="189" t="s">
        <v>172</v>
      </c>
      <c r="I178" s="191">
        <v>1</v>
      </c>
    </row>
    <row r="179" spans="2:9" ht="15.5" x14ac:dyDescent="0.35">
      <c r="B179" s="206"/>
      <c r="C179" s="206" t="s">
        <v>326</v>
      </c>
      <c r="D179" s="236">
        <v>0.43</v>
      </c>
      <c r="E179" s="236">
        <v>0.33</v>
      </c>
      <c r="F179" s="237">
        <v>0.79</v>
      </c>
      <c r="G179" s="237">
        <v>0.13</v>
      </c>
      <c r="H179" s="237">
        <v>0.09</v>
      </c>
      <c r="I179" s="238">
        <v>1</v>
      </c>
    </row>
    <row r="180" spans="2:9" ht="15.5" x14ac:dyDescent="0.35">
      <c r="B180" s="151" t="s">
        <v>167</v>
      </c>
      <c r="C180" s="59" t="s">
        <v>84</v>
      </c>
      <c r="D180" s="169">
        <v>0.75</v>
      </c>
      <c r="E180" s="79">
        <v>1</v>
      </c>
      <c r="F180" s="189">
        <v>0.92</v>
      </c>
      <c r="G180" s="190">
        <v>0.02</v>
      </c>
      <c r="H180" s="189">
        <v>0.06</v>
      </c>
      <c r="I180" s="191">
        <v>1</v>
      </c>
    </row>
    <row r="181" spans="2:9" ht="15.5" x14ac:dyDescent="0.35">
      <c r="B181" s="151"/>
      <c r="C181" s="59" t="s">
        <v>86</v>
      </c>
      <c r="D181" s="189" t="s">
        <v>172</v>
      </c>
      <c r="E181" s="190" t="s">
        <v>172</v>
      </c>
      <c r="F181" s="189" t="s">
        <v>172</v>
      </c>
      <c r="G181" s="190" t="s">
        <v>172</v>
      </c>
      <c r="H181" s="189" t="s">
        <v>172</v>
      </c>
      <c r="I181" s="191" t="s">
        <v>172</v>
      </c>
    </row>
    <row r="182" spans="2:9" ht="15.5" x14ac:dyDescent="0.35">
      <c r="B182" s="151"/>
      <c r="C182" s="59" t="s">
        <v>88</v>
      </c>
      <c r="D182" s="189" t="s">
        <v>172</v>
      </c>
      <c r="E182" s="190" t="s">
        <v>172</v>
      </c>
      <c r="F182" s="189" t="s">
        <v>172</v>
      </c>
      <c r="G182" s="190" t="s">
        <v>172</v>
      </c>
      <c r="H182" s="189" t="s">
        <v>172</v>
      </c>
      <c r="I182" s="191" t="s">
        <v>172</v>
      </c>
    </row>
    <row r="183" spans="2:9" ht="15.5" x14ac:dyDescent="0.35">
      <c r="B183" s="151"/>
      <c r="C183" s="59" t="s">
        <v>90</v>
      </c>
      <c r="D183" s="189" t="s">
        <v>172</v>
      </c>
      <c r="E183" s="190" t="s">
        <v>172</v>
      </c>
      <c r="F183" s="189" t="s">
        <v>172</v>
      </c>
      <c r="G183" s="190" t="s">
        <v>172</v>
      </c>
      <c r="H183" s="189" t="s">
        <v>172</v>
      </c>
      <c r="I183" s="191" t="s">
        <v>172</v>
      </c>
    </row>
    <row r="184" spans="2:9" ht="15.5" x14ac:dyDescent="0.35">
      <c r="B184" s="206"/>
      <c r="C184" s="206" t="s">
        <v>326</v>
      </c>
      <c r="D184" s="236">
        <v>0.71</v>
      </c>
      <c r="E184" s="236">
        <v>1</v>
      </c>
      <c r="F184" s="237">
        <v>0.91</v>
      </c>
      <c r="G184" s="237">
        <v>0.02</v>
      </c>
      <c r="H184" s="237">
        <v>0.06</v>
      </c>
      <c r="I184" s="238">
        <v>1</v>
      </c>
    </row>
    <row r="185" spans="2:9" ht="17.5" x14ac:dyDescent="0.35">
      <c r="B185" s="151" t="s">
        <v>168</v>
      </c>
      <c r="C185" s="59" t="s">
        <v>84</v>
      </c>
      <c r="D185" s="169">
        <v>0.55000000000000004</v>
      </c>
      <c r="E185" s="79">
        <v>0.5</v>
      </c>
      <c r="F185" s="189">
        <v>0.81</v>
      </c>
      <c r="G185" s="190">
        <v>0.09</v>
      </c>
      <c r="H185" s="189">
        <v>0.11</v>
      </c>
      <c r="I185" s="191">
        <v>1</v>
      </c>
    </row>
    <row r="186" spans="2:9" ht="15.5" x14ac:dyDescent="0.35">
      <c r="B186" s="151"/>
      <c r="C186" s="59" t="s">
        <v>86</v>
      </c>
      <c r="D186" s="189">
        <v>0.42</v>
      </c>
      <c r="E186" s="190">
        <v>0.38</v>
      </c>
      <c r="F186" s="189">
        <v>0.14000000000000001</v>
      </c>
      <c r="G186" s="190">
        <v>0.51</v>
      </c>
      <c r="H186" s="189">
        <v>0.35</v>
      </c>
      <c r="I186" s="191">
        <v>1</v>
      </c>
    </row>
    <row r="187" spans="2:9" ht="15.5" x14ac:dyDescent="0.35">
      <c r="B187" s="151"/>
      <c r="C187" s="59" t="s">
        <v>88</v>
      </c>
      <c r="D187" s="189">
        <v>0.52</v>
      </c>
      <c r="E187" s="190">
        <v>0.53</v>
      </c>
      <c r="F187" s="189" t="s">
        <v>172</v>
      </c>
      <c r="G187" s="190" t="s">
        <v>172</v>
      </c>
      <c r="H187" s="189">
        <v>0.52</v>
      </c>
      <c r="I187" s="191">
        <v>1</v>
      </c>
    </row>
    <row r="188" spans="2:9" ht="15.5" x14ac:dyDescent="0.35">
      <c r="B188" s="151"/>
      <c r="C188" s="59" t="s">
        <v>90</v>
      </c>
      <c r="D188" s="189">
        <v>0.51</v>
      </c>
      <c r="E188" s="190">
        <v>0.49</v>
      </c>
      <c r="F188" s="189" t="s">
        <v>172</v>
      </c>
      <c r="G188" s="190" t="s">
        <v>172</v>
      </c>
      <c r="H188" s="189">
        <v>0.49</v>
      </c>
      <c r="I188" s="191">
        <v>1</v>
      </c>
    </row>
    <row r="189" spans="2:9" ht="15.5" x14ac:dyDescent="0.35">
      <c r="B189" s="206"/>
      <c r="C189" s="206" t="s">
        <v>326</v>
      </c>
      <c r="D189" s="236">
        <v>0.49</v>
      </c>
      <c r="E189" s="236">
        <v>0.47</v>
      </c>
      <c r="F189" s="237">
        <v>0.61</v>
      </c>
      <c r="G189" s="237">
        <v>0.2</v>
      </c>
      <c r="H189" s="237">
        <v>0.19</v>
      </c>
      <c r="I189" s="238">
        <v>1</v>
      </c>
    </row>
    <row r="190" spans="2:9" ht="15.5" x14ac:dyDescent="0.35">
      <c r="B190" s="346" t="s">
        <v>124</v>
      </c>
      <c r="C190" s="346"/>
      <c r="D190" s="239">
        <v>0.48</v>
      </c>
      <c r="E190" s="239">
        <v>0.43</v>
      </c>
      <c r="F190" s="240">
        <v>0.7</v>
      </c>
      <c r="G190" s="240">
        <v>0.16</v>
      </c>
      <c r="H190" s="240">
        <v>0.14000000000000001</v>
      </c>
      <c r="I190" s="240">
        <v>1</v>
      </c>
    </row>
    <row r="191" spans="2:9" ht="30" customHeight="1" x14ac:dyDescent="0.35">
      <c r="B191" s="327" t="s">
        <v>169</v>
      </c>
      <c r="C191" s="327"/>
      <c r="D191" s="327"/>
      <c r="E191" s="327"/>
      <c r="F191" s="327"/>
      <c r="G191" s="327"/>
      <c r="H191" s="327"/>
      <c r="I191" s="327"/>
    </row>
    <row r="192" spans="2:9" x14ac:dyDescent="0.35">
      <c r="B192" s="22"/>
      <c r="C192" s="22"/>
      <c r="D192" s="22"/>
      <c r="E192" s="22"/>
      <c r="F192" s="22"/>
      <c r="G192" s="22"/>
      <c r="H192" s="22"/>
      <c r="I192" s="22"/>
    </row>
    <row r="193" spans="2:15" ht="32.25" customHeight="1" x14ac:dyDescent="0.35">
      <c r="B193" s="345" t="s">
        <v>337</v>
      </c>
      <c r="C193" s="345"/>
      <c r="D193" s="345"/>
      <c r="E193" s="345"/>
      <c r="F193" s="345"/>
      <c r="G193" s="345"/>
      <c r="H193" s="345"/>
      <c r="I193" s="345"/>
      <c r="J193" s="230"/>
      <c r="K193" s="230"/>
      <c r="L193" s="230"/>
      <c r="M193" s="230"/>
      <c r="N193" s="230"/>
      <c r="O193" s="230"/>
    </row>
    <row r="194" spans="2:15" ht="65.25" customHeight="1" x14ac:dyDescent="0.35">
      <c r="B194" s="329" t="s">
        <v>280</v>
      </c>
      <c r="C194" s="323" t="s">
        <v>324</v>
      </c>
      <c r="D194" s="325" t="s">
        <v>269</v>
      </c>
      <c r="E194" s="325"/>
      <c r="F194" s="325" t="s">
        <v>259</v>
      </c>
      <c r="G194" s="325"/>
      <c r="H194" s="325"/>
      <c r="I194" s="323" t="s">
        <v>292</v>
      </c>
    </row>
    <row r="195" spans="2:15" ht="35.25" customHeight="1" x14ac:dyDescent="0.35">
      <c r="B195" s="330"/>
      <c r="C195" s="324"/>
      <c r="D195" s="219" t="s">
        <v>108</v>
      </c>
      <c r="E195" s="220" t="s">
        <v>109</v>
      </c>
      <c r="F195" s="219" t="s">
        <v>110</v>
      </c>
      <c r="G195" s="220" t="s">
        <v>325</v>
      </c>
      <c r="H195" s="219" t="s">
        <v>118</v>
      </c>
      <c r="I195" s="324"/>
    </row>
    <row r="196" spans="2:15" ht="15.5" x14ac:dyDescent="0.35">
      <c r="B196" s="151" t="s">
        <v>152</v>
      </c>
      <c r="C196" s="59" t="s">
        <v>84</v>
      </c>
      <c r="D196" s="169">
        <v>0.81</v>
      </c>
      <c r="E196" s="79">
        <v>1</v>
      </c>
      <c r="F196" s="189">
        <v>0.66</v>
      </c>
      <c r="G196" s="190">
        <v>0.04</v>
      </c>
      <c r="H196" s="189">
        <v>0.3</v>
      </c>
      <c r="I196" s="191">
        <v>1</v>
      </c>
    </row>
    <row r="197" spans="2:15" ht="15.5" x14ac:dyDescent="0.35">
      <c r="B197" s="151"/>
      <c r="C197" s="59" t="s">
        <v>86</v>
      </c>
      <c r="D197" s="169">
        <v>0.56000000000000005</v>
      </c>
      <c r="E197" s="79">
        <v>0.5</v>
      </c>
      <c r="F197" s="189">
        <v>0.49</v>
      </c>
      <c r="G197" s="190">
        <v>0.21</v>
      </c>
      <c r="H197" s="189">
        <v>0.28999999999999998</v>
      </c>
      <c r="I197" s="191">
        <v>1</v>
      </c>
    </row>
    <row r="198" spans="2:15" ht="15.5" x14ac:dyDescent="0.35">
      <c r="B198" s="151"/>
      <c r="C198" s="59" t="s">
        <v>88</v>
      </c>
      <c r="D198" s="169">
        <v>0.32</v>
      </c>
      <c r="E198" s="79">
        <v>0.23</v>
      </c>
      <c r="F198" s="189" t="s">
        <v>172</v>
      </c>
      <c r="G198" s="190" t="s">
        <v>172</v>
      </c>
      <c r="H198" s="189" t="s">
        <v>172</v>
      </c>
      <c r="I198" s="191">
        <v>1</v>
      </c>
    </row>
    <row r="199" spans="2:15" ht="15.5" x14ac:dyDescent="0.35">
      <c r="B199" s="151"/>
      <c r="C199" s="59" t="s">
        <v>90</v>
      </c>
      <c r="D199" s="169">
        <v>0.26</v>
      </c>
      <c r="E199" s="79">
        <v>0.15</v>
      </c>
      <c r="F199" s="189" t="s">
        <v>172</v>
      </c>
      <c r="G199" s="190" t="s">
        <v>172</v>
      </c>
      <c r="H199" s="189" t="s">
        <v>172</v>
      </c>
      <c r="I199" s="191">
        <v>1</v>
      </c>
    </row>
    <row r="200" spans="2:15" ht="15.5" x14ac:dyDescent="0.35">
      <c r="B200" s="206"/>
      <c r="C200" s="206" t="s">
        <v>326</v>
      </c>
      <c r="D200" s="236">
        <v>0.56999999999999995</v>
      </c>
      <c r="E200" s="236">
        <v>0.5</v>
      </c>
      <c r="F200" s="237">
        <v>0.53</v>
      </c>
      <c r="G200" s="237">
        <v>0.2</v>
      </c>
      <c r="H200" s="237">
        <v>0.28000000000000003</v>
      </c>
      <c r="I200" s="238">
        <v>1</v>
      </c>
    </row>
    <row r="201" spans="2:15" ht="15.5" x14ac:dyDescent="0.35">
      <c r="B201" s="151" t="s">
        <v>153</v>
      </c>
      <c r="C201" s="59" t="s">
        <v>84</v>
      </c>
      <c r="D201" s="169">
        <v>0.84</v>
      </c>
      <c r="E201" s="79">
        <v>1</v>
      </c>
      <c r="F201" s="189">
        <v>0.8</v>
      </c>
      <c r="G201" s="190">
        <v>0.02</v>
      </c>
      <c r="H201" s="189">
        <v>0.19</v>
      </c>
      <c r="I201" s="191">
        <v>1</v>
      </c>
    </row>
    <row r="202" spans="2:15" ht="15.5" x14ac:dyDescent="0.35">
      <c r="B202" s="151"/>
      <c r="C202" s="59" t="s">
        <v>86</v>
      </c>
      <c r="D202" s="169">
        <v>0.67</v>
      </c>
      <c r="E202" s="79">
        <v>0.67</v>
      </c>
      <c r="F202" s="189">
        <v>0.53</v>
      </c>
      <c r="G202" s="190">
        <v>0.13</v>
      </c>
      <c r="H202" s="189">
        <v>0.33</v>
      </c>
      <c r="I202" s="191">
        <v>1</v>
      </c>
    </row>
    <row r="203" spans="2:15" ht="15.5" x14ac:dyDescent="0.35">
      <c r="B203" s="151"/>
      <c r="C203" s="59" t="s">
        <v>88</v>
      </c>
      <c r="D203" s="169">
        <v>0.49</v>
      </c>
      <c r="E203" s="79">
        <v>0.47</v>
      </c>
      <c r="F203" s="189" t="s">
        <v>172</v>
      </c>
      <c r="G203" s="190">
        <v>0.38</v>
      </c>
      <c r="H203" s="189" t="s">
        <v>172</v>
      </c>
      <c r="I203" s="191">
        <v>1</v>
      </c>
    </row>
    <row r="204" spans="2:15" ht="15.5" x14ac:dyDescent="0.35">
      <c r="B204" s="151"/>
      <c r="C204" s="59" t="s">
        <v>90</v>
      </c>
      <c r="D204" s="169">
        <v>0.49</v>
      </c>
      <c r="E204" s="79">
        <v>0.47</v>
      </c>
      <c r="F204" s="189" t="s">
        <v>172</v>
      </c>
      <c r="G204" s="190">
        <v>0.5</v>
      </c>
      <c r="H204" s="189" t="s">
        <v>172</v>
      </c>
      <c r="I204" s="191">
        <v>1</v>
      </c>
    </row>
    <row r="205" spans="2:15" ht="15.5" x14ac:dyDescent="0.35">
      <c r="B205" s="206"/>
      <c r="C205" s="206" t="s">
        <v>326</v>
      </c>
      <c r="D205" s="236">
        <v>0.6</v>
      </c>
      <c r="E205" s="236">
        <v>0.56999999999999995</v>
      </c>
      <c r="F205" s="237">
        <v>0.5</v>
      </c>
      <c r="G205" s="237">
        <v>0.19</v>
      </c>
      <c r="H205" s="237">
        <v>0.31</v>
      </c>
      <c r="I205" s="238">
        <v>1</v>
      </c>
    </row>
    <row r="206" spans="2:15" ht="15.5" x14ac:dyDescent="0.35">
      <c r="B206" s="151" t="s">
        <v>154</v>
      </c>
      <c r="C206" s="59" t="s">
        <v>84</v>
      </c>
      <c r="D206" s="169">
        <v>0.78</v>
      </c>
      <c r="E206" s="79">
        <v>1</v>
      </c>
      <c r="F206" s="189">
        <v>0.85</v>
      </c>
      <c r="G206" s="190">
        <v>0.02</v>
      </c>
      <c r="H206" s="189">
        <v>0.13</v>
      </c>
      <c r="I206" s="191">
        <v>1</v>
      </c>
    </row>
    <row r="207" spans="2:15" ht="15.5" x14ac:dyDescent="0.35">
      <c r="B207" s="151"/>
      <c r="C207" s="59" t="s">
        <v>86</v>
      </c>
      <c r="D207" s="169">
        <v>0.76</v>
      </c>
      <c r="E207" s="79">
        <v>1</v>
      </c>
      <c r="F207" s="189">
        <v>0.41</v>
      </c>
      <c r="G207" s="190">
        <v>0.11</v>
      </c>
      <c r="H207" s="189">
        <v>0.48</v>
      </c>
      <c r="I207" s="191">
        <v>1</v>
      </c>
    </row>
    <row r="208" spans="2:15" ht="15.5" x14ac:dyDescent="0.35">
      <c r="B208" s="151"/>
      <c r="C208" s="59" t="s">
        <v>88</v>
      </c>
      <c r="D208" s="169">
        <v>0.79</v>
      </c>
      <c r="E208" s="79">
        <v>0.95</v>
      </c>
      <c r="F208" s="189" t="s">
        <v>172</v>
      </c>
      <c r="G208" s="190">
        <v>0.1</v>
      </c>
      <c r="H208" s="189">
        <v>0.72</v>
      </c>
      <c r="I208" s="191">
        <v>1</v>
      </c>
    </row>
    <row r="209" spans="2:9" ht="15.5" x14ac:dyDescent="0.35">
      <c r="B209" s="151"/>
      <c r="C209" s="59" t="s">
        <v>90</v>
      </c>
      <c r="D209" s="169">
        <v>0.73</v>
      </c>
      <c r="E209" s="79">
        <v>0.8</v>
      </c>
      <c r="F209" s="189" t="s">
        <v>172</v>
      </c>
      <c r="G209" s="190">
        <v>0.15</v>
      </c>
      <c r="H209" s="189">
        <v>0.8</v>
      </c>
      <c r="I209" s="191">
        <v>1</v>
      </c>
    </row>
    <row r="210" spans="2:9" ht="15.5" x14ac:dyDescent="0.35">
      <c r="B210" s="206"/>
      <c r="C210" s="206" t="s">
        <v>326</v>
      </c>
      <c r="D210" s="236">
        <v>0.77</v>
      </c>
      <c r="E210" s="236">
        <v>1</v>
      </c>
      <c r="F210" s="237">
        <v>0.73</v>
      </c>
      <c r="G210" s="237">
        <v>0.04</v>
      </c>
      <c r="H210" s="237">
        <v>0.23</v>
      </c>
      <c r="I210" s="238">
        <v>1</v>
      </c>
    </row>
    <row r="211" spans="2:9" ht="15.5" x14ac:dyDescent="0.35">
      <c r="B211" s="151" t="s">
        <v>155</v>
      </c>
      <c r="C211" s="59" t="s">
        <v>84</v>
      </c>
      <c r="D211" s="169">
        <v>0.78</v>
      </c>
      <c r="E211" s="79">
        <v>1</v>
      </c>
      <c r="F211" s="189">
        <v>0.87</v>
      </c>
      <c r="G211" s="190">
        <v>0.02</v>
      </c>
      <c r="H211" s="189">
        <v>0.11</v>
      </c>
      <c r="I211" s="191">
        <v>1</v>
      </c>
    </row>
    <row r="212" spans="2:9" ht="15.5" x14ac:dyDescent="0.35">
      <c r="B212" s="151"/>
      <c r="C212" s="59" t="s">
        <v>86</v>
      </c>
      <c r="D212" s="169">
        <v>0.59</v>
      </c>
      <c r="E212" s="79">
        <v>0.5</v>
      </c>
      <c r="F212" s="189">
        <v>0.66</v>
      </c>
      <c r="G212" s="190">
        <v>0.13</v>
      </c>
      <c r="H212" s="189">
        <v>0.21</v>
      </c>
      <c r="I212" s="191">
        <v>1</v>
      </c>
    </row>
    <row r="213" spans="2:9" ht="15.5" x14ac:dyDescent="0.35">
      <c r="B213" s="151"/>
      <c r="C213" s="59" t="s">
        <v>88</v>
      </c>
      <c r="D213" s="169">
        <v>0.48</v>
      </c>
      <c r="E213" s="79">
        <v>0.43</v>
      </c>
      <c r="F213" s="189">
        <v>0.42</v>
      </c>
      <c r="G213" s="190">
        <v>0.31</v>
      </c>
      <c r="H213" s="189">
        <v>0.27</v>
      </c>
      <c r="I213" s="191">
        <v>1</v>
      </c>
    </row>
    <row r="214" spans="2:9" ht="15.5" x14ac:dyDescent="0.35">
      <c r="B214" s="151"/>
      <c r="C214" s="59" t="s">
        <v>90</v>
      </c>
      <c r="D214" s="169">
        <v>0.34</v>
      </c>
      <c r="E214" s="79">
        <v>0.25</v>
      </c>
      <c r="F214" s="189">
        <v>0.14000000000000001</v>
      </c>
      <c r="G214" s="190">
        <v>0.62</v>
      </c>
      <c r="H214" s="189">
        <v>0.24</v>
      </c>
      <c r="I214" s="191">
        <v>1</v>
      </c>
    </row>
    <row r="215" spans="2:9" ht="15.5" x14ac:dyDescent="0.35">
      <c r="B215" s="206"/>
      <c r="C215" s="206" t="s">
        <v>326</v>
      </c>
      <c r="D215" s="236">
        <v>0.59</v>
      </c>
      <c r="E215" s="236">
        <v>0.5</v>
      </c>
      <c r="F215" s="237">
        <v>0.73</v>
      </c>
      <c r="G215" s="237">
        <v>0.11</v>
      </c>
      <c r="H215" s="237">
        <v>0.16</v>
      </c>
      <c r="I215" s="238">
        <v>1</v>
      </c>
    </row>
    <row r="216" spans="2:9" ht="15.5" x14ac:dyDescent="0.35">
      <c r="B216" s="151" t="s">
        <v>156</v>
      </c>
      <c r="C216" s="59" t="s">
        <v>84</v>
      </c>
      <c r="D216" s="169">
        <v>0.75</v>
      </c>
      <c r="E216" s="79">
        <v>1</v>
      </c>
      <c r="F216" s="189">
        <v>0.94</v>
      </c>
      <c r="G216" s="190">
        <v>0.01</v>
      </c>
      <c r="H216" s="189">
        <v>0.05</v>
      </c>
      <c r="I216" s="191">
        <v>1</v>
      </c>
    </row>
    <row r="217" spans="2:9" ht="15.5" x14ac:dyDescent="0.35">
      <c r="B217" s="151"/>
      <c r="C217" s="59" t="s">
        <v>86</v>
      </c>
      <c r="D217" s="169">
        <v>0.47</v>
      </c>
      <c r="E217" s="79">
        <v>0.33</v>
      </c>
      <c r="F217" s="189">
        <v>0.56000000000000005</v>
      </c>
      <c r="G217" s="190">
        <v>0.25</v>
      </c>
      <c r="H217" s="189">
        <v>0.2</v>
      </c>
      <c r="I217" s="191">
        <v>1</v>
      </c>
    </row>
    <row r="218" spans="2:9" ht="15.5" x14ac:dyDescent="0.35">
      <c r="B218" s="151"/>
      <c r="C218" s="59" t="s">
        <v>88</v>
      </c>
      <c r="D218" s="169">
        <v>0.61</v>
      </c>
      <c r="E218" s="79">
        <v>0.66</v>
      </c>
      <c r="F218" s="189" t="s">
        <v>172</v>
      </c>
      <c r="G218" s="190" t="s">
        <v>172</v>
      </c>
      <c r="H218" s="189">
        <v>0.5</v>
      </c>
      <c r="I218" s="191">
        <v>1</v>
      </c>
    </row>
    <row r="219" spans="2:9" ht="15.5" x14ac:dyDescent="0.35">
      <c r="B219" s="151"/>
      <c r="C219" s="59" t="s">
        <v>90</v>
      </c>
      <c r="D219" s="169">
        <v>0.54</v>
      </c>
      <c r="E219" s="79">
        <v>0.55000000000000004</v>
      </c>
      <c r="F219" s="189" t="s">
        <v>172</v>
      </c>
      <c r="G219" s="190" t="s">
        <v>172</v>
      </c>
      <c r="H219" s="189">
        <v>0.52</v>
      </c>
      <c r="I219" s="191">
        <v>1</v>
      </c>
    </row>
    <row r="220" spans="2:9" ht="15.5" x14ac:dyDescent="0.35">
      <c r="B220" s="206"/>
      <c r="C220" s="206" t="s">
        <v>326</v>
      </c>
      <c r="D220" s="236">
        <v>0.56000000000000005</v>
      </c>
      <c r="E220" s="236">
        <v>0.5</v>
      </c>
      <c r="F220" s="237">
        <v>0.8</v>
      </c>
      <c r="G220" s="237">
        <v>0.09</v>
      </c>
      <c r="H220" s="237">
        <v>0.12</v>
      </c>
      <c r="I220" s="238">
        <v>1</v>
      </c>
    </row>
    <row r="221" spans="2:9" ht="15.5" x14ac:dyDescent="0.35">
      <c r="B221" s="151" t="s">
        <v>157</v>
      </c>
      <c r="C221" s="59" t="s">
        <v>84</v>
      </c>
      <c r="D221" s="169">
        <v>0.62</v>
      </c>
      <c r="E221" s="79">
        <v>0.5</v>
      </c>
      <c r="F221" s="189">
        <v>0.95</v>
      </c>
      <c r="G221" s="190">
        <v>0.02</v>
      </c>
      <c r="H221" s="189">
        <v>0.03</v>
      </c>
      <c r="I221" s="191">
        <v>1</v>
      </c>
    </row>
    <row r="222" spans="2:9" ht="15.5" x14ac:dyDescent="0.35">
      <c r="B222" s="151"/>
      <c r="C222" s="59" t="s">
        <v>86</v>
      </c>
      <c r="D222" s="169">
        <v>0.3</v>
      </c>
      <c r="E222" s="79">
        <v>0.2</v>
      </c>
      <c r="F222" s="189">
        <v>0.82</v>
      </c>
      <c r="G222" s="190">
        <v>0.14000000000000001</v>
      </c>
      <c r="H222" s="189">
        <v>0.04</v>
      </c>
      <c r="I222" s="191">
        <v>1</v>
      </c>
    </row>
    <row r="223" spans="2:9" ht="15.5" x14ac:dyDescent="0.35">
      <c r="B223" s="151"/>
      <c r="C223" s="59" t="s">
        <v>88</v>
      </c>
      <c r="D223" s="169">
        <v>0.18</v>
      </c>
      <c r="E223" s="79">
        <v>0.13</v>
      </c>
      <c r="F223" s="189">
        <v>0.53</v>
      </c>
      <c r="G223" s="190" t="s">
        <v>172</v>
      </c>
      <c r="H223" s="189" t="s">
        <v>172</v>
      </c>
      <c r="I223" s="191">
        <v>1</v>
      </c>
    </row>
    <row r="224" spans="2:9" ht="15.5" x14ac:dyDescent="0.35">
      <c r="B224" s="151"/>
      <c r="C224" s="59" t="s">
        <v>90</v>
      </c>
      <c r="D224" s="169">
        <v>0.13</v>
      </c>
      <c r="E224" s="79">
        <v>0.08</v>
      </c>
      <c r="F224" s="189">
        <v>0.22</v>
      </c>
      <c r="G224" s="190" t="s">
        <v>172</v>
      </c>
      <c r="H224" s="189" t="s">
        <v>172</v>
      </c>
      <c r="I224" s="191">
        <v>1</v>
      </c>
    </row>
    <row r="225" spans="2:9" ht="15.5" x14ac:dyDescent="0.35">
      <c r="B225" s="206"/>
      <c r="C225" s="206" t="s">
        <v>326</v>
      </c>
      <c r="D225" s="236">
        <v>0.28000000000000003</v>
      </c>
      <c r="E225" s="236">
        <v>0.18</v>
      </c>
      <c r="F225" s="237">
        <v>0.83</v>
      </c>
      <c r="G225" s="237">
        <v>0.14000000000000001</v>
      </c>
      <c r="H225" s="237">
        <v>0.03</v>
      </c>
      <c r="I225" s="238">
        <v>1</v>
      </c>
    </row>
    <row r="226" spans="2:9" ht="15.5" x14ac:dyDescent="0.35">
      <c r="B226" s="151" t="s">
        <v>158</v>
      </c>
      <c r="C226" s="59" t="s">
        <v>84</v>
      </c>
      <c r="D226" s="169">
        <v>0.91</v>
      </c>
      <c r="E226" s="79">
        <v>1</v>
      </c>
      <c r="F226" s="189">
        <v>0.79</v>
      </c>
      <c r="G226" s="190">
        <v>0.01</v>
      </c>
      <c r="H226" s="189">
        <v>0.21</v>
      </c>
      <c r="I226" s="191">
        <v>1</v>
      </c>
    </row>
    <row r="227" spans="2:9" ht="15.5" x14ac:dyDescent="0.35">
      <c r="B227" s="151"/>
      <c r="C227" s="59" t="s">
        <v>86</v>
      </c>
      <c r="D227" s="169">
        <v>0.84</v>
      </c>
      <c r="E227" s="79">
        <v>1</v>
      </c>
      <c r="F227" s="189">
        <v>0.26</v>
      </c>
      <c r="G227" s="190">
        <v>0.06</v>
      </c>
      <c r="H227" s="189">
        <v>0.69</v>
      </c>
      <c r="I227" s="191">
        <v>1</v>
      </c>
    </row>
    <row r="228" spans="2:9" ht="15.5" x14ac:dyDescent="0.35">
      <c r="B228" s="151"/>
      <c r="C228" s="59" t="s">
        <v>88</v>
      </c>
      <c r="D228" s="169">
        <v>0.75</v>
      </c>
      <c r="E228" s="79">
        <v>0.83</v>
      </c>
      <c r="F228" s="189" t="s">
        <v>172</v>
      </c>
      <c r="G228" s="190" t="s">
        <v>172</v>
      </c>
      <c r="H228" s="189">
        <v>0.76</v>
      </c>
      <c r="I228" s="191">
        <v>1</v>
      </c>
    </row>
    <row r="229" spans="2:9" ht="15.5" x14ac:dyDescent="0.35">
      <c r="B229" s="151"/>
      <c r="C229" s="59" t="s">
        <v>90</v>
      </c>
      <c r="D229" s="169">
        <v>0.68</v>
      </c>
      <c r="E229" s="79">
        <v>0.76</v>
      </c>
      <c r="F229" s="189" t="s">
        <v>172</v>
      </c>
      <c r="G229" s="190" t="s">
        <v>172</v>
      </c>
      <c r="H229" s="189">
        <v>0.73</v>
      </c>
      <c r="I229" s="191">
        <v>1</v>
      </c>
    </row>
    <row r="230" spans="2:9" ht="15.5" x14ac:dyDescent="0.35">
      <c r="B230" s="206"/>
      <c r="C230" s="206" t="s">
        <v>326</v>
      </c>
      <c r="D230" s="236">
        <v>0.83</v>
      </c>
      <c r="E230" s="236">
        <v>1</v>
      </c>
      <c r="F230" s="237">
        <v>0.56999999999999995</v>
      </c>
      <c r="G230" s="237">
        <v>0.04</v>
      </c>
      <c r="H230" s="237">
        <v>0.39</v>
      </c>
      <c r="I230" s="238">
        <v>1</v>
      </c>
    </row>
    <row r="231" spans="2:9" ht="15.5" x14ac:dyDescent="0.35">
      <c r="B231" s="151" t="s">
        <v>159</v>
      </c>
      <c r="C231" s="59" t="s">
        <v>84</v>
      </c>
      <c r="D231" s="169">
        <v>0.94</v>
      </c>
      <c r="E231" s="79">
        <v>1</v>
      </c>
      <c r="F231" s="189" t="s">
        <v>172</v>
      </c>
      <c r="G231" s="190" t="s">
        <v>172</v>
      </c>
      <c r="H231" s="189">
        <v>0.46</v>
      </c>
      <c r="I231" s="191">
        <v>1</v>
      </c>
    </row>
    <row r="232" spans="2:9" ht="15.5" x14ac:dyDescent="0.35">
      <c r="B232" s="151"/>
      <c r="C232" s="59" t="s">
        <v>86</v>
      </c>
      <c r="D232" s="169">
        <v>0.9</v>
      </c>
      <c r="E232" s="79">
        <v>1</v>
      </c>
      <c r="F232" s="189">
        <v>0.25</v>
      </c>
      <c r="G232" s="190">
        <v>0.03</v>
      </c>
      <c r="H232" s="189">
        <v>0.72</v>
      </c>
      <c r="I232" s="191">
        <v>1</v>
      </c>
    </row>
    <row r="233" spans="2:9" ht="15.5" x14ac:dyDescent="0.35">
      <c r="B233" s="151"/>
      <c r="C233" s="59" t="s">
        <v>88</v>
      </c>
      <c r="D233" s="169">
        <v>0.82</v>
      </c>
      <c r="E233" s="79">
        <v>0.96</v>
      </c>
      <c r="F233" s="189">
        <v>0.19</v>
      </c>
      <c r="G233" s="190">
        <v>0.1</v>
      </c>
      <c r="H233" s="189">
        <v>0.71</v>
      </c>
      <c r="I233" s="191">
        <v>1</v>
      </c>
    </row>
    <row r="234" spans="2:9" ht="15.5" x14ac:dyDescent="0.35">
      <c r="B234" s="151"/>
      <c r="C234" s="59" t="s">
        <v>90</v>
      </c>
      <c r="D234" s="169">
        <v>0.68</v>
      </c>
      <c r="E234" s="79">
        <v>0.78</v>
      </c>
      <c r="F234" s="189" t="s">
        <v>172</v>
      </c>
      <c r="G234" s="190" t="s">
        <v>172</v>
      </c>
      <c r="H234" s="189">
        <v>0.67</v>
      </c>
      <c r="I234" s="191">
        <v>1</v>
      </c>
    </row>
    <row r="235" spans="2:9" ht="15.5" x14ac:dyDescent="0.35">
      <c r="B235" s="206"/>
      <c r="C235" s="206" t="s">
        <v>326</v>
      </c>
      <c r="D235" s="236">
        <v>0.86</v>
      </c>
      <c r="E235" s="236">
        <v>1</v>
      </c>
      <c r="F235" s="237">
        <v>0.34</v>
      </c>
      <c r="G235" s="237">
        <v>0.06</v>
      </c>
      <c r="H235" s="237">
        <v>0.6</v>
      </c>
      <c r="I235" s="238">
        <v>1</v>
      </c>
    </row>
    <row r="236" spans="2:9" ht="15.5" x14ac:dyDescent="0.35">
      <c r="B236" s="151" t="s">
        <v>160</v>
      </c>
      <c r="C236" s="59" t="s">
        <v>84</v>
      </c>
      <c r="D236" s="169">
        <v>0.85</v>
      </c>
      <c r="E236" s="79">
        <v>1</v>
      </c>
      <c r="F236" s="189">
        <v>0.79</v>
      </c>
      <c r="G236" s="190">
        <v>0.02</v>
      </c>
      <c r="H236" s="189">
        <v>0.19</v>
      </c>
      <c r="I236" s="191">
        <v>1</v>
      </c>
    </row>
    <row r="237" spans="2:9" ht="15.5" x14ac:dyDescent="0.35">
      <c r="B237" s="151"/>
      <c r="C237" s="59" t="s">
        <v>86</v>
      </c>
      <c r="D237" s="169">
        <v>0.67</v>
      </c>
      <c r="E237" s="79">
        <v>0.67</v>
      </c>
      <c r="F237" s="189">
        <v>0.56999999999999995</v>
      </c>
      <c r="G237" s="190">
        <v>0.12</v>
      </c>
      <c r="H237" s="189">
        <v>0.31</v>
      </c>
      <c r="I237" s="191">
        <v>1</v>
      </c>
    </row>
    <row r="238" spans="2:9" ht="15.5" x14ac:dyDescent="0.35">
      <c r="B238" s="151"/>
      <c r="C238" s="59" t="s">
        <v>88</v>
      </c>
      <c r="D238" s="169">
        <v>0.55000000000000004</v>
      </c>
      <c r="E238" s="79">
        <v>0.5</v>
      </c>
      <c r="F238" s="189">
        <v>0.39</v>
      </c>
      <c r="G238" s="190">
        <v>0.26</v>
      </c>
      <c r="H238" s="189">
        <v>0.35</v>
      </c>
      <c r="I238" s="191">
        <v>1</v>
      </c>
    </row>
    <row r="239" spans="2:9" ht="15.5" x14ac:dyDescent="0.35">
      <c r="B239" s="151"/>
      <c r="C239" s="59" t="s">
        <v>90</v>
      </c>
      <c r="D239" s="169">
        <v>0.46</v>
      </c>
      <c r="E239" s="79">
        <v>0.43</v>
      </c>
      <c r="F239" s="189">
        <v>0.19</v>
      </c>
      <c r="G239" s="190">
        <v>0.45</v>
      </c>
      <c r="H239" s="189">
        <v>0.36</v>
      </c>
      <c r="I239" s="191">
        <v>1</v>
      </c>
    </row>
    <row r="240" spans="2:9" ht="15.5" x14ac:dyDescent="0.35">
      <c r="B240" s="206"/>
      <c r="C240" s="206" t="s">
        <v>326</v>
      </c>
      <c r="D240" s="236">
        <v>0.69</v>
      </c>
      <c r="E240" s="236">
        <v>0.75</v>
      </c>
      <c r="F240" s="237">
        <v>0.67</v>
      </c>
      <c r="G240" s="237">
        <v>0.09</v>
      </c>
      <c r="H240" s="237">
        <v>0.25</v>
      </c>
      <c r="I240" s="238">
        <v>1</v>
      </c>
    </row>
    <row r="241" spans="2:9" ht="15.5" x14ac:dyDescent="0.35">
      <c r="B241" s="151" t="s">
        <v>161</v>
      </c>
      <c r="C241" s="59" t="s">
        <v>84</v>
      </c>
      <c r="D241" s="169">
        <v>0.89</v>
      </c>
      <c r="E241" s="79">
        <v>1</v>
      </c>
      <c r="F241" s="189">
        <v>0.78</v>
      </c>
      <c r="G241" s="190">
        <v>0.01</v>
      </c>
      <c r="H241" s="189">
        <v>0.21</v>
      </c>
      <c r="I241" s="191">
        <v>1</v>
      </c>
    </row>
    <row r="242" spans="2:9" ht="15.5" x14ac:dyDescent="0.35">
      <c r="B242" s="151"/>
      <c r="C242" s="59" t="s">
        <v>86</v>
      </c>
      <c r="D242" s="169">
        <v>0.79</v>
      </c>
      <c r="E242" s="79">
        <v>1</v>
      </c>
      <c r="F242" s="189">
        <v>0.36</v>
      </c>
      <c r="G242" s="190">
        <v>0.08</v>
      </c>
      <c r="H242" s="189">
        <v>0.56000000000000005</v>
      </c>
      <c r="I242" s="191">
        <v>1</v>
      </c>
    </row>
    <row r="243" spans="2:9" ht="15.5" x14ac:dyDescent="0.35">
      <c r="B243" s="151"/>
      <c r="C243" s="59" t="s">
        <v>88</v>
      </c>
      <c r="D243" s="169">
        <v>0.71</v>
      </c>
      <c r="E243" s="79">
        <v>0.78</v>
      </c>
      <c r="F243" s="189">
        <v>0.2</v>
      </c>
      <c r="G243" s="190">
        <v>0.16</v>
      </c>
      <c r="H243" s="189">
        <v>0.64</v>
      </c>
      <c r="I243" s="191">
        <v>1</v>
      </c>
    </row>
    <row r="244" spans="2:9" ht="15.5" x14ac:dyDescent="0.35">
      <c r="B244" s="151"/>
      <c r="C244" s="59" t="s">
        <v>90</v>
      </c>
      <c r="D244" s="169">
        <v>0.56999999999999995</v>
      </c>
      <c r="E244" s="79">
        <v>0.64</v>
      </c>
      <c r="F244" s="189">
        <v>0.09</v>
      </c>
      <c r="G244" s="190">
        <v>0.36</v>
      </c>
      <c r="H244" s="189">
        <v>0.55000000000000004</v>
      </c>
      <c r="I244" s="191">
        <v>1</v>
      </c>
    </row>
    <row r="245" spans="2:9" ht="15.5" x14ac:dyDescent="0.35">
      <c r="B245" s="206"/>
      <c r="C245" s="206" t="s">
        <v>326</v>
      </c>
      <c r="D245" s="236">
        <v>0.8</v>
      </c>
      <c r="E245" s="236">
        <v>1</v>
      </c>
      <c r="F245" s="237">
        <v>0.59</v>
      </c>
      <c r="G245" s="237">
        <v>0.05</v>
      </c>
      <c r="H245" s="237">
        <v>0.35</v>
      </c>
      <c r="I245" s="238">
        <v>1</v>
      </c>
    </row>
    <row r="246" spans="2:9" ht="15.5" x14ac:dyDescent="0.35">
      <c r="B246" s="151" t="s">
        <v>162</v>
      </c>
      <c r="C246" s="59" t="s">
        <v>84</v>
      </c>
      <c r="D246" s="169">
        <v>0.79</v>
      </c>
      <c r="E246" s="79">
        <v>1</v>
      </c>
      <c r="F246" s="189">
        <v>0.83</v>
      </c>
      <c r="G246" s="190">
        <v>0.03</v>
      </c>
      <c r="H246" s="189">
        <v>0.15</v>
      </c>
      <c r="I246" s="191">
        <v>1</v>
      </c>
    </row>
    <row r="247" spans="2:9" ht="15.5" x14ac:dyDescent="0.35">
      <c r="B247" s="151"/>
      <c r="C247" s="59" t="s">
        <v>86</v>
      </c>
      <c r="D247" s="169">
        <v>0.54</v>
      </c>
      <c r="E247" s="79">
        <v>0.5</v>
      </c>
      <c r="F247" s="189">
        <v>0.66</v>
      </c>
      <c r="G247" s="190">
        <v>0.16</v>
      </c>
      <c r="H247" s="189">
        <v>0.18</v>
      </c>
      <c r="I247" s="191">
        <v>1</v>
      </c>
    </row>
    <row r="248" spans="2:9" ht="15.5" x14ac:dyDescent="0.35">
      <c r="B248" s="151"/>
      <c r="C248" s="59" t="s">
        <v>88</v>
      </c>
      <c r="D248" s="169">
        <v>0.45</v>
      </c>
      <c r="E248" s="79">
        <v>0.38</v>
      </c>
      <c r="F248" s="189">
        <v>0.48</v>
      </c>
      <c r="G248" s="190">
        <v>0.28999999999999998</v>
      </c>
      <c r="H248" s="189">
        <v>0.23</v>
      </c>
      <c r="I248" s="191">
        <v>1</v>
      </c>
    </row>
    <row r="249" spans="2:9" ht="15.5" x14ac:dyDescent="0.35">
      <c r="B249" s="151"/>
      <c r="C249" s="59" t="s">
        <v>90</v>
      </c>
      <c r="D249" s="169">
        <v>0.22</v>
      </c>
      <c r="E249" s="79">
        <v>0.09</v>
      </c>
      <c r="F249" s="189">
        <v>0.2</v>
      </c>
      <c r="G249" s="190">
        <v>0.66</v>
      </c>
      <c r="H249" s="189">
        <v>0.13</v>
      </c>
      <c r="I249" s="191">
        <v>1</v>
      </c>
    </row>
    <row r="250" spans="2:9" ht="15.5" x14ac:dyDescent="0.35">
      <c r="B250" s="206"/>
      <c r="C250" s="206" t="s">
        <v>326</v>
      </c>
      <c r="D250" s="236">
        <v>0.56000000000000005</v>
      </c>
      <c r="E250" s="236">
        <v>0.5</v>
      </c>
      <c r="F250" s="237">
        <v>0.71</v>
      </c>
      <c r="G250" s="237">
        <v>0.13</v>
      </c>
      <c r="H250" s="237">
        <v>0.16</v>
      </c>
      <c r="I250" s="238">
        <v>1</v>
      </c>
    </row>
    <row r="251" spans="2:9" ht="15.5" x14ac:dyDescent="0.35">
      <c r="B251" s="151" t="s">
        <v>163</v>
      </c>
      <c r="C251" s="59" t="s">
        <v>84</v>
      </c>
      <c r="D251" s="169">
        <v>0.84</v>
      </c>
      <c r="E251" s="79">
        <v>1</v>
      </c>
      <c r="F251" s="189">
        <v>0.87</v>
      </c>
      <c r="G251" s="190" t="s">
        <v>172</v>
      </c>
      <c r="H251" s="189" t="s">
        <v>172</v>
      </c>
      <c r="I251" s="191">
        <v>1</v>
      </c>
    </row>
    <row r="252" spans="2:9" ht="15.5" x14ac:dyDescent="0.35">
      <c r="B252" s="151"/>
      <c r="C252" s="59" t="s">
        <v>86</v>
      </c>
      <c r="D252" s="169">
        <v>0.61</v>
      </c>
      <c r="E252" s="79">
        <v>0.5</v>
      </c>
      <c r="F252" s="189">
        <v>0.76</v>
      </c>
      <c r="G252" s="190" t="s">
        <v>172</v>
      </c>
      <c r="H252" s="189" t="s">
        <v>172</v>
      </c>
      <c r="I252" s="191">
        <v>1</v>
      </c>
    </row>
    <row r="253" spans="2:9" ht="15.5" x14ac:dyDescent="0.35">
      <c r="B253" s="151"/>
      <c r="C253" s="59" t="s">
        <v>88</v>
      </c>
      <c r="D253" s="169">
        <v>0.47</v>
      </c>
      <c r="E253" s="79">
        <v>0.42</v>
      </c>
      <c r="F253" s="189">
        <v>0.45</v>
      </c>
      <c r="G253" s="190">
        <v>0.28999999999999998</v>
      </c>
      <c r="H253" s="189">
        <v>0.25</v>
      </c>
      <c r="I253" s="191">
        <v>1</v>
      </c>
    </row>
    <row r="254" spans="2:9" ht="15.5" x14ac:dyDescent="0.35">
      <c r="B254" s="151"/>
      <c r="C254" s="59" t="s">
        <v>90</v>
      </c>
      <c r="D254" s="169">
        <v>0.31</v>
      </c>
      <c r="E254" s="79">
        <v>0.28000000000000003</v>
      </c>
      <c r="F254" s="189">
        <v>0.17</v>
      </c>
      <c r="G254" s="190">
        <v>0.68</v>
      </c>
      <c r="H254" s="189">
        <v>0.15</v>
      </c>
      <c r="I254" s="191">
        <v>1</v>
      </c>
    </row>
    <row r="255" spans="2:9" ht="15.5" x14ac:dyDescent="0.35">
      <c r="B255" s="206"/>
      <c r="C255" s="206" t="s">
        <v>326</v>
      </c>
      <c r="D255" s="236">
        <v>0.46</v>
      </c>
      <c r="E255" s="236">
        <v>0.39</v>
      </c>
      <c r="F255" s="237">
        <v>0.56999999999999995</v>
      </c>
      <c r="G255" s="237">
        <v>0.25</v>
      </c>
      <c r="H255" s="237">
        <v>0.18</v>
      </c>
      <c r="I255" s="238">
        <v>1</v>
      </c>
    </row>
    <row r="256" spans="2:9" ht="15.5" x14ac:dyDescent="0.35">
      <c r="B256" s="151" t="s">
        <v>164</v>
      </c>
      <c r="C256" s="59" t="s">
        <v>84</v>
      </c>
      <c r="D256" s="169">
        <v>0.79</v>
      </c>
      <c r="E256" s="79">
        <v>1</v>
      </c>
      <c r="F256" s="189">
        <v>0.88</v>
      </c>
      <c r="G256" s="190">
        <v>0.02</v>
      </c>
      <c r="H256" s="189">
        <v>0.11</v>
      </c>
      <c r="I256" s="191">
        <v>1</v>
      </c>
    </row>
    <row r="257" spans="2:9" ht="15.5" x14ac:dyDescent="0.35">
      <c r="B257" s="151"/>
      <c r="C257" s="59" t="s">
        <v>86</v>
      </c>
      <c r="D257" s="169">
        <v>0.59</v>
      </c>
      <c r="E257" s="79">
        <v>0.5</v>
      </c>
      <c r="F257" s="189">
        <v>0.77</v>
      </c>
      <c r="G257" s="190">
        <v>0.09</v>
      </c>
      <c r="H257" s="189">
        <v>0.14000000000000001</v>
      </c>
      <c r="I257" s="191">
        <v>1</v>
      </c>
    </row>
    <row r="258" spans="2:9" ht="15.5" x14ac:dyDescent="0.35">
      <c r="B258" s="151"/>
      <c r="C258" s="59" t="s">
        <v>88</v>
      </c>
      <c r="D258" s="169">
        <v>0.36</v>
      </c>
      <c r="E258" s="79">
        <v>0.25</v>
      </c>
      <c r="F258" s="189">
        <v>0.56999999999999995</v>
      </c>
      <c r="G258" s="190">
        <v>0.31</v>
      </c>
      <c r="H258" s="189">
        <v>0.12</v>
      </c>
      <c r="I258" s="191">
        <v>1</v>
      </c>
    </row>
    <row r="259" spans="2:9" ht="15.5" x14ac:dyDescent="0.35">
      <c r="B259" s="151"/>
      <c r="C259" s="59" t="s">
        <v>90</v>
      </c>
      <c r="D259" s="169">
        <v>0.31</v>
      </c>
      <c r="E259" s="79">
        <v>0.25</v>
      </c>
      <c r="F259" s="189">
        <v>0.19</v>
      </c>
      <c r="G259" s="190">
        <v>0.64</v>
      </c>
      <c r="H259" s="189">
        <v>0.17</v>
      </c>
      <c r="I259" s="191">
        <v>1</v>
      </c>
    </row>
    <row r="260" spans="2:9" ht="15.5" x14ac:dyDescent="0.35">
      <c r="B260" s="206"/>
      <c r="C260" s="206" t="s">
        <v>326</v>
      </c>
      <c r="D260" s="236">
        <v>0.48</v>
      </c>
      <c r="E260" s="236">
        <v>0.38</v>
      </c>
      <c r="F260" s="237">
        <v>0.71</v>
      </c>
      <c r="G260" s="237">
        <v>0.16</v>
      </c>
      <c r="H260" s="237">
        <v>0.13</v>
      </c>
      <c r="I260" s="238">
        <v>1</v>
      </c>
    </row>
    <row r="261" spans="2:9" ht="15.5" x14ac:dyDescent="0.35">
      <c r="B261" s="151" t="s">
        <v>165</v>
      </c>
      <c r="C261" s="59" t="s">
        <v>84</v>
      </c>
      <c r="D261" s="169">
        <v>0.84</v>
      </c>
      <c r="E261" s="79">
        <v>1</v>
      </c>
      <c r="F261" s="189">
        <v>0.82</v>
      </c>
      <c r="G261" s="190" t="s">
        <v>172</v>
      </c>
      <c r="H261" s="189" t="s">
        <v>172</v>
      </c>
      <c r="I261" s="191">
        <v>1</v>
      </c>
    </row>
    <row r="262" spans="2:9" ht="15.5" x14ac:dyDescent="0.35">
      <c r="B262" s="151"/>
      <c r="C262" s="59" t="s">
        <v>86</v>
      </c>
      <c r="D262" s="169">
        <v>0.64</v>
      </c>
      <c r="E262" s="79">
        <v>0.63</v>
      </c>
      <c r="F262" s="189">
        <v>0.74</v>
      </c>
      <c r="G262" s="190">
        <v>0.08</v>
      </c>
      <c r="H262" s="189">
        <v>0.18</v>
      </c>
      <c r="I262" s="191">
        <v>1</v>
      </c>
    </row>
    <row r="263" spans="2:9" ht="15.5" x14ac:dyDescent="0.35">
      <c r="B263" s="151"/>
      <c r="C263" s="59" t="s">
        <v>88</v>
      </c>
      <c r="D263" s="169">
        <v>0.47</v>
      </c>
      <c r="E263" s="79">
        <v>0.38</v>
      </c>
      <c r="F263" s="189">
        <v>0.61</v>
      </c>
      <c r="G263" s="190">
        <v>0.21</v>
      </c>
      <c r="H263" s="189">
        <v>0.18</v>
      </c>
      <c r="I263" s="191">
        <v>1</v>
      </c>
    </row>
    <row r="264" spans="2:9" ht="15.5" x14ac:dyDescent="0.35">
      <c r="B264" s="151"/>
      <c r="C264" s="59" t="s">
        <v>90</v>
      </c>
      <c r="D264" s="169">
        <v>0.33</v>
      </c>
      <c r="E264" s="79">
        <v>0.25</v>
      </c>
      <c r="F264" s="189">
        <v>0.35</v>
      </c>
      <c r="G264" s="190" t="s">
        <v>172</v>
      </c>
      <c r="H264" s="189" t="s">
        <v>172</v>
      </c>
      <c r="I264" s="191">
        <v>1</v>
      </c>
    </row>
    <row r="265" spans="2:9" ht="15.5" x14ac:dyDescent="0.35">
      <c r="B265" s="206"/>
      <c r="C265" s="206" t="s">
        <v>326</v>
      </c>
      <c r="D265" s="236">
        <v>0.57999999999999996</v>
      </c>
      <c r="E265" s="236">
        <v>0.5</v>
      </c>
      <c r="F265" s="237">
        <v>0.71</v>
      </c>
      <c r="G265" s="237">
        <v>0.12</v>
      </c>
      <c r="H265" s="237">
        <v>0.17</v>
      </c>
      <c r="I265" s="238">
        <v>1</v>
      </c>
    </row>
    <row r="266" spans="2:9" ht="15.5" x14ac:dyDescent="0.35">
      <c r="B266" s="151" t="s">
        <v>166</v>
      </c>
      <c r="C266" s="59" t="s">
        <v>84</v>
      </c>
      <c r="D266" s="169">
        <v>0.81</v>
      </c>
      <c r="E266" s="79">
        <v>1</v>
      </c>
      <c r="F266" s="189">
        <v>0.91</v>
      </c>
      <c r="G266" s="190">
        <v>0.01</v>
      </c>
      <c r="H266" s="189">
        <v>0.08</v>
      </c>
      <c r="I266" s="191">
        <v>1</v>
      </c>
    </row>
    <row r="267" spans="2:9" ht="15.5" x14ac:dyDescent="0.35">
      <c r="B267" s="151"/>
      <c r="C267" s="59" t="s">
        <v>86</v>
      </c>
      <c r="D267" s="169">
        <v>0.66</v>
      </c>
      <c r="E267" s="79">
        <v>0.67</v>
      </c>
      <c r="F267" s="189">
        <v>0.71</v>
      </c>
      <c r="G267" s="190">
        <v>0.09</v>
      </c>
      <c r="H267" s="189">
        <v>0.21</v>
      </c>
      <c r="I267" s="191">
        <v>1</v>
      </c>
    </row>
    <row r="268" spans="2:9" ht="15.5" x14ac:dyDescent="0.35">
      <c r="B268" s="151"/>
      <c r="C268" s="59" t="s">
        <v>88</v>
      </c>
      <c r="D268" s="169">
        <v>0.55000000000000004</v>
      </c>
      <c r="E268" s="79">
        <v>0.5</v>
      </c>
      <c r="F268" s="189">
        <v>0.46</v>
      </c>
      <c r="G268" s="190">
        <v>0.22</v>
      </c>
      <c r="H268" s="189">
        <v>0.32</v>
      </c>
      <c r="I268" s="191">
        <v>1</v>
      </c>
    </row>
    <row r="269" spans="2:9" ht="15.5" x14ac:dyDescent="0.35">
      <c r="B269" s="151"/>
      <c r="C269" s="59" t="s">
        <v>90</v>
      </c>
      <c r="D269" s="169">
        <v>0.43</v>
      </c>
      <c r="E269" s="79">
        <v>0.38</v>
      </c>
      <c r="F269" s="189">
        <v>0.26</v>
      </c>
      <c r="G269" s="190">
        <v>0.42</v>
      </c>
      <c r="H269" s="189">
        <v>0.32</v>
      </c>
      <c r="I269" s="191">
        <v>1</v>
      </c>
    </row>
    <row r="270" spans="2:9" ht="15.5" x14ac:dyDescent="0.35">
      <c r="B270" s="206"/>
      <c r="C270" s="206" t="s">
        <v>326</v>
      </c>
      <c r="D270" s="236">
        <v>0.67</v>
      </c>
      <c r="E270" s="236">
        <v>0.75</v>
      </c>
      <c r="F270" s="237">
        <v>0.81</v>
      </c>
      <c r="G270" s="237">
        <v>0.05</v>
      </c>
      <c r="H270" s="237">
        <v>0.13</v>
      </c>
      <c r="I270" s="238">
        <v>1</v>
      </c>
    </row>
    <row r="271" spans="2:9" ht="15.5" x14ac:dyDescent="0.35">
      <c r="B271" s="151" t="s">
        <v>167</v>
      </c>
      <c r="C271" s="59" t="s">
        <v>84</v>
      </c>
      <c r="D271" s="169">
        <v>0.91</v>
      </c>
      <c r="E271" s="79">
        <v>1</v>
      </c>
      <c r="F271" s="189">
        <v>0.79</v>
      </c>
      <c r="G271" s="190">
        <v>0.01</v>
      </c>
      <c r="H271" s="189">
        <v>0.2</v>
      </c>
      <c r="I271" s="191">
        <v>1</v>
      </c>
    </row>
    <row r="272" spans="2:9" ht="15.5" x14ac:dyDescent="0.35">
      <c r="B272" s="151"/>
      <c r="C272" s="59" t="s">
        <v>86</v>
      </c>
      <c r="D272" s="189" t="s">
        <v>172</v>
      </c>
      <c r="E272" s="190" t="s">
        <v>172</v>
      </c>
      <c r="F272" s="189" t="s">
        <v>172</v>
      </c>
      <c r="G272" s="190" t="s">
        <v>172</v>
      </c>
      <c r="H272" s="189" t="s">
        <v>172</v>
      </c>
      <c r="I272" s="191" t="s">
        <v>172</v>
      </c>
    </row>
    <row r="273" spans="2:15" ht="15.5" x14ac:dyDescent="0.35">
      <c r="B273" s="151"/>
      <c r="C273" s="59" t="s">
        <v>88</v>
      </c>
      <c r="D273" s="189" t="s">
        <v>172</v>
      </c>
      <c r="E273" s="190" t="s">
        <v>172</v>
      </c>
      <c r="F273" s="189" t="s">
        <v>172</v>
      </c>
      <c r="G273" s="190" t="s">
        <v>172</v>
      </c>
      <c r="H273" s="189" t="s">
        <v>172</v>
      </c>
      <c r="I273" s="191" t="s">
        <v>172</v>
      </c>
    </row>
    <row r="274" spans="2:15" ht="15.5" x14ac:dyDescent="0.35">
      <c r="B274" s="151"/>
      <c r="C274" s="59" t="s">
        <v>90</v>
      </c>
      <c r="D274" s="189" t="s">
        <v>172</v>
      </c>
      <c r="E274" s="190" t="s">
        <v>172</v>
      </c>
      <c r="F274" s="189" t="s">
        <v>172</v>
      </c>
      <c r="G274" s="190" t="s">
        <v>172</v>
      </c>
      <c r="H274" s="189" t="s">
        <v>172</v>
      </c>
      <c r="I274" s="191" t="s">
        <v>172</v>
      </c>
    </row>
    <row r="275" spans="2:15" ht="15.5" x14ac:dyDescent="0.35">
      <c r="B275" s="206"/>
      <c r="C275" s="206" t="s">
        <v>326</v>
      </c>
      <c r="D275" s="236">
        <v>0.9</v>
      </c>
      <c r="E275" s="236">
        <v>1</v>
      </c>
      <c r="F275" s="237">
        <v>0.78</v>
      </c>
      <c r="G275" s="237">
        <v>0.01</v>
      </c>
      <c r="H275" s="237">
        <v>0.2</v>
      </c>
      <c r="I275" s="238">
        <v>1</v>
      </c>
    </row>
    <row r="276" spans="2:15" ht="17.5" x14ac:dyDescent="0.35">
      <c r="B276" s="151" t="s">
        <v>168</v>
      </c>
      <c r="C276" s="59" t="s">
        <v>84</v>
      </c>
      <c r="D276" s="169">
        <v>0.85</v>
      </c>
      <c r="E276" s="79">
        <v>1</v>
      </c>
      <c r="F276" s="189">
        <v>0.74</v>
      </c>
      <c r="G276" s="190" t="s">
        <v>172</v>
      </c>
      <c r="H276" s="189" t="s">
        <v>172</v>
      </c>
      <c r="I276" s="191">
        <v>1</v>
      </c>
    </row>
    <row r="277" spans="2:15" ht="15.5" x14ac:dyDescent="0.35">
      <c r="B277" s="151"/>
      <c r="C277" s="59" t="s">
        <v>86</v>
      </c>
      <c r="D277" s="189">
        <v>0.71</v>
      </c>
      <c r="E277" s="190">
        <v>0.87</v>
      </c>
      <c r="F277" s="189">
        <v>0.43</v>
      </c>
      <c r="G277" s="190">
        <v>0.15</v>
      </c>
      <c r="H277" s="189">
        <v>0.42</v>
      </c>
      <c r="I277" s="191">
        <v>1</v>
      </c>
    </row>
    <row r="278" spans="2:15" ht="15.5" x14ac:dyDescent="0.35">
      <c r="B278" s="151"/>
      <c r="C278" s="59" t="s">
        <v>88</v>
      </c>
      <c r="D278" s="189">
        <v>0.64</v>
      </c>
      <c r="E278" s="190">
        <v>0.67</v>
      </c>
      <c r="F278" s="189">
        <v>0.27</v>
      </c>
      <c r="G278" s="190">
        <v>0.22</v>
      </c>
      <c r="H278" s="189">
        <v>0.51</v>
      </c>
      <c r="I278" s="191">
        <v>1</v>
      </c>
    </row>
    <row r="279" spans="2:15" ht="15.5" x14ac:dyDescent="0.35">
      <c r="B279" s="151"/>
      <c r="C279" s="59" t="s">
        <v>90</v>
      </c>
      <c r="D279" s="189">
        <v>0.56000000000000005</v>
      </c>
      <c r="E279" s="190">
        <v>0.55000000000000004</v>
      </c>
      <c r="F279" s="189">
        <v>0.18</v>
      </c>
      <c r="G279" s="190" t="s">
        <v>172</v>
      </c>
      <c r="H279" s="189" t="s">
        <v>172</v>
      </c>
      <c r="I279" s="191">
        <v>1</v>
      </c>
    </row>
    <row r="280" spans="2:15" ht="15.5" x14ac:dyDescent="0.35">
      <c r="B280" s="206"/>
      <c r="C280" s="206" t="s">
        <v>326</v>
      </c>
      <c r="D280" s="236">
        <v>0.66</v>
      </c>
      <c r="E280" s="236">
        <v>0.67</v>
      </c>
      <c r="F280" s="237">
        <v>0.41</v>
      </c>
      <c r="G280" s="237">
        <v>0.18</v>
      </c>
      <c r="H280" s="237">
        <v>0.41</v>
      </c>
      <c r="I280" s="238">
        <v>1</v>
      </c>
    </row>
    <row r="281" spans="2:15" ht="15.5" x14ac:dyDescent="0.35">
      <c r="B281" s="346" t="s">
        <v>124</v>
      </c>
      <c r="C281" s="346"/>
      <c r="D281" s="239">
        <v>0.63</v>
      </c>
      <c r="E281" s="239">
        <v>0.67</v>
      </c>
      <c r="F281" s="240">
        <v>0.7</v>
      </c>
      <c r="G281" s="240">
        <v>0.11</v>
      </c>
      <c r="H281" s="240">
        <v>0.2</v>
      </c>
      <c r="I281" s="240">
        <v>1</v>
      </c>
    </row>
    <row r="282" spans="2:15" ht="29.25" customHeight="1" x14ac:dyDescent="0.35">
      <c r="B282" s="327" t="s">
        <v>169</v>
      </c>
      <c r="C282" s="327"/>
      <c r="D282" s="327"/>
      <c r="E282" s="327"/>
      <c r="F282" s="327"/>
      <c r="G282" s="327"/>
      <c r="H282" s="327"/>
      <c r="I282" s="327"/>
    </row>
    <row r="283" spans="2:15" x14ac:dyDescent="0.35">
      <c r="B283" s="22"/>
      <c r="C283" s="22"/>
      <c r="D283" s="22"/>
      <c r="E283" s="22"/>
      <c r="F283" s="22"/>
      <c r="G283" s="22"/>
      <c r="H283" s="22"/>
      <c r="I283" s="22"/>
    </row>
    <row r="284" spans="2:15" ht="32.25" customHeight="1" x14ac:dyDescent="0.35">
      <c r="B284" s="345" t="s">
        <v>338</v>
      </c>
      <c r="C284" s="345"/>
      <c r="D284" s="345"/>
      <c r="E284" s="345"/>
      <c r="F284" s="345"/>
      <c r="G284" s="345"/>
      <c r="H284" s="345"/>
      <c r="I284" s="345"/>
      <c r="J284" s="230"/>
      <c r="K284" s="230"/>
      <c r="L284" s="230"/>
      <c r="M284" s="230"/>
      <c r="N284" s="230"/>
      <c r="O284" s="230"/>
    </row>
    <row r="285" spans="2:15" ht="60.75" customHeight="1" x14ac:dyDescent="0.35">
      <c r="B285" s="329" t="s">
        <v>280</v>
      </c>
      <c r="C285" s="323" t="s">
        <v>324</v>
      </c>
      <c r="D285" s="325" t="s">
        <v>269</v>
      </c>
      <c r="E285" s="325"/>
      <c r="F285" s="325" t="s">
        <v>263</v>
      </c>
      <c r="G285" s="325"/>
      <c r="H285" s="325"/>
      <c r="I285" s="323" t="s">
        <v>333</v>
      </c>
    </row>
    <row r="286" spans="2:15" ht="31" x14ac:dyDescent="0.35">
      <c r="B286" s="330"/>
      <c r="C286" s="324"/>
      <c r="D286" s="219" t="s">
        <v>108</v>
      </c>
      <c r="E286" s="220" t="s">
        <v>109</v>
      </c>
      <c r="F286" s="219" t="s">
        <v>110</v>
      </c>
      <c r="G286" s="220" t="s">
        <v>325</v>
      </c>
      <c r="H286" s="219" t="s">
        <v>118</v>
      </c>
      <c r="I286" s="324"/>
    </row>
    <row r="287" spans="2:15" ht="15.5" x14ac:dyDescent="0.35">
      <c r="B287" s="151" t="s">
        <v>152</v>
      </c>
      <c r="C287" s="59" t="s">
        <v>84</v>
      </c>
      <c r="D287" s="169">
        <v>0.94</v>
      </c>
      <c r="E287" s="79">
        <v>1</v>
      </c>
      <c r="F287" s="189">
        <v>0.77</v>
      </c>
      <c r="G287" s="190" t="s">
        <v>172</v>
      </c>
      <c r="H287" s="189" t="s">
        <v>172</v>
      </c>
      <c r="I287" s="191">
        <v>1</v>
      </c>
    </row>
    <row r="288" spans="2:15" ht="15.5" x14ac:dyDescent="0.35">
      <c r="B288" s="151"/>
      <c r="C288" s="59" t="s">
        <v>86</v>
      </c>
      <c r="D288" s="169">
        <v>0.83</v>
      </c>
      <c r="E288" s="79">
        <v>1</v>
      </c>
      <c r="F288" s="189">
        <v>0.65</v>
      </c>
      <c r="G288" s="190" t="s">
        <v>172</v>
      </c>
      <c r="H288" s="189" t="s">
        <v>172</v>
      </c>
      <c r="I288" s="191">
        <v>1</v>
      </c>
    </row>
    <row r="289" spans="2:9" ht="15.5" x14ac:dyDescent="0.35">
      <c r="B289" s="151"/>
      <c r="C289" s="59" t="s">
        <v>88</v>
      </c>
      <c r="D289" s="169" t="s">
        <v>172</v>
      </c>
      <c r="E289" s="79" t="s">
        <v>172</v>
      </c>
      <c r="F289" s="189" t="s">
        <v>172</v>
      </c>
      <c r="G289" s="190" t="s">
        <v>172</v>
      </c>
      <c r="H289" s="189" t="s">
        <v>172</v>
      </c>
      <c r="I289" s="191" t="s">
        <v>172</v>
      </c>
    </row>
    <row r="290" spans="2:9" ht="15.5" x14ac:dyDescent="0.35">
      <c r="B290" s="151"/>
      <c r="C290" s="59" t="s">
        <v>90</v>
      </c>
      <c r="D290" s="169" t="s">
        <v>172</v>
      </c>
      <c r="E290" s="79" t="s">
        <v>172</v>
      </c>
      <c r="F290" s="189" t="s">
        <v>172</v>
      </c>
      <c r="G290" s="190" t="s">
        <v>172</v>
      </c>
      <c r="H290" s="189" t="s">
        <v>172</v>
      </c>
      <c r="I290" s="191" t="s">
        <v>172</v>
      </c>
    </row>
    <row r="291" spans="2:9" ht="15.5" x14ac:dyDescent="0.35">
      <c r="B291" s="206"/>
      <c r="C291" s="206" t="s">
        <v>326</v>
      </c>
      <c r="D291" s="236">
        <v>0.8</v>
      </c>
      <c r="E291" s="236">
        <v>1</v>
      </c>
      <c r="F291" s="237">
        <v>0.66</v>
      </c>
      <c r="G291" s="237" t="s">
        <v>172</v>
      </c>
      <c r="H291" s="237" t="s">
        <v>172</v>
      </c>
      <c r="I291" s="238">
        <v>1</v>
      </c>
    </row>
    <row r="292" spans="2:9" ht="15.5" x14ac:dyDescent="0.35">
      <c r="B292" s="151" t="s">
        <v>153</v>
      </c>
      <c r="C292" s="59" t="s">
        <v>84</v>
      </c>
      <c r="D292" s="169">
        <v>0.88</v>
      </c>
      <c r="E292" s="79">
        <v>1</v>
      </c>
      <c r="F292" s="189">
        <v>0.82</v>
      </c>
      <c r="G292" s="190">
        <v>0.01</v>
      </c>
      <c r="H292" s="189">
        <v>0.17</v>
      </c>
      <c r="I292" s="191">
        <v>1</v>
      </c>
    </row>
    <row r="293" spans="2:9" ht="15.5" x14ac:dyDescent="0.35">
      <c r="B293" s="151"/>
      <c r="C293" s="59" t="s">
        <v>86</v>
      </c>
      <c r="D293" s="169">
        <v>0.79</v>
      </c>
      <c r="E293" s="79">
        <v>1</v>
      </c>
      <c r="F293" s="189">
        <v>0.56999999999999995</v>
      </c>
      <c r="G293" s="190">
        <v>7.0000000000000007E-2</v>
      </c>
      <c r="H293" s="189">
        <v>0.36</v>
      </c>
      <c r="I293" s="191">
        <v>1</v>
      </c>
    </row>
    <row r="294" spans="2:9" ht="15.5" x14ac:dyDescent="0.35">
      <c r="B294" s="151"/>
      <c r="C294" s="59" t="s">
        <v>88</v>
      </c>
      <c r="D294" s="169">
        <v>0.68</v>
      </c>
      <c r="E294" s="79">
        <v>0.67</v>
      </c>
      <c r="F294" s="189">
        <v>0.34</v>
      </c>
      <c r="G294" s="190">
        <v>0.17</v>
      </c>
      <c r="H294" s="189">
        <v>0.5</v>
      </c>
      <c r="I294" s="191">
        <v>1</v>
      </c>
    </row>
    <row r="295" spans="2:9" ht="15.5" x14ac:dyDescent="0.35">
      <c r="B295" s="151"/>
      <c r="C295" s="59" t="s">
        <v>90</v>
      </c>
      <c r="D295" s="169">
        <v>0.6</v>
      </c>
      <c r="E295" s="79">
        <v>0.64</v>
      </c>
      <c r="F295" s="189">
        <v>0.09</v>
      </c>
      <c r="G295" s="190">
        <v>0.32</v>
      </c>
      <c r="H295" s="189">
        <v>0.59</v>
      </c>
      <c r="I295" s="191">
        <v>1</v>
      </c>
    </row>
    <row r="296" spans="2:9" ht="15.5" x14ac:dyDescent="0.35">
      <c r="B296" s="206"/>
      <c r="C296" s="206" t="s">
        <v>326</v>
      </c>
      <c r="D296" s="236">
        <v>0.72</v>
      </c>
      <c r="E296" s="236">
        <v>0.86</v>
      </c>
      <c r="F296" s="237">
        <v>0.54</v>
      </c>
      <c r="G296" s="237">
        <v>0.1</v>
      </c>
      <c r="H296" s="237">
        <v>0.36</v>
      </c>
      <c r="I296" s="238">
        <v>1</v>
      </c>
    </row>
    <row r="297" spans="2:9" ht="15.5" x14ac:dyDescent="0.35">
      <c r="B297" s="151" t="s">
        <v>154</v>
      </c>
      <c r="C297" s="59" t="s">
        <v>84</v>
      </c>
      <c r="D297" s="169">
        <v>0.81</v>
      </c>
      <c r="E297" s="79">
        <v>1</v>
      </c>
      <c r="F297" s="189">
        <v>0.84</v>
      </c>
      <c r="G297" s="190">
        <v>0.02</v>
      </c>
      <c r="H297" s="189">
        <v>0.14000000000000001</v>
      </c>
      <c r="I297" s="191">
        <v>1</v>
      </c>
    </row>
    <row r="298" spans="2:9" ht="15.5" x14ac:dyDescent="0.35">
      <c r="B298" s="151"/>
      <c r="C298" s="59" t="s">
        <v>86</v>
      </c>
      <c r="D298" s="169">
        <v>0.83</v>
      </c>
      <c r="E298" s="79">
        <v>1</v>
      </c>
      <c r="F298" s="189">
        <v>0.47</v>
      </c>
      <c r="G298" s="190">
        <v>0.06</v>
      </c>
      <c r="H298" s="189">
        <v>0.47</v>
      </c>
      <c r="I298" s="191">
        <v>1</v>
      </c>
    </row>
    <row r="299" spans="2:9" ht="15.5" x14ac:dyDescent="0.35">
      <c r="B299" s="151"/>
      <c r="C299" s="59" t="s">
        <v>88</v>
      </c>
      <c r="D299" s="169">
        <v>0.84</v>
      </c>
      <c r="E299" s="79">
        <v>1</v>
      </c>
      <c r="F299" s="189" t="s">
        <v>172</v>
      </c>
      <c r="G299" s="190">
        <v>0.06</v>
      </c>
      <c r="H299" s="189">
        <v>0.72</v>
      </c>
      <c r="I299" s="191">
        <v>1</v>
      </c>
    </row>
    <row r="300" spans="2:9" ht="15.5" x14ac:dyDescent="0.35">
      <c r="B300" s="151"/>
      <c r="C300" s="59" t="s">
        <v>90</v>
      </c>
      <c r="D300" s="169">
        <v>0.75</v>
      </c>
      <c r="E300" s="79">
        <v>0.81</v>
      </c>
      <c r="F300" s="189" t="s">
        <v>172</v>
      </c>
      <c r="G300" s="190">
        <v>0.13</v>
      </c>
      <c r="H300" s="189">
        <v>0.81</v>
      </c>
      <c r="I300" s="191">
        <v>1</v>
      </c>
    </row>
    <row r="301" spans="2:9" ht="15.5" x14ac:dyDescent="0.35">
      <c r="B301" s="206"/>
      <c r="C301" s="206" t="s">
        <v>326</v>
      </c>
      <c r="D301" s="236">
        <v>0.82</v>
      </c>
      <c r="E301" s="236">
        <v>1</v>
      </c>
      <c r="F301" s="237">
        <v>0.7</v>
      </c>
      <c r="G301" s="237">
        <v>0.03</v>
      </c>
      <c r="H301" s="237">
        <v>0.26</v>
      </c>
      <c r="I301" s="238">
        <v>1</v>
      </c>
    </row>
    <row r="302" spans="2:9" ht="15.5" x14ac:dyDescent="0.35">
      <c r="B302" s="151" t="s">
        <v>155</v>
      </c>
      <c r="C302" s="59" t="s">
        <v>84</v>
      </c>
      <c r="D302" s="169">
        <v>0.74</v>
      </c>
      <c r="E302" s="79">
        <v>1</v>
      </c>
      <c r="F302" s="189">
        <v>0.89</v>
      </c>
      <c r="G302" s="190">
        <v>0.02</v>
      </c>
      <c r="H302" s="189">
        <v>0.09</v>
      </c>
      <c r="I302" s="191">
        <v>1</v>
      </c>
    </row>
    <row r="303" spans="2:9" ht="15.5" x14ac:dyDescent="0.35">
      <c r="B303" s="151"/>
      <c r="C303" s="59" t="s">
        <v>86</v>
      </c>
      <c r="D303" s="169">
        <v>0.67</v>
      </c>
      <c r="E303" s="79">
        <v>0.67</v>
      </c>
      <c r="F303" s="189">
        <v>0.68</v>
      </c>
      <c r="G303" s="190">
        <v>0.1</v>
      </c>
      <c r="H303" s="189">
        <v>0.22</v>
      </c>
      <c r="I303" s="191">
        <v>1</v>
      </c>
    </row>
    <row r="304" spans="2:9" ht="15.5" x14ac:dyDescent="0.35">
      <c r="B304" s="151"/>
      <c r="C304" s="59" t="s">
        <v>88</v>
      </c>
      <c r="D304" s="169">
        <v>0.63</v>
      </c>
      <c r="E304" s="79">
        <v>0.63</v>
      </c>
      <c r="F304" s="189">
        <v>0.42</v>
      </c>
      <c r="G304" s="190">
        <v>0.19</v>
      </c>
      <c r="H304" s="189">
        <v>0.39</v>
      </c>
      <c r="I304" s="191">
        <v>1</v>
      </c>
    </row>
    <row r="305" spans="2:9" ht="15.5" x14ac:dyDescent="0.35">
      <c r="B305" s="151"/>
      <c r="C305" s="59" t="s">
        <v>90</v>
      </c>
      <c r="D305" s="169">
        <v>0.43</v>
      </c>
      <c r="E305" s="79">
        <v>0.38</v>
      </c>
      <c r="F305" s="189">
        <v>0.19</v>
      </c>
      <c r="G305" s="190">
        <v>0.48</v>
      </c>
      <c r="H305" s="189">
        <v>0.33</v>
      </c>
      <c r="I305" s="191">
        <v>1</v>
      </c>
    </row>
    <row r="306" spans="2:9" ht="15.5" x14ac:dyDescent="0.35">
      <c r="B306" s="206"/>
      <c r="C306" s="206" t="s">
        <v>326</v>
      </c>
      <c r="D306" s="236">
        <v>0.66</v>
      </c>
      <c r="E306" s="236">
        <v>0.67</v>
      </c>
      <c r="F306" s="237">
        <v>0.79</v>
      </c>
      <c r="G306" s="237">
        <v>7.0000000000000007E-2</v>
      </c>
      <c r="H306" s="237">
        <v>0.15</v>
      </c>
      <c r="I306" s="238">
        <v>1</v>
      </c>
    </row>
    <row r="307" spans="2:9" ht="15.5" x14ac:dyDescent="0.35">
      <c r="B307" s="151" t="s">
        <v>156</v>
      </c>
      <c r="C307" s="59" t="s">
        <v>84</v>
      </c>
      <c r="D307" s="169">
        <v>0.79</v>
      </c>
      <c r="E307" s="79">
        <v>1</v>
      </c>
      <c r="F307" s="189">
        <v>0.89</v>
      </c>
      <c r="G307" s="190">
        <v>0.02</v>
      </c>
      <c r="H307" s="189">
        <v>0.1</v>
      </c>
      <c r="I307" s="191">
        <v>1</v>
      </c>
    </row>
    <row r="308" spans="2:9" ht="15.5" x14ac:dyDescent="0.35">
      <c r="B308" s="151"/>
      <c r="C308" s="59" t="s">
        <v>86</v>
      </c>
      <c r="D308" s="169">
        <v>0.7</v>
      </c>
      <c r="E308" s="79">
        <v>0.75</v>
      </c>
      <c r="F308" s="189">
        <v>0.75</v>
      </c>
      <c r="G308" s="190">
        <v>0.06</v>
      </c>
      <c r="H308" s="189">
        <v>0.19</v>
      </c>
      <c r="I308" s="191">
        <v>1</v>
      </c>
    </row>
    <row r="309" spans="2:9" ht="15.5" x14ac:dyDescent="0.35">
      <c r="B309" s="151"/>
      <c r="C309" s="59" t="s">
        <v>88</v>
      </c>
      <c r="D309" s="169">
        <v>0.69</v>
      </c>
      <c r="E309" s="79">
        <v>0.71</v>
      </c>
      <c r="F309" s="189">
        <v>0.38</v>
      </c>
      <c r="G309" s="190">
        <v>0.15</v>
      </c>
      <c r="H309" s="189">
        <v>0.47</v>
      </c>
      <c r="I309" s="191">
        <v>1</v>
      </c>
    </row>
    <row r="310" spans="2:9" ht="15.5" x14ac:dyDescent="0.35">
      <c r="B310" s="151"/>
      <c r="C310" s="59" t="s">
        <v>90</v>
      </c>
      <c r="D310" s="169">
        <v>0.56999999999999995</v>
      </c>
      <c r="E310" s="79">
        <v>0.56000000000000005</v>
      </c>
      <c r="F310" s="189">
        <v>0.09</v>
      </c>
      <c r="G310" s="190">
        <v>0.37</v>
      </c>
      <c r="H310" s="189">
        <v>0.53</v>
      </c>
      <c r="I310" s="191">
        <v>1</v>
      </c>
    </row>
    <row r="311" spans="2:9" ht="15.5" x14ac:dyDescent="0.35">
      <c r="B311" s="206"/>
      <c r="C311" s="206" t="s">
        <v>326</v>
      </c>
      <c r="D311" s="236">
        <v>0.7</v>
      </c>
      <c r="E311" s="236">
        <v>0.75</v>
      </c>
      <c r="F311" s="237">
        <v>0.75</v>
      </c>
      <c r="G311" s="237">
        <v>0.06</v>
      </c>
      <c r="H311" s="237">
        <v>0.19</v>
      </c>
      <c r="I311" s="238">
        <v>1</v>
      </c>
    </row>
    <row r="312" spans="2:9" ht="15.5" x14ac:dyDescent="0.35">
      <c r="B312" s="151" t="s">
        <v>157</v>
      </c>
      <c r="C312" s="59" t="s">
        <v>84</v>
      </c>
      <c r="D312" s="169">
        <v>0.56999999999999995</v>
      </c>
      <c r="E312" s="79">
        <v>0.5</v>
      </c>
      <c r="F312" s="189">
        <v>0.96</v>
      </c>
      <c r="G312" s="190">
        <v>0.02</v>
      </c>
      <c r="H312" s="189">
        <v>0.02</v>
      </c>
      <c r="I312" s="191">
        <v>1</v>
      </c>
    </row>
    <row r="313" spans="2:9" ht="15.5" x14ac:dyDescent="0.35">
      <c r="B313" s="151"/>
      <c r="C313" s="59" t="s">
        <v>86</v>
      </c>
      <c r="D313" s="169">
        <v>0.42</v>
      </c>
      <c r="E313" s="79">
        <v>0.33</v>
      </c>
      <c r="F313" s="189">
        <v>0.83</v>
      </c>
      <c r="G313" s="190">
        <v>0.1</v>
      </c>
      <c r="H313" s="189">
        <v>0.06</v>
      </c>
      <c r="I313" s="191">
        <v>1</v>
      </c>
    </row>
    <row r="314" spans="2:9" ht="15.5" x14ac:dyDescent="0.35">
      <c r="B314" s="151"/>
      <c r="C314" s="59" t="s">
        <v>88</v>
      </c>
      <c r="D314" s="169">
        <v>0.33</v>
      </c>
      <c r="E314" s="79">
        <v>0.25</v>
      </c>
      <c r="F314" s="189">
        <v>0.62</v>
      </c>
      <c r="G314" s="190">
        <v>0.28999999999999998</v>
      </c>
      <c r="H314" s="189">
        <v>0.09</v>
      </c>
      <c r="I314" s="191">
        <v>1</v>
      </c>
    </row>
    <row r="315" spans="2:9" ht="15.5" x14ac:dyDescent="0.35">
      <c r="B315" s="151"/>
      <c r="C315" s="59" t="s">
        <v>90</v>
      </c>
      <c r="D315" s="169">
        <v>0.2</v>
      </c>
      <c r="E315" s="79">
        <v>0.14000000000000001</v>
      </c>
      <c r="F315" s="189">
        <v>0.27</v>
      </c>
      <c r="G315" s="190">
        <v>0.68</v>
      </c>
      <c r="H315" s="189">
        <v>0.05</v>
      </c>
      <c r="I315" s="191">
        <v>1</v>
      </c>
    </row>
    <row r="316" spans="2:9" ht="15.5" x14ac:dyDescent="0.35">
      <c r="B316" s="206"/>
      <c r="C316" s="206" t="s">
        <v>326</v>
      </c>
      <c r="D316" s="236">
        <v>0.4</v>
      </c>
      <c r="E316" s="236">
        <v>0.33</v>
      </c>
      <c r="F316" s="237">
        <v>0.88</v>
      </c>
      <c r="G316" s="237">
        <v>0.08</v>
      </c>
      <c r="H316" s="237">
        <v>0.04</v>
      </c>
      <c r="I316" s="238">
        <v>1</v>
      </c>
    </row>
    <row r="317" spans="2:9" ht="15.5" x14ac:dyDescent="0.35">
      <c r="B317" s="151" t="s">
        <v>158</v>
      </c>
      <c r="C317" s="59" t="s">
        <v>84</v>
      </c>
      <c r="D317" s="169">
        <v>0.86</v>
      </c>
      <c r="E317" s="79">
        <v>1</v>
      </c>
      <c r="F317" s="189">
        <v>0.87</v>
      </c>
      <c r="G317" s="190">
        <v>0.01</v>
      </c>
      <c r="H317" s="189">
        <v>0.12</v>
      </c>
      <c r="I317" s="191">
        <v>1</v>
      </c>
    </row>
    <row r="318" spans="2:9" ht="15.5" x14ac:dyDescent="0.35">
      <c r="B318" s="151"/>
      <c r="C318" s="59" t="s">
        <v>86</v>
      </c>
      <c r="D318" s="169">
        <v>0.87</v>
      </c>
      <c r="E318" s="79">
        <v>1</v>
      </c>
      <c r="F318" s="189">
        <v>0.21</v>
      </c>
      <c r="G318" s="190">
        <v>0.04</v>
      </c>
      <c r="H318" s="189">
        <v>0.75</v>
      </c>
      <c r="I318" s="191">
        <v>1</v>
      </c>
    </row>
    <row r="319" spans="2:9" ht="15.5" x14ac:dyDescent="0.35">
      <c r="B319" s="151"/>
      <c r="C319" s="59" t="s">
        <v>88</v>
      </c>
      <c r="D319" s="169">
        <v>0.81</v>
      </c>
      <c r="E319" s="79">
        <v>0.89</v>
      </c>
      <c r="F319" s="189" t="s">
        <v>172</v>
      </c>
      <c r="G319" s="190" t="s">
        <v>172</v>
      </c>
      <c r="H319" s="189">
        <v>0.82</v>
      </c>
      <c r="I319" s="191">
        <v>1</v>
      </c>
    </row>
    <row r="320" spans="2:9" ht="15.5" x14ac:dyDescent="0.35">
      <c r="B320" s="151"/>
      <c r="C320" s="59" t="s">
        <v>90</v>
      </c>
      <c r="D320" s="169">
        <v>0.75</v>
      </c>
      <c r="E320" s="79">
        <v>0.85</v>
      </c>
      <c r="F320" s="189" t="s">
        <v>172</v>
      </c>
      <c r="G320" s="190" t="s">
        <v>172</v>
      </c>
      <c r="H320" s="189">
        <v>0.8</v>
      </c>
      <c r="I320" s="191">
        <v>1</v>
      </c>
    </row>
    <row r="321" spans="2:9" ht="15.5" x14ac:dyDescent="0.35">
      <c r="B321" s="206"/>
      <c r="C321" s="206" t="s">
        <v>326</v>
      </c>
      <c r="D321" s="236">
        <v>0.85</v>
      </c>
      <c r="E321" s="236">
        <v>1</v>
      </c>
      <c r="F321" s="237">
        <v>0.72</v>
      </c>
      <c r="G321" s="237">
        <v>0.02</v>
      </c>
      <c r="H321" s="237">
        <v>0.26</v>
      </c>
      <c r="I321" s="238">
        <v>1</v>
      </c>
    </row>
    <row r="322" spans="2:9" ht="15.5" x14ac:dyDescent="0.35">
      <c r="B322" s="151" t="s">
        <v>159</v>
      </c>
      <c r="C322" s="59" t="s">
        <v>84</v>
      </c>
      <c r="D322" s="169">
        <v>0.93</v>
      </c>
      <c r="E322" s="79">
        <v>1</v>
      </c>
      <c r="F322" s="189">
        <v>0.63</v>
      </c>
      <c r="G322" s="190" t="s">
        <v>172</v>
      </c>
      <c r="H322" s="189" t="s">
        <v>172</v>
      </c>
      <c r="I322" s="191">
        <v>1</v>
      </c>
    </row>
    <row r="323" spans="2:9" ht="15.5" x14ac:dyDescent="0.35">
      <c r="B323" s="151"/>
      <c r="C323" s="59" t="s">
        <v>86</v>
      </c>
      <c r="D323" s="169">
        <v>0.9</v>
      </c>
      <c r="E323" s="79">
        <v>1</v>
      </c>
      <c r="F323" s="189">
        <v>0.21</v>
      </c>
      <c r="G323" s="190">
        <v>0.04</v>
      </c>
      <c r="H323" s="189">
        <v>0.76</v>
      </c>
      <c r="I323" s="191">
        <v>1</v>
      </c>
    </row>
    <row r="324" spans="2:9" ht="15.5" x14ac:dyDescent="0.35">
      <c r="B324" s="151"/>
      <c r="C324" s="59" t="s">
        <v>88</v>
      </c>
      <c r="D324" s="169">
        <v>0.84</v>
      </c>
      <c r="E324" s="79">
        <v>0.98</v>
      </c>
      <c r="F324" s="189" t="s">
        <v>172</v>
      </c>
      <c r="G324" s="190">
        <v>0.08</v>
      </c>
      <c r="H324" s="189" t="s">
        <v>172</v>
      </c>
      <c r="I324" s="191">
        <v>1</v>
      </c>
    </row>
    <row r="325" spans="2:9" ht="15.5" x14ac:dyDescent="0.35">
      <c r="B325" s="151"/>
      <c r="C325" s="59" t="s">
        <v>90</v>
      </c>
      <c r="D325" s="169">
        <v>0.73</v>
      </c>
      <c r="E325" s="79">
        <v>0.82</v>
      </c>
      <c r="F325" s="189" t="s">
        <v>172</v>
      </c>
      <c r="G325" s="190" t="s">
        <v>172</v>
      </c>
      <c r="H325" s="189">
        <v>0.78</v>
      </c>
      <c r="I325" s="191">
        <v>1</v>
      </c>
    </row>
    <row r="326" spans="2:9" ht="15.5" x14ac:dyDescent="0.35">
      <c r="B326" s="206"/>
      <c r="C326" s="206" t="s">
        <v>326</v>
      </c>
      <c r="D326" s="236">
        <v>0.88</v>
      </c>
      <c r="E326" s="236">
        <v>1</v>
      </c>
      <c r="F326" s="237">
        <v>0.39</v>
      </c>
      <c r="G326" s="237">
        <v>0.04</v>
      </c>
      <c r="H326" s="237">
        <v>0.56999999999999995</v>
      </c>
      <c r="I326" s="238">
        <v>1</v>
      </c>
    </row>
    <row r="327" spans="2:9" ht="15.5" x14ac:dyDescent="0.35">
      <c r="B327" s="151" t="s">
        <v>160</v>
      </c>
      <c r="C327" s="59" t="s">
        <v>84</v>
      </c>
      <c r="D327" s="169">
        <v>0.84</v>
      </c>
      <c r="E327" s="79">
        <v>1</v>
      </c>
      <c r="F327" s="189">
        <v>0.8</v>
      </c>
      <c r="G327" s="190">
        <v>0.02</v>
      </c>
      <c r="H327" s="189">
        <v>0.18</v>
      </c>
      <c r="I327" s="191">
        <v>1</v>
      </c>
    </row>
    <row r="328" spans="2:9" ht="15.5" x14ac:dyDescent="0.35">
      <c r="B328" s="151"/>
      <c r="C328" s="59" t="s">
        <v>86</v>
      </c>
      <c r="D328" s="169">
        <v>0.74</v>
      </c>
      <c r="E328" s="79">
        <v>1</v>
      </c>
      <c r="F328" s="189">
        <v>0.51</v>
      </c>
      <c r="G328" s="190">
        <v>0.09</v>
      </c>
      <c r="H328" s="189">
        <v>0.4</v>
      </c>
      <c r="I328" s="191">
        <v>1</v>
      </c>
    </row>
    <row r="329" spans="2:9" ht="15.5" x14ac:dyDescent="0.35">
      <c r="B329" s="151"/>
      <c r="C329" s="59" t="s">
        <v>88</v>
      </c>
      <c r="D329" s="169">
        <v>0.62</v>
      </c>
      <c r="E329" s="79">
        <v>0.6</v>
      </c>
      <c r="F329" s="189" t="s">
        <v>172</v>
      </c>
      <c r="G329" s="190" t="s">
        <v>172</v>
      </c>
      <c r="H329" s="189">
        <v>0.44</v>
      </c>
      <c r="I329" s="191">
        <v>1</v>
      </c>
    </row>
    <row r="330" spans="2:9" ht="15.5" x14ac:dyDescent="0.35">
      <c r="B330" s="151"/>
      <c r="C330" s="59" t="s">
        <v>90</v>
      </c>
      <c r="D330" s="169">
        <v>0.5</v>
      </c>
      <c r="E330" s="79">
        <v>0.5</v>
      </c>
      <c r="F330" s="189" t="s">
        <v>172</v>
      </c>
      <c r="G330" s="190" t="s">
        <v>172</v>
      </c>
      <c r="H330" s="189">
        <v>0.47</v>
      </c>
      <c r="I330" s="191">
        <v>1</v>
      </c>
    </row>
    <row r="331" spans="2:9" ht="15.5" x14ac:dyDescent="0.35">
      <c r="B331" s="206"/>
      <c r="C331" s="206" t="s">
        <v>326</v>
      </c>
      <c r="D331" s="236">
        <v>0.74</v>
      </c>
      <c r="E331" s="236">
        <v>0.97</v>
      </c>
      <c r="F331" s="237">
        <v>0.68</v>
      </c>
      <c r="G331" s="237">
        <v>7.0000000000000007E-2</v>
      </c>
      <c r="H331" s="237">
        <v>0.26</v>
      </c>
      <c r="I331" s="238">
        <v>1</v>
      </c>
    </row>
    <row r="332" spans="2:9" ht="15.5" x14ac:dyDescent="0.35">
      <c r="B332" s="151" t="s">
        <v>161</v>
      </c>
      <c r="C332" s="59" t="s">
        <v>84</v>
      </c>
      <c r="D332" s="169">
        <v>0.87</v>
      </c>
      <c r="E332" s="79">
        <v>1</v>
      </c>
      <c r="F332" s="189">
        <v>0.82</v>
      </c>
      <c r="G332" s="190">
        <v>0.01</v>
      </c>
      <c r="H332" s="189">
        <v>0.17</v>
      </c>
      <c r="I332" s="191">
        <v>1</v>
      </c>
    </row>
    <row r="333" spans="2:9" ht="15.5" x14ac:dyDescent="0.35">
      <c r="B333" s="151"/>
      <c r="C333" s="59" t="s">
        <v>86</v>
      </c>
      <c r="D333" s="169">
        <v>0.83</v>
      </c>
      <c r="E333" s="79">
        <v>1</v>
      </c>
      <c r="F333" s="189">
        <v>0.35</v>
      </c>
      <c r="G333" s="190">
        <v>7.0000000000000007E-2</v>
      </c>
      <c r="H333" s="189">
        <v>0.59</v>
      </c>
      <c r="I333" s="191">
        <v>1</v>
      </c>
    </row>
    <row r="334" spans="2:9" ht="15.5" x14ac:dyDescent="0.35">
      <c r="B334" s="151"/>
      <c r="C334" s="59" t="s">
        <v>88</v>
      </c>
      <c r="D334" s="169">
        <v>0.77</v>
      </c>
      <c r="E334" s="79">
        <v>0.88</v>
      </c>
      <c r="F334" s="189">
        <v>0.2</v>
      </c>
      <c r="G334" s="190">
        <v>0.1</v>
      </c>
      <c r="H334" s="189">
        <v>0.7</v>
      </c>
      <c r="I334" s="191">
        <v>1</v>
      </c>
    </row>
    <row r="335" spans="2:9" ht="15.5" x14ac:dyDescent="0.35">
      <c r="B335" s="151"/>
      <c r="C335" s="59" t="s">
        <v>90</v>
      </c>
      <c r="D335" s="169">
        <v>0.63</v>
      </c>
      <c r="E335" s="79">
        <v>0.74</v>
      </c>
      <c r="F335" s="189">
        <v>0.09</v>
      </c>
      <c r="G335" s="190">
        <v>0.28999999999999998</v>
      </c>
      <c r="H335" s="189">
        <v>0.62</v>
      </c>
      <c r="I335" s="191">
        <v>1</v>
      </c>
    </row>
    <row r="336" spans="2:9" ht="15.5" x14ac:dyDescent="0.35">
      <c r="B336" s="206"/>
      <c r="C336" s="206" t="s">
        <v>326</v>
      </c>
      <c r="D336" s="236">
        <v>0.82</v>
      </c>
      <c r="E336" s="236">
        <v>1</v>
      </c>
      <c r="F336" s="237">
        <v>0.67</v>
      </c>
      <c r="G336" s="237">
        <v>0.04</v>
      </c>
      <c r="H336" s="237">
        <v>0.3</v>
      </c>
      <c r="I336" s="238">
        <v>1</v>
      </c>
    </row>
    <row r="337" spans="2:9" ht="15.5" x14ac:dyDescent="0.35">
      <c r="B337" s="151" t="s">
        <v>162</v>
      </c>
      <c r="C337" s="59" t="s">
        <v>84</v>
      </c>
      <c r="D337" s="169">
        <v>0.87</v>
      </c>
      <c r="E337" s="79">
        <v>1</v>
      </c>
      <c r="F337" s="189">
        <v>0.84</v>
      </c>
      <c r="G337" s="190">
        <v>0.01</v>
      </c>
      <c r="H337" s="189">
        <v>0.15</v>
      </c>
      <c r="I337" s="191">
        <v>1</v>
      </c>
    </row>
    <row r="338" spans="2:9" ht="15.5" x14ac:dyDescent="0.35">
      <c r="B338" s="151"/>
      <c r="C338" s="59" t="s">
        <v>86</v>
      </c>
      <c r="D338" s="169">
        <v>0.7</v>
      </c>
      <c r="E338" s="79">
        <v>0.83</v>
      </c>
      <c r="F338" s="189">
        <v>0.69</v>
      </c>
      <c r="G338" s="190">
        <v>0.08</v>
      </c>
      <c r="H338" s="189">
        <v>0.23</v>
      </c>
      <c r="I338" s="191">
        <v>1</v>
      </c>
    </row>
    <row r="339" spans="2:9" ht="15.5" x14ac:dyDescent="0.35">
      <c r="B339" s="151"/>
      <c r="C339" s="59" t="s">
        <v>88</v>
      </c>
      <c r="D339" s="169">
        <v>0.51</v>
      </c>
      <c r="E339" s="79">
        <v>0.5</v>
      </c>
      <c r="F339" s="189">
        <v>0.49</v>
      </c>
      <c r="G339" s="190">
        <v>0.24</v>
      </c>
      <c r="H339" s="189">
        <v>0.26</v>
      </c>
      <c r="I339" s="191">
        <v>1</v>
      </c>
    </row>
    <row r="340" spans="2:9" ht="15.5" x14ac:dyDescent="0.35">
      <c r="B340" s="151"/>
      <c r="C340" s="59" t="s">
        <v>90</v>
      </c>
      <c r="D340" s="169">
        <v>0.27</v>
      </c>
      <c r="E340" s="79">
        <v>0.13</v>
      </c>
      <c r="F340" s="189">
        <v>0.28000000000000003</v>
      </c>
      <c r="G340" s="190">
        <v>0.55000000000000004</v>
      </c>
      <c r="H340" s="189">
        <v>0.17</v>
      </c>
      <c r="I340" s="191">
        <v>1</v>
      </c>
    </row>
    <row r="341" spans="2:9" ht="15.5" x14ac:dyDescent="0.35">
      <c r="B341" s="206"/>
      <c r="C341" s="206" t="s">
        <v>326</v>
      </c>
      <c r="D341" s="236">
        <v>0.64</v>
      </c>
      <c r="E341" s="236">
        <v>0.71</v>
      </c>
      <c r="F341" s="237">
        <v>0.72</v>
      </c>
      <c r="G341" s="237">
        <v>0.09</v>
      </c>
      <c r="H341" s="237">
        <v>0.19</v>
      </c>
      <c r="I341" s="238">
        <v>1</v>
      </c>
    </row>
    <row r="342" spans="2:9" ht="15.5" x14ac:dyDescent="0.35">
      <c r="B342" s="151" t="s">
        <v>163</v>
      </c>
      <c r="C342" s="59" t="s">
        <v>84</v>
      </c>
      <c r="D342" s="169">
        <v>0.8</v>
      </c>
      <c r="E342" s="79">
        <v>1</v>
      </c>
      <c r="F342" s="189">
        <v>0.84</v>
      </c>
      <c r="G342" s="190">
        <v>0.02</v>
      </c>
      <c r="H342" s="189">
        <v>0.14000000000000001</v>
      </c>
      <c r="I342" s="191">
        <v>1</v>
      </c>
    </row>
    <row r="343" spans="2:9" ht="15.5" x14ac:dyDescent="0.35">
      <c r="B343" s="151"/>
      <c r="C343" s="59" t="s">
        <v>86</v>
      </c>
      <c r="D343" s="169">
        <v>0.62</v>
      </c>
      <c r="E343" s="79">
        <v>0.5</v>
      </c>
      <c r="F343" s="189">
        <v>0.7</v>
      </c>
      <c r="G343" s="190">
        <v>0.1</v>
      </c>
      <c r="H343" s="189">
        <v>0.19</v>
      </c>
      <c r="I343" s="191">
        <v>1</v>
      </c>
    </row>
    <row r="344" spans="2:9" ht="15.5" x14ac:dyDescent="0.35">
      <c r="B344" s="151"/>
      <c r="C344" s="59" t="s">
        <v>88</v>
      </c>
      <c r="D344" s="169">
        <v>0.5</v>
      </c>
      <c r="E344" s="79">
        <v>0.5</v>
      </c>
      <c r="F344" s="189">
        <v>0.41</v>
      </c>
      <c r="G344" s="190">
        <v>0.28000000000000003</v>
      </c>
      <c r="H344" s="189">
        <v>0.31</v>
      </c>
      <c r="I344" s="191">
        <v>1</v>
      </c>
    </row>
    <row r="345" spans="2:9" ht="15.5" x14ac:dyDescent="0.35">
      <c r="B345" s="151"/>
      <c r="C345" s="59" t="s">
        <v>90</v>
      </c>
      <c r="D345" s="169">
        <v>0.37</v>
      </c>
      <c r="E345" s="79">
        <v>0.33</v>
      </c>
      <c r="F345" s="189">
        <v>0.15</v>
      </c>
      <c r="G345" s="190">
        <v>0.62</v>
      </c>
      <c r="H345" s="189">
        <v>0.24</v>
      </c>
      <c r="I345" s="191">
        <v>1</v>
      </c>
    </row>
    <row r="346" spans="2:9" ht="15.5" x14ac:dyDescent="0.35">
      <c r="B346" s="206"/>
      <c r="C346" s="206" t="s">
        <v>326</v>
      </c>
      <c r="D346" s="236">
        <v>0.51</v>
      </c>
      <c r="E346" s="236">
        <v>0.5</v>
      </c>
      <c r="F346" s="237">
        <v>0.55000000000000004</v>
      </c>
      <c r="G346" s="237">
        <v>0.22</v>
      </c>
      <c r="H346" s="237">
        <v>0.23</v>
      </c>
      <c r="I346" s="238">
        <v>1</v>
      </c>
    </row>
    <row r="347" spans="2:9" ht="15.5" x14ac:dyDescent="0.35">
      <c r="B347" s="151" t="s">
        <v>164</v>
      </c>
      <c r="C347" s="59" t="s">
        <v>84</v>
      </c>
      <c r="D347" s="169">
        <v>0.82</v>
      </c>
      <c r="E347" s="79">
        <v>1</v>
      </c>
      <c r="F347" s="189">
        <v>0.89</v>
      </c>
      <c r="G347" s="190">
        <v>0.01</v>
      </c>
      <c r="H347" s="189">
        <v>0.1</v>
      </c>
      <c r="I347" s="191">
        <v>1</v>
      </c>
    </row>
    <row r="348" spans="2:9" ht="15.5" x14ac:dyDescent="0.35">
      <c r="B348" s="151"/>
      <c r="C348" s="59" t="s">
        <v>86</v>
      </c>
      <c r="D348" s="169">
        <v>0.57999999999999996</v>
      </c>
      <c r="E348" s="79">
        <v>0.5</v>
      </c>
      <c r="F348" s="189">
        <v>0.64</v>
      </c>
      <c r="G348" s="190">
        <v>0.15</v>
      </c>
      <c r="H348" s="189">
        <v>0.21</v>
      </c>
      <c r="I348" s="191">
        <v>1</v>
      </c>
    </row>
    <row r="349" spans="2:9" ht="15.5" x14ac:dyDescent="0.35">
      <c r="B349" s="151"/>
      <c r="C349" s="59" t="s">
        <v>88</v>
      </c>
      <c r="D349" s="169">
        <v>0.37</v>
      </c>
      <c r="E349" s="79">
        <v>0.27</v>
      </c>
      <c r="F349" s="189">
        <v>0.47</v>
      </c>
      <c r="G349" s="190">
        <v>0.37</v>
      </c>
      <c r="H349" s="189">
        <v>0.16</v>
      </c>
      <c r="I349" s="191">
        <v>1</v>
      </c>
    </row>
    <row r="350" spans="2:9" ht="15.5" x14ac:dyDescent="0.35">
      <c r="B350" s="151"/>
      <c r="C350" s="59" t="s">
        <v>90</v>
      </c>
      <c r="D350" s="169">
        <v>0.35</v>
      </c>
      <c r="E350" s="79">
        <v>0.27</v>
      </c>
      <c r="F350" s="189">
        <v>0.15</v>
      </c>
      <c r="G350" s="190">
        <v>0.6</v>
      </c>
      <c r="H350" s="189">
        <v>0.25</v>
      </c>
      <c r="I350" s="191">
        <v>1</v>
      </c>
    </row>
    <row r="351" spans="2:9" ht="15.5" x14ac:dyDescent="0.35">
      <c r="B351" s="206"/>
      <c r="C351" s="206" t="s">
        <v>326</v>
      </c>
      <c r="D351" s="236">
        <v>0.51</v>
      </c>
      <c r="E351" s="236">
        <v>0.44</v>
      </c>
      <c r="F351" s="237">
        <v>0.68</v>
      </c>
      <c r="G351" s="237">
        <v>0.16</v>
      </c>
      <c r="H351" s="237">
        <v>0.16</v>
      </c>
      <c r="I351" s="238">
        <v>1</v>
      </c>
    </row>
    <row r="352" spans="2:9" ht="15.5" x14ac:dyDescent="0.35">
      <c r="B352" s="151" t="s">
        <v>165</v>
      </c>
      <c r="C352" s="59" t="s">
        <v>84</v>
      </c>
      <c r="D352" s="169">
        <v>0.91</v>
      </c>
      <c r="E352" s="79">
        <v>1</v>
      </c>
      <c r="F352" s="189">
        <v>0.8</v>
      </c>
      <c r="G352" s="190" t="s">
        <v>172</v>
      </c>
      <c r="H352" s="189" t="s">
        <v>172</v>
      </c>
      <c r="I352" s="191">
        <v>1</v>
      </c>
    </row>
    <row r="353" spans="2:9" ht="15.5" x14ac:dyDescent="0.35">
      <c r="B353" s="151"/>
      <c r="C353" s="59" t="s">
        <v>86</v>
      </c>
      <c r="D353" s="169">
        <v>0.8</v>
      </c>
      <c r="E353" s="79">
        <v>1</v>
      </c>
      <c r="F353" s="189">
        <v>0.71</v>
      </c>
      <c r="G353" s="190">
        <v>0.04</v>
      </c>
      <c r="H353" s="189">
        <v>0.25</v>
      </c>
      <c r="I353" s="191">
        <v>1</v>
      </c>
    </row>
    <row r="354" spans="2:9" ht="15.5" x14ac:dyDescent="0.35">
      <c r="B354" s="151"/>
      <c r="C354" s="59" t="s">
        <v>88</v>
      </c>
      <c r="D354" s="169">
        <v>0.59</v>
      </c>
      <c r="E354" s="79">
        <v>0.5</v>
      </c>
      <c r="F354" s="189">
        <v>0.59</v>
      </c>
      <c r="G354" s="190">
        <v>0.15</v>
      </c>
      <c r="H354" s="189">
        <v>0.26</v>
      </c>
      <c r="I354" s="191">
        <v>1</v>
      </c>
    </row>
    <row r="355" spans="2:9" ht="15.5" x14ac:dyDescent="0.35">
      <c r="B355" s="151"/>
      <c r="C355" s="59" t="s">
        <v>90</v>
      </c>
      <c r="D355" s="169">
        <v>0.36</v>
      </c>
      <c r="E355" s="79">
        <v>0.26</v>
      </c>
      <c r="F355" s="189">
        <v>0.38</v>
      </c>
      <c r="G355" s="190" t="s">
        <v>172</v>
      </c>
      <c r="H355" s="189" t="s">
        <v>172</v>
      </c>
      <c r="I355" s="191">
        <v>1</v>
      </c>
    </row>
    <row r="356" spans="2:9" ht="15.5" x14ac:dyDescent="0.35">
      <c r="B356" s="206"/>
      <c r="C356" s="206" t="s">
        <v>326</v>
      </c>
      <c r="D356" s="236">
        <v>0.68</v>
      </c>
      <c r="E356" s="236">
        <v>0.75</v>
      </c>
      <c r="F356" s="237">
        <v>0.69</v>
      </c>
      <c r="G356" s="237">
        <v>0.09</v>
      </c>
      <c r="H356" s="237">
        <v>0.22</v>
      </c>
      <c r="I356" s="238">
        <v>1</v>
      </c>
    </row>
    <row r="357" spans="2:9" ht="15.5" x14ac:dyDescent="0.35">
      <c r="B357" s="151" t="s">
        <v>166</v>
      </c>
      <c r="C357" s="59" t="s">
        <v>84</v>
      </c>
      <c r="D357" s="169">
        <v>0.76</v>
      </c>
      <c r="E357" s="79">
        <v>1</v>
      </c>
      <c r="F357" s="189">
        <v>0.91</v>
      </c>
      <c r="G357" s="190">
        <v>0.02</v>
      </c>
      <c r="H357" s="189">
        <v>7.0000000000000007E-2</v>
      </c>
      <c r="I357" s="191">
        <v>1</v>
      </c>
    </row>
    <row r="358" spans="2:9" ht="15.5" x14ac:dyDescent="0.35">
      <c r="B358" s="151"/>
      <c r="C358" s="59" t="s">
        <v>86</v>
      </c>
      <c r="D358" s="169">
        <v>0.68</v>
      </c>
      <c r="E358" s="79">
        <v>0.75</v>
      </c>
      <c r="F358" s="189">
        <v>0.68</v>
      </c>
      <c r="G358" s="190">
        <v>0.09</v>
      </c>
      <c r="H358" s="189">
        <v>0.24</v>
      </c>
      <c r="I358" s="191">
        <v>1</v>
      </c>
    </row>
    <row r="359" spans="2:9" ht="15.5" x14ac:dyDescent="0.35">
      <c r="B359" s="151"/>
      <c r="C359" s="59" t="s">
        <v>88</v>
      </c>
      <c r="D359" s="169">
        <v>0.6</v>
      </c>
      <c r="E359" s="79">
        <v>0.6</v>
      </c>
      <c r="F359" s="189" t="s">
        <v>172</v>
      </c>
      <c r="G359" s="190" t="s">
        <v>172</v>
      </c>
      <c r="H359" s="189">
        <v>0.38</v>
      </c>
      <c r="I359" s="191">
        <v>1</v>
      </c>
    </row>
    <row r="360" spans="2:9" ht="15.5" x14ac:dyDescent="0.35">
      <c r="B360" s="151"/>
      <c r="C360" s="59" t="s">
        <v>90</v>
      </c>
      <c r="D360" s="169">
        <v>0.47</v>
      </c>
      <c r="E360" s="79">
        <v>0.48</v>
      </c>
      <c r="F360" s="189" t="s">
        <v>172</v>
      </c>
      <c r="G360" s="190" t="s">
        <v>172</v>
      </c>
      <c r="H360" s="189">
        <v>0.39</v>
      </c>
      <c r="I360" s="191">
        <v>1</v>
      </c>
    </row>
    <row r="361" spans="2:9" ht="15.5" x14ac:dyDescent="0.35">
      <c r="B361" s="206"/>
      <c r="C361" s="206" t="s">
        <v>326</v>
      </c>
      <c r="D361" s="236">
        <v>0.69</v>
      </c>
      <c r="E361" s="236">
        <v>0.78</v>
      </c>
      <c r="F361" s="237">
        <v>0.83</v>
      </c>
      <c r="G361" s="237">
        <v>0.04</v>
      </c>
      <c r="H361" s="237">
        <v>0.12</v>
      </c>
      <c r="I361" s="238">
        <v>1</v>
      </c>
    </row>
    <row r="362" spans="2:9" ht="15.5" x14ac:dyDescent="0.35">
      <c r="B362" s="151" t="s">
        <v>167</v>
      </c>
      <c r="C362" s="59" t="s">
        <v>84</v>
      </c>
      <c r="D362" s="169">
        <v>0.91</v>
      </c>
      <c r="E362" s="79">
        <v>1</v>
      </c>
      <c r="F362" s="189">
        <v>0.84</v>
      </c>
      <c r="G362" s="190">
        <v>0.01</v>
      </c>
      <c r="H362" s="189">
        <v>0.16</v>
      </c>
      <c r="I362" s="191">
        <v>1</v>
      </c>
    </row>
    <row r="363" spans="2:9" ht="15.5" x14ac:dyDescent="0.35">
      <c r="B363" s="151"/>
      <c r="C363" s="59" t="s">
        <v>86</v>
      </c>
      <c r="D363" s="189" t="s">
        <v>172</v>
      </c>
      <c r="E363" s="190" t="s">
        <v>172</v>
      </c>
      <c r="F363" s="189" t="s">
        <v>172</v>
      </c>
      <c r="G363" s="190" t="s">
        <v>172</v>
      </c>
      <c r="H363" s="189" t="s">
        <v>172</v>
      </c>
      <c r="I363" s="191" t="s">
        <v>172</v>
      </c>
    </row>
    <row r="364" spans="2:9" ht="15.5" x14ac:dyDescent="0.35">
      <c r="B364" s="151"/>
      <c r="C364" s="59" t="s">
        <v>88</v>
      </c>
      <c r="D364" s="189" t="s">
        <v>172</v>
      </c>
      <c r="E364" s="190" t="s">
        <v>172</v>
      </c>
      <c r="F364" s="189" t="s">
        <v>172</v>
      </c>
      <c r="G364" s="190" t="s">
        <v>172</v>
      </c>
      <c r="H364" s="189" t="s">
        <v>172</v>
      </c>
      <c r="I364" s="191" t="s">
        <v>172</v>
      </c>
    </row>
    <row r="365" spans="2:9" ht="15.5" x14ac:dyDescent="0.35">
      <c r="B365" s="151"/>
      <c r="C365" s="59" t="s">
        <v>90</v>
      </c>
      <c r="D365" s="189" t="s">
        <v>172</v>
      </c>
      <c r="E365" s="190" t="s">
        <v>172</v>
      </c>
      <c r="F365" s="189" t="s">
        <v>172</v>
      </c>
      <c r="G365" s="190" t="s">
        <v>172</v>
      </c>
      <c r="H365" s="189" t="s">
        <v>172</v>
      </c>
      <c r="I365" s="191" t="s">
        <v>172</v>
      </c>
    </row>
    <row r="366" spans="2:9" ht="15.5" x14ac:dyDescent="0.35">
      <c r="B366" s="206"/>
      <c r="C366" s="206" t="s">
        <v>326</v>
      </c>
      <c r="D366" s="236">
        <v>0.89</v>
      </c>
      <c r="E366" s="236">
        <v>1</v>
      </c>
      <c r="F366" s="237">
        <v>0.83</v>
      </c>
      <c r="G366" s="237">
        <v>0.01</v>
      </c>
      <c r="H366" s="237">
        <v>0.16</v>
      </c>
      <c r="I366" s="238">
        <v>1</v>
      </c>
    </row>
    <row r="367" spans="2:9" ht="17.5" x14ac:dyDescent="0.35">
      <c r="B367" s="151" t="s">
        <v>168</v>
      </c>
      <c r="C367" s="59" t="s">
        <v>84</v>
      </c>
      <c r="D367" s="169">
        <v>0.85</v>
      </c>
      <c r="E367" s="79">
        <v>1</v>
      </c>
      <c r="F367" s="189">
        <v>0.71</v>
      </c>
      <c r="G367" s="190" t="s">
        <v>172</v>
      </c>
      <c r="H367" s="189" t="s">
        <v>172</v>
      </c>
      <c r="I367" s="191">
        <v>1</v>
      </c>
    </row>
    <row r="368" spans="2:9" ht="15.5" x14ac:dyDescent="0.35">
      <c r="B368" s="151"/>
      <c r="C368" s="59" t="s">
        <v>86</v>
      </c>
      <c r="D368" s="189">
        <v>0.85</v>
      </c>
      <c r="E368" s="190">
        <v>1</v>
      </c>
      <c r="F368" s="189">
        <v>0.52</v>
      </c>
      <c r="G368" s="190" t="s">
        <v>172</v>
      </c>
      <c r="H368" s="189" t="s">
        <v>172</v>
      </c>
      <c r="I368" s="191">
        <v>1</v>
      </c>
    </row>
    <row r="369" spans="2:9" ht="15.5" x14ac:dyDescent="0.35">
      <c r="B369" s="151"/>
      <c r="C369" s="59" t="s">
        <v>88</v>
      </c>
      <c r="D369" s="189">
        <v>0.72</v>
      </c>
      <c r="E369" s="190">
        <v>0.78</v>
      </c>
      <c r="F369" s="189">
        <v>0.33</v>
      </c>
      <c r="G369" s="190">
        <v>0.13</v>
      </c>
      <c r="H369" s="189">
        <v>0.54</v>
      </c>
      <c r="I369" s="191">
        <v>1</v>
      </c>
    </row>
    <row r="370" spans="2:9" ht="15.5" x14ac:dyDescent="0.35">
      <c r="B370" s="151"/>
      <c r="C370" s="59" t="s">
        <v>90</v>
      </c>
      <c r="D370" s="189">
        <v>0.59</v>
      </c>
      <c r="E370" s="190">
        <v>0.57999999999999996</v>
      </c>
      <c r="F370" s="189">
        <v>0.16</v>
      </c>
      <c r="G370" s="190">
        <v>0.3</v>
      </c>
      <c r="H370" s="189">
        <v>0.54</v>
      </c>
      <c r="I370" s="191">
        <v>1</v>
      </c>
    </row>
    <row r="371" spans="2:9" ht="15.5" x14ac:dyDescent="0.35">
      <c r="B371" s="206"/>
      <c r="C371" s="206" t="s">
        <v>326</v>
      </c>
      <c r="D371" s="236">
        <v>0.71</v>
      </c>
      <c r="E371" s="236">
        <v>0.76</v>
      </c>
      <c r="F371" s="237">
        <v>0.41</v>
      </c>
      <c r="G371" s="237">
        <v>0.14000000000000001</v>
      </c>
      <c r="H371" s="237">
        <v>0.45</v>
      </c>
      <c r="I371" s="238">
        <v>1</v>
      </c>
    </row>
    <row r="372" spans="2:9" ht="15.5" x14ac:dyDescent="0.35">
      <c r="B372" s="346" t="s">
        <v>124</v>
      </c>
      <c r="C372" s="346"/>
      <c r="D372" s="239">
        <v>0.69</v>
      </c>
      <c r="E372" s="239">
        <v>0.83</v>
      </c>
      <c r="F372" s="240">
        <v>0.73</v>
      </c>
      <c r="G372" s="240">
        <v>7.0000000000000007E-2</v>
      </c>
      <c r="H372" s="240">
        <v>0.2</v>
      </c>
      <c r="I372" s="240">
        <v>1</v>
      </c>
    </row>
    <row r="373" spans="2:9" ht="29.9" customHeight="1" x14ac:dyDescent="0.35">
      <c r="B373" s="327" t="s">
        <v>169</v>
      </c>
      <c r="C373" s="327"/>
      <c r="D373" s="327"/>
      <c r="E373" s="327"/>
      <c r="F373" s="327"/>
      <c r="G373" s="327"/>
      <c r="H373" s="327"/>
      <c r="I373" s="327"/>
    </row>
  </sheetData>
  <mergeCells count="39">
    <mergeCell ref="B372:C372"/>
    <mergeCell ref="B373:I373"/>
    <mergeCell ref="B281:C281"/>
    <mergeCell ref="B282:I282"/>
    <mergeCell ref="B285:B286"/>
    <mergeCell ref="C285:C286"/>
    <mergeCell ref="D285:E285"/>
    <mergeCell ref="F285:H285"/>
    <mergeCell ref="I285:I286"/>
    <mergeCell ref="B284:I284"/>
    <mergeCell ref="B190:C190"/>
    <mergeCell ref="B191:I191"/>
    <mergeCell ref="B194:B195"/>
    <mergeCell ref="C194:C195"/>
    <mergeCell ref="D194:E194"/>
    <mergeCell ref="F194:H194"/>
    <mergeCell ref="I194:I195"/>
    <mergeCell ref="B193:I193"/>
    <mergeCell ref="B99:C99"/>
    <mergeCell ref="B100:I100"/>
    <mergeCell ref="B103:B104"/>
    <mergeCell ref="C103:C104"/>
    <mergeCell ref="D103:E103"/>
    <mergeCell ref="F103:H103"/>
    <mergeCell ref="I103:I104"/>
    <mergeCell ref="B102:I102"/>
    <mergeCell ref="B9:O9"/>
    <mergeCell ref="B12:B13"/>
    <mergeCell ref="C12:C13"/>
    <mergeCell ref="D12:E12"/>
    <mergeCell ref="F12:H12"/>
    <mergeCell ref="I12:I13"/>
    <mergeCell ref="B11:I11"/>
    <mergeCell ref="B8:L8"/>
    <mergeCell ref="B2:P2"/>
    <mergeCell ref="B4:O4"/>
    <mergeCell ref="B5:O5"/>
    <mergeCell ref="B6:O6"/>
    <mergeCell ref="B7:O7"/>
  </mergeCells>
  <hyperlinks>
    <hyperlink ref="A1" location="'Introduction &amp; Contents'!A1" display="Back to Contents" xr:uid="{DDE48C7A-9612-4BCF-A216-265F461B9B3C}"/>
  </hyperlinks>
  <pageMargins left="0.7" right="0.7" top="0.75" bottom="0.75" header="0.3" footer="0.3"/>
  <pageSetup paperSize="9" orientation="portrait" r:id="rId1"/>
  <headerFooter>
    <oddFooter>&amp;C&amp;1#&amp;"Calibri"&amp;10&amp;K000000OFFICIAL-SENSITIVE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AD3AA-C6BC-4361-A2D6-D6062C2F864F}">
  <sheetPr>
    <tabColor theme="4" tint="0.59999389629810485"/>
  </sheetPr>
  <dimension ref="A1:F35"/>
  <sheetViews>
    <sheetView showGridLines="0" zoomScale="85" zoomScaleNormal="85" workbookViewId="0"/>
  </sheetViews>
  <sheetFormatPr defaultRowHeight="14.5" x14ac:dyDescent="0.35"/>
  <cols>
    <col min="1" max="1" width="2.90625" customWidth="1"/>
    <col min="2" max="2" width="26.54296875" customWidth="1"/>
    <col min="3" max="6" width="16.54296875" customWidth="1"/>
    <col min="10" max="14" width="18.6328125" customWidth="1"/>
  </cols>
  <sheetData>
    <row r="1" spans="1:6" x14ac:dyDescent="0.35">
      <c r="A1" s="21" t="s">
        <v>74</v>
      </c>
      <c r="B1" s="21"/>
    </row>
    <row r="2" spans="1:6" x14ac:dyDescent="0.35">
      <c r="A2" s="1"/>
    </row>
    <row r="3" spans="1:6" x14ac:dyDescent="0.35">
      <c r="A3" s="1"/>
      <c r="B3" s="22" t="s">
        <v>339</v>
      </c>
      <c r="C3" s="21" t="s">
        <v>23</v>
      </c>
    </row>
    <row r="4" spans="1:6" x14ac:dyDescent="0.35">
      <c r="A4" s="1"/>
      <c r="C4" s="1"/>
    </row>
    <row r="5" spans="1:6" x14ac:dyDescent="0.35">
      <c r="A5" s="1"/>
      <c r="B5" s="286" t="s">
        <v>340</v>
      </c>
      <c r="C5" s="1"/>
    </row>
    <row r="6" spans="1:6" x14ac:dyDescent="0.35">
      <c r="A6" s="1"/>
      <c r="B6" s="22"/>
      <c r="C6" s="1"/>
    </row>
    <row r="7" spans="1:6" x14ac:dyDescent="0.35">
      <c r="A7" s="1"/>
      <c r="B7" s="22" t="s">
        <v>407</v>
      </c>
      <c r="C7" s="1"/>
    </row>
    <row r="8" spans="1:6" x14ac:dyDescent="0.35">
      <c r="A8" s="1"/>
      <c r="B8" s="22"/>
      <c r="C8" s="1"/>
    </row>
    <row r="9" spans="1:6" x14ac:dyDescent="0.35">
      <c r="A9" s="1"/>
      <c r="B9" s="286" t="s">
        <v>341</v>
      </c>
    </row>
    <row r="10" spans="1:6" x14ac:dyDescent="0.35">
      <c r="A10" s="1"/>
    </row>
    <row r="11" spans="1:6" ht="18.5" x14ac:dyDescent="0.35">
      <c r="A11" s="1"/>
      <c r="B11" s="348" t="s">
        <v>342</v>
      </c>
      <c r="C11" s="348"/>
      <c r="D11" s="348"/>
      <c r="E11" s="348"/>
      <c r="F11" s="348"/>
    </row>
    <row r="12" spans="1:6" x14ac:dyDescent="0.35">
      <c r="B12" s="249"/>
      <c r="C12" s="250" t="s">
        <v>181</v>
      </c>
      <c r="D12" s="251" t="s">
        <v>182</v>
      </c>
      <c r="E12" s="250" t="s">
        <v>183</v>
      </c>
      <c r="F12" s="251" t="s">
        <v>184</v>
      </c>
    </row>
    <row r="13" spans="1:6" x14ac:dyDescent="0.35">
      <c r="B13" s="252" t="s">
        <v>190</v>
      </c>
      <c r="C13" s="269">
        <v>0.18</v>
      </c>
      <c r="D13" s="270">
        <v>0.19</v>
      </c>
      <c r="E13" s="269">
        <v>0.2</v>
      </c>
      <c r="F13" s="270">
        <v>0.21</v>
      </c>
    </row>
    <row r="14" spans="1:6" x14ac:dyDescent="0.35">
      <c r="B14" s="253" t="s">
        <v>191</v>
      </c>
      <c r="C14" s="271">
        <v>0.2</v>
      </c>
      <c r="D14" s="272">
        <v>0.2</v>
      </c>
      <c r="E14" s="271">
        <v>0.2</v>
      </c>
      <c r="F14" s="272">
        <v>0.21</v>
      </c>
    </row>
    <row r="15" spans="1:6" x14ac:dyDescent="0.35">
      <c r="B15" s="22"/>
      <c r="C15" s="22"/>
      <c r="D15" s="22"/>
      <c r="E15" s="22"/>
      <c r="F15" s="22"/>
    </row>
    <row r="16" spans="1:6" x14ac:dyDescent="0.35">
      <c r="B16" s="286" t="s">
        <v>343</v>
      </c>
      <c r="C16" s="22"/>
      <c r="D16" s="22"/>
      <c r="E16" s="22"/>
      <c r="F16" s="22"/>
    </row>
    <row r="17" spans="2:6" x14ac:dyDescent="0.35">
      <c r="B17" s="22"/>
      <c r="C17" s="22"/>
      <c r="D17" s="22"/>
      <c r="E17" s="22"/>
      <c r="F17" s="22"/>
    </row>
    <row r="18" spans="2:6" x14ac:dyDescent="0.35">
      <c r="B18" s="22" t="s">
        <v>344</v>
      </c>
      <c r="C18" s="22"/>
      <c r="D18" s="22"/>
      <c r="E18" s="22"/>
      <c r="F18" s="22"/>
    </row>
    <row r="19" spans="2:6" ht="15.5" x14ac:dyDescent="0.35">
      <c r="C19" s="2"/>
      <c r="D19" s="2"/>
      <c r="E19" s="2"/>
      <c r="F19" s="2"/>
    </row>
    <row r="34" spans="2:2" x14ac:dyDescent="0.35">
      <c r="B34" s="22" t="s">
        <v>393</v>
      </c>
    </row>
    <row r="35" spans="2:2" x14ac:dyDescent="0.35">
      <c r="B35" s="22" t="s">
        <v>390</v>
      </c>
    </row>
  </sheetData>
  <mergeCells count="1">
    <mergeCell ref="B11:F11"/>
  </mergeCells>
  <hyperlinks>
    <hyperlink ref="C3" location="'Table 5'!A1" display="Table 5" xr:uid="{A9BA90BA-EB4E-4A16-B3B2-AE384CF214C5}"/>
    <hyperlink ref="A1" location="'Introduction &amp; Contents'!A1" display="Back to Contents" xr:uid="{31FE2DDB-45B7-4691-96AF-2FFF4599ED5C}"/>
  </hyperlinks>
  <pageMargins left="0.7" right="0.7" top="0.75" bottom="0.75" header="0.3" footer="0.3"/>
  <pageSetup paperSize="9" orientation="portrait" r:id="rId1"/>
  <headerFooter>
    <oddFooter>&amp;C&amp;1#&amp;"Calibri"&amp;10&amp;K000000OFFICIAL-SENSITIVE</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F7091-C33D-4353-94EB-10F68E334B5A}">
  <sheetPr>
    <tabColor theme="4" tint="0.59999389629810485"/>
  </sheetPr>
  <dimension ref="A1:E40"/>
  <sheetViews>
    <sheetView showGridLines="0" topLeftCell="A19" zoomScale="86" zoomScaleNormal="85" workbookViewId="0">
      <selection activeCell="F28" sqref="F28"/>
    </sheetView>
  </sheetViews>
  <sheetFormatPr defaultRowHeight="14.5" x14ac:dyDescent="0.35"/>
  <cols>
    <col min="1" max="1" width="3.54296875" customWidth="1"/>
    <col min="2" max="3" width="31.90625" customWidth="1"/>
    <col min="4" max="4" width="32.08984375" customWidth="1"/>
  </cols>
  <sheetData>
    <row r="1" spans="1:5" x14ac:dyDescent="0.35">
      <c r="A1" s="21" t="s">
        <v>74</v>
      </c>
    </row>
    <row r="2" spans="1:5" x14ac:dyDescent="0.35">
      <c r="A2" s="1"/>
    </row>
    <row r="3" spans="1:5" x14ac:dyDescent="0.35">
      <c r="A3" s="1"/>
      <c r="B3" s="22" t="s">
        <v>339</v>
      </c>
      <c r="C3" s="21" t="s">
        <v>13</v>
      </c>
    </row>
    <row r="4" spans="1:5" x14ac:dyDescent="0.35">
      <c r="A4" s="1"/>
      <c r="B4" s="22"/>
      <c r="C4" s="1"/>
    </row>
    <row r="5" spans="1:5" x14ac:dyDescent="0.35">
      <c r="A5" s="1"/>
      <c r="B5" s="286" t="s">
        <v>340</v>
      </c>
      <c r="C5" s="1"/>
    </row>
    <row r="6" spans="1:5" x14ac:dyDescent="0.35">
      <c r="A6" s="1"/>
      <c r="B6" s="4"/>
      <c r="C6" s="1"/>
    </row>
    <row r="7" spans="1:5" x14ac:dyDescent="0.35">
      <c r="A7" s="1"/>
      <c r="B7" s="22" t="s">
        <v>387</v>
      </c>
      <c r="C7" s="21"/>
      <c r="D7" s="22"/>
      <c r="E7" s="22"/>
    </row>
    <row r="8" spans="1:5" x14ac:dyDescent="0.35">
      <c r="A8" s="1"/>
      <c r="B8" s="22"/>
      <c r="C8" s="21"/>
      <c r="D8" s="22"/>
      <c r="E8" s="22"/>
    </row>
    <row r="9" spans="1:5" x14ac:dyDescent="0.35">
      <c r="A9" s="1"/>
      <c r="B9" s="286" t="s">
        <v>341</v>
      </c>
      <c r="C9" s="21"/>
      <c r="D9" s="22"/>
      <c r="E9" s="22"/>
    </row>
    <row r="10" spans="1:5" x14ac:dyDescent="0.35">
      <c r="B10" s="22"/>
      <c r="C10" s="22"/>
      <c r="D10" s="22"/>
      <c r="E10" s="22"/>
    </row>
    <row r="11" spans="1:5" ht="48.9" customHeight="1" x14ac:dyDescent="0.45">
      <c r="B11" s="349" t="s">
        <v>387</v>
      </c>
      <c r="C11" s="349"/>
      <c r="D11" s="349"/>
      <c r="E11" s="22"/>
    </row>
    <row r="12" spans="1:5" ht="20.149999999999999" customHeight="1" x14ac:dyDescent="0.35">
      <c r="B12" s="35"/>
      <c r="C12" s="243" t="s">
        <v>346</v>
      </c>
      <c r="D12" s="244" t="s">
        <v>347</v>
      </c>
      <c r="E12" s="22"/>
    </row>
    <row r="13" spans="1:5" ht="15.5" x14ac:dyDescent="0.35">
      <c r="B13" s="144" t="s">
        <v>10</v>
      </c>
      <c r="C13" s="232"/>
      <c r="D13" s="233"/>
      <c r="E13" s="22"/>
    </row>
    <row r="14" spans="1:5" ht="15.5" x14ac:dyDescent="0.35">
      <c r="B14" s="145" t="s">
        <v>84</v>
      </c>
      <c r="C14" s="226">
        <v>0.15</v>
      </c>
      <c r="D14" s="225">
        <v>0.13</v>
      </c>
      <c r="E14" s="22"/>
    </row>
    <row r="15" spans="1:5" ht="15.5" x14ac:dyDescent="0.35">
      <c r="B15" s="145" t="s">
        <v>86</v>
      </c>
      <c r="C15" s="226">
        <v>0.37</v>
      </c>
      <c r="D15" s="225">
        <v>0.46</v>
      </c>
      <c r="E15" s="22"/>
    </row>
    <row r="16" spans="1:5" ht="15.5" x14ac:dyDescent="0.35">
      <c r="B16" s="145" t="s">
        <v>88</v>
      </c>
      <c r="C16" s="226">
        <v>0.72</v>
      </c>
      <c r="D16" s="225">
        <v>0.82</v>
      </c>
      <c r="E16" s="22"/>
    </row>
    <row r="17" spans="2:5" ht="15.5" x14ac:dyDescent="0.35">
      <c r="B17" s="145" t="s">
        <v>90</v>
      </c>
      <c r="C17" s="226">
        <v>0.97</v>
      </c>
      <c r="D17" s="225">
        <v>0.98</v>
      </c>
      <c r="E17" s="22"/>
    </row>
    <row r="18" spans="2:5" ht="15.5" x14ac:dyDescent="0.35">
      <c r="B18" s="142" t="s">
        <v>124</v>
      </c>
      <c r="C18" s="234">
        <v>0.21</v>
      </c>
      <c r="D18" s="235">
        <v>0.21</v>
      </c>
      <c r="E18" s="22"/>
    </row>
    <row r="19" spans="2:5" ht="15.5" x14ac:dyDescent="0.35">
      <c r="B19" s="284"/>
      <c r="C19" s="287"/>
      <c r="D19" s="287"/>
      <c r="E19" s="22"/>
    </row>
    <row r="20" spans="2:5" ht="15.5" x14ac:dyDescent="0.35">
      <c r="B20" s="286" t="s">
        <v>343</v>
      </c>
      <c r="C20" s="6"/>
      <c r="D20" s="6"/>
    </row>
    <row r="22" spans="2:5" x14ac:dyDescent="0.35">
      <c r="B22" s="22" t="s">
        <v>388</v>
      </c>
    </row>
    <row r="40" spans="2:2" x14ac:dyDescent="0.35">
      <c r="B40" s="22" t="s">
        <v>393</v>
      </c>
    </row>
  </sheetData>
  <mergeCells count="1">
    <mergeCell ref="B11:D11"/>
  </mergeCells>
  <hyperlinks>
    <hyperlink ref="C3" location="'Table 2'!A1" display="Table 2" xr:uid="{109DA7F9-2928-47C5-882C-3A6098E0D0A5}"/>
    <hyperlink ref="A1" location="'Introduction &amp; Contents'!A1" display="Back to Contents" xr:uid="{65249A0F-8FB1-46E4-A59A-7AB8126315C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7E6D9-BC0B-4749-A0A2-29670BCD17C7}">
  <sheetPr>
    <tabColor theme="4" tint="0.59999389629810485"/>
  </sheetPr>
  <dimension ref="A1:G22"/>
  <sheetViews>
    <sheetView showGridLines="0" zoomScale="85" zoomScaleNormal="85" workbookViewId="0">
      <selection activeCell="C14" sqref="C14:C18"/>
    </sheetView>
  </sheetViews>
  <sheetFormatPr defaultRowHeight="14.5" x14ac:dyDescent="0.35"/>
  <cols>
    <col min="1" max="1" width="3.54296875" customWidth="1"/>
    <col min="2" max="2" width="18.54296875" customWidth="1"/>
    <col min="3" max="3" width="39.54296875" customWidth="1"/>
    <col min="4" max="4" width="5.54296875" customWidth="1"/>
    <col min="5" max="5" width="14.6328125" customWidth="1"/>
    <col min="6" max="6" width="26.54296875" customWidth="1"/>
  </cols>
  <sheetData>
    <row r="1" spans="1:3" x14ac:dyDescent="0.35">
      <c r="A1" s="21" t="s">
        <v>74</v>
      </c>
    </row>
    <row r="2" spans="1:3" x14ac:dyDescent="0.35">
      <c r="A2" s="1"/>
    </row>
    <row r="3" spans="1:3" x14ac:dyDescent="0.35">
      <c r="A3" s="1"/>
      <c r="B3" t="s">
        <v>339</v>
      </c>
      <c r="C3" s="21" t="s">
        <v>13</v>
      </c>
    </row>
    <row r="4" spans="1:3" x14ac:dyDescent="0.35">
      <c r="A4" s="1"/>
      <c r="B4" s="22"/>
      <c r="C4" s="1"/>
    </row>
    <row r="5" spans="1:3" x14ac:dyDescent="0.35">
      <c r="A5" s="1"/>
      <c r="B5" s="286" t="s">
        <v>340</v>
      </c>
      <c r="C5" s="1"/>
    </row>
    <row r="6" spans="1:3" x14ac:dyDescent="0.35">
      <c r="A6" s="1"/>
      <c r="B6" s="22"/>
      <c r="C6" s="1"/>
    </row>
    <row r="7" spans="1:3" x14ac:dyDescent="0.35">
      <c r="A7" s="1"/>
      <c r="B7" s="22" t="s">
        <v>389</v>
      </c>
      <c r="C7" s="1"/>
    </row>
    <row r="8" spans="1:3" x14ac:dyDescent="0.35">
      <c r="A8" s="1"/>
      <c r="B8" s="22"/>
      <c r="C8" s="1"/>
    </row>
    <row r="9" spans="1:3" x14ac:dyDescent="0.35">
      <c r="A9" s="1"/>
      <c r="B9" s="286" t="s">
        <v>348</v>
      </c>
      <c r="C9" s="1"/>
    </row>
    <row r="10" spans="1:3" x14ac:dyDescent="0.35">
      <c r="A10" s="1"/>
      <c r="B10" s="22"/>
    </row>
    <row r="12" spans="1:3" ht="60.65" customHeight="1" x14ac:dyDescent="0.35">
      <c r="B12" s="350" t="s">
        <v>395</v>
      </c>
      <c r="C12" s="350"/>
    </row>
    <row r="13" spans="1:3" ht="31" x14ac:dyDescent="0.35">
      <c r="B13" s="246" t="s">
        <v>349</v>
      </c>
      <c r="C13" s="243" t="s">
        <v>385</v>
      </c>
    </row>
    <row r="14" spans="1:3" x14ac:dyDescent="0.35">
      <c r="B14" s="247" t="s">
        <v>84</v>
      </c>
      <c r="C14" s="245">
        <v>0.75</v>
      </c>
    </row>
    <row r="15" spans="1:3" x14ac:dyDescent="0.35">
      <c r="B15" s="247" t="s">
        <v>86</v>
      </c>
      <c r="C15" s="245">
        <v>0.27</v>
      </c>
    </row>
    <row r="16" spans="1:3" x14ac:dyDescent="0.35">
      <c r="B16" s="247" t="s">
        <v>88</v>
      </c>
      <c r="C16" s="245">
        <v>0.18</v>
      </c>
    </row>
    <row r="17" spans="2:7" x14ac:dyDescent="0.35">
      <c r="B17" s="247" t="s">
        <v>90</v>
      </c>
      <c r="C17" s="245">
        <v>0.18</v>
      </c>
    </row>
    <row r="18" spans="2:7" x14ac:dyDescent="0.35">
      <c r="B18" s="248" t="s">
        <v>124</v>
      </c>
      <c r="C18" s="245">
        <v>0.56999999999999995</v>
      </c>
    </row>
    <row r="19" spans="2:7" x14ac:dyDescent="0.35">
      <c r="B19" s="351" t="s">
        <v>345</v>
      </c>
      <c r="C19" s="351"/>
      <c r="D19" s="20"/>
    </row>
    <row r="20" spans="2:7" x14ac:dyDescent="0.35">
      <c r="B20" s="352" t="s">
        <v>394</v>
      </c>
      <c r="C20" s="352"/>
    </row>
    <row r="22" spans="2:7" x14ac:dyDescent="0.35">
      <c r="G22" s="3"/>
    </row>
  </sheetData>
  <mergeCells count="3">
    <mergeCell ref="B12:C12"/>
    <mergeCell ref="B19:C19"/>
    <mergeCell ref="B20:C20"/>
  </mergeCells>
  <hyperlinks>
    <hyperlink ref="C3" location="'Table 2'!A1" display="Table 2" xr:uid="{D87A7FAA-5459-4150-A9A0-551843C808B4}"/>
    <hyperlink ref="A1" location="'Introduction &amp; Contents'!A1" display="Back to Contents" xr:uid="{B34B9E00-2E00-4C3B-8720-EF94F121B028}"/>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F4E34-7379-49B7-8995-4674116FCEB9}">
  <sheetPr>
    <tabColor theme="4" tint="0.59999389629810485"/>
  </sheetPr>
  <dimension ref="A1:G23"/>
  <sheetViews>
    <sheetView showGridLines="0" zoomScale="85" zoomScaleNormal="85" workbookViewId="0">
      <selection activeCell="C18" sqref="C14:C18"/>
    </sheetView>
  </sheetViews>
  <sheetFormatPr defaultRowHeight="14.5" x14ac:dyDescent="0.35"/>
  <cols>
    <col min="1" max="1" width="3.54296875" customWidth="1"/>
    <col min="2" max="2" width="14.6328125" customWidth="1"/>
    <col min="3" max="3" width="34.90625" customWidth="1"/>
    <col min="4" max="4" width="5.54296875" customWidth="1"/>
    <col min="5" max="5" width="14.6328125" customWidth="1"/>
    <col min="6" max="6" width="26.54296875" customWidth="1"/>
  </cols>
  <sheetData>
    <row r="1" spans="1:3" x14ac:dyDescent="0.35">
      <c r="A1" s="21" t="s">
        <v>74</v>
      </c>
    </row>
    <row r="2" spans="1:3" x14ac:dyDescent="0.35">
      <c r="A2" s="1"/>
    </row>
    <row r="3" spans="1:3" x14ac:dyDescent="0.35">
      <c r="A3" s="1"/>
      <c r="B3" s="22" t="s">
        <v>339</v>
      </c>
      <c r="C3" s="21" t="s">
        <v>13</v>
      </c>
    </row>
    <row r="4" spans="1:3" x14ac:dyDescent="0.35">
      <c r="A4" s="1"/>
      <c r="B4" s="22"/>
      <c r="C4" s="1"/>
    </row>
    <row r="5" spans="1:3" x14ac:dyDescent="0.35">
      <c r="A5" s="1"/>
      <c r="B5" s="286" t="s">
        <v>340</v>
      </c>
      <c r="C5" s="1"/>
    </row>
    <row r="6" spans="1:3" x14ac:dyDescent="0.35">
      <c r="A6" s="1"/>
      <c r="B6" s="22"/>
      <c r="C6" s="1"/>
    </row>
    <row r="7" spans="1:3" x14ac:dyDescent="0.35">
      <c r="A7" s="1"/>
      <c r="B7" s="22" t="s">
        <v>408</v>
      </c>
      <c r="C7" s="1"/>
    </row>
    <row r="8" spans="1:3" x14ac:dyDescent="0.35">
      <c r="A8" s="1"/>
      <c r="B8" s="22"/>
      <c r="C8" s="1"/>
    </row>
    <row r="9" spans="1:3" x14ac:dyDescent="0.35">
      <c r="A9" s="1"/>
      <c r="B9" s="286" t="s">
        <v>348</v>
      </c>
      <c r="C9" s="1"/>
    </row>
    <row r="10" spans="1:3" x14ac:dyDescent="0.35">
      <c r="A10" s="1"/>
      <c r="B10" s="22"/>
    </row>
    <row r="11" spans="1:3" x14ac:dyDescent="0.35">
      <c r="B11" s="22"/>
    </row>
    <row r="12" spans="1:3" ht="48.65" customHeight="1" x14ac:dyDescent="0.35">
      <c r="B12" s="350" t="s">
        <v>408</v>
      </c>
      <c r="C12" s="350"/>
    </row>
    <row r="13" spans="1:3" ht="29" x14ac:dyDescent="0.35">
      <c r="B13" s="246" t="s">
        <v>349</v>
      </c>
      <c r="C13" s="243" t="s">
        <v>350</v>
      </c>
    </row>
    <row r="14" spans="1:3" x14ac:dyDescent="0.35">
      <c r="B14" s="247" t="s">
        <v>84</v>
      </c>
      <c r="C14" s="245">
        <v>0.74</v>
      </c>
    </row>
    <row r="15" spans="1:3" x14ac:dyDescent="0.35">
      <c r="B15" s="247" t="s">
        <v>86</v>
      </c>
      <c r="C15" s="245">
        <v>0.43000000000000005</v>
      </c>
    </row>
    <row r="16" spans="1:3" x14ac:dyDescent="0.35">
      <c r="B16" s="247" t="s">
        <v>88</v>
      </c>
      <c r="C16" s="245">
        <v>9.9999999999999978E-2</v>
      </c>
    </row>
    <row r="17" spans="2:7" x14ac:dyDescent="0.35">
      <c r="B17" s="247" t="s">
        <v>90</v>
      </c>
      <c r="C17" s="245">
        <v>1.0000000000000009E-2</v>
      </c>
    </row>
    <row r="18" spans="2:7" x14ac:dyDescent="0.35">
      <c r="B18" s="254" t="s">
        <v>124</v>
      </c>
      <c r="C18" s="245">
        <v>0.66999999999999993</v>
      </c>
    </row>
    <row r="19" spans="2:7" ht="31.5" customHeight="1" x14ac:dyDescent="0.35">
      <c r="B19" s="351" t="s">
        <v>351</v>
      </c>
      <c r="C19" s="351"/>
    </row>
    <row r="20" spans="2:7" x14ac:dyDescent="0.35">
      <c r="B20" s="19"/>
    </row>
    <row r="23" spans="2:7" x14ac:dyDescent="0.35">
      <c r="G23" s="3"/>
    </row>
  </sheetData>
  <mergeCells count="2">
    <mergeCell ref="B12:C12"/>
    <mergeCell ref="B19:C19"/>
  </mergeCells>
  <hyperlinks>
    <hyperlink ref="C3" location="'Table 2'!A1" display="Table 2" xr:uid="{8A2CE2D3-7337-4D8A-A230-3E883BD75D4F}"/>
    <hyperlink ref="A1" location="'Introduction &amp; Contents'!A1" display="Back to Contents" xr:uid="{7F2837EB-CB95-458F-9050-B748828AB494}"/>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416C8-C767-4B05-B72E-AEDE066FA4B3}">
  <sheetPr>
    <tabColor theme="4" tint="0.59999389629810485"/>
  </sheetPr>
  <dimension ref="A1:E63"/>
  <sheetViews>
    <sheetView showGridLines="0" topLeftCell="A2" zoomScale="55" zoomScaleNormal="55" workbookViewId="0">
      <selection activeCell="N52" sqref="N52"/>
    </sheetView>
  </sheetViews>
  <sheetFormatPr defaultRowHeight="14.5" x14ac:dyDescent="0.35"/>
  <cols>
    <col min="2" max="2" width="52" customWidth="1"/>
    <col min="3" max="5" width="20" customWidth="1"/>
    <col min="6" max="6" width="13.08984375" customWidth="1"/>
    <col min="8" max="8" width="27.90625" customWidth="1"/>
    <col min="9" max="9" width="8.81640625" bestFit="1" customWidth="1"/>
    <col min="10" max="10" width="12.453125" bestFit="1" customWidth="1"/>
  </cols>
  <sheetData>
    <row r="1" spans="1:5" x14ac:dyDescent="0.35">
      <c r="A1" s="21" t="s">
        <v>74</v>
      </c>
    </row>
    <row r="2" spans="1:5" x14ac:dyDescent="0.35">
      <c r="A2" s="1"/>
    </row>
    <row r="3" spans="1:5" x14ac:dyDescent="0.35">
      <c r="A3" s="1"/>
      <c r="B3" s="22" t="s">
        <v>339</v>
      </c>
      <c r="C3" s="21" t="s">
        <v>17</v>
      </c>
    </row>
    <row r="4" spans="1:5" x14ac:dyDescent="0.35">
      <c r="A4" s="1"/>
      <c r="B4" s="22"/>
      <c r="C4" s="1"/>
    </row>
    <row r="5" spans="1:5" x14ac:dyDescent="0.35">
      <c r="A5" s="1"/>
      <c r="B5" s="286" t="s">
        <v>340</v>
      </c>
      <c r="C5" s="1"/>
    </row>
    <row r="6" spans="1:5" x14ac:dyDescent="0.35">
      <c r="A6" s="1"/>
      <c r="B6" s="22"/>
      <c r="C6" s="1"/>
    </row>
    <row r="7" spans="1:5" x14ac:dyDescent="0.35">
      <c r="A7" s="1"/>
      <c r="B7" s="22" t="s">
        <v>403</v>
      </c>
      <c r="C7" s="1"/>
    </row>
    <row r="8" spans="1:5" x14ac:dyDescent="0.35">
      <c r="A8" s="1"/>
      <c r="B8" s="22"/>
      <c r="C8" s="1"/>
    </row>
    <row r="9" spans="1:5" x14ac:dyDescent="0.35">
      <c r="A9" s="1"/>
      <c r="B9" s="286" t="s">
        <v>341</v>
      </c>
      <c r="C9" s="1"/>
    </row>
    <row r="10" spans="1:5" x14ac:dyDescent="0.35">
      <c r="A10" s="1"/>
    </row>
    <row r="11" spans="1:5" ht="18" customHeight="1" x14ac:dyDescent="0.35">
      <c r="A11" s="1"/>
      <c r="B11" s="348" t="s">
        <v>403</v>
      </c>
      <c r="C11" s="348"/>
      <c r="D11" s="348"/>
      <c r="E11" s="348"/>
    </row>
    <row r="12" spans="1:5" x14ac:dyDescent="0.35">
      <c r="B12" s="354" t="s">
        <v>280</v>
      </c>
      <c r="C12" s="353" t="s">
        <v>352</v>
      </c>
      <c r="D12" s="353"/>
      <c r="E12" s="353"/>
    </row>
    <row r="13" spans="1:5" x14ac:dyDescent="0.35">
      <c r="B13" s="355"/>
      <c r="C13" s="256" t="s">
        <v>353</v>
      </c>
      <c r="D13" s="261" t="s">
        <v>354</v>
      </c>
      <c r="E13" s="256" t="s">
        <v>355</v>
      </c>
    </row>
    <row r="14" spans="1:5" ht="16.5" customHeight="1" x14ac:dyDescent="0.35">
      <c r="B14" s="262" t="s">
        <v>157</v>
      </c>
      <c r="C14" s="258">
        <v>0.6</v>
      </c>
      <c r="D14" s="257">
        <v>0.37</v>
      </c>
      <c r="E14" s="258">
        <v>0.46</v>
      </c>
    </row>
    <row r="15" spans="1:5" ht="16.5" customHeight="1" x14ac:dyDescent="0.35">
      <c r="B15" s="262" t="s">
        <v>156</v>
      </c>
      <c r="C15" s="258">
        <v>0.54</v>
      </c>
      <c r="D15" s="257">
        <v>0.47</v>
      </c>
      <c r="E15" s="258">
        <v>0.18</v>
      </c>
    </row>
    <row r="16" spans="1:5" ht="16.5" customHeight="1" x14ac:dyDescent="0.35">
      <c r="B16" s="262" t="s">
        <v>164</v>
      </c>
      <c r="C16" s="258">
        <v>0.45</v>
      </c>
      <c r="D16" s="257">
        <v>0.27</v>
      </c>
      <c r="E16" s="258">
        <v>0.35</v>
      </c>
    </row>
    <row r="17" spans="2:5" ht="16.5" customHeight="1" x14ac:dyDescent="0.35">
      <c r="B17" s="262" t="s">
        <v>163</v>
      </c>
      <c r="C17" s="258">
        <v>0.4</v>
      </c>
      <c r="D17" s="257">
        <v>0.28999999999999998</v>
      </c>
      <c r="E17" s="258">
        <v>0.32</v>
      </c>
    </row>
    <row r="18" spans="2:5" ht="16.5" customHeight="1" x14ac:dyDescent="0.35">
      <c r="B18" s="262" t="s">
        <v>162</v>
      </c>
      <c r="C18" s="258">
        <v>0.37</v>
      </c>
      <c r="D18" s="257">
        <v>0.23</v>
      </c>
      <c r="E18" s="258">
        <v>0.25</v>
      </c>
    </row>
    <row r="19" spans="2:5" ht="16.5" customHeight="1" x14ac:dyDescent="0.35">
      <c r="B19" s="262" t="s">
        <v>155</v>
      </c>
      <c r="C19" s="258">
        <v>0.37</v>
      </c>
      <c r="D19" s="257">
        <v>0.27</v>
      </c>
      <c r="E19" s="258">
        <v>0.21</v>
      </c>
    </row>
    <row r="20" spans="2:5" ht="16.5" customHeight="1" x14ac:dyDescent="0.35">
      <c r="B20" s="262" t="s">
        <v>158</v>
      </c>
      <c r="C20" s="258">
        <v>0.33</v>
      </c>
      <c r="D20" s="257">
        <v>0.15</v>
      </c>
      <c r="E20" s="258">
        <v>0.24</v>
      </c>
    </row>
    <row r="21" spans="2:5" ht="16.5" customHeight="1" x14ac:dyDescent="0.35">
      <c r="B21" s="262" t="s">
        <v>153</v>
      </c>
      <c r="C21" s="258">
        <v>0.32</v>
      </c>
      <c r="D21" s="257">
        <v>0.26</v>
      </c>
      <c r="E21" s="258">
        <v>0.18</v>
      </c>
    </row>
    <row r="22" spans="2:5" ht="16.5" customHeight="1" x14ac:dyDescent="0.35">
      <c r="B22" s="262" t="s">
        <v>166</v>
      </c>
      <c r="C22" s="258">
        <v>0.28000000000000003</v>
      </c>
      <c r="D22" s="257">
        <v>0.15</v>
      </c>
      <c r="E22" s="258">
        <v>0.2</v>
      </c>
    </row>
    <row r="23" spans="2:5" ht="16.5" customHeight="1" x14ac:dyDescent="0.35">
      <c r="B23" s="262" t="s">
        <v>356</v>
      </c>
      <c r="C23" s="258">
        <v>0.25</v>
      </c>
      <c r="D23" s="257">
        <v>0.15</v>
      </c>
      <c r="E23" s="258">
        <v>0.18</v>
      </c>
    </row>
    <row r="24" spans="2:5" ht="16.5" customHeight="1" x14ac:dyDescent="0.35">
      <c r="B24" s="262" t="s">
        <v>159</v>
      </c>
      <c r="C24" s="258">
        <v>0.25</v>
      </c>
      <c r="D24" s="257">
        <v>0.15</v>
      </c>
      <c r="E24" s="258">
        <v>0.16</v>
      </c>
    </row>
    <row r="25" spans="2:5" ht="16.5" customHeight="1" x14ac:dyDescent="0.35">
      <c r="B25" s="262" t="s">
        <v>160</v>
      </c>
      <c r="C25" s="258">
        <v>0.25</v>
      </c>
      <c r="D25" s="257">
        <v>0.2</v>
      </c>
      <c r="E25" s="258">
        <v>0.15</v>
      </c>
    </row>
    <row r="26" spans="2:5" ht="16.5" customHeight="1" x14ac:dyDescent="0.35">
      <c r="B26" s="262" t="s">
        <v>161</v>
      </c>
      <c r="C26" s="258">
        <v>0.24</v>
      </c>
      <c r="D26" s="257">
        <v>0.13</v>
      </c>
      <c r="E26" s="258">
        <v>0.16</v>
      </c>
    </row>
    <row r="27" spans="2:5" ht="16.5" customHeight="1" x14ac:dyDescent="0.35">
      <c r="B27" s="262" t="s">
        <v>167</v>
      </c>
      <c r="C27" s="258">
        <v>0.24</v>
      </c>
      <c r="D27" s="257">
        <v>0.12</v>
      </c>
      <c r="E27" s="258">
        <v>0.15</v>
      </c>
    </row>
    <row r="28" spans="2:5" ht="16.5" customHeight="1" x14ac:dyDescent="0.35">
      <c r="B28" s="262" t="s">
        <v>165</v>
      </c>
      <c r="C28" s="258">
        <v>0.23</v>
      </c>
      <c r="D28" s="257">
        <v>0.17</v>
      </c>
      <c r="E28" s="258">
        <v>0.13</v>
      </c>
    </row>
    <row r="29" spans="2:5" ht="16.5" customHeight="1" x14ac:dyDescent="0.35">
      <c r="B29" s="262" t="s">
        <v>154</v>
      </c>
      <c r="C29" s="258">
        <v>0.19</v>
      </c>
      <c r="D29" s="257">
        <v>0.15</v>
      </c>
      <c r="E29" s="258">
        <v>0.08</v>
      </c>
    </row>
    <row r="30" spans="2:5" ht="16.5" customHeight="1" x14ac:dyDescent="0.35">
      <c r="B30" s="263" t="s">
        <v>152</v>
      </c>
      <c r="C30" s="258">
        <v>0.15</v>
      </c>
      <c r="D30" s="257">
        <v>0.13</v>
      </c>
      <c r="E30" s="258">
        <v>0.05</v>
      </c>
    </row>
    <row r="31" spans="2:5" ht="16.5" customHeight="1" x14ac:dyDescent="0.35">
      <c r="B31" s="264" t="s">
        <v>124</v>
      </c>
      <c r="C31" s="260">
        <v>0.33</v>
      </c>
      <c r="D31" s="259">
        <v>0.21</v>
      </c>
      <c r="E31" s="260">
        <v>0.21</v>
      </c>
    </row>
    <row r="33" spans="1:2" x14ac:dyDescent="0.35">
      <c r="B33" s="289" t="s">
        <v>343</v>
      </c>
    </row>
    <row r="34" spans="1:2" x14ac:dyDescent="0.35">
      <c r="B34" s="22"/>
    </row>
    <row r="35" spans="1:2" x14ac:dyDescent="0.35">
      <c r="A35" s="1"/>
      <c r="B35" s="22" t="s">
        <v>402</v>
      </c>
    </row>
    <row r="62" spans="2:2" x14ac:dyDescent="0.35">
      <c r="B62" s="22" t="s">
        <v>393</v>
      </c>
    </row>
    <row r="63" spans="2:2" x14ac:dyDescent="0.35">
      <c r="B63" s="22" t="s">
        <v>391</v>
      </c>
    </row>
  </sheetData>
  <mergeCells count="3">
    <mergeCell ref="C12:E12"/>
    <mergeCell ref="B12:B13"/>
    <mergeCell ref="B11:E11"/>
  </mergeCells>
  <hyperlinks>
    <hyperlink ref="C3" location="'Table 3'!A1" display="Table 3" xr:uid="{293CBCDF-8018-4A03-9EDC-52E11A9E0843}"/>
    <hyperlink ref="A1" location="'Introduction &amp; Contents'!A1" display="Back to Contents" xr:uid="{08EC2F93-D21D-4C4A-92D0-254BC17C4672}"/>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C4056-4168-43A5-9131-D57EF8C74CB3}">
  <sheetPr>
    <tabColor theme="4" tint="0.59999389629810485"/>
  </sheetPr>
  <dimension ref="A1:I86"/>
  <sheetViews>
    <sheetView showGridLines="0" topLeftCell="A3" zoomScale="79" zoomScaleNormal="170" workbookViewId="0">
      <selection activeCell="J41" sqref="J41"/>
    </sheetView>
  </sheetViews>
  <sheetFormatPr defaultRowHeight="14.5" x14ac:dyDescent="0.35"/>
  <cols>
    <col min="2" max="2" width="46.54296875" customWidth="1"/>
    <col min="3" max="5" width="19.6328125" customWidth="1"/>
    <col min="6" max="6" width="19.54296875" customWidth="1"/>
  </cols>
  <sheetData>
    <row r="1" spans="1:8" x14ac:dyDescent="0.35">
      <c r="A1" s="21" t="s">
        <v>74</v>
      </c>
    </row>
    <row r="2" spans="1:8" x14ac:dyDescent="0.35">
      <c r="A2" s="1"/>
    </row>
    <row r="3" spans="1:8" x14ac:dyDescent="0.35">
      <c r="B3" s="22" t="s">
        <v>339</v>
      </c>
      <c r="C3" s="21" t="s">
        <v>19</v>
      </c>
    </row>
    <row r="4" spans="1:8" x14ac:dyDescent="0.35">
      <c r="B4" s="22"/>
      <c r="C4" s="1"/>
    </row>
    <row r="5" spans="1:8" x14ac:dyDescent="0.35">
      <c r="B5" s="286" t="s">
        <v>340</v>
      </c>
      <c r="C5" s="1"/>
    </row>
    <row r="6" spans="1:8" x14ac:dyDescent="0.35">
      <c r="B6" s="22"/>
      <c r="C6" s="1"/>
    </row>
    <row r="7" spans="1:8" x14ac:dyDescent="0.35">
      <c r="B7" s="22" t="s">
        <v>400</v>
      </c>
      <c r="C7" s="1"/>
    </row>
    <row r="8" spans="1:8" x14ac:dyDescent="0.35">
      <c r="B8" s="22"/>
      <c r="C8" s="1"/>
    </row>
    <row r="9" spans="1:8" x14ac:dyDescent="0.35">
      <c r="B9" s="286" t="s">
        <v>357</v>
      </c>
      <c r="C9" s="1"/>
    </row>
    <row r="10" spans="1:8" x14ac:dyDescent="0.35">
      <c r="B10" s="22"/>
    </row>
    <row r="11" spans="1:8" ht="39.65" customHeight="1" x14ac:dyDescent="0.35">
      <c r="B11" s="345" t="s">
        <v>400</v>
      </c>
      <c r="C11" s="345"/>
      <c r="D11" s="345"/>
      <c r="E11" s="345"/>
      <c r="F11" s="345"/>
      <c r="G11" s="4"/>
      <c r="H11" s="4"/>
    </row>
    <row r="12" spans="1:8" x14ac:dyDescent="0.35">
      <c r="B12" s="354" t="s">
        <v>280</v>
      </c>
      <c r="C12" s="356" t="s">
        <v>358</v>
      </c>
      <c r="D12" s="356"/>
      <c r="E12" s="356"/>
      <c r="F12" s="356"/>
      <c r="G12" s="4"/>
      <c r="H12" s="4"/>
    </row>
    <row r="13" spans="1:8" ht="31.5" customHeight="1" x14ac:dyDescent="0.35">
      <c r="B13" s="355"/>
      <c r="C13" s="256" t="s">
        <v>354</v>
      </c>
      <c r="D13" s="261" t="s">
        <v>355</v>
      </c>
      <c r="E13" s="256" t="s">
        <v>353</v>
      </c>
      <c r="F13" s="265" t="s">
        <v>359</v>
      </c>
      <c r="G13" s="4"/>
      <c r="H13" s="4"/>
    </row>
    <row r="14" spans="1:8" ht="15.9" customHeight="1" x14ac:dyDescent="0.35">
      <c r="B14" s="262" t="s">
        <v>152</v>
      </c>
      <c r="C14" s="258">
        <v>0.37</v>
      </c>
      <c r="D14" s="257">
        <v>0.21</v>
      </c>
      <c r="E14" s="258">
        <v>0.38</v>
      </c>
      <c r="F14" s="266">
        <v>0.16</v>
      </c>
      <c r="G14" s="4"/>
      <c r="H14" s="4"/>
    </row>
    <row r="15" spans="1:8" ht="15.9" customHeight="1" x14ac:dyDescent="0.35">
      <c r="B15" s="262" t="s">
        <v>153</v>
      </c>
      <c r="C15" s="258">
        <v>0.27</v>
      </c>
      <c r="D15" s="257">
        <v>0.24</v>
      </c>
      <c r="E15" s="258">
        <v>0.36</v>
      </c>
      <c r="F15" s="266">
        <v>3.0000000000000027E-2</v>
      </c>
      <c r="G15" s="4"/>
      <c r="H15" s="4"/>
    </row>
    <row r="16" spans="1:8" ht="15.9" customHeight="1" x14ac:dyDescent="0.35">
      <c r="B16" s="262" t="s">
        <v>154</v>
      </c>
      <c r="C16" s="258">
        <v>0.66</v>
      </c>
      <c r="D16" s="257">
        <v>0.5</v>
      </c>
      <c r="E16" s="258">
        <v>0.7</v>
      </c>
      <c r="F16" s="266">
        <v>0.16000000000000003</v>
      </c>
      <c r="G16" s="4"/>
      <c r="H16" s="4"/>
    </row>
    <row r="17" spans="2:8" ht="15.9" customHeight="1" x14ac:dyDescent="0.35">
      <c r="B17" s="262" t="s">
        <v>155</v>
      </c>
      <c r="C17" s="258">
        <v>0.37</v>
      </c>
      <c r="D17" s="257">
        <v>0.44</v>
      </c>
      <c r="E17" s="258">
        <v>0.53</v>
      </c>
      <c r="F17" s="266">
        <v>-7.0000000000000007E-2</v>
      </c>
      <c r="G17" s="4"/>
      <c r="H17" s="4"/>
    </row>
    <row r="18" spans="2:8" ht="15.9" customHeight="1" x14ac:dyDescent="0.35">
      <c r="B18" s="262" t="s">
        <v>156</v>
      </c>
      <c r="C18" s="258">
        <v>0.68</v>
      </c>
      <c r="D18" s="257">
        <v>0.34</v>
      </c>
      <c r="E18" s="258">
        <v>0.71</v>
      </c>
      <c r="F18" s="266">
        <v>0.34</v>
      </c>
      <c r="G18" s="4"/>
      <c r="H18" s="4"/>
    </row>
    <row r="19" spans="2:8" ht="15.9" customHeight="1" x14ac:dyDescent="0.35">
      <c r="B19" s="262" t="s">
        <v>157</v>
      </c>
      <c r="C19" s="258">
        <v>0.33</v>
      </c>
      <c r="D19" s="257">
        <v>0.43</v>
      </c>
      <c r="E19" s="258">
        <v>0.54</v>
      </c>
      <c r="F19" s="266">
        <v>-9.9999999999999978E-2</v>
      </c>
      <c r="G19" s="4"/>
      <c r="H19" s="4"/>
    </row>
    <row r="20" spans="2:8" ht="15.9" customHeight="1" x14ac:dyDescent="0.35">
      <c r="B20" s="262" t="s">
        <v>158</v>
      </c>
      <c r="C20" s="258">
        <v>0.51</v>
      </c>
      <c r="D20" s="257">
        <v>0.68</v>
      </c>
      <c r="E20" s="258">
        <v>0.71</v>
      </c>
      <c r="F20" s="266">
        <v>-0.17000000000000004</v>
      </c>
      <c r="G20" s="4"/>
      <c r="H20" s="4"/>
    </row>
    <row r="21" spans="2:8" ht="15.9" customHeight="1" x14ac:dyDescent="0.35">
      <c r="B21" s="262" t="s">
        <v>159</v>
      </c>
      <c r="C21" s="258">
        <v>0.32</v>
      </c>
      <c r="D21" s="257">
        <v>0.36</v>
      </c>
      <c r="E21" s="258">
        <v>0.46</v>
      </c>
      <c r="F21" s="266">
        <v>-3.999999999999998E-2</v>
      </c>
      <c r="G21" s="4"/>
      <c r="H21" s="4"/>
    </row>
    <row r="22" spans="2:8" ht="15.9" customHeight="1" x14ac:dyDescent="0.35">
      <c r="B22" s="262" t="s">
        <v>160</v>
      </c>
      <c r="C22" s="258">
        <v>0.37</v>
      </c>
      <c r="D22" s="257">
        <v>0.43</v>
      </c>
      <c r="E22" s="258">
        <v>0.5</v>
      </c>
      <c r="F22" s="266">
        <v>-0.06</v>
      </c>
      <c r="G22" s="4"/>
      <c r="H22" s="4"/>
    </row>
    <row r="23" spans="2:8" ht="15.9" customHeight="1" x14ac:dyDescent="0.35">
      <c r="B23" s="262" t="s">
        <v>161</v>
      </c>
      <c r="C23" s="258">
        <v>0.47</v>
      </c>
      <c r="D23" s="257">
        <v>0.55000000000000004</v>
      </c>
      <c r="E23" s="258">
        <v>0.62</v>
      </c>
      <c r="F23" s="266">
        <v>-8.0000000000000071E-2</v>
      </c>
      <c r="G23" s="4"/>
      <c r="H23" s="4"/>
    </row>
    <row r="24" spans="2:8" ht="15.9" customHeight="1" x14ac:dyDescent="0.35">
      <c r="B24" s="262" t="s">
        <v>162</v>
      </c>
      <c r="C24" s="258">
        <v>0.45</v>
      </c>
      <c r="D24" s="257">
        <v>0.41</v>
      </c>
      <c r="E24" s="258">
        <v>0.56999999999999995</v>
      </c>
      <c r="F24" s="266">
        <v>4.0000000000000036E-2</v>
      </c>
      <c r="G24" s="4"/>
      <c r="H24" s="4"/>
    </row>
    <row r="25" spans="2:8" ht="15.9" customHeight="1" x14ac:dyDescent="0.35">
      <c r="B25" s="262" t="s">
        <v>163</v>
      </c>
      <c r="C25" s="258">
        <v>0.17</v>
      </c>
      <c r="D25" s="257">
        <v>0.21</v>
      </c>
      <c r="E25" s="258">
        <v>0.28999999999999998</v>
      </c>
      <c r="F25" s="266">
        <v>-3.999999999999998E-2</v>
      </c>
      <c r="G25" s="4"/>
      <c r="H25" s="4"/>
    </row>
    <row r="26" spans="2:8" ht="15.9" customHeight="1" x14ac:dyDescent="0.35">
      <c r="B26" s="262" t="s">
        <v>164</v>
      </c>
      <c r="C26" s="258">
        <v>0.24</v>
      </c>
      <c r="D26" s="257">
        <v>0.35</v>
      </c>
      <c r="E26" s="258">
        <v>0.41</v>
      </c>
      <c r="F26" s="266">
        <v>-0.10999999999999999</v>
      </c>
      <c r="G26" s="4"/>
      <c r="H26" s="4"/>
    </row>
    <row r="27" spans="2:8" ht="15.9" customHeight="1" x14ac:dyDescent="0.35">
      <c r="B27" s="262" t="s">
        <v>165</v>
      </c>
      <c r="C27" s="258">
        <v>0.27</v>
      </c>
      <c r="D27" s="257">
        <v>0.24</v>
      </c>
      <c r="E27" s="258">
        <v>0.34</v>
      </c>
      <c r="F27" s="266">
        <v>3.0000000000000027E-2</v>
      </c>
      <c r="G27" s="4"/>
      <c r="H27" s="4"/>
    </row>
    <row r="28" spans="2:8" ht="15.9" customHeight="1" x14ac:dyDescent="0.35">
      <c r="B28" s="262" t="s">
        <v>166</v>
      </c>
      <c r="C28" s="258">
        <v>0.4</v>
      </c>
      <c r="D28" s="257">
        <v>0.54</v>
      </c>
      <c r="E28" s="258">
        <v>0.59</v>
      </c>
      <c r="F28" s="266">
        <v>-0.14000000000000001</v>
      </c>
      <c r="G28" s="4"/>
      <c r="H28" s="4"/>
    </row>
    <row r="29" spans="2:8" ht="15.9" customHeight="1" x14ac:dyDescent="0.35">
      <c r="B29" s="262" t="s">
        <v>167</v>
      </c>
      <c r="C29" s="258">
        <v>0.74</v>
      </c>
      <c r="D29" s="257">
        <v>0.74</v>
      </c>
      <c r="E29" s="258">
        <v>0.8</v>
      </c>
      <c r="F29" s="266">
        <v>0</v>
      </c>
      <c r="G29" s="4"/>
      <c r="H29" s="4"/>
    </row>
    <row r="30" spans="2:8" ht="15.9" customHeight="1" x14ac:dyDescent="0.35">
      <c r="B30" s="263" t="s">
        <v>356</v>
      </c>
      <c r="C30" s="258">
        <v>0.22</v>
      </c>
      <c r="D30" s="257">
        <v>0.17</v>
      </c>
      <c r="E30" s="258">
        <v>0.28000000000000003</v>
      </c>
      <c r="F30" s="267">
        <v>4.9999999999999989E-2</v>
      </c>
      <c r="G30" s="4"/>
      <c r="H30" s="4"/>
    </row>
    <row r="31" spans="2:8" ht="15.9" customHeight="1" x14ac:dyDescent="0.35">
      <c r="B31" s="264" t="s">
        <v>124</v>
      </c>
      <c r="C31" s="260">
        <v>0.43</v>
      </c>
      <c r="D31" s="259">
        <v>0.46</v>
      </c>
      <c r="E31" s="260">
        <v>0.56999999999999995</v>
      </c>
      <c r="F31" s="268">
        <v>-3.0000000000000027E-2</v>
      </c>
      <c r="G31" s="4"/>
      <c r="H31" s="4"/>
    </row>
    <row r="32" spans="2:8" x14ac:dyDescent="0.35">
      <c r="B32" s="4"/>
      <c r="C32" s="4"/>
      <c r="D32" s="4"/>
      <c r="E32" s="4"/>
      <c r="F32" s="4"/>
      <c r="G32" s="4"/>
      <c r="H32" s="4"/>
    </row>
    <row r="33" spans="1:9" x14ac:dyDescent="0.35">
      <c r="A33" s="3"/>
      <c r="B33" s="3" t="s">
        <v>409</v>
      </c>
      <c r="C33" s="7"/>
      <c r="D33" s="7"/>
      <c r="E33" s="7"/>
      <c r="F33" s="3"/>
      <c r="G33" s="3"/>
      <c r="H33" s="3"/>
      <c r="I33" s="3"/>
    </row>
    <row r="34" spans="1:9" x14ac:dyDescent="0.35">
      <c r="A34" s="3"/>
      <c r="B34" s="7"/>
      <c r="C34" s="7"/>
      <c r="D34" s="7"/>
      <c r="E34" s="7"/>
      <c r="F34" s="3"/>
      <c r="G34" s="3"/>
      <c r="H34" s="3"/>
      <c r="I34" s="3"/>
    </row>
    <row r="35" spans="1:9" x14ac:dyDescent="0.35">
      <c r="A35" s="7" t="s">
        <v>360</v>
      </c>
      <c r="B35" s="255" t="s">
        <v>149</v>
      </c>
      <c r="C35" s="256" t="s">
        <v>361</v>
      </c>
      <c r="D35" s="3"/>
      <c r="F35" s="3"/>
      <c r="G35" s="3"/>
      <c r="H35" s="3"/>
      <c r="I35" s="3"/>
    </row>
    <row r="36" spans="1:9" x14ac:dyDescent="0.35">
      <c r="A36" s="7" t="s">
        <v>362</v>
      </c>
      <c r="B36" s="262" t="s">
        <v>158</v>
      </c>
      <c r="C36" s="258">
        <v>0.17000000000000004</v>
      </c>
      <c r="D36" s="3"/>
      <c r="F36" s="3"/>
      <c r="G36" s="3"/>
      <c r="H36" s="3"/>
      <c r="I36" s="3"/>
    </row>
    <row r="37" spans="1:9" x14ac:dyDescent="0.35">
      <c r="A37" s="7" t="s">
        <v>363</v>
      </c>
      <c r="B37" s="262" t="s">
        <v>166</v>
      </c>
      <c r="C37" s="258">
        <v>0.14000000000000001</v>
      </c>
      <c r="D37" s="3"/>
      <c r="F37" s="3"/>
      <c r="G37" s="3"/>
      <c r="H37" s="3"/>
      <c r="I37" s="3"/>
    </row>
    <row r="38" spans="1:9" x14ac:dyDescent="0.35">
      <c r="A38" s="7" t="s">
        <v>364</v>
      </c>
      <c r="B38" s="262" t="s">
        <v>164</v>
      </c>
      <c r="C38" s="258">
        <v>0.10999999999999999</v>
      </c>
      <c r="D38" s="3"/>
      <c r="F38" s="3"/>
      <c r="G38" s="3"/>
      <c r="H38" s="3"/>
      <c r="I38" s="3"/>
    </row>
    <row r="39" spans="1:9" x14ac:dyDescent="0.35">
      <c r="A39" s="7" t="s">
        <v>365</v>
      </c>
      <c r="B39" s="262" t="s">
        <v>157</v>
      </c>
      <c r="C39" s="258">
        <v>9.9999999999999978E-2</v>
      </c>
      <c r="D39" s="3"/>
      <c r="F39" s="3"/>
      <c r="G39" s="3"/>
      <c r="H39" s="3"/>
      <c r="I39" s="3"/>
    </row>
    <row r="40" spans="1:9" ht="16.5" customHeight="1" x14ac:dyDescent="0.35">
      <c r="A40" s="7" t="s">
        <v>366</v>
      </c>
      <c r="B40" s="262" t="s">
        <v>161</v>
      </c>
      <c r="C40" s="258">
        <v>8.0000000000000071E-2</v>
      </c>
      <c r="D40" s="3"/>
      <c r="F40" s="3"/>
      <c r="G40" s="3"/>
      <c r="H40" s="3"/>
      <c r="I40" s="3"/>
    </row>
    <row r="41" spans="1:9" ht="15.9" customHeight="1" x14ac:dyDescent="0.35">
      <c r="A41" s="7" t="s">
        <v>367</v>
      </c>
      <c r="B41" s="262" t="s">
        <v>155</v>
      </c>
      <c r="C41" s="258">
        <v>7.0000000000000007E-2</v>
      </c>
      <c r="D41" s="3"/>
      <c r="F41" s="3"/>
      <c r="G41" s="3"/>
      <c r="H41" s="3"/>
      <c r="I41" s="3"/>
    </row>
    <row r="42" spans="1:9" x14ac:dyDescent="0.35">
      <c r="A42" s="7" t="s">
        <v>368</v>
      </c>
      <c r="B42" s="262" t="s">
        <v>160</v>
      </c>
      <c r="C42" s="258">
        <v>0.06</v>
      </c>
      <c r="D42" s="3"/>
      <c r="F42" s="3"/>
      <c r="G42" s="3"/>
      <c r="H42" s="3"/>
      <c r="I42" s="3"/>
    </row>
    <row r="43" spans="1:9" x14ac:dyDescent="0.35">
      <c r="A43" s="7" t="s">
        <v>369</v>
      </c>
      <c r="B43" s="262" t="s">
        <v>159</v>
      </c>
      <c r="C43" s="258">
        <v>3.999999999999998E-2</v>
      </c>
      <c r="D43" s="3"/>
      <c r="F43" s="3"/>
      <c r="G43" s="3"/>
      <c r="H43" s="3"/>
      <c r="I43" s="3"/>
    </row>
    <row r="44" spans="1:9" x14ac:dyDescent="0.35">
      <c r="A44" s="7" t="s">
        <v>370</v>
      </c>
      <c r="B44" s="262" t="s">
        <v>163</v>
      </c>
      <c r="C44" s="258">
        <v>3.999999999999998E-2</v>
      </c>
      <c r="D44" s="3"/>
      <c r="F44" s="3"/>
      <c r="G44" s="3"/>
      <c r="H44" s="3"/>
      <c r="I44" s="3"/>
    </row>
    <row r="45" spans="1:9" x14ac:dyDescent="0.35">
      <c r="A45" s="7"/>
      <c r="B45" s="262"/>
      <c r="C45" s="258"/>
      <c r="D45" s="3"/>
      <c r="F45" s="3"/>
      <c r="G45" s="3"/>
      <c r="H45" s="3"/>
      <c r="I45" s="3"/>
    </row>
    <row r="46" spans="1:9" ht="29.15" customHeight="1" x14ac:dyDescent="0.35">
      <c r="A46" s="7" t="s">
        <v>371</v>
      </c>
      <c r="B46" s="262" t="s">
        <v>167</v>
      </c>
      <c r="C46" s="258">
        <v>0</v>
      </c>
      <c r="D46" s="3"/>
      <c r="F46" s="3"/>
      <c r="G46" s="3"/>
      <c r="H46" s="3"/>
      <c r="I46" s="3"/>
    </row>
    <row r="47" spans="1:9" x14ac:dyDescent="0.35">
      <c r="A47" s="7" t="s">
        <v>372</v>
      </c>
      <c r="B47" s="262" t="s">
        <v>153</v>
      </c>
      <c r="C47" s="258">
        <v>3.0000000000000027E-2</v>
      </c>
      <c r="D47" s="3"/>
      <c r="F47" s="3"/>
      <c r="G47" s="3"/>
      <c r="H47" s="3"/>
      <c r="I47" s="3"/>
    </row>
    <row r="48" spans="1:9" x14ac:dyDescent="0.35">
      <c r="A48" s="7" t="s">
        <v>373</v>
      </c>
      <c r="B48" s="262" t="s">
        <v>165</v>
      </c>
      <c r="C48" s="258">
        <v>3.0000000000000027E-2</v>
      </c>
      <c r="D48" s="3"/>
      <c r="F48" s="3"/>
      <c r="G48" s="3"/>
      <c r="H48" s="3"/>
      <c r="I48" s="3"/>
    </row>
    <row r="49" spans="1:9" x14ac:dyDescent="0.35">
      <c r="A49" s="7" t="s">
        <v>374</v>
      </c>
      <c r="B49" s="262" t="s">
        <v>162</v>
      </c>
      <c r="C49" s="258">
        <v>4.0000000000000036E-2</v>
      </c>
      <c r="D49" s="3"/>
      <c r="F49" s="3"/>
      <c r="G49" s="3"/>
      <c r="H49" s="3"/>
      <c r="I49" s="3"/>
    </row>
    <row r="50" spans="1:9" x14ac:dyDescent="0.35">
      <c r="A50" s="7" t="s">
        <v>375</v>
      </c>
      <c r="B50" s="262" t="s">
        <v>356</v>
      </c>
      <c r="C50" s="258">
        <v>4.9999999999999989E-2</v>
      </c>
      <c r="D50" s="3"/>
      <c r="F50" s="3"/>
      <c r="G50" s="3"/>
      <c r="H50" s="3"/>
      <c r="I50" s="3"/>
    </row>
    <row r="51" spans="1:9" x14ac:dyDescent="0.35">
      <c r="A51" s="7" t="s">
        <v>376</v>
      </c>
      <c r="B51" s="262" t="s">
        <v>152</v>
      </c>
      <c r="C51" s="258">
        <v>0.16</v>
      </c>
      <c r="D51" s="3"/>
      <c r="F51" s="3"/>
      <c r="G51" s="3"/>
      <c r="H51" s="3"/>
      <c r="I51" s="3"/>
    </row>
    <row r="52" spans="1:9" x14ac:dyDescent="0.35">
      <c r="A52" s="7" t="s">
        <v>377</v>
      </c>
      <c r="B52" s="262" t="s">
        <v>154</v>
      </c>
      <c r="C52" s="258">
        <v>0.16000000000000003</v>
      </c>
      <c r="D52" s="3"/>
      <c r="F52" s="3"/>
      <c r="G52" s="3"/>
      <c r="H52" s="3"/>
      <c r="I52" s="3"/>
    </row>
    <row r="53" spans="1:9" x14ac:dyDescent="0.35">
      <c r="A53" s="7" t="s">
        <v>378</v>
      </c>
      <c r="B53" s="263" t="s">
        <v>156</v>
      </c>
      <c r="C53" s="258">
        <v>0.34</v>
      </c>
      <c r="D53" s="3"/>
      <c r="F53" s="3"/>
      <c r="G53" s="3"/>
      <c r="H53" s="3"/>
      <c r="I53" s="3"/>
    </row>
    <row r="54" spans="1:9" x14ac:dyDescent="0.35">
      <c r="A54" s="7" t="s">
        <v>124</v>
      </c>
      <c r="B54" s="264" t="s">
        <v>124</v>
      </c>
      <c r="C54" s="260">
        <v>3.0000000000000027E-2</v>
      </c>
      <c r="D54" s="3"/>
      <c r="F54" s="3"/>
      <c r="G54" s="3"/>
      <c r="H54" s="3"/>
      <c r="I54" s="3"/>
    </row>
    <row r="55" spans="1:9" x14ac:dyDescent="0.35">
      <c r="A55" s="3"/>
      <c r="B55" s="3"/>
      <c r="C55" s="3"/>
      <c r="D55" s="3"/>
      <c r="E55" s="3"/>
      <c r="F55" s="3"/>
      <c r="G55" s="3"/>
      <c r="H55" s="3"/>
      <c r="I55" s="3"/>
    </row>
    <row r="56" spans="1:9" x14ac:dyDescent="0.35">
      <c r="B56" s="286" t="s">
        <v>343</v>
      </c>
    </row>
    <row r="57" spans="1:9" x14ac:dyDescent="0.35">
      <c r="B57" s="22"/>
    </row>
    <row r="58" spans="1:9" x14ac:dyDescent="0.35">
      <c r="B58" s="22" t="s">
        <v>401</v>
      </c>
    </row>
    <row r="59" spans="1:9" x14ac:dyDescent="0.35">
      <c r="B59" s="22"/>
    </row>
    <row r="60" spans="1:9" x14ac:dyDescent="0.35">
      <c r="B60" s="22"/>
    </row>
    <row r="86" spans="2:2" x14ac:dyDescent="0.35">
      <c r="B86" s="22" t="s">
        <v>393</v>
      </c>
    </row>
  </sheetData>
  <mergeCells count="3">
    <mergeCell ref="B12:B13"/>
    <mergeCell ref="B11:F11"/>
    <mergeCell ref="C12:F12"/>
  </mergeCells>
  <hyperlinks>
    <hyperlink ref="C3" location="'Table 4'!A1" display="Table 4" xr:uid="{EF84AF29-F0ED-4687-BEB5-03888E7A136A}"/>
    <hyperlink ref="A1" location="'Introduction &amp; Contents'!A1" display="Back to Contents" xr:uid="{15910923-602B-41E5-B952-AE8AD1DA1B80}"/>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7717A-E024-49FF-9D31-C7A00082A744}">
  <sheetPr>
    <tabColor theme="4" tint="0.59999389629810485"/>
  </sheetPr>
  <dimension ref="A1:T42"/>
  <sheetViews>
    <sheetView showGridLines="0" topLeftCell="A2" zoomScale="74" zoomScaleNormal="120" workbookViewId="0">
      <selection activeCell="C13" sqref="C13:C17"/>
    </sheetView>
  </sheetViews>
  <sheetFormatPr defaultRowHeight="14.5" x14ac:dyDescent="0.35"/>
  <cols>
    <col min="2" max="2" width="22.08984375" customWidth="1"/>
    <col min="3" max="3" width="28.54296875" customWidth="1"/>
    <col min="4" max="4" width="13.08984375" customWidth="1"/>
    <col min="5" max="5" width="11.453125" customWidth="1"/>
    <col min="10" max="10" width="6" customWidth="1"/>
    <col min="11" max="11" width="21.90625" customWidth="1"/>
    <col min="12" max="12" width="28.08984375" customWidth="1"/>
  </cols>
  <sheetData>
    <row r="1" spans="1:20" x14ac:dyDescent="0.35">
      <c r="A1" s="21" t="s">
        <v>74</v>
      </c>
    </row>
    <row r="2" spans="1:20" x14ac:dyDescent="0.35">
      <c r="A2" s="1"/>
    </row>
    <row r="3" spans="1:20" x14ac:dyDescent="0.35">
      <c r="A3" s="1"/>
      <c r="B3" s="22" t="s">
        <v>339</v>
      </c>
      <c r="C3" s="21" t="s">
        <v>35</v>
      </c>
    </row>
    <row r="4" spans="1:20" x14ac:dyDescent="0.35">
      <c r="A4" s="1"/>
      <c r="B4" s="22"/>
      <c r="C4" s="1"/>
    </row>
    <row r="5" spans="1:20" x14ac:dyDescent="0.35">
      <c r="A5" s="1"/>
      <c r="B5" s="286" t="s">
        <v>340</v>
      </c>
      <c r="C5" s="1"/>
    </row>
    <row r="6" spans="1:20" x14ac:dyDescent="0.35">
      <c r="A6" s="1"/>
      <c r="B6" s="22"/>
      <c r="C6" s="1"/>
    </row>
    <row r="7" spans="1:20" x14ac:dyDescent="0.35">
      <c r="A7" s="1"/>
      <c r="B7" s="22" t="s">
        <v>404</v>
      </c>
      <c r="C7" s="1"/>
    </row>
    <row r="8" spans="1:20" x14ac:dyDescent="0.35">
      <c r="A8" s="1"/>
      <c r="B8" s="22"/>
      <c r="C8" s="1"/>
    </row>
    <row r="9" spans="1:20" x14ac:dyDescent="0.35">
      <c r="A9" s="1"/>
      <c r="B9" s="286" t="s">
        <v>341</v>
      </c>
      <c r="C9" s="1"/>
    </row>
    <row r="10" spans="1:20" x14ac:dyDescent="0.35">
      <c r="A10" s="1"/>
      <c r="B10" s="286"/>
      <c r="C10" s="1"/>
    </row>
    <row r="11" spans="1:20" ht="69.900000000000006" customHeight="1" x14ac:dyDescent="0.45">
      <c r="A11" s="1"/>
      <c r="B11" s="357" t="s">
        <v>405</v>
      </c>
      <c r="C11" s="357"/>
      <c r="I11" s="298"/>
    </row>
    <row r="12" spans="1:20" ht="22.5" customHeight="1" x14ac:dyDescent="0.35">
      <c r="A12" s="1"/>
      <c r="B12" s="273" t="s">
        <v>324</v>
      </c>
      <c r="C12" s="275"/>
      <c r="R12" s="17"/>
      <c r="S12" s="17"/>
      <c r="T12" s="17"/>
    </row>
    <row r="13" spans="1:20" ht="15.65" customHeight="1" x14ac:dyDescent="0.35">
      <c r="B13" s="274" t="s">
        <v>84</v>
      </c>
      <c r="C13" s="276">
        <v>0.85</v>
      </c>
      <c r="R13" s="17"/>
      <c r="S13" s="17"/>
      <c r="T13" s="17"/>
    </row>
    <row r="14" spans="1:20" ht="15.65" customHeight="1" x14ac:dyDescent="0.35">
      <c r="B14" s="274" t="s">
        <v>86</v>
      </c>
      <c r="C14" s="276">
        <v>0.62</v>
      </c>
      <c r="R14" s="17"/>
      <c r="S14" s="17"/>
      <c r="T14" s="17"/>
    </row>
    <row r="15" spans="1:20" ht="15.5" x14ac:dyDescent="0.35">
      <c r="B15" s="274" t="s">
        <v>88</v>
      </c>
      <c r="C15" s="276">
        <v>0.39</v>
      </c>
      <c r="R15" s="17"/>
      <c r="S15" s="17"/>
      <c r="T15" s="17"/>
    </row>
    <row r="16" spans="1:20" ht="15.5" x14ac:dyDescent="0.35">
      <c r="B16" s="274" t="s">
        <v>90</v>
      </c>
      <c r="C16" s="276">
        <v>0.15</v>
      </c>
    </row>
    <row r="17" spans="1:5" ht="15.5" x14ac:dyDescent="0.35">
      <c r="B17" s="244" t="s">
        <v>379</v>
      </c>
      <c r="C17" s="175">
        <v>0.7</v>
      </c>
    </row>
    <row r="18" spans="1:5" x14ac:dyDescent="0.35">
      <c r="B18" s="242"/>
    </row>
    <row r="19" spans="1:5" ht="15.5" x14ac:dyDescent="0.35">
      <c r="B19" s="285" t="s">
        <v>343</v>
      </c>
      <c r="C19" s="6"/>
      <c r="D19" s="6"/>
      <c r="E19" s="6"/>
    </row>
    <row r="20" spans="1:5" x14ac:dyDescent="0.35">
      <c r="B20" s="22"/>
    </row>
    <row r="21" spans="1:5" x14ac:dyDescent="0.35">
      <c r="A21" s="1"/>
      <c r="B21" s="22" t="s">
        <v>406</v>
      </c>
    </row>
    <row r="41" spans="2:2" x14ac:dyDescent="0.35">
      <c r="B41" s="22" t="s">
        <v>393</v>
      </c>
    </row>
    <row r="42" spans="2:2" x14ac:dyDescent="0.35">
      <c r="B42" s="22" t="s">
        <v>392</v>
      </c>
    </row>
  </sheetData>
  <mergeCells count="1">
    <mergeCell ref="B11:C11"/>
  </mergeCells>
  <hyperlinks>
    <hyperlink ref="C3" location="'Table 9'!A1" display="Table 9" xr:uid="{9291C2FA-B160-4394-9564-C9B11C73CE48}"/>
    <hyperlink ref="A1" location="'Introduction &amp; Contents'!A1" display="Back to Contents" xr:uid="{0292E8BB-2CD3-478D-ADFC-838499E0268B}"/>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9D773-51B4-4537-B08D-29057ED439BA}">
  <sheetPr>
    <tabColor theme="4" tint="0.59999389629810485"/>
  </sheetPr>
  <dimension ref="A1:F61"/>
  <sheetViews>
    <sheetView showGridLines="0" topLeftCell="A8" zoomScale="82" zoomScaleNormal="70" workbookViewId="0">
      <selection activeCell="C14" sqref="C14:E30"/>
    </sheetView>
  </sheetViews>
  <sheetFormatPr defaultRowHeight="14.5" x14ac:dyDescent="0.35"/>
  <cols>
    <col min="1" max="1" width="15.54296875" customWidth="1"/>
    <col min="2" max="2" width="47" customWidth="1"/>
    <col min="3" max="5" width="17.54296875" customWidth="1"/>
    <col min="6" max="6" width="13.54296875" customWidth="1"/>
  </cols>
  <sheetData>
    <row r="1" spans="1:5" x14ac:dyDescent="0.35">
      <c r="A1" s="21" t="s">
        <v>74</v>
      </c>
    </row>
    <row r="2" spans="1:5" x14ac:dyDescent="0.35">
      <c r="A2" s="1"/>
      <c r="B2" s="22"/>
    </row>
    <row r="3" spans="1:5" x14ac:dyDescent="0.35">
      <c r="A3" s="1"/>
      <c r="B3" s="22" t="s">
        <v>339</v>
      </c>
      <c r="C3" s="21" t="s">
        <v>59</v>
      </c>
    </row>
    <row r="4" spans="1:5" x14ac:dyDescent="0.35">
      <c r="A4" s="1"/>
      <c r="B4" s="22"/>
      <c r="C4" s="1"/>
    </row>
    <row r="5" spans="1:5" x14ac:dyDescent="0.35">
      <c r="A5" s="1"/>
      <c r="B5" s="286" t="s">
        <v>340</v>
      </c>
      <c r="C5" s="1"/>
    </row>
    <row r="6" spans="1:5" x14ac:dyDescent="0.35">
      <c r="A6" s="1"/>
      <c r="B6" s="22"/>
      <c r="C6" s="1"/>
    </row>
    <row r="7" spans="1:5" x14ac:dyDescent="0.35">
      <c r="A7" s="1"/>
      <c r="B7" s="22" t="s">
        <v>396</v>
      </c>
      <c r="C7" s="1"/>
    </row>
    <row r="8" spans="1:5" x14ac:dyDescent="0.35">
      <c r="A8" s="1"/>
      <c r="B8" s="22"/>
      <c r="C8" s="1"/>
    </row>
    <row r="9" spans="1:5" x14ac:dyDescent="0.35">
      <c r="A9" s="1"/>
      <c r="B9" s="286" t="s">
        <v>341</v>
      </c>
      <c r="C9" s="1"/>
    </row>
    <row r="10" spans="1:5" x14ac:dyDescent="0.35">
      <c r="A10" s="286"/>
      <c r="B10" s="1"/>
    </row>
    <row r="11" spans="1:5" ht="41" customHeight="1" x14ac:dyDescent="0.45">
      <c r="A11" s="22"/>
      <c r="B11" s="349" t="s">
        <v>396</v>
      </c>
      <c r="C11" s="349"/>
      <c r="D11" s="349"/>
      <c r="E11" s="349"/>
    </row>
    <row r="12" spans="1:5" x14ac:dyDescent="0.35">
      <c r="B12" s="358" t="s">
        <v>280</v>
      </c>
      <c r="C12" s="356" t="s">
        <v>380</v>
      </c>
      <c r="D12" s="356"/>
      <c r="E12" s="356"/>
    </row>
    <row r="13" spans="1:5" x14ac:dyDescent="0.35">
      <c r="B13" s="359"/>
      <c r="C13" s="260" t="s">
        <v>110</v>
      </c>
      <c r="D13" s="282" t="s">
        <v>325</v>
      </c>
      <c r="E13" s="260" t="s">
        <v>118</v>
      </c>
    </row>
    <row r="14" spans="1:5" x14ac:dyDescent="0.35">
      <c r="B14" s="262" t="s">
        <v>158</v>
      </c>
      <c r="C14" s="277" t="s">
        <v>172</v>
      </c>
      <c r="D14" s="278" t="s">
        <v>172</v>
      </c>
      <c r="E14" s="277">
        <v>0.63</v>
      </c>
    </row>
    <row r="15" spans="1:5" x14ac:dyDescent="0.35">
      <c r="B15" s="262" t="s">
        <v>159</v>
      </c>
      <c r="C15" s="277" t="s">
        <v>172</v>
      </c>
      <c r="D15" s="278" t="s">
        <v>172</v>
      </c>
      <c r="E15" s="277">
        <v>0.52</v>
      </c>
    </row>
    <row r="16" spans="1:5" x14ac:dyDescent="0.35">
      <c r="B16" s="262" t="s">
        <v>154</v>
      </c>
      <c r="C16" s="277" t="s">
        <v>172</v>
      </c>
      <c r="D16" s="278" t="s">
        <v>172</v>
      </c>
      <c r="E16" s="277">
        <v>0.46</v>
      </c>
    </row>
    <row r="17" spans="2:6" x14ac:dyDescent="0.35">
      <c r="B17" s="262" t="s">
        <v>161</v>
      </c>
      <c r="C17" s="277">
        <v>0.08</v>
      </c>
      <c r="D17" s="278">
        <v>0.5</v>
      </c>
      <c r="E17" s="277">
        <v>0.42</v>
      </c>
    </row>
    <row r="18" spans="2:6" x14ac:dyDescent="0.35">
      <c r="B18" s="262" t="s">
        <v>153</v>
      </c>
      <c r="C18" s="277">
        <v>0.13</v>
      </c>
      <c r="D18" s="278">
        <v>0.59</v>
      </c>
      <c r="E18" s="277">
        <v>0.28000000000000003</v>
      </c>
    </row>
    <row r="19" spans="2:6" ht="14.5" hidden="1" customHeight="1" x14ac:dyDescent="0.35">
      <c r="B19" s="262" t="s">
        <v>160</v>
      </c>
      <c r="C19" s="277" t="s">
        <v>172</v>
      </c>
      <c r="D19" s="278">
        <v>0.64</v>
      </c>
      <c r="E19" s="277" t="s">
        <v>172</v>
      </c>
    </row>
    <row r="20" spans="2:6" x14ac:dyDescent="0.35">
      <c r="B20" s="262" t="s">
        <v>156</v>
      </c>
      <c r="C20" s="277">
        <v>0.23</v>
      </c>
      <c r="D20" s="278">
        <v>0.56000000000000005</v>
      </c>
      <c r="E20" s="277">
        <v>0.21</v>
      </c>
    </row>
    <row r="21" spans="2:6" x14ac:dyDescent="0.35">
      <c r="B21" s="262" t="s">
        <v>152</v>
      </c>
      <c r="C21" s="277">
        <v>0.23</v>
      </c>
      <c r="D21" s="278">
        <v>0.56999999999999995</v>
      </c>
      <c r="E21" s="277">
        <v>0.2</v>
      </c>
    </row>
    <row r="22" spans="2:6" ht="18" customHeight="1" x14ac:dyDescent="0.35">
      <c r="B22" s="262" t="s">
        <v>162</v>
      </c>
      <c r="C22" s="277">
        <v>0.33</v>
      </c>
      <c r="D22" s="278">
        <v>0.48</v>
      </c>
      <c r="E22" s="277">
        <v>0.18</v>
      </c>
    </row>
    <row r="23" spans="2:6" ht="29" x14ac:dyDescent="0.35">
      <c r="B23" s="262" t="s">
        <v>155</v>
      </c>
      <c r="C23" s="277">
        <v>0.3</v>
      </c>
      <c r="D23" s="278">
        <v>0.53</v>
      </c>
      <c r="E23" s="277">
        <v>0.16</v>
      </c>
    </row>
    <row r="24" spans="2:6" x14ac:dyDescent="0.35">
      <c r="B24" s="262" t="s">
        <v>166</v>
      </c>
      <c r="C24" s="277">
        <v>0.41</v>
      </c>
      <c r="D24" s="278">
        <v>0.48</v>
      </c>
      <c r="E24" s="277">
        <v>0.12</v>
      </c>
    </row>
    <row r="25" spans="2:6" x14ac:dyDescent="0.35">
      <c r="B25" s="262" t="s">
        <v>163</v>
      </c>
      <c r="C25" s="277">
        <v>0.4</v>
      </c>
      <c r="D25" s="278">
        <v>0.51</v>
      </c>
      <c r="E25" s="277">
        <v>0.09</v>
      </c>
    </row>
    <row r="26" spans="2:6" x14ac:dyDescent="0.35">
      <c r="B26" s="262" t="s">
        <v>165</v>
      </c>
      <c r="C26" s="277">
        <v>0.42</v>
      </c>
      <c r="D26" s="278">
        <v>0.51</v>
      </c>
      <c r="E26" s="277">
        <v>0.08</v>
      </c>
    </row>
    <row r="27" spans="2:6" x14ac:dyDescent="0.35">
      <c r="B27" s="262" t="s">
        <v>164</v>
      </c>
      <c r="C27" s="277">
        <v>0.31</v>
      </c>
      <c r="D27" s="278">
        <v>0.66</v>
      </c>
      <c r="E27" s="277">
        <v>0.04</v>
      </c>
    </row>
    <row r="28" spans="2:6" x14ac:dyDescent="0.35">
      <c r="B28" s="262" t="s">
        <v>157</v>
      </c>
      <c r="C28" s="277">
        <v>0.63</v>
      </c>
      <c r="D28" s="278">
        <v>0.36</v>
      </c>
      <c r="E28" s="277">
        <v>0.01</v>
      </c>
    </row>
    <row r="29" spans="2:6" ht="15.9" customHeight="1" x14ac:dyDescent="0.35">
      <c r="B29" s="262" t="s">
        <v>167</v>
      </c>
      <c r="C29" s="258" t="s">
        <v>172</v>
      </c>
      <c r="D29" s="257" t="s">
        <v>172</v>
      </c>
      <c r="E29" s="258" t="s">
        <v>172</v>
      </c>
    </row>
    <row r="30" spans="2:6" ht="16.5" x14ac:dyDescent="0.35">
      <c r="B30" s="279" t="s">
        <v>386</v>
      </c>
      <c r="C30" s="280" t="s">
        <v>172</v>
      </c>
      <c r="D30" s="281">
        <v>0.52</v>
      </c>
      <c r="E30" s="280" t="s">
        <v>172</v>
      </c>
    </row>
    <row r="31" spans="2:6" x14ac:dyDescent="0.35">
      <c r="F31" s="5"/>
    </row>
    <row r="32" spans="2:6" ht="15.5" x14ac:dyDescent="0.35">
      <c r="B32" s="285" t="s">
        <v>343</v>
      </c>
      <c r="C32" s="6"/>
      <c r="D32" s="6"/>
    </row>
    <row r="33" spans="2:2" x14ac:dyDescent="0.35">
      <c r="B33" s="22"/>
    </row>
    <row r="34" spans="2:2" x14ac:dyDescent="0.35">
      <c r="B34" s="22"/>
    </row>
    <row r="35" spans="2:2" x14ac:dyDescent="0.35">
      <c r="B35" s="22" t="s">
        <v>397</v>
      </c>
    </row>
    <row r="36" spans="2:2" x14ac:dyDescent="0.35">
      <c r="B36" s="22"/>
    </row>
    <row r="61" spans="2:2" x14ac:dyDescent="0.35">
      <c r="B61" s="22" t="s">
        <v>393</v>
      </c>
    </row>
  </sheetData>
  <mergeCells count="3">
    <mergeCell ref="B12:B13"/>
    <mergeCell ref="C12:E12"/>
    <mergeCell ref="B11:E11"/>
  </mergeCells>
  <hyperlinks>
    <hyperlink ref="C3" location="'Table 17'!A1" display="Table 17" xr:uid="{60DA6CB2-A762-4479-8E2B-A8079E5C81FC}"/>
    <hyperlink ref="A1" location="'Introduction &amp; Contents'!A1" display="Back to Contents" xr:uid="{9F0BBF12-4F84-4EB1-9468-F23194A6EA11}"/>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9A133-170E-44BD-981B-48D903BBC484}">
  <sheetPr>
    <tabColor theme="4" tint="0.59999389629810485"/>
  </sheetPr>
  <dimension ref="A1:F39"/>
  <sheetViews>
    <sheetView showGridLines="0" zoomScale="85" zoomScaleNormal="85" workbookViewId="0">
      <selection activeCell="A18" sqref="A18"/>
    </sheetView>
  </sheetViews>
  <sheetFormatPr defaultRowHeight="14.5" x14ac:dyDescent="0.35"/>
  <cols>
    <col min="2" max="2" width="24.08984375" customWidth="1"/>
    <col min="3" max="7" width="15.08984375" customWidth="1"/>
  </cols>
  <sheetData>
    <row r="1" spans="1:6" x14ac:dyDescent="0.35">
      <c r="A1" s="21" t="s">
        <v>74</v>
      </c>
    </row>
    <row r="2" spans="1:6" x14ac:dyDescent="0.35">
      <c r="A2" s="1"/>
    </row>
    <row r="3" spans="1:6" x14ac:dyDescent="0.35">
      <c r="B3" s="22" t="s">
        <v>339</v>
      </c>
      <c r="C3" s="21" t="s">
        <v>41</v>
      </c>
    </row>
    <row r="4" spans="1:6" x14ac:dyDescent="0.35">
      <c r="B4" s="22"/>
      <c r="C4" s="21" t="s">
        <v>53</v>
      </c>
    </row>
    <row r="5" spans="1:6" x14ac:dyDescent="0.35">
      <c r="B5" s="22"/>
      <c r="C5" s="1"/>
    </row>
    <row r="6" spans="1:6" x14ac:dyDescent="0.35">
      <c r="B6" s="286" t="s">
        <v>340</v>
      </c>
      <c r="C6" s="1"/>
    </row>
    <row r="7" spans="1:6" x14ac:dyDescent="0.35">
      <c r="B7" s="22"/>
      <c r="C7" s="1"/>
    </row>
    <row r="8" spans="1:6" x14ac:dyDescent="0.35">
      <c r="B8" s="22" t="s">
        <v>398</v>
      </c>
      <c r="C8" s="1"/>
    </row>
    <row r="9" spans="1:6" x14ac:dyDescent="0.35">
      <c r="B9" s="22"/>
      <c r="C9" s="1"/>
    </row>
    <row r="10" spans="1:6" x14ac:dyDescent="0.35">
      <c r="B10" s="286" t="s">
        <v>341</v>
      </c>
      <c r="C10" s="1"/>
    </row>
    <row r="11" spans="1:6" x14ac:dyDescent="0.35">
      <c r="B11" s="22"/>
    </row>
    <row r="12" spans="1:6" ht="51.65" customHeight="1" x14ac:dyDescent="0.45">
      <c r="B12" s="357" t="s">
        <v>398</v>
      </c>
      <c r="C12" s="357"/>
      <c r="D12" s="357"/>
      <c r="E12" s="357"/>
      <c r="F12" s="357"/>
    </row>
    <row r="13" spans="1:6" x14ac:dyDescent="0.35">
      <c r="B13" s="4"/>
      <c r="C13" s="250" t="s">
        <v>124</v>
      </c>
      <c r="D13" s="251" t="s">
        <v>354</v>
      </c>
      <c r="E13" s="250" t="s">
        <v>355</v>
      </c>
      <c r="F13" s="251" t="s">
        <v>381</v>
      </c>
    </row>
    <row r="14" spans="1:6" x14ac:dyDescent="0.35">
      <c r="B14" s="283" t="s">
        <v>382</v>
      </c>
      <c r="C14" s="269"/>
      <c r="D14" s="270"/>
      <c r="E14" s="269"/>
      <c r="F14" s="270"/>
    </row>
    <row r="15" spans="1:6" x14ac:dyDescent="0.35">
      <c r="B15" s="252" t="s">
        <v>383</v>
      </c>
      <c r="C15" s="269">
        <v>0.26</v>
      </c>
      <c r="D15" s="270">
        <v>0.48</v>
      </c>
      <c r="E15" s="269">
        <v>0.51</v>
      </c>
      <c r="F15" s="270">
        <v>0.25</v>
      </c>
    </row>
    <row r="16" spans="1:6" x14ac:dyDescent="0.35">
      <c r="B16" s="253" t="s">
        <v>384</v>
      </c>
      <c r="C16" s="271">
        <v>0.33</v>
      </c>
      <c r="D16" s="272">
        <v>0.56000000000000005</v>
      </c>
      <c r="E16" s="271">
        <v>0.57999999999999996</v>
      </c>
      <c r="F16" s="272">
        <v>0.33</v>
      </c>
    </row>
    <row r="18" spans="2:2" x14ac:dyDescent="0.35">
      <c r="B18" s="288" t="s">
        <v>343</v>
      </c>
    </row>
    <row r="19" spans="2:2" x14ac:dyDescent="0.35">
      <c r="B19" s="22"/>
    </row>
    <row r="20" spans="2:2" x14ac:dyDescent="0.35">
      <c r="B20" s="22" t="s">
        <v>399</v>
      </c>
    </row>
    <row r="39" spans="2:2" x14ac:dyDescent="0.35">
      <c r="B39" s="22" t="s">
        <v>393</v>
      </c>
    </row>
  </sheetData>
  <mergeCells count="1">
    <mergeCell ref="B12:F12"/>
  </mergeCells>
  <hyperlinks>
    <hyperlink ref="C3" location="'Table 11'!A1" display="Table 11" xr:uid="{FF264579-EFFD-4D99-937D-EB587803795B}"/>
    <hyperlink ref="A1" location="'Introduction &amp; Contents'!A1" display="Back to Contents" xr:uid="{4B50AA19-BE2E-410F-96DE-839D5FDCA5BF}"/>
    <hyperlink ref="C4" location="'Table 15'!A1" display="Table 15" xr:uid="{56FEE36F-ACD2-4857-9D63-BF632FA43812}"/>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76033-09AD-42C3-BFD1-0C7323BCED4B}">
  <dimension ref="A1:A2"/>
  <sheetViews>
    <sheetView showGridLines="0" workbookViewId="0"/>
  </sheetViews>
  <sheetFormatPr defaultColWidth="9.08984375" defaultRowHeight="14.5" x14ac:dyDescent="0.35"/>
  <cols>
    <col min="1" max="16384" width="9.08984375" style="22"/>
  </cols>
  <sheetData>
    <row r="1" spans="1:1" x14ac:dyDescent="0.35">
      <c r="A1" s="21" t="s">
        <v>74</v>
      </c>
    </row>
    <row r="2" spans="1:1" x14ac:dyDescent="0.35">
      <c r="A2" s="21"/>
    </row>
  </sheetData>
  <hyperlinks>
    <hyperlink ref="A1" location="'Introduction &amp; Contents'!A1" display="Back to Contents" xr:uid="{33916E85-78F7-4F13-A8B5-59CB55DCB60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8BB64-8402-40A0-B6BD-72831876FF34}">
  <dimension ref="A1:AD46"/>
  <sheetViews>
    <sheetView showGridLines="0" topLeftCell="A27" zoomScaleNormal="100" workbookViewId="0">
      <selection activeCell="B5" sqref="B5:M5"/>
    </sheetView>
  </sheetViews>
  <sheetFormatPr defaultColWidth="9.08984375" defaultRowHeight="14.5" x14ac:dyDescent="0.35"/>
  <cols>
    <col min="1" max="1" width="3.453125" style="22" customWidth="1"/>
    <col min="2" max="2" width="12.453125" style="22" customWidth="1"/>
    <col min="3" max="4" width="9.08984375" style="22"/>
    <col min="5" max="5" width="12.90625" style="22" bestFit="1" customWidth="1"/>
    <col min="6" max="6" width="10.90625" style="22" bestFit="1" customWidth="1"/>
    <col min="7" max="8" width="9.90625" style="22" customWidth="1"/>
    <col min="9" max="12" width="9.90625" style="22" bestFit="1" customWidth="1"/>
    <col min="13" max="13" width="10.90625" style="22" bestFit="1" customWidth="1"/>
    <col min="14" max="14" width="12.90625" style="22" bestFit="1" customWidth="1"/>
    <col min="15" max="15" width="14.36328125" style="22" customWidth="1"/>
    <col min="16" max="16384" width="9.08984375" style="22"/>
  </cols>
  <sheetData>
    <row r="1" spans="1:30" x14ac:dyDescent="0.35">
      <c r="A1" s="21" t="s">
        <v>74</v>
      </c>
    </row>
    <row r="2" spans="1:30" ht="39.65" customHeight="1" x14ac:dyDescent="0.45">
      <c r="A2" s="21"/>
      <c r="B2" s="328" t="s">
        <v>97</v>
      </c>
      <c r="C2" s="328"/>
      <c r="D2" s="328"/>
      <c r="E2" s="328"/>
      <c r="F2" s="328"/>
      <c r="G2" s="328"/>
      <c r="H2" s="328"/>
      <c r="I2" s="328"/>
      <c r="J2" s="328"/>
      <c r="K2" s="328"/>
      <c r="L2" s="328"/>
      <c r="M2" s="328"/>
      <c r="N2" s="328"/>
      <c r="O2" s="328"/>
    </row>
    <row r="3" spans="1:30" ht="15.5" x14ac:dyDescent="0.35">
      <c r="B3" s="49" t="s">
        <v>98</v>
      </c>
      <c r="C3" s="50"/>
      <c r="D3" s="50"/>
      <c r="E3" s="50"/>
      <c r="F3" s="50"/>
      <c r="G3" s="50"/>
      <c r="H3" s="50"/>
      <c r="I3" s="50"/>
      <c r="J3" s="50"/>
      <c r="K3" s="50"/>
      <c r="L3" s="50"/>
      <c r="M3" s="50"/>
      <c r="N3" s="50"/>
      <c r="O3" s="50"/>
    </row>
    <row r="4" spans="1:30" ht="59.25" customHeight="1" x14ac:dyDescent="0.35">
      <c r="B4" s="334" t="s">
        <v>99</v>
      </c>
      <c r="C4" s="334"/>
      <c r="D4" s="334"/>
      <c r="E4" s="334"/>
      <c r="F4" s="334"/>
      <c r="G4" s="334"/>
      <c r="H4" s="334"/>
      <c r="I4" s="334"/>
      <c r="J4" s="334"/>
      <c r="K4" s="334"/>
      <c r="L4" s="334"/>
      <c r="M4" s="334"/>
      <c r="N4" s="50"/>
      <c r="O4" s="50"/>
    </row>
    <row r="5" spans="1:30" s="24" customFormat="1" ht="44.9" customHeight="1" x14ac:dyDescent="0.35">
      <c r="B5" s="333" t="s">
        <v>100</v>
      </c>
      <c r="C5" s="333"/>
      <c r="D5" s="333"/>
      <c r="E5" s="333"/>
      <c r="F5" s="333"/>
      <c r="G5" s="333"/>
      <c r="H5" s="333"/>
      <c r="I5" s="333"/>
      <c r="J5" s="333"/>
      <c r="K5" s="333"/>
      <c r="L5" s="333"/>
      <c r="M5" s="333"/>
      <c r="N5" s="51"/>
      <c r="O5" s="51"/>
    </row>
    <row r="6" spans="1:30" s="24" customFormat="1" ht="30" customHeight="1" x14ac:dyDescent="0.35">
      <c r="B6" s="333" t="s">
        <v>101</v>
      </c>
      <c r="C6" s="333"/>
      <c r="D6" s="333"/>
      <c r="E6" s="333"/>
      <c r="F6" s="333"/>
      <c r="G6" s="333"/>
      <c r="H6" s="333"/>
      <c r="I6" s="333"/>
      <c r="J6" s="333"/>
      <c r="K6" s="333"/>
      <c r="L6" s="333"/>
      <c r="M6" s="333"/>
      <c r="N6" s="51"/>
      <c r="O6" s="51"/>
    </row>
    <row r="7" spans="1:30" s="24" customFormat="1" ht="27" customHeight="1" x14ac:dyDescent="0.35">
      <c r="B7" s="336" t="s">
        <v>102</v>
      </c>
      <c r="C7" s="336"/>
      <c r="D7" s="336"/>
      <c r="E7" s="336"/>
      <c r="F7" s="336"/>
      <c r="G7" s="336"/>
      <c r="H7" s="336"/>
      <c r="I7" s="336"/>
      <c r="J7" s="336"/>
      <c r="K7" s="336"/>
      <c r="L7" s="336"/>
      <c r="M7" s="336"/>
      <c r="N7" s="51"/>
      <c r="O7" s="51"/>
    </row>
    <row r="8" spans="1:30" s="24" customFormat="1" ht="14.4" customHeight="1" x14ac:dyDescent="0.35">
      <c r="B8" s="54"/>
      <c r="C8" s="52"/>
      <c r="D8" s="52"/>
      <c r="E8" s="52"/>
      <c r="F8" s="52"/>
      <c r="G8" s="52"/>
      <c r="H8" s="52"/>
      <c r="I8" s="52"/>
      <c r="J8" s="52"/>
      <c r="K8" s="52"/>
      <c r="L8" s="52"/>
      <c r="M8" s="52"/>
      <c r="N8" s="52"/>
      <c r="O8" s="52"/>
    </row>
    <row r="9" spans="1:30" ht="24.9" customHeight="1" x14ac:dyDescent="0.35">
      <c r="B9" s="218" t="s">
        <v>103</v>
      </c>
      <c r="C9" s="217"/>
      <c r="D9" s="217"/>
      <c r="E9" s="217"/>
      <c r="F9" s="217"/>
      <c r="G9" s="217"/>
      <c r="H9" s="217"/>
      <c r="I9" s="217"/>
      <c r="J9" s="217"/>
      <c r="K9" s="71"/>
      <c r="L9" s="71"/>
      <c r="M9" s="71"/>
      <c r="N9" s="71"/>
      <c r="O9" s="71"/>
    </row>
    <row r="10" spans="1:30" ht="58.5" customHeight="1" x14ac:dyDescent="0.35">
      <c r="B10" s="331" t="s">
        <v>10</v>
      </c>
      <c r="C10" s="330" t="s">
        <v>104</v>
      </c>
      <c r="D10" s="330"/>
      <c r="E10" s="335" t="s">
        <v>105</v>
      </c>
      <c r="F10" s="335"/>
      <c r="G10" s="335"/>
      <c r="H10" s="335"/>
      <c r="I10" s="335"/>
      <c r="J10" s="335"/>
      <c r="K10" s="335"/>
      <c r="L10" s="335"/>
      <c r="M10" s="335"/>
      <c r="N10" s="331" t="s">
        <v>106</v>
      </c>
      <c r="O10" s="332" t="s">
        <v>107</v>
      </c>
    </row>
    <row r="11" spans="1:30" ht="31" x14ac:dyDescent="0.35">
      <c r="B11" s="324"/>
      <c r="C11" s="219" t="s">
        <v>108</v>
      </c>
      <c r="D11" s="220" t="s">
        <v>109</v>
      </c>
      <c r="E11" s="219" t="s">
        <v>110</v>
      </c>
      <c r="F11" s="220" t="s">
        <v>111</v>
      </c>
      <c r="G11" s="219" t="s">
        <v>112</v>
      </c>
      <c r="H11" s="220" t="s">
        <v>113</v>
      </c>
      <c r="I11" s="219" t="s">
        <v>114</v>
      </c>
      <c r="J11" s="220" t="s">
        <v>115</v>
      </c>
      <c r="K11" s="219" t="s">
        <v>116</v>
      </c>
      <c r="L11" s="220" t="s">
        <v>117</v>
      </c>
      <c r="M11" s="219" t="s">
        <v>118</v>
      </c>
      <c r="N11" s="324"/>
      <c r="O11" s="330"/>
    </row>
    <row r="12" spans="1:30" ht="15.5" x14ac:dyDescent="0.35">
      <c r="B12" s="57" t="s">
        <v>119</v>
      </c>
      <c r="C12" s="58">
        <v>1.83</v>
      </c>
      <c r="D12" s="59">
        <v>1</v>
      </c>
      <c r="E12" s="60">
        <v>1353100</v>
      </c>
      <c r="F12" s="213"/>
      <c r="G12" s="214"/>
      <c r="H12" s="213">
        <v>17100</v>
      </c>
      <c r="I12" s="60">
        <v>8100</v>
      </c>
      <c r="J12" s="63">
        <v>31200</v>
      </c>
      <c r="K12" s="60">
        <v>27800</v>
      </c>
      <c r="L12" s="63">
        <v>9600</v>
      </c>
      <c r="M12" s="60">
        <v>372500</v>
      </c>
      <c r="N12" s="215">
        <v>466300</v>
      </c>
      <c r="O12" s="216">
        <v>1819400</v>
      </c>
    </row>
    <row r="13" spans="1:30" ht="15.5" x14ac:dyDescent="0.35">
      <c r="B13" s="57" t="s">
        <v>120</v>
      </c>
      <c r="C13" s="58">
        <v>5.5</v>
      </c>
      <c r="D13" s="59">
        <v>3</v>
      </c>
      <c r="E13" s="60">
        <v>134000</v>
      </c>
      <c r="F13" s="63">
        <v>22000</v>
      </c>
      <c r="G13" s="60">
        <v>39000</v>
      </c>
      <c r="H13" s="63">
        <v>20700</v>
      </c>
      <c r="I13" s="60">
        <v>13900</v>
      </c>
      <c r="J13" s="63">
        <v>21000</v>
      </c>
      <c r="K13" s="60">
        <v>15400</v>
      </c>
      <c r="L13" s="63">
        <v>11200</v>
      </c>
      <c r="M13" s="60">
        <v>35200</v>
      </c>
      <c r="N13" s="215">
        <v>178400</v>
      </c>
      <c r="O13" s="216">
        <v>312400</v>
      </c>
    </row>
    <row r="14" spans="1:30" ht="15.5" x14ac:dyDescent="0.35">
      <c r="B14" s="57" t="s">
        <v>121</v>
      </c>
      <c r="C14" s="58">
        <v>18.34</v>
      </c>
      <c r="D14" s="59">
        <v>9</v>
      </c>
      <c r="E14" s="121">
        <v>7200</v>
      </c>
      <c r="F14" s="63">
        <v>20300</v>
      </c>
      <c r="G14" s="60">
        <v>12300</v>
      </c>
      <c r="H14" s="63">
        <v>7000</v>
      </c>
      <c r="I14" s="60">
        <v>4600</v>
      </c>
      <c r="J14" s="63">
        <v>5800</v>
      </c>
      <c r="K14" s="60">
        <v>3600</v>
      </c>
      <c r="L14" s="63">
        <v>2500</v>
      </c>
      <c r="M14" s="60">
        <v>6500</v>
      </c>
      <c r="N14" s="215">
        <v>62600</v>
      </c>
      <c r="O14" s="216">
        <v>69800</v>
      </c>
    </row>
    <row r="15" spans="1:30" ht="15.5" x14ac:dyDescent="0.35">
      <c r="B15" s="210" t="s">
        <v>122</v>
      </c>
      <c r="C15" s="211">
        <v>273.10000000000002</v>
      </c>
      <c r="D15" s="212" t="s">
        <v>123</v>
      </c>
      <c r="E15" s="214">
        <v>100</v>
      </c>
      <c r="F15" s="215">
        <v>5200</v>
      </c>
      <c r="G15" s="121">
        <v>3500</v>
      </c>
      <c r="H15" s="215">
        <v>2000</v>
      </c>
      <c r="I15" s="121">
        <v>1400</v>
      </c>
      <c r="J15" s="215">
        <v>1700</v>
      </c>
      <c r="K15" s="121">
        <v>1100</v>
      </c>
      <c r="L15" s="215">
        <v>700</v>
      </c>
      <c r="M15" s="121">
        <v>1700</v>
      </c>
      <c r="N15" s="215">
        <v>17300</v>
      </c>
      <c r="O15" s="216">
        <v>17400</v>
      </c>
    </row>
    <row r="16" spans="1:30" ht="15.5" x14ac:dyDescent="0.35">
      <c r="B16" s="65" t="s">
        <v>124</v>
      </c>
      <c r="C16" s="188">
        <v>10.65</v>
      </c>
      <c r="D16" s="67">
        <v>2</v>
      </c>
      <c r="E16" s="114">
        <v>1494400</v>
      </c>
      <c r="F16" s="69">
        <v>47500</v>
      </c>
      <c r="G16" s="114">
        <v>54800</v>
      </c>
      <c r="H16" s="69">
        <v>46900</v>
      </c>
      <c r="I16" s="114">
        <v>27900</v>
      </c>
      <c r="J16" s="69">
        <v>59700</v>
      </c>
      <c r="K16" s="114">
        <v>47800</v>
      </c>
      <c r="L16" s="69">
        <v>24000</v>
      </c>
      <c r="M16" s="114">
        <v>415900</v>
      </c>
      <c r="N16" s="69">
        <v>724600</v>
      </c>
      <c r="O16" s="114">
        <v>2219000</v>
      </c>
      <c r="Q16" s="53"/>
      <c r="S16" s="323"/>
      <c r="T16" s="325"/>
      <c r="U16" s="325"/>
      <c r="V16" s="326"/>
      <c r="W16" s="326"/>
      <c r="X16" s="326"/>
      <c r="Y16" s="326"/>
      <c r="Z16" s="326"/>
      <c r="AA16" s="326"/>
      <c r="AB16" s="326"/>
      <c r="AC16" s="326"/>
      <c r="AD16" s="326"/>
    </row>
    <row r="17" spans="2:30" ht="15.5" x14ac:dyDescent="0.35">
      <c r="S17" s="324"/>
      <c r="T17" s="219"/>
      <c r="U17" s="220"/>
      <c r="V17" s="219"/>
      <c r="W17" s="220"/>
      <c r="X17" s="219"/>
      <c r="Y17" s="220"/>
      <c r="Z17" s="219"/>
      <c r="AA17" s="220"/>
      <c r="AB17" s="219"/>
      <c r="AC17" s="220"/>
      <c r="AD17" s="219"/>
    </row>
    <row r="18" spans="2:30" ht="24.9" customHeight="1" x14ac:dyDescent="0.35">
      <c r="B18" s="231" t="s">
        <v>125</v>
      </c>
      <c r="C18" s="72"/>
      <c r="D18" s="72"/>
      <c r="E18" s="70"/>
      <c r="F18" s="70"/>
      <c r="G18" s="70"/>
      <c r="H18" s="70"/>
      <c r="I18" s="70"/>
      <c r="J18" s="70"/>
      <c r="K18" s="70"/>
      <c r="L18" s="70"/>
      <c r="M18" s="70"/>
      <c r="N18" s="72"/>
      <c r="O18" s="71"/>
      <c r="S18" s="57"/>
      <c r="T18" s="58"/>
      <c r="U18" s="59"/>
      <c r="V18" s="60"/>
      <c r="W18" s="61"/>
      <c r="X18" s="62"/>
      <c r="Y18" s="61"/>
      <c r="Z18" s="60"/>
      <c r="AA18" s="63"/>
      <c r="AB18" s="60"/>
      <c r="AC18" s="63"/>
      <c r="AD18" s="60"/>
    </row>
    <row r="19" spans="2:30" ht="61.4" customHeight="1" x14ac:dyDescent="0.35">
      <c r="B19" s="323" t="s">
        <v>10</v>
      </c>
      <c r="C19" s="325" t="s">
        <v>126</v>
      </c>
      <c r="D19" s="325"/>
      <c r="E19" s="326" t="s">
        <v>127</v>
      </c>
      <c r="F19" s="326"/>
      <c r="G19" s="326"/>
      <c r="H19" s="326"/>
      <c r="I19" s="326"/>
      <c r="J19" s="326"/>
      <c r="K19" s="326"/>
      <c r="L19" s="326"/>
      <c r="M19" s="326"/>
      <c r="N19" s="323" t="s">
        <v>128</v>
      </c>
      <c r="O19" s="329" t="s">
        <v>107</v>
      </c>
      <c r="S19" s="57"/>
      <c r="T19" s="58"/>
      <c r="U19" s="59"/>
      <c r="V19" s="60"/>
      <c r="W19" s="63"/>
      <c r="X19" s="60"/>
      <c r="Y19" s="63"/>
      <c r="Z19" s="60"/>
      <c r="AA19" s="63"/>
      <c r="AB19" s="60"/>
      <c r="AC19" s="63"/>
      <c r="AD19" s="60"/>
    </row>
    <row r="20" spans="2:30" ht="31" x14ac:dyDescent="0.35">
      <c r="B20" s="324"/>
      <c r="C20" s="219" t="s">
        <v>108</v>
      </c>
      <c r="D20" s="220" t="s">
        <v>109</v>
      </c>
      <c r="E20" s="219" t="s">
        <v>110</v>
      </c>
      <c r="F20" s="220" t="s">
        <v>111</v>
      </c>
      <c r="G20" s="219" t="s">
        <v>112</v>
      </c>
      <c r="H20" s="220" t="s">
        <v>113</v>
      </c>
      <c r="I20" s="219" t="s">
        <v>114</v>
      </c>
      <c r="J20" s="220" t="s">
        <v>115</v>
      </c>
      <c r="K20" s="219" t="s">
        <v>116</v>
      </c>
      <c r="L20" s="220" t="s">
        <v>117</v>
      </c>
      <c r="M20" s="219" t="s">
        <v>118</v>
      </c>
      <c r="N20" s="324"/>
      <c r="O20" s="330"/>
      <c r="S20" s="57"/>
      <c r="T20" s="58"/>
      <c r="U20" s="59"/>
      <c r="V20" s="60"/>
      <c r="W20" s="63"/>
      <c r="X20" s="60"/>
      <c r="Y20" s="63"/>
      <c r="Z20" s="60"/>
      <c r="AA20" s="63"/>
      <c r="AB20" s="60"/>
      <c r="AC20" s="63"/>
      <c r="AD20" s="60"/>
    </row>
    <row r="21" spans="2:30" ht="15.5" x14ac:dyDescent="0.35">
      <c r="B21" s="57" t="s">
        <v>119</v>
      </c>
      <c r="C21" s="58">
        <v>1.61</v>
      </c>
      <c r="D21" s="59">
        <v>1</v>
      </c>
      <c r="E21" s="60">
        <v>1574100</v>
      </c>
      <c r="F21" s="61"/>
      <c r="G21" s="62"/>
      <c r="H21" s="61">
        <v>16800</v>
      </c>
      <c r="I21" s="60">
        <v>8100</v>
      </c>
      <c r="J21" s="63">
        <v>28200</v>
      </c>
      <c r="K21" s="60">
        <v>20300</v>
      </c>
      <c r="L21" s="63">
        <v>6400</v>
      </c>
      <c r="M21" s="60">
        <v>165500</v>
      </c>
      <c r="N21" s="63">
        <v>245300</v>
      </c>
      <c r="O21" s="64">
        <v>1819400</v>
      </c>
      <c r="S21" s="57"/>
      <c r="T21" s="58"/>
      <c r="U21" s="59"/>
      <c r="V21" s="62"/>
      <c r="W21" s="63"/>
      <c r="X21" s="60"/>
      <c r="Y21" s="63"/>
      <c r="Z21" s="60"/>
      <c r="AA21" s="63"/>
      <c r="AB21" s="60"/>
      <c r="AC21" s="63"/>
      <c r="AD21" s="60"/>
    </row>
    <row r="22" spans="2:30" ht="15.5" x14ac:dyDescent="0.35">
      <c r="B22" s="57" t="s">
        <v>120</v>
      </c>
      <c r="C22" s="58">
        <v>4.26</v>
      </c>
      <c r="D22" s="59">
        <v>2</v>
      </c>
      <c r="E22" s="60">
        <v>168100</v>
      </c>
      <c r="F22" s="63">
        <v>22300</v>
      </c>
      <c r="G22" s="60">
        <v>37500</v>
      </c>
      <c r="H22" s="63">
        <v>19000</v>
      </c>
      <c r="I22" s="60">
        <v>12400</v>
      </c>
      <c r="J22" s="63">
        <v>18400</v>
      </c>
      <c r="K22" s="60">
        <v>11800</v>
      </c>
      <c r="L22" s="63">
        <v>8100</v>
      </c>
      <c r="M22" s="60">
        <v>14700</v>
      </c>
      <c r="N22" s="63">
        <v>144300</v>
      </c>
      <c r="O22" s="64">
        <v>312400</v>
      </c>
      <c r="S22" s="65"/>
      <c r="T22" s="66"/>
      <c r="U22" s="67"/>
      <c r="V22" s="68"/>
      <c r="W22" s="69"/>
      <c r="X22" s="68"/>
      <c r="Y22" s="69"/>
      <c r="Z22" s="68"/>
      <c r="AA22" s="69"/>
      <c r="AB22" s="68"/>
      <c r="AC22" s="69"/>
      <c r="AD22" s="68"/>
    </row>
    <row r="23" spans="2:30" ht="15.5" x14ac:dyDescent="0.35">
      <c r="B23" s="57" t="s">
        <v>121</v>
      </c>
      <c r="C23" s="58">
        <v>12.95</v>
      </c>
      <c r="D23" s="59">
        <v>6</v>
      </c>
      <c r="E23" s="60">
        <v>12600</v>
      </c>
      <c r="F23" s="63">
        <v>25100</v>
      </c>
      <c r="G23" s="60">
        <v>11700</v>
      </c>
      <c r="H23" s="63">
        <v>5800</v>
      </c>
      <c r="I23" s="60">
        <v>3500</v>
      </c>
      <c r="J23" s="63">
        <v>4300</v>
      </c>
      <c r="K23" s="60">
        <v>2400</v>
      </c>
      <c r="L23" s="63">
        <v>1600</v>
      </c>
      <c r="M23" s="60">
        <v>3000</v>
      </c>
      <c r="N23" s="63">
        <v>57200</v>
      </c>
      <c r="O23" s="64">
        <v>69800</v>
      </c>
    </row>
    <row r="24" spans="2:30" ht="15.5" x14ac:dyDescent="0.35">
      <c r="B24" s="57" t="s">
        <v>122</v>
      </c>
      <c r="C24" s="58">
        <v>168.55</v>
      </c>
      <c r="D24" s="59">
        <v>34</v>
      </c>
      <c r="E24" s="62">
        <v>300</v>
      </c>
      <c r="F24" s="63">
        <v>8400</v>
      </c>
      <c r="G24" s="60">
        <v>3300</v>
      </c>
      <c r="H24" s="63">
        <v>1600</v>
      </c>
      <c r="I24" s="60">
        <v>1000</v>
      </c>
      <c r="J24" s="63">
        <v>1000</v>
      </c>
      <c r="K24" s="60">
        <v>600</v>
      </c>
      <c r="L24" s="61">
        <v>400</v>
      </c>
      <c r="M24" s="60">
        <v>900</v>
      </c>
      <c r="N24" s="63">
        <v>17200</v>
      </c>
      <c r="O24" s="64">
        <v>17400</v>
      </c>
    </row>
    <row r="25" spans="2:30" ht="15.5" x14ac:dyDescent="0.35">
      <c r="B25" s="65" t="s">
        <v>124</v>
      </c>
      <c r="C25" s="66">
        <v>10.01</v>
      </c>
      <c r="D25" s="67">
        <v>2</v>
      </c>
      <c r="E25" s="68">
        <v>1755000</v>
      </c>
      <c r="F25" s="69">
        <v>55700</v>
      </c>
      <c r="G25" s="68">
        <v>52500</v>
      </c>
      <c r="H25" s="69">
        <v>43200</v>
      </c>
      <c r="I25" s="68">
        <v>25000</v>
      </c>
      <c r="J25" s="69">
        <v>51900</v>
      </c>
      <c r="K25" s="68">
        <v>35000</v>
      </c>
      <c r="L25" s="69">
        <v>16500</v>
      </c>
      <c r="M25" s="68">
        <v>184100</v>
      </c>
      <c r="N25" s="69">
        <v>464000</v>
      </c>
      <c r="O25" s="68">
        <v>2219000</v>
      </c>
    </row>
    <row r="26" spans="2:30" ht="16.5" customHeight="1" x14ac:dyDescent="0.35"/>
    <row r="27" spans="2:30" ht="24.9" customHeight="1" x14ac:dyDescent="0.35">
      <c r="B27" s="231" t="s">
        <v>129</v>
      </c>
      <c r="C27" s="72"/>
      <c r="D27" s="72"/>
      <c r="E27" s="70"/>
      <c r="F27" s="70"/>
      <c r="G27" s="70"/>
      <c r="H27" s="70"/>
      <c r="I27" s="70"/>
      <c r="J27" s="70"/>
      <c r="K27" s="70"/>
      <c r="L27" s="70"/>
      <c r="M27" s="70"/>
      <c r="N27" s="72"/>
      <c r="O27" s="71"/>
    </row>
    <row r="28" spans="2:30" ht="80.25" customHeight="1" x14ac:dyDescent="0.35">
      <c r="B28" s="323" t="s">
        <v>10</v>
      </c>
      <c r="C28" s="325" t="s">
        <v>130</v>
      </c>
      <c r="D28" s="325"/>
      <c r="E28" s="326" t="s">
        <v>131</v>
      </c>
      <c r="F28" s="326"/>
      <c r="G28" s="326"/>
      <c r="H28" s="326"/>
      <c r="I28" s="326"/>
      <c r="J28" s="326"/>
      <c r="K28" s="326"/>
      <c r="L28" s="326"/>
      <c r="M28" s="326"/>
      <c r="N28" s="323" t="s">
        <v>132</v>
      </c>
      <c r="O28" s="329" t="s">
        <v>107</v>
      </c>
    </row>
    <row r="29" spans="2:30" ht="31.5" customHeight="1" x14ac:dyDescent="0.35">
      <c r="B29" s="324"/>
      <c r="C29" s="219" t="s">
        <v>108</v>
      </c>
      <c r="D29" s="220" t="s">
        <v>109</v>
      </c>
      <c r="E29" s="219" t="s">
        <v>110</v>
      </c>
      <c r="F29" s="220" t="s">
        <v>111</v>
      </c>
      <c r="G29" s="219" t="s">
        <v>112</v>
      </c>
      <c r="H29" s="220" t="s">
        <v>113</v>
      </c>
      <c r="I29" s="219" t="s">
        <v>114</v>
      </c>
      <c r="J29" s="220" t="s">
        <v>115</v>
      </c>
      <c r="K29" s="219" t="s">
        <v>116</v>
      </c>
      <c r="L29" s="220" t="s">
        <v>117</v>
      </c>
      <c r="M29" s="219" t="s">
        <v>118</v>
      </c>
      <c r="N29" s="324"/>
      <c r="O29" s="330"/>
    </row>
    <row r="30" spans="2:30" ht="15.5" x14ac:dyDescent="0.35">
      <c r="B30" s="57" t="s">
        <v>119</v>
      </c>
      <c r="C30" s="58">
        <v>1.64</v>
      </c>
      <c r="D30" s="59">
        <v>1</v>
      </c>
      <c r="E30" s="60">
        <v>1540400</v>
      </c>
      <c r="F30" s="61"/>
      <c r="G30" s="62"/>
      <c r="H30" s="61">
        <v>14400</v>
      </c>
      <c r="I30" s="60">
        <v>6700</v>
      </c>
      <c r="J30" s="63">
        <v>25900</v>
      </c>
      <c r="K30" s="60">
        <v>23100</v>
      </c>
      <c r="L30" s="63">
        <v>7600</v>
      </c>
      <c r="M30" s="60">
        <v>201200</v>
      </c>
      <c r="N30" s="63">
        <v>279000</v>
      </c>
      <c r="O30" s="64">
        <v>1819400</v>
      </c>
    </row>
    <row r="31" spans="2:30" ht="15.5" x14ac:dyDescent="0.35">
      <c r="B31" s="57" t="s">
        <v>120</v>
      </c>
      <c r="C31" s="58">
        <v>3.21</v>
      </c>
      <c r="D31" s="59">
        <v>2</v>
      </c>
      <c r="E31" s="60">
        <v>198400</v>
      </c>
      <c r="F31" s="63">
        <v>24600</v>
      </c>
      <c r="G31" s="60">
        <v>35900</v>
      </c>
      <c r="H31" s="63">
        <v>16200</v>
      </c>
      <c r="I31" s="60">
        <v>8500</v>
      </c>
      <c r="J31" s="63">
        <v>10100</v>
      </c>
      <c r="K31" s="60">
        <v>5900</v>
      </c>
      <c r="L31" s="63">
        <v>4100</v>
      </c>
      <c r="M31" s="60">
        <v>8800</v>
      </c>
      <c r="N31" s="63">
        <v>114000</v>
      </c>
      <c r="O31" s="64">
        <v>312400</v>
      </c>
    </row>
    <row r="32" spans="2:30" ht="15.5" x14ac:dyDescent="0.35">
      <c r="B32" s="57" t="s">
        <v>121</v>
      </c>
      <c r="C32" s="58">
        <v>8.0299999999999994</v>
      </c>
      <c r="D32" s="59">
        <v>4</v>
      </c>
      <c r="E32" s="60">
        <v>19200</v>
      </c>
      <c r="F32" s="63">
        <v>29600</v>
      </c>
      <c r="G32" s="60">
        <v>9800</v>
      </c>
      <c r="H32" s="63">
        <v>4200</v>
      </c>
      <c r="I32" s="60">
        <v>2100</v>
      </c>
      <c r="J32" s="63">
        <v>2100</v>
      </c>
      <c r="K32" s="60">
        <v>1100</v>
      </c>
      <c r="L32" s="63">
        <v>700</v>
      </c>
      <c r="M32" s="60">
        <v>900</v>
      </c>
      <c r="N32" s="63">
        <v>50600</v>
      </c>
      <c r="O32" s="64">
        <v>69800</v>
      </c>
    </row>
    <row r="33" spans="2:15" ht="15.5" x14ac:dyDescent="0.35">
      <c r="B33" s="57" t="s">
        <v>122</v>
      </c>
      <c r="C33" s="58">
        <v>108.98</v>
      </c>
      <c r="D33" s="59">
        <v>21</v>
      </c>
      <c r="E33" s="60">
        <v>500</v>
      </c>
      <c r="F33" s="63">
        <v>10600</v>
      </c>
      <c r="G33" s="60">
        <v>3200</v>
      </c>
      <c r="H33" s="63">
        <v>1400</v>
      </c>
      <c r="I33" s="60">
        <v>600</v>
      </c>
      <c r="J33" s="63">
        <v>600</v>
      </c>
      <c r="K33" s="62">
        <v>200</v>
      </c>
      <c r="L33" s="61">
        <v>100</v>
      </c>
      <c r="M33" s="62">
        <v>100</v>
      </c>
      <c r="N33" s="63">
        <v>16900</v>
      </c>
      <c r="O33" s="64">
        <v>17400</v>
      </c>
    </row>
    <row r="34" spans="2:15" ht="15.5" x14ac:dyDescent="0.35">
      <c r="B34" s="65" t="s">
        <v>124</v>
      </c>
      <c r="C34" s="66">
        <v>6.67</v>
      </c>
      <c r="D34" s="67">
        <v>1</v>
      </c>
      <c r="E34" s="68">
        <v>1758500</v>
      </c>
      <c r="F34" s="69">
        <v>64800</v>
      </c>
      <c r="G34" s="68">
        <v>48900</v>
      </c>
      <c r="H34" s="69">
        <v>36200</v>
      </c>
      <c r="I34" s="68">
        <v>18000</v>
      </c>
      <c r="J34" s="69">
        <v>38800</v>
      </c>
      <c r="K34" s="68">
        <v>30400</v>
      </c>
      <c r="L34" s="69">
        <v>12500</v>
      </c>
      <c r="M34" s="68">
        <v>211000</v>
      </c>
      <c r="N34" s="69">
        <v>460600</v>
      </c>
      <c r="O34" s="68">
        <v>2219000</v>
      </c>
    </row>
    <row r="35" spans="2:15" ht="27.75" customHeight="1" x14ac:dyDescent="0.35">
      <c r="B35" s="327" t="s">
        <v>133</v>
      </c>
      <c r="C35" s="327"/>
      <c r="D35" s="327"/>
      <c r="E35" s="327"/>
      <c r="F35" s="327"/>
      <c r="G35" s="327"/>
      <c r="H35" s="327"/>
      <c r="I35" s="327"/>
      <c r="J35" s="327"/>
      <c r="K35" s="327"/>
      <c r="L35" s="327"/>
      <c r="M35" s="327"/>
      <c r="N35" s="327"/>
      <c r="O35" s="327"/>
    </row>
    <row r="36" spans="2:15" ht="15.5" x14ac:dyDescent="0.35">
      <c r="B36" s="40"/>
      <c r="C36" s="40"/>
      <c r="D36" s="40"/>
      <c r="E36" s="40"/>
      <c r="F36" s="40"/>
      <c r="G36" s="40"/>
      <c r="H36" s="40"/>
      <c r="I36" s="40"/>
      <c r="J36" s="40"/>
      <c r="K36" s="40"/>
      <c r="L36" s="40"/>
      <c r="M36" s="40"/>
      <c r="N36" s="40"/>
    </row>
    <row r="46" spans="2:15" ht="15.5" x14ac:dyDescent="0.35">
      <c r="B46" s="40"/>
      <c r="C46" s="40"/>
      <c r="D46" s="40"/>
      <c r="E46" s="40"/>
      <c r="F46" s="40"/>
      <c r="G46" s="40"/>
      <c r="H46" s="40"/>
      <c r="I46" s="40"/>
      <c r="J46" s="40"/>
      <c r="K46" s="40"/>
      <c r="L46" s="40"/>
      <c r="M46" s="40"/>
      <c r="N46" s="40"/>
    </row>
  </sheetData>
  <mergeCells count="24">
    <mergeCell ref="O28:O29"/>
    <mergeCell ref="B5:M5"/>
    <mergeCell ref="B4:M4"/>
    <mergeCell ref="B10:B11"/>
    <mergeCell ref="C10:D10"/>
    <mergeCell ref="E10:M10"/>
    <mergeCell ref="B6:M6"/>
    <mergeCell ref="B7:M7"/>
    <mergeCell ref="S16:S17"/>
    <mergeCell ref="T16:U16"/>
    <mergeCell ref="V16:AD16"/>
    <mergeCell ref="B35:O35"/>
    <mergeCell ref="B2:O2"/>
    <mergeCell ref="B19:B20"/>
    <mergeCell ref="C19:D19"/>
    <mergeCell ref="E19:M19"/>
    <mergeCell ref="N19:N20"/>
    <mergeCell ref="O19:O20"/>
    <mergeCell ref="N10:N11"/>
    <mergeCell ref="O10:O11"/>
    <mergeCell ref="B28:B29"/>
    <mergeCell ref="C28:D28"/>
    <mergeCell ref="E28:M28"/>
    <mergeCell ref="N28:N29"/>
  </mergeCells>
  <hyperlinks>
    <hyperlink ref="A1" location="'Introduction &amp; Contents'!A1" display="Back to Contents" xr:uid="{3064F441-F7D4-4ABC-BF73-353730490E79}"/>
  </hyperlinks>
  <pageMargins left="0.7" right="0.7" top="0.75" bottom="0.75" header="0.3" footer="0.3"/>
  <pageSetup paperSize="9" orientation="landscape" r:id="rId1"/>
  <headerFooter>
    <oddFooter>&amp;C&amp;1#&amp;"Calibri"&amp;10&amp;K000000OFFICIAL-SENSITIVE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EB6D2-B972-4B44-8247-49635E3DEBB1}">
  <dimension ref="A1:O46"/>
  <sheetViews>
    <sheetView showGridLines="0" topLeftCell="A22" workbookViewId="0">
      <selection activeCell="D29" sqref="D29"/>
    </sheetView>
  </sheetViews>
  <sheetFormatPr defaultColWidth="9.08984375" defaultRowHeight="14.5" x14ac:dyDescent="0.35"/>
  <cols>
    <col min="1" max="1" width="4" style="22" customWidth="1"/>
    <col min="2" max="2" width="10.54296875" style="22" customWidth="1"/>
    <col min="3" max="4" width="10.90625" style="22" customWidth="1"/>
    <col min="5" max="5" width="10.453125" style="22" customWidth="1"/>
    <col min="6" max="8" width="12.453125" style="22" customWidth="1"/>
    <col min="9" max="11" width="13.54296875" style="22" customWidth="1"/>
    <col min="12" max="12" width="11.90625" style="22" customWidth="1"/>
    <col min="13" max="13" width="13.90625" style="22" customWidth="1"/>
    <col min="14" max="15" width="16.453125" style="22" customWidth="1"/>
    <col min="16" max="16384" width="9.08984375" style="22"/>
  </cols>
  <sheetData>
    <row r="1" spans="1:15" x14ac:dyDescent="0.35">
      <c r="A1" s="21" t="s">
        <v>74</v>
      </c>
    </row>
    <row r="2" spans="1:15" ht="39.65" customHeight="1" x14ac:dyDescent="0.45">
      <c r="A2" s="21"/>
      <c r="B2" s="328" t="s">
        <v>134</v>
      </c>
      <c r="C2" s="328"/>
      <c r="D2" s="328"/>
      <c r="E2" s="328"/>
      <c r="F2" s="328"/>
      <c r="G2" s="328"/>
      <c r="H2" s="328"/>
      <c r="I2" s="328"/>
      <c r="J2" s="328"/>
      <c r="K2" s="328"/>
      <c r="L2" s="328"/>
      <c r="M2" s="328"/>
      <c r="N2" s="328"/>
      <c r="O2" s="328"/>
    </row>
    <row r="3" spans="1:15" ht="15.5" x14ac:dyDescent="0.35">
      <c r="B3" s="49" t="s">
        <v>98</v>
      </c>
      <c r="C3" s="50"/>
      <c r="D3" s="50"/>
      <c r="E3" s="50"/>
      <c r="F3" s="50"/>
      <c r="G3" s="50"/>
      <c r="H3" s="50"/>
      <c r="I3" s="50"/>
      <c r="J3" s="50"/>
      <c r="K3" s="50"/>
      <c r="L3" s="50"/>
      <c r="M3" s="50"/>
      <c r="N3" s="50"/>
      <c r="O3" s="50"/>
    </row>
    <row r="4" spans="1:15" ht="59.25" customHeight="1" x14ac:dyDescent="0.35">
      <c r="B4" s="334" t="s">
        <v>135</v>
      </c>
      <c r="C4" s="334"/>
      <c r="D4" s="334"/>
      <c r="E4" s="334"/>
      <c r="F4" s="334"/>
      <c r="G4" s="334"/>
      <c r="H4" s="334"/>
      <c r="I4" s="334"/>
      <c r="J4" s="334"/>
      <c r="K4" s="334"/>
      <c r="L4" s="334"/>
      <c r="M4" s="334"/>
      <c r="N4" s="50"/>
      <c r="O4" s="50"/>
    </row>
    <row r="5" spans="1:15" s="24" customFormat="1" ht="44.9" customHeight="1" x14ac:dyDescent="0.35">
      <c r="B5" s="333" t="s">
        <v>100</v>
      </c>
      <c r="C5" s="333"/>
      <c r="D5" s="333"/>
      <c r="E5" s="333"/>
      <c r="F5" s="333"/>
      <c r="G5" s="333"/>
      <c r="H5" s="333"/>
      <c r="I5" s="333"/>
      <c r="J5" s="333"/>
      <c r="K5" s="333"/>
      <c r="L5" s="333"/>
      <c r="M5" s="333"/>
      <c r="N5" s="51"/>
      <c r="O5" s="51"/>
    </row>
    <row r="6" spans="1:15" s="24" customFormat="1" ht="30" customHeight="1" x14ac:dyDescent="0.35">
      <c r="B6" s="333" t="s">
        <v>101</v>
      </c>
      <c r="C6" s="333"/>
      <c r="D6" s="333"/>
      <c r="E6" s="333"/>
      <c r="F6" s="333"/>
      <c r="G6" s="333"/>
      <c r="H6" s="333"/>
      <c r="I6" s="333"/>
      <c r="J6" s="333"/>
      <c r="K6" s="333"/>
      <c r="L6" s="333"/>
      <c r="M6" s="333"/>
      <c r="N6" s="51"/>
      <c r="O6" s="51"/>
    </row>
    <row r="7" spans="1:15" s="24" customFormat="1" ht="27" customHeight="1" x14ac:dyDescent="0.35">
      <c r="B7" s="336" t="s">
        <v>102</v>
      </c>
      <c r="C7" s="336"/>
      <c r="D7" s="336"/>
      <c r="E7" s="336"/>
      <c r="F7" s="336"/>
      <c r="G7" s="336"/>
      <c r="H7" s="336"/>
      <c r="I7" s="336"/>
      <c r="J7" s="336"/>
      <c r="K7" s="336"/>
      <c r="L7" s="336"/>
      <c r="M7" s="336"/>
      <c r="N7" s="51"/>
      <c r="O7" s="51"/>
    </row>
    <row r="8" spans="1:15" s="24" customFormat="1" ht="14.4" customHeight="1" x14ac:dyDescent="0.35">
      <c r="B8" s="54"/>
      <c r="C8" s="52"/>
      <c r="D8" s="52"/>
      <c r="E8" s="52"/>
      <c r="F8" s="52"/>
      <c r="G8" s="52"/>
      <c r="H8" s="52"/>
      <c r="I8" s="52"/>
      <c r="J8" s="52"/>
      <c r="K8" s="52"/>
      <c r="L8" s="52"/>
      <c r="M8" s="52"/>
      <c r="N8" s="52"/>
      <c r="O8" s="52"/>
    </row>
    <row r="9" spans="1:15" ht="24.9" customHeight="1" x14ac:dyDescent="0.35">
      <c r="B9" s="231" t="s">
        <v>136</v>
      </c>
      <c r="C9" s="70"/>
      <c r="D9" s="70"/>
      <c r="E9" s="70"/>
      <c r="F9" s="70"/>
      <c r="G9" s="70"/>
      <c r="H9" s="70"/>
      <c r="I9" s="70"/>
      <c r="J9" s="70"/>
      <c r="K9" s="71"/>
      <c r="L9" s="71"/>
      <c r="M9" s="71"/>
      <c r="N9" s="71"/>
      <c r="O9" s="71"/>
    </row>
    <row r="10" spans="1:15" ht="71.25" customHeight="1" x14ac:dyDescent="0.35">
      <c r="B10" s="323" t="s">
        <v>10</v>
      </c>
      <c r="C10" s="325" t="s">
        <v>137</v>
      </c>
      <c r="D10" s="325"/>
      <c r="E10" s="325" t="s">
        <v>105</v>
      </c>
      <c r="F10" s="325"/>
      <c r="G10" s="325"/>
      <c r="H10" s="325"/>
      <c r="I10" s="325"/>
      <c r="J10" s="325"/>
      <c r="K10" s="325"/>
      <c r="L10" s="325"/>
      <c r="M10" s="325"/>
      <c r="N10" s="323" t="s">
        <v>138</v>
      </c>
      <c r="O10" s="329" t="s">
        <v>107</v>
      </c>
    </row>
    <row r="11" spans="1:15" ht="30" customHeight="1" x14ac:dyDescent="0.35">
      <c r="B11" s="324"/>
      <c r="C11" s="219" t="s">
        <v>108</v>
      </c>
      <c r="D11" s="220" t="s">
        <v>109</v>
      </c>
      <c r="E11" s="219" t="s">
        <v>110</v>
      </c>
      <c r="F11" s="220" t="s">
        <v>111</v>
      </c>
      <c r="G11" s="219" t="s">
        <v>112</v>
      </c>
      <c r="H11" s="220" t="s">
        <v>113</v>
      </c>
      <c r="I11" s="219" t="s">
        <v>114</v>
      </c>
      <c r="J11" s="220" t="s">
        <v>115</v>
      </c>
      <c r="K11" s="219" t="s">
        <v>116</v>
      </c>
      <c r="L11" s="220" t="s">
        <v>117</v>
      </c>
      <c r="M11" s="219" t="s">
        <v>118</v>
      </c>
      <c r="N11" s="324"/>
      <c r="O11" s="330"/>
    </row>
    <row r="12" spans="1:15" ht="15.5" x14ac:dyDescent="0.35">
      <c r="B12" s="57" t="s">
        <v>119</v>
      </c>
      <c r="C12" s="74">
        <v>0.75</v>
      </c>
      <c r="D12" s="77">
        <v>1</v>
      </c>
      <c r="E12" s="74">
        <v>0.74</v>
      </c>
      <c r="F12" s="78"/>
      <c r="G12" s="75"/>
      <c r="H12" s="79">
        <v>0.01</v>
      </c>
      <c r="I12" s="76" t="s">
        <v>139</v>
      </c>
      <c r="J12" s="77">
        <v>0.02</v>
      </c>
      <c r="K12" s="74">
        <v>0.02</v>
      </c>
      <c r="L12" s="77">
        <v>0.01</v>
      </c>
      <c r="M12" s="74">
        <v>0.2</v>
      </c>
      <c r="N12" s="77">
        <v>0.26</v>
      </c>
      <c r="O12" s="80">
        <v>1</v>
      </c>
    </row>
    <row r="13" spans="1:15" ht="15.5" x14ac:dyDescent="0.35">
      <c r="B13" s="57" t="s">
        <v>120</v>
      </c>
      <c r="C13" s="74">
        <v>0.27</v>
      </c>
      <c r="D13" s="77">
        <v>0.17</v>
      </c>
      <c r="E13" s="74">
        <v>0.43</v>
      </c>
      <c r="F13" s="77">
        <v>7.0000000000000007E-2</v>
      </c>
      <c r="G13" s="74">
        <v>0.12</v>
      </c>
      <c r="H13" s="77">
        <v>7.0000000000000007E-2</v>
      </c>
      <c r="I13" s="74">
        <v>0.04</v>
      </c>
      <c r="J13" s="77">
        <v>7.0000000000000007E-2</v>
      </c>
      <c r="K13" s="74">
        <v>0.05</v>
      </c>
      <c r="L13" s="77">
        <v>0.04</v>
      </c>
      <c r="M13" s="74">
        <v>0.11</v>
      </c>
      <c r="N13" s="77">
        <v>0.56999999999999995</v>
      </c>
      <c r="O13" s="80">
        <v>1</v>
      </c>
    </row>
    <row r="14" spans="1:15" ht="15.5" x14ac:dyDescent="0.35">
      <c r="B14" s="57" t="s">
        <v>121</v>
      </c>
      <c r="C14" s="74">
        <v>0.18</v>
      </c>
      <c r="D14" s="77">
        <v>0.09</v>
      </c>
      <c r="E14" s="74">
        <v>0.1</v>
      </c>
      <c r="F14" s="77">
        <v>0.28999999999999998</v>
      </c>
      <c r="G14" s="74">
        <v>0.18</v>
      </c>
      <c r="H14" s="77">
        <v>0.1</v>
      </c>
      <c r="I14" s="74">
        <v>7.0000000000000007E-2</v>
      </c>
      <c r="J14" s="77">
        <v>0.08</v>
      </c>
      <c r="K14" s="74">
        <v>0.05</v>
      </c>
      <c r="L14" s="77">
        <v>0.04</v>
      </c>
      <c r="M14" s="74">
        <v>0.09</v>
      </c>
      <c r="N14" s="77">
        <v>0.9</v>
      </c>
      <c r="O14" s="80">
        <v>1</v>
      </c>
    </row>
    <row r="15" spans="1:15" ht="15.5" x14ac:dyDescent="0.35">
      <c r="B15" s="57" t="s">
        <v>122</v>
      </c>
      <c r="C15" s="74">
        <v>0.18</v>
      </c>
      <c r="D15" s="77">
        <v>0.1</v>
      </c>
      <c r="E15" s="74">
        <v>0.01</v>
      </c>
      <c r="F15" s="77">
        <v>0.3</v>
      </c>
      <c r="G15" s="74">
        <v>0.2</v>
      </c>
      <c r="H15" s="77">
        <v>0.11</v>
      </c>
      <c r="I15" s="74">
        <v>0.08</v>
      </c>
      <c r="J15" s="77">
        <v>0.1</v>
      </c>
      <c r="K15" s="74">
        <v>0.06</v>
      </c>
      <c r="L15" s="77">
        <v>0.04</v>
      </c>
      <c r="M15" s="74">
        <v>0.1</v>
      </c>
      <c r="N15" s="77">
        <v>0.99</v>
      </c>
      <c r="O15" s="80">
        <v>1</v>
      </c>
    </row>
    <row r="16" spans="1:15" ht="15.5" x14ac:dyDescent="0.35">
      <c r="B16" s="65" t="s">
        <v>124</v>
      </c>
      <c r="C16" s="81">
        <v>0.56999999999999995</v>
      </c>
      <c r="D16" s="82">
        <v>0.5</v>
      </c>
      <c r="E16" s="81">
        <v>0.67</v>
      </c>
      <c r="F16" s="82">
        <v>0.02</v>
      </c>
      <c r="G16" s="81">
        <v>0.02</v>
      </c>
      <c r="H16" s="82">
        <v>0.02</v>
      </c>
      <c r="I16" s="81">
        <v>0.01</v>
      </c>
      <c r="J16" s="82">
        <v>0.03</v>
      </c>
      <c r="K16" s="81">
        <v>0.02</v>
      </c>
      <c r="L16" s="82">
        <v>0.01</v>
      </c>
      <c r="M16" s="81">
        <v>0.19</v>
      </c>
      <c r="N16" s="82">
        <v>0.33</v>
      </c>
      <c r="O16" s="81">
        <v>1</v>
      </c>
    </row>
    <row r="17" spans="2:15" ht="15.5" x14ac:dyDescent="0.35">
      <c r="B17" s="40"/>
      <c r="C17" s="40"/>
      <c r="D17" s="40"/>
      <c r="E17" s="40"/>
      <c r="F17" s="40"/>
      <c r="G17" s="40"/>
      <c r="H17" s="40"/>
      <c r="I17" s="40"/>
      <c r="J17" s="40"/>
      <c r="K17" s="40"/>
      <c r="L17" s="40"/>
      <c r="M17" s="40"/>
      <c r="N17" s="40"/>
    </row>
    <row r="18" spans="2:15" ht="24.9" customHeight="1" x14ac:dyDescent="0.35">
      <c r="B18" s="231" t="s">
        <v>140</v>
      </c>
      <c r="C18" s="72"/>
      <c r="D18" s="72"/>
      <c r="E18" s="70"/>
      <c r="F18" s="70"/>
      <c r="G18" s="70"/>
      <c r="H18" s="70"/>
      <c r="I18" s="70"/>
      <c r="J18" s="70"/>
      <c r="K18" s="70"/>
      <c r="L18" s="70"/>
      <c r="M18" s="70"/>
      <c r="N18" s="72"/>
      <c r="O18" s="71"/>
    </row>
    <row r="19" spans="2:15" ht="69.75" customHeight="1" x14ac:dyDescent="0.35">
      <c r="B19" s="323" t="s">
        <v>10</v>
      </c>
      <c r="C19" s="325" t="s">
        <v>141</v>
      </c>
      <c r="D19" s="325"/>
      <c r="E19" s="325" t="s">
        <v>127</v>
      </c>
      <c r="F19" s="325"/>
      <c r="G19" s="325"/>
      <c r="H19" s="325"/>
      <c r="I19" s="325"/>
      <c r="J19" s="325"/>
      <c r="K19" s="325"/>
      <c r="L19" s="325"/>
      <c r="M19" s="325"/>
      <c r="N19" s="323" t="s">
        <v>142</v>
      </c>
      <c r="O19" s="329" t="s">
        <v>107</v>
      </c>
    </row>
    <row r="20" spans="2:15" ht="30" customHeight="1" x14ac:dyDescent="0.35">
      <c r="B20" s="324"/>
      <c r="C20" s="219" t="s">
        <v>108</v>
      </c>
      <c r="D20" s="220" t="s">
        <v>109</v>
      </c>
      <c r="E20" s="219" t="s">
        <v>110</v>
      </c>
      <c r="F20" s="220" t="s">
        <v>111</v>
      </c>
      <c r="G20" s="219" t="s">
        <v>112</v>
      </c>
      <c r="H20" s="220" t="s">
        <v>113</v>
      </c>
      <c r="I20" s="219" t="s">
        <v>114</v>
      </c>
      <c r="J20" s="220" t="s">
        <v>115</v>
      </c>
      <c r="K20" s="219" t="s">
        <v>116</v>
      </c>
      <c r="L20" s="220" t="s">
        <v>117</v>
      </c>
      <c r="M20" s="219" t="s">
        <v>118</v>
      </c>
      <c r="N20" s="324"/>
      <c r="O20" s="330"/>
    </row>
    <row r="21" spans="2:15" ht="15.5" x14ac:dyDescent="0.35">
      <c r="B21" s="57" t="s">
        <v>119</v>
      </c>
      <c r="C21" s="74">
        <v>0.66</v>
      </c>
      <c r="D21" s="77">
        <v>0.67</v>
      </c>
      <c r="E21" s="74">
        <v>0.87</v>
      </c>
      <c r="F21" s="78"/>
      <c r="G21" s="75"/>
      <c r="H21" s="79">
        <v>0.01</v>
      </c>
      <c r="I21" s="76" t="s">
        <v>139</v>
      </c>
      <c r="J21" s="77">
        <v>0.02</v>
      </c>
      <c r="K21" s="74">
        <v>0.01</v>
      </c>
      <c r="L21" s="79" t="s">
        <v>139</v>
      </c>
      <c r="M21" s="74">
        <v>0.09</v>
      </c>
      <c r="N21" s="77">
        <v>0.13</v>
      </c>
      <c r="O21" s="80">
        <v>1</v>
      </c>
    </row>
    <row r="22" spans="2:15" ht="15.5" x14ac:dyDescent="0.35">
      <c r="B22" s="57" t="s">
        <v>120</v>
      </c>
      <c r="C22" s="74">
        <v>0.2</v>
      </c>
      <c r="D22" s="77">
        <v>0.13</v>
      </c>
      <c r="E22" s="74">
        <v>0.54</v>
      </c>
      <c r="F22" s="77">
        <v>7.0000000000000007E-2</v>
      </c>
      <c r="G22" s="74">
        <v>0.12</v>
      </c>
      <c r="H22" s="77">
        <v>0.06</v>
      </c>
      <c r="I22" s="74">
        <v>0.04</v>
      </c>
      <c r="J22" s="77">
        <v>0.06</v>
      </c>
      <c r="K22" s="74">
        <v>0.04</v>
      </c>
      <c r="L22" s="77">
        <v>0.03</v>
      </c>
      <c r="M22" s="74">
        <v>0.05</v>
      </c>
      <c r="N22" s="77">
        <v>0.46</v>
      </c>
      <c r="O22" s="80">
        <v>1</v>
      </c>
    </row>
    <row r="23" spans="2:15" ht="15.5" x14ac:dyDescent="0.35">
      <c r="B23" s="57" t="s">
        <v>121</v>
      </c>
      <c r="C23" s="74">
        <v>0.13</v>
      </c>
      <c r="D23" s="77">
        <v>0.06</v>
      </c>
      <c r="E23" s="74">
        <v>0.18</v>
      </c>
      <c r="F23" s="77">
        <v>0.36</v>
      </c>
      <c r="G23" s="74">
        <v>0.17</v>
      </c>
      <c r="H23" s="77">
        <v>0.08</v>
      </c>
      <c r="I23" s="74">
        <v>0.05</v>
      </c>
      <c r="J23" s="77">
        <v>0.06</v>
      </c>
      <c r="K23" s="74">
        <v>0.03</v>
      </c>
      <c r="L23" s="77">
        <v>0.02</v>
      </c>
      <c r="M23" s="74">
        <v>0.04</v>
      </c>
      <c r="N23" s="77">
        <v>0.82</v>
      </c>
      <c r="O23" s="80">
        <v>1</v>
      </c>
    </row>
    <row r="24" spans="2:15" ht="15.5" x14ac:dyDescent="0.35">
      <c r="B24" s="57" t="s">
        <v>122</v>
      </c>
      <c r="C24" s="74">
        <v>0.12</v>
      </c>
      <c r="D24" s="77">
        <v>0.05</v>
      </c>
      <c r="E24" s="74">
        <v>0.02</v>
      </c>
      <c r="F24" s="77">
        <v>0.48</v>
      </c>
      <c r="G24" s="74">
        <v>0.19</v>
      </c>
      <c r="H24" s="77">
        <v>0.09</v>
      </c>
      <c r="I24" s="74">
        <v>0.05</v>
      </c>
      <c r="J24" s="77">
        <v>0.06</v>
      </c>
      <c r="K24" s="74">
        <v>0.03</v>
      </c>
      <c r="L24" s="77">
        <v>0.02</v>
      </c>
      <c r="M24" s="74">
        <v>0.05</v>
      </c>
      <c r="N24" s="77">
        <v>0.98</v>
      </c>
      <c r="O24" s="80">
        <v>1</v>
      </c>
    </row>
    <row r="25" spans="2:15" ht="15.5" x14ac:dyDescent="0.35">
      <c r="B25" s="65" t="s">
        <v>124</v>
      </c>
      <c r="C25" s="81">
        <v>0.43</v>
      </c>
      <c r="D25" s="82">
        <v>0.31</v>
      </c>
      <c r="E25" s="81">
        <v>0.79</v>
      </c>
      <c r="F25" s="82">
        <v>0.03</v>
      </c>
      <c r="G25" s="81">
        <v>0.02</v>
      </c>
      <c r="H25" s="82">
        <v>0.02</v>
      </c>
      <c r="I25" s="81">
        <v>0.01</v>
      </c>
      <c r="J25" s="82">
        <v>0.02</v>
      </c>
      <c r="K25" s="81">
        <v>0.02</v>
      </c>
      <c r="L25" s="82">
        <v>0.01</v>
      </c>
      <c r="M25" s="81">
        <v>0.08</v>
      </c>
      <c r="N25" s="82">
        <v>0.21</v>
      </c>
      <c r="O25" s="81">
        <v>1</v>
      </c>
    </row>
    <row r="26" spans="2:15" ht="16.5" customHeight="1" x14ac:dyDescent="0.35"/>
    <row r="27" spans="2:15" ht="24.9" customHeight="1" x14ac:dyDescent="0.35">
      <c r="B27" s="231" t="s">
        <v>143</v>
      </c>
      <c r="C27" s="72"/>
      <c r="D27" s="83"/>
      <c r="E27" s="70"/>
      <c r="F27" s="70"/>
      <c r="G27" s="70"/>
      <c r="H27" s="70"/>
      <c r="I27" s="70"/>
      <c r="J27" s="70"/>
      <c r="K27" s="70"/>
      <c r="L27" s="70"/>
      <c r="M27" s="70"/>
      <c r="N27" s="72"/>
      <c r="O27" s="71"/>
    </row>
    <row r="28" spans="2:15" ht="68.25" customHeight="1" x14ac:dyDescent="0.35">
      <c r="B28" s="323" t="s">
        <v>10</v>
      </c>
      <c r="C28" s="325" t="s">
        <v>144</v>
      </c>
      <c r="D28" s="325"/>
      <c r="E28" s="325" t="s">
        <v>131</v>
      </c>
      <c r="F28" s="325"/>
      <c r="G28" s="325"/>
      <c r="H28" s="325"/>
      <c r="I28" s="325"/>
      <c r="J28" s="325"/>
      <c r="K28" s="325"/>
      <c r="L28" s="325"/>
      <c r="M28" s="325"/>
      <c r="N28" s="323" t="s">
        <v>145</v>
      </c>
      <c r="O28" s="329" t="s">
        <v>107</v>
      </c>
    </row>
    <row r="29" spans="2:15" ht="31.5" customHeight="1" x14ac:dyDescent="0.35">
      <c r="B29" s="324"/>
      <c r="C29" s="219" t="s">
        <v>108</v>
      </c>
      <c r="D29" s="220" t="s">
        <v>109</v>
      </c>
      <c r="E29" s="219" t="s">
        <v>110</v>
      </c>
      <c r="F29" s="220" t="s">
        <v>111</v>
      </c>
      <c r="G29" s="219" t="s">
        <v>112</v>
      </c>
      <c r="H29" s="220" t="s">
        <v>113</v>
      </c>
      <c r="I29" s="219" t="s">
        <v>114</v>
      </c>
      <c r="J29" s="220" t="s">
        <v>115</v>
      </c>
      <c r="K29" s="219" t="s">
        <v>116</v>
      </c>
      <c r="L29" s="220" t="s">
        <v>117</v>
      </c>
      <c r="M29" s="219" t="s">
        <v>118</v>
      </c>
      <c r="N29" s="324"/>
      <c r="O29" s="330"/>
    </row>
    <row r="30" spans="2:15" ht="15.65" customHeight="1" x14ac:dyDescent="0.35">
      <c r="B30" s="57" t="s">
        <v>119</v>
      </c>
      <c r="C30" s="74">
        <v>0.67</v>
      </c>
      <c r="D30" s="77">
        <v>0.67</v>
      </c>
      <c r="E30" s="74">
        <v>0.85</v>
      </c>
      <c r="F30" s="77"/>
      <c r="G30" s="74"/>
      <c r="H30" s="77">
        <v>0.01</v>
      </c>
      <c r="I30" s="76" t="s">
        <v>139</v>
      </c>
      <c r="J30" s="77">
        <v>0.01</v>
      </c>
      <c r="K30" s="74">
        <v>0.01</v>
      </c>
      <c r="L30" s="79" t="s">
        <v>139</v>
      </c>
      <c r="M30" s="74">
        <v>0.11</v>
      </c>
      <c r="N30" s="77">
        <v>0.15</v>
      </c>
      <c r="O30" s="80">
        <v>1</v>
      </c>
    </row>
    <row r="31" spans="2:15" ht="15.5" x14ac:dyDescent="0.35">
      <c r="B31" s="57" t="s">
        <v>120</v>
      </c>
      <c r="C31" s="74">
        <v>0.16</v>
      </c>
      <c r="D31" s="77">
        <v>0.09</v>
      </c>
      <c r="E31" s="74">
        <v>0.63</v>
      </c>
      <c r="F31" s="77">
        <v>0.08</v>
      </c>
      <c r="G31" s="74">
        <v>0.12</v>
      </c>
      <c r="H31" s="77">
        <v>0.05</v>
      </c>
      <c r="I31" s="74">
        <v>0.03</v>
      </c>
      <c r="J31" s="77">
        <v>0.03</v>
      </c>
      <c r="K31" s="74">
        <v>0.02</v>
      </c>
      <c r="L31" s="77">
        <v>0.01</v>
      </c>
      <c r="M31" s="74">
        <v>0.03</v>
      </c>
      <c r="N31" s="77">
        <v>0.37</v>
      </c>
      <c r="O31" s="80">
        <v>1</v>
      </c>
    </row>
    <row r="32" spans="2:15" ht="15.5" x14ac:dyDescent="0.35">
      <c r="B32" s="57" t="s">
        <v>121</v>
      </c>
      <c r="C32" s="74">
        <v>0.08</v>
      </c>
      <c r="D32" s="77">
        <v>0.04</v>
      </c>
      <c r="E32" s="74">
        <v>0.28000000000000003</v>
      </c>
      <c r="F32" s="77">
        <v>0.42</v>
      </c>
      <c r="G32" s="74">
        <v>0.14000000000000001</v>
      </c>
      <c r="H32" s="77">
        <v>0.06</v>
      </c>
      <c r="I32" s="74">
        <v>0.03</v>
      </c>
      <c r="J32" s="77">
        <v>0.03</v>
      </c>
      <c r="K32" s="74">
        <v>0.02</v>
      </c>
      <c r="L32" s="77">
        <v>0.01</v>
      </c>
      <c r="M32" s="74">
        <v>0.01</v>
      </c>
      <c r="N32" s="77">
        <v>0.72</v>
      </c>
      <c r="O32" s="80">
        <v>1</v>
      </c>
    </row>
    <row r="33" spans="2:15" ht="15.5" x14ac:dyDescent="0.35">
      <c r="B33" s="57" t="s">
        <v>122</v>
      </c>
      <c r="C33" s="74">
        <v>0.06</v>
      </c>
      <c r="D33" s="77">
        <v>0.03</v>
      </c>
      <c r="E33" s="74">
        <v>0.03</v>
      </c>
      <c r="F33" s="77">
        <v>0.61</v>
      </c>
      <c r="G33" s="74">
        <v>0.18</v>
      </c>
      <c r="H33" s="77">
        <v>0.08</v>
      </c>
      <c r="I33" s="74">
        <v>0.04</v>
      </c>
      <c r="J33" s="77">
        <v>0.04</v>
      </c>
      <c r="K33" s="74">
        <v>0.01</v>
      </c>
      <c r="L33" s="77">
        <v>0.01</v>
      </c>
      <c r="M33" s="74">
        <v>0.01</v>
      </c>
      <c r="N33" s="77">
        <v>0.97</v>
      </c>
      <c r="O33" s="80">
        <v>1</v>
      </c>
    </row>
    <row r="34" spans="2:15" ht="15.5" x14ac:dyDescent="0.35">
      <c r="B34" s="65" t="s">
        <v>124</v>
      </c>
      <c r="C34" s="81">
        <v>0.46</v>
      </c>
      <c r="D34" s="82">
        <v>0.33</v>
      </c>
      <c r="E34" s="81">
        <v>0.79</v>
      </c>
      <c r="F34" s="82">
        <v>0.03</v>
      </c>
      <c r="G34" s="81">
        <v>0.02</v>
      </c>
      <c r="H34" s="82">
        <v>0.02</v>
      </c>
      <c r="I34" s="81">
        <v>0.01</v>
      </c>
      <c r="J34" s="82">
        <v>0.02</v>
      </c>
      <c r="K34" s="81">
        <v>0.01</v>
      </c>
      <c r="L34" s="82">
        <v>0.01</v>
      </c>
      <c r="M34" s="81">
        <v>0.1</v>
      </c>
      <c r="N34" s="82">
        <v>0.21</v>
      </c>
      <c r="O34" s="81">
        <v>1</v>
      </c>
    </row>
    <row r="35" spans="2:15" ht="30" customHeight="1" x14ac:dyDescent="0.35">
      <c r="B35" s="327" t="s">
        <v>133</v>
      </c>
      <c r="C35" s="327"/>
      <c r="D35" s="327"/>
      <c r="E35" s="327"/>
      <c r="F35" s="327"/>
      <c r="G35" s="327"/>
      <c r="H35" s="327"/>
      <c r="I35" s="327"/>
      <c r="J35" s="327"/>
      <c r="K35" s="327"/>
      <c r="L35" s="327"/>
      <c r="M35" s="327"/>
      <c r="N35" s="327"/>
      <c r="O35" s="327"/>
    </row>
    <row r="36" spans="2:15" ht="15.5" x14ac:dyDescent="0.35">
      <c r="B36" s="40"/>
      <c r="C36" s="40"/>
      <c r="D36" s="40"/>
      <c r="E36" s="40"/>
      <c r="F36" s="40"/>
      <c r="G36" s="40"/>
      <c r="H36" s="40"/>
      <c r="I36" s="40"/>
      <c r="J36" s="40"/>
      <c r="K36" s="40"/>
      <c r="L36" s="40"/>
      <c r="M36" s="40"/>
      <c r="N36" s="40"/>
    </row>
    <row r="38" spans="2:15" ht="30" customHeight="1" x14ac:dyDescent="0.35"/>
    <row r="46" spans="2:15" ht="15.5" x14ac:dyDescent="0.35">
      <c r="B46" s="40"/>
      <c r="C46" s="40"/>
      <c r="D46" s="40"/>
      <c r="E46" s="40"/>
      <c r="F46" s="40"/>
      <c r="G46" s="40"/>
      <c r="H46" s="40"/>
      <c r="I46" s="40"/>
      <c r="J46" s="40"/>
      <c r="K46" s="40"/>
      <c r="L46" s="40"/>
      <c r="M46" s="40"/>
      <c r="N46" s="40"/>
    </row>
  </sheetData>
  <mergeCells count="21">
    <mergeCell ref="B5:M5"/>
    <mergeCell ref="B6:M6"/>
    <mergeCell ref="B10:B11"/>
    <mergeCell ref="C10:D10"/>
    <mergeCell ref="E10:M10"/>
    <mergeCell ref="B2:O2"/>
    <mergeCell ref="B4:M4"/>
    <mergeCell ref="B7:M7"/>
    <mergeCell ref="B35:O35"/>
    <mergeCell ref="B19:B20"/>
    <mergeCell ref="C19:D19"/>
    <mergeCell ref="E19:M19"/>
    <mergeCell ref="N19:N20"/>
    <mergeCell ref="O19:O20"/>
    <mergeCell ref="O10:O11"/>
    <mergeCell ref="B28:B29"/>
    <mergeCell ref="C28:D28"/>
    <mergeCell ref="E28:M28"/>
    <mergeCell ref="N28:N29"/>
    <mergeCell ref="O28:O29"/>
    <mergeCell ref="N10:N11"/>
  </mergeCells>
  <hyperlinks>
    <hyperlink ref="A1" location="'Introduction &amp; Contents'!A1" display="Back to Contents" xr:uid="{4050D971-8C5B-4984-9E78-5475D709079C}"/>
  </hyperlinks>
  <pageMargins left="0.7" right="0.7" top="0.75" bottom="0.75" header="0.3" footer="0.3"/>
  <pageSetup paperSize="9" orientation="portrait" r:id="rId1"/>
  <headerFooter>
    <oddFooter>&amp;C&amp;1#&amp;"Calibri"&amp;10&amp;K000000OFFICIAL-SENSITIVE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0C093-57F8-4C81-907B-A70E31B4F61B}">
  <dimension ref="A1:P102"/>
  <sheetViews>
    <sheetView showGridLines="0" zoomScale="90" zoomScaleNormal="90" workbookViewId="0"/>
  </sheetViews>
  <sheetFormatPr defaultColWidth="9.08984375" defaultRowHeight="14.5" x14ac:dyDescent="0.35"/>
  <cols>
    <col min="1" max="1" width="3.453125" style="22" customWidth="1"/>
    <col min="2" max="2" width="70.90625" style="22" customWidth="1"/>
    <col min="3" max="4" width="9.36328125" style="22" bestFit="1" customWidth="1"/>
    <col min="5" max="5" width="12.90625" style="22" bestFit="1" customWidth="1"/>
    <col min="6" max="6" width="11" style="22" bestFit="1" customWidth="1"/>
    <col min="7" max="10" width="10" style="22" bestFit="1" customWidth="1"/>
    <col min="11" max="11" width="11" style="22" bestFit="1" customWidth="1"/>
    <col min="12" max="12" width="17.453125" style="22" customWidth="1"/>
    <col min="13" max="13" width="12.90625" style="22" bestFit="1" customWidth="1"/>
    <col min="14" max="16384" width="9.08984375" style="22"/>
  </cols>
  <sheetData>
    <row r="1" spans="1:16" x14ac:dyDescent="0.35">
      <c r="A1" s="21" t="s">
        <v>74</v>
      </c>
    </row>
    <row r="2" spans="1:16" ht="18.5" x14ac:dyDescent="0.45">
      <c r="B2" s="328" t="s">
        <v>146</v>
      </c>
      <c r="C2" s="328"/>
      <c r="D2" s="328"/>
      <c r="E2" s="328"/>
      <c r="F2" s="328"/>
      <c r="G2" s="328"/>
      <c r="H2" s="328"/>
      <c r="I2" s="328"/>
      <c r="J2" s="328"/>
      <c r="K2" s="328"/>
      <c r="L2" s="328"/>
      <c r="M2" s="328"/>
      <c r="N2" s="328"/>
      <c r="O2" s="85"/>
      <c r="P2" s="85"/>
    </row>
    <row r="3" spans="1:16" ht="15.5" x14ac:dyDescent="0.35">
      <c r="B3" s="49" t="s">
        <v>98</v>
      </c>
      <c r="C3" s="50"/>
      <c r="D3" s="50"/>
      <c r="E3" s="50"/>
      <c r="F3" s="50"/>
      <c r="G3" s="50"/>
      <c r="H3" s="50"/>
      <c r="I3" s="50"/>
      <c r="J3" s="50"/>
      <c r="K3" s="50"/>
      <c r="L3" s="50"/>
    </row>
    <row r="4" spans="1:16" x14ac:dyDescent="0.35">
      <c r="B4" s="334" t="s">
        <v>99</v>
      </c>
      <c r="C4" s="334"/>
      <c r="D4" s="334"/>
      <c r="E4" s="334"/>
      <c r="F4" s="334"/>
      <c r="G4" s="334"/>
      <c r="H4" s="334"/>
      <c r="I4" s="334"/>
      <c r="J4" s="334"/>
      <c r="K4" s="334"/>
      <c r="L4" s="334"/>
      <c r="M4" s="334"/>
      <c r="N4" s="334"/>
      <c r="O4" s="50"/>
      <c r="P4" s="50"/>
    </row>
    <row r="5" spans="1:16" s="24" customFormat="1" x14ac:dyDescent="0.35">
      <c r="B5" s="333" t="s">
        <v>100</v>
      </c>
      <c r="C5" s="333"/>
      <c r="D5" s="333"/>
      <c r="E5" s="333"/>
      <c r="F5" s="333"/>
      <c r="G5" s="333"/>
      <c r="H5" s="333"/>
      <c r="I5" s="333"/>
      <c r="J5" s="333"/>
      <c r="K5" s="333"/>
      <c r="L5" s="333"/>
      <c r="M5" s="333"/>
      <c r="N5" s="333"/>
      <c r="O5" s="51"/>
      <c r="P5" s="51"/>
    </row>
    <row r="6" spans="1:16" s="24" customFormat="1" x14ac:dyDescent="0.35">
      <c r="B6" s="333" t="s">
        <v>101</v>
      </c>
      <c r="C6" s="333"/>
      <c r="D6" s="333"/>
      <c r="E6" s="333"/>
      <c r="F6" s="333"/>
      <c r="G6" s="333"/>
      <c r="H6" s="333"/>
      <c r="I6" s="333"/>
      <c r="J6" s="333"/>
      <c r="K6" s="333"/>
      <c r="L6" s="333"/>
      <c r="M6" s="333"/>
      <c r="N6" s="333"/>
      <c r="O6" s="51"/>
      <c r="P6" s="51"/>
    </row>
    <row r="7" spans="1:16" s="24" customFormat="1" x14ac:dyDescent="0.35">
      <c r="B7" s="336" t="s">
        <v>102</v>
      </c>
      <c r="C7" s="336"/>
      <c r="D7" s="336"/>
      <c r="E7" s="336"/>
      <c r="F7" s="336"/>
      <c r="G7" s="336"/>
      <c r="H7" s="336"/>
      <c r="I7" s="336"/>
      <c r="J7" s="336"/>
      <c r="K7" s="336"/>
      <c r="L7" s="336"/>
      <c r="M7" s="336"/>
      <c r="N7" s="336"/>
      <c r="O7" s="51"/>
      <c r="P7" s="51"/>
    </row>
    <row r="8" spans="1:16" s="24" customFormat="1" x14ac:dyDescent="0.35">
      <c r="B8" s="84" t="s">
        <v>147</v>
      </c>
      <c r="C8" s="51"/>
      <c r="D8" s="51"/>
      <c r="E8" s="51"/>
      <c r="F8" s="51"/>
      <c r="G8" s="51"/>
      <c r="H8" s="51"/>
      <c r="I8" s="51"/>
      <c r="J8" s="51"/>
      <c r="K8" s="51"/>
      <c r="L8" s="51"/>
    </row>
    <row r="9" spans="1:16" ht="15.5" x14ac:dyDescent="0.35">
      <c r="B9" s="54"/>
    </row>
    <row r="10" spans="1:16" ht="24.9" customHeight="1" x14ac:dyDescent="0.35">
      <c r="B10" s="231" t="s">
        <v>148</v>
      </c>
      <c r="C10" s="109"/>
      <c r="D10" s="109"/>
      <c r="E10" s="109"/>
      <c r="F10" s="70"/>
      <c r="G10" s="70"/>
      <c r="H10" s="70"/>
      <c r="I10" s="70"/>
      <c r="J10" s="70"/>
      <c r="K10" s="70"/>
      <c r="L10" s="109"/>
      <c r="M10" s="110"/>
    </row>
    <row r="11" spans="1:16" ht="93" customHeight="1" x14ac:dyDescent="0.35">
      <c r="B11" s="323" t="s">
        <v>149</v>
      </c>
      <c r="C11" s="325" t="s">
        <v>104</v>
      </c>
      <c r="D11" s="325"/>
      <c r="E11" s="325" t="s">
        <v>105</v>
      </c>
      <c r="F11" s="325"/>
      <c r="G11" s="325"/>
      <c r="H11" s="325"/>
      <c r="I11" s="325"/>
      <c r="J11" s="325"/>
      <c r="K11" s="325"/>
      <c r="L11" s="323" t="s">
        <v>106</v>
      </c>
      <c r="M11" s="337" t="s">
        <v>107</v>
      </c>
    </row>
    <row r="12" spans="1:16" ht="31" x14ac:dyDescent="0.35">
      <c r="B12" s="324"/>
      <c r="C12" s="221" t="s">
        <v>108</v>
      </c>
      <c r="D12" s="220" t="s">
        <v>109</v>
      </c>
      <c r="E12" s="221" t="s">
        <v>110</v>
      </c>
      <c r="F12" s="220" t="s">
        <v>150</v>
      </c>
      <c r="G12" s="221" t="s">
        <v>151</v>
      </c>
      <c r="H12" s="220" t="s">
        <v>115</v>
      </c>
      <c r="I12" s="221" t="s">
        <v>116</v>
      </c>
      <c r="J12" s="220" t="s">
        <v>117</v>
      </c>
      <c r="K12" s="221" t="s">
        <v>118</v>
      </c>
      <c r="L12" s="324"/>
      <c r="M12" s="325"/>
    </row>
    <row r="13" spans="1:16" ht="15.5" x14ac:dyDescent="0.35">
      <c r="B13" s="95" t="s">
        <v>152</v>
      </c>
      <c r="C13" s="93">
        <v>16.14</v>
      </c>
      <c r="D13" s="90">
        <v>2</v>
      </c>
      <c r="E13" s="86">
        <v>31900</v>
      </c>
      <c r="F13" s="89">
        <v>1000</v>
      </c>
      <c r="G13" s="86">
        <v>1000</v>
      </c>
      <c r="H13" s="89">
        <v>800</v>
      </c>
      <c r="I13" s="86">
        <v>600</v>
      </c>
      <c r="J13" s="89">
        <v>300</v>
      </c>
      <c r="K13" s="86">
        <v>2000</v>
      </c>
      <c r="L13" s="89">
        <v>5600</v>
      </c>
      <c r="M13" s="64">
        <v>37500</v>
      </c>
    </row>
    <row r="14" spans="1:16" ht="15.5" x14ac:dyDescent="0.35">
      <c r="B14" s="95" t="s">
        <v>153</v>
      </c>
      <c r="C14" s="93">
        <v>14.67</v>
      </c>
      <c r="D14" s="90">
        <v>2</v>
      </c>
      <c r="E14" s="86">
        <v>76300</v>
      </c>
      <c r="F14" s="89">
        <v>10600</v>
      </c>
      <c r="G14" s="86">
        <v>6900</v>
      </c>
      <c r="H14" s="89">
        <v>4000</v>
      </c>
      <c r="I14" s="86">
        <v>2400</v>
      </c>
      <c r="J14" s="89">
        <v>1300</v>
      </c>
      <c r="K14" s="86">
        <v>11200</v>
      </c>
      <c r="L14" s="89">
        <v>36400</v>
      </c>
      <c r="M14" s="64">
        <v>112700</v>
      </c>
    </row>
    <row r="15" spans="1:16" ht="15.5" x14ac:dyDescent="0.35">
      <c r="B15" s="95" t="s">
        <v>154</v>
      </c>
      <c r="C15" s="93">
        <v>3.25</v>
      </c>
      <c r="D15" s="90">
        <v>1</v>
      </c>
      <c r="E15" s="86">
        <v>207900</v>
      </c>
      <c r="F15" s="89">
        <v>5900</v>
      </c>
      <c r="G15" s="86">
        <v>3100</v>
      </c>
      <c r="H15" s="89">
        <v>2300</v>
      </c>
      <c r="I15" s="86">
        <v>1900</v>
      </c>
      <c r="J15" s="89">
        <v>700</v>
      </c>
      <c r="K15" s="86">
        <v>35400</v>
      </c>
      <c r="L15" s="89">
        <v>49400</v>
      </c>
      <c r="M15" s="64">
        <v>257300</v>
      </c>
    </row>
    <row r="16" spans="1:16" ht="15.5" x14ac:dyDescent="0.35">
      <c r="B16" s="95" t="s">
        <v>155</v>
      </c>
      <c r="C16" s="93">
        <v>8.42</v>
      </c>
      <c r="D16" s="90">
        <v>2</v>
      </c>
      <c r="E16" s="86">
        <v>174400</v>
      </c>
      <c r="F16" s="89">
        <v>14300</v>
      </c>
      <c r="G16" s="86">
        <v>11200</v>
      </c>
      <c r="H16" s="89">
        <v>9300</v>
      </c>
      <c r="I16" s="86">
        <v>7400</v>
      </c>
      <c r="J16" s="89">
        <v>3900</v>
      </c>
      <c r="K16" s="86">
        <v>54900</v>
      </c>
      <c r="L16" s="89">
        <v>101000</v>
      </c>
      <c r="M16" s="64">
        <v>275400</v>
      </c>
    </row>
    <row r="17" spans="2:13" ht="15.5" x14ac:dyDescent="0.35">
      <c r="B17" s="95" t="s">
        <v>156</v>
      </c>
      <c r="C17" s="93">
        <v>7.25</v>
      </c>
      <c r="D17" s="90">
        <v>2</v>
      </c>
      <c r="E17" s="86">
        <v>40900</v>
      </c>
      <c r="F17" s="89">
        <v>3700</v>
      </c>
      <c r="G17" s="86">
        <v>3000</v>
      </c>
      <c r="H17" s="89">
        <v>3100</v>
      </c>
      <c r="I17" s="86">
        <v>3100</v>
      </c>
      <c r="J17" s="89">
        <v>1900</v>
      </c>
      <c r="K17" s="86">
        <v>33300</v>
      </c>
      <c r="L17" s="89">
        <v>48200</v>
      </c>
      <c r="M17" s="64">
        <v>89200</v>
      </c>
    </row>
    <row r="18" spans="2:13" ht="15.5" x14ac:dyDescent="0.35">
      <c r="B18" s="95" t="s">
        <v>157</v>
      </c>
      <c r="C18" s="93">
        <v>12.05</v>
      </c>
      <c r="D18" s="90">
        <v>3</v>
      </c>
      <c r="E18" s="86">
        <v>63400</v>
      </c>
      <c r="F18" s="89">
        <v>11100</v>
      </c>
      <c r="G18" s="86">
        <v>8500</v>
      </c>
      <c r="H18" s="89">
        <v>7900</v>
      </c>
      <c r="I18" s="86">
        <v>7400</v>
      </c>
      <c r="J18" s="89">
        <v>4800</v>
      </c>
      <c r="K18" s="86">
        <v>54700</v>
      </c>
      <c r="L18" s="89">
        <v>94300</v>
      </c>
      <c r="M18" s="64">
        <v>157800</v>
      </c>
    </row>
    <row r="19" spans="2:13" ht="15.5" x14ac:dyDescent="0.35">
      <c r="B19" s="95" t="s">
        <v>158</v>
      </c>
      <c r="C19" s="93">
        <v>4.93</v>
      </c>
      <c r="D19" s="90">
        <v>1</v>
      </c>
      <c r="E19" s="86">
        <v>124600</v>
      </c>
      <c r="F19" s="89">
        <v>4100</v>
      </c>
      <c r="G19" s="86">
        <v>4400</v>
      </c>
      <c r="H19" s="89">
        <v>3600</v>
      </c>
      <c r="I19" s="86">
        <v>2700</v>
      </c>
      <c r="J19" s="89">
        <v>900</v>
      </c>
      <c r="K19" s="86">
        <v>44900</v>
      </c>
      <c r="L19" s="89">
        <v>60700</v>
      </c>
      <c r="M19" s="64">
        <v>185300</v>
      </c>
    </row>
    <row r="20" spans="2:13" ht="15.5" x14ac:dyDescent="0.35">
      <c r="B20" s="95" t="s">
        <v>159</v>
      </c>
      <c r="C20" s="93">
        <v>17.07</v>
      </c>
      <c r="D20" s="90">
        <v>2</v>
      </c>
      <c r="E20" s="86">
        <v>29900</v>
      </c>
      <c r="F20" s="89">
        <v>2000</v>
      </c>
      <c r="G20" s="86">
        <v>1200</v>
      </c>
      <c r="H20" s="89">
        <v>1000</v>
      </c>
      <c r="I20" s="86">
        <v>900</v>
      </c>
      <c r="J20" s="89">
        <v>400</v>
      </c>
      <c r="K20" s="86">
        <v>4400</v>
      </c>
      <c r="L20" s="89">
        <v>9900</v>
      </c>
      <c r="M20" s="64">
        <v>39900</v>
      </c>
    </row>
    <row r="21" spans="2:13" ht="15.5" x14ac:dyDescent="0.35">
      <c r="B21" s="95" t="s">
        <v>160</v>
      </c>
      <c r="C21" s="93">
        <v>4.7300000000000004</v>
      </c>
      <c r="D21" s="90">
        <v>1</v>
      </c>
      <c r="E21" s="86">
        <v>38500</v>
      </c>
      <c r="F21" s="89">
        <v>1800</v>
      </c>
      <c r="G21" s="86">
        <v>1600</v>
      </c>
      <c r="H21" s="89">
        <v>1400</v>
      </c>
      <c r="I21" s="86">
        <v>1100</v>
      </c>
      <c r="J21" s="89">
        <v>400</v>
      </c>
      <c r="K21" s="86">
        <v>6400</v>
      </c>
      <c r="L21" s="89">
        <v>12600</v>
      </c>
      <c r="M21" s="64">
        <v>51100</v>
      </c>
    </row>
    <row r="22" spans="2:13" ht="15.5" x14ac:dyDescent="0.35">
      <c r="B22" s="95" t="s">
        <v>161</v>
      </c>
      <c r="C22" s="93">
        <v>5.98</v>
      </c>
      <c r="D22" s="90">
        <v>1</v>
      </c>
      <c r="E22" s="86">
        <v>283400</v>
      </c>
      <c r="F22" s="89">
        <v>9700</v>
      </c>
      <c r="G22" s="86">
        <v>9000</v>
      </c>
      <c r="H22" s="89">
        <v>7300</v>
      </c>
      <c r="I22" s="86">
        <v>5500</v>
      </c>
      <c r="J22" s="89">
        <v>2100</v>
      </c>
      <c r="K22" s="86">
        <v>57900</v>
      </c>
      <c r="L22" s="89">
        <v>91500</v>
      </c>
      <c r="M22" s="64">
        <v>374800</v>
      </c>
    </row>
    <row r="23" spans="2:13" ht="15.5" x14ac:dyDescent="0.35">
      <c r="B23" s="95" t="s">
        <v>162</v>
      </c>
      <c r="C23" s="93">
        <v>24.21</v>
      </c>
      <c r="D23" s="90">
        <v>2</v>
      </c>
      <c r="E23" s="86">
        <v>135700</v>
      </c>
      <c r="F23" s="89">
        <v>7900</v>
      </c>
      <c r="G23" s="86">
        <v>7900</v>
      </c>
      <c r="H23" s="89">
        <v>7500</v>
      </c>
      <c r="I23" s="86">
        <v>6700</v>
      </c>
      <c r="J23" s="89">
        <v>3800</v>
      </c>
      <c r="K23" s="86">
        <v>44800</v>
      </c>
      <c r="L23" s="89">
        <v>78600</v>
      </c>
      <c r="M23" s="64">
        <v>214300</v>
      </c>
    </row>
    <row r="24" spans="2:13" ht="15.5" x14ac:dyDescent="0.35">
      <c r="B24" s="95" t="s">
        <v>163</v>
      </c>
      <c r="C24" s="93">
        <v>23.74</v>
      </c>
      <c r="D24" s="90">
        <v>3</v>
      </c>
      <c r="E24" s="86">
        <v>26000</v>
      </c>
      <c r="F24" s="89">
        <v>7400</v>
      </c>
      <c r="G24" s="86">
        <v>3200</v>
      </c>
      <c r="H24" s="89">
        <v>1700</v>
      </c>
      <c r="I24" s="86">
        <v>900</v>
      </c>
      <c r="J24" s="89">
        <v>400</v>
      </c>
      <c r="K24" s="86">
        <v>4200</v>
      </c>
      <c r="L24" s="89">
        <v>17700</v>
      </c>
      <c r="M24" s="64">
        <v>43600</v>
      </c>
    </row>
    <row r="25" spans="2:13" ht="15.5" x14ac:dyDescent="0.35">
      <c r="B25" s="95" t="s">
        <v>164</v>
      </c>
      <c r="C25" s="93">
        <v>17.22</v>
      </c>
      <c r="D25" s="90">
        <v>2</v>
      </c>
      <c r="E25" s="86">
        <v>60800</v>
      </c>
      <c r="F25" s="89">
        <v>14000</v>
      </c>
      <c r="G25" s="86">
        <v>7800</v>
      </c>
      <c r="H25" s="89">
        <v>4800</v>
      </c>
      <c r="I25" s="86">
        <v>3200</v>
      </c>
      <c r="J25" s="89">
        <v>1700</v>
      </c>
      <c r="K25" s="86">
        <v>18500</v>
      </c>
      <c r="L25" s="89">
        <v>50100</v>
      </c>
      <c r="M25" s="64">
        <v>110900</v>
      </c>
    </row>
    <row r="26" spans="2:13" ht="15.5" x14ac:dyDescent="0.35">
      <c r="B26" s="95" t="s">
        <v>165</v>
      </c>
      <c r="C26" s="93">
        <v>8.08</v>
      </c>
      <c r="D26" s="90">
        <v>1</v>
      </c>
      <c r="E26" s="86">
        <v>34500</v>
      </c>
      <c r="F26" s="89">
        <v>3700</v>
      </c>
      <c r="G26" s="86">
        <v>1700</v>
      </c>
      <c r="H26" s="89">
        <v>1000</v>
      </c>
      <c r="I26" s="86">
        <v>600</v>
      </c>
      <c r="J26" s="89">
        <v>300</v>
      </c>
      <c r="K26" s="86">
        <v>3100</v>
      </c>
      <c r="L26" s="89">
        <v>10400</v>
      </c>
      <c r="M26" s="64">
        <v>44900</v>
      </c>
    </row>
    <row r="27" spans="2:13" ht="15.5" x14ac:dyDescent="0.35">
      <c r="B27" s="95" t="s">
        <v>166</v>
      </c>
      <c r="C27" s="93">
        <v>3.95</v>
      </c>
      <c r="D27" s="90">
        <v>2</v>
      </c>
      <c r="E27" s="86">
        <v>72900</v>
      </c>
      <c r="F27" s="89">
        <v>3000</v>
      </c>
      <c r="G27" s="86">
        <v>3000</v>
      </c>
      <c r="H27" s="89">
        <v>2400</v>
      </c>
      <c r="I27" s="86">
        <v>1900</v>
      </c>
      <c r="J27" s="89">
        <v>700</v>
      </c>
      <c r="K27" s="86">
        <v>17200</v>
      </c>
      <c r="L27" s="89">
        <v>28300</v>
      </c>
      <c r="M27" s="64">
        <v>101200</v>
      </c>
    </row>
    <row r="28" spans="2:13" ht="15.5" x14ac:dyDescent="0.35">
      <c r="B28" s="95" t="s">
        <v>167</v>
      </c>
      <c r="C28" s="111">
        <v>1.45</v>
      </c>
      <c r="D28" s="91">
        <v>1</v>
      </c>
      <c r="E28" s="88">
        <v>80500</v>
      </c>
      <c r="F28" s="92">
        <v>200</v>
      </c>
      <c r="G28" s="88">
        <v>700</v>
      </c>
      <c r="H28" s="92">
        <v>1200</v>
      </c>
      <c r="I28" s="88">
        <v>1400</v>
      </c>
      <c r="J28" s="92">
        <v>300</v>
      </c>
      <c r="K28" s="88">
        <v>22000</v>
      </c>
      <c r="L28" s="92">
        <v>25700</v>
      </c>
      <c r="M28" s="64">
        <v>106200</v>
      </c>
    </row>
    <row r="29" spans="2:13" ht="17.5" x14ac:dyDescent="0.35">
      <c r="B29" s="95" t="s">
        <v>168</v>
      </c>
      <c r="C29" s="93">
        <v>24.07</v>
      </c>
      <c r="D29" s="90">
        <v>3</v>
      </c>
      <c r="E29" s="86">
        <v>12700</v>
      </c>
      <c r="F29" s="89">
        <v>1900</v>
      </c>
      <c r="G29" s="86">
        <v>700</v>
      </c>
      <c r="H29" s="89">
        <v>400</v>
      </c>
      <c r="I29" s="86">
        <v>200</v>
      </c>
      <c r="J29" s="89">
        <v>100</v>
      </c>
      <c r="K29" s="86">
        <v>1000</v>
      </c>
      <c r="L29" s="89">
        <v>4200</v>
      </c>
      <c r="M29" s="64">
        <v>16800</v>
      </c>
    </row>
    <row r="30" spans="2:13" ht="15.5" x14ac:dyDescent="0.35">
      <c r="B30" s="96" t="s">
        <v>124</v>
      </c>
      <c r="C30" s="112">
        <v>10.65</v>
      </c>
      <c r="D30" s="97">
        <v>2</v>
      </c>
      <c r="E30" s="113">
        <v>1494400</v>
      </c>
      <c r="F30" s="98">
        <v>102400</v>
      </c>
      <c r="G30" s="113">
        <v>74800</v>
      </c>
      <c r="H30" s="98">
        <v>59700</v>
      </c>
      <c r="I30" s="113">
        <v>47800</v>
      </c>
      <c r="J30" s="98">
        <v>24000</v>
      </c>
      <c r="K30" s="113">
        <v>415900</v>
      </c>
      <c r="L30" s="98">
        <v>724600</v>
      </c>
      <c r="M30" s="68">
        <v>2219000</v>
      </c>
    </row>
    <row r="31" spans="2:13" x14ac:dyDescent="0.35">
      <c r="B31" s="338" t="s">
        <v>169</v>
      </c>
      <c r="C31" s="338"/>
      <c r="D31" s="338"/>
      <c r="E31" s="338"/>
      <c r="F31" s="338"/>
      <c r="G31" s="338"/>
      <c r="H31" s="338"/>
      <c r="I31" s="338"/>
      <c r="J31" s="338"/>
      <c r="K31" s="338"/>
      <c r="L31" s="338"/>
    </row>
    <row r="32" spans="2:13" ht="15.5" x14ac:dyDescent="0.35">
      <c r="B32" s="40"/>
      <c r="C32" s="40"/>
      <c r="D32" s="40"/>
      <c r="E32" s="40"/>
      <c r="F32" s="40"/>
      <c r="G32" s="40"/>
      <c r="H32" s="40"/>
      <c r="I32" s="40"/>
      <c r="J32" s="40"/>
      <c r="K32" s="40"/>
      <c r="L32" s="40"/>
    </row>
    <row r="33" spans="2:13" ht="24.9" customHeight="1" x14ac:dyDescent="0.35">
      <c r="B33" s="231" t="s">
        <v>170</v>
      </c>
      <c r="C33" s="72"/>
      <c r="D33" s="72"/>
      <c r="E33" s="72"/>
      <c r="F33" s="70"/>
      <c r="G33" s="70"/>
      <c r="H33" s="70"/>
      <c r="I33" s="70"/>
      <c r="J33" s="70"/>
      <c r="K33" s="70"/>
      <c r="L33" s="72"/>
      <c r="M33" s="71"/>
    </row>
    <row r="34" spans="2:13" ht="77.25" customHeight="1" x14ac:dyDescent="0.35">
      <c r="B34" s="323" t="s">
        <v>149</v>
      </c>
      <c r="C34" s="325" t="s">
        <v>126</v>
      </c>
      <c r="D34" s="325"/>
      <c r="E34" s="325" t="s">
        <v>105</v>
      </c>
      <c r="F34" s="325"/>
      <c r="G34" s="325"/>
      <c r="H34" s="325"/>
      <c r="I34" s="325"/>
      <c r="J34" s="325"/>
      <c r="K34" s="325"/>
      <c r="L34" s="323" t="s">
        <v>128</v>
      </c>
      <c r="M34" s="329" t="s">
        <v>107</v>
      </c>
    </row>
    <row r="35" spans="2:13" ht="31" x14ac:dyDescent="0.35">
      <c r="B35" s="324"/>
      <c r="C35" s="219" t="s">
        <v>108</v>
      </c>
      <c r="D35" s="220" t="s">
        <v>109</v>
      </c>
      <c r="E35" s="219" t="s">
        <v>110</v>
      </c>
      <c r="F35" s="220" t="s">
        <v>150</v>
      </c>
      <c r="G35" s="219" t="s">
        <v>151</v>
      </c>
      <c r="H35" s="220" t="s">
        <v>115</v>
      </c>
      <c r="I35" s="219" t="s">
        <v>116</v>
      </c>
      <c r="J35" s="220" t="s">
        <v>117</v>
      </c>
      <c r="K35" s="219" t="s">
        <v>118</v>
      </c>
      <c r="L35" s="324"/>
      <c r="M35" s="330"/>
    </row>
    <row r="36" spans="2:13" ht="15.5" x14ac:dyDescent="0.35">
      <c r="B36" s="95" t="s">
        <v>152</v>
      </c>
      <c r="C36" s="87">
        <v>18.3</v>
      </c>
      <c r="D36" s="90">
        <v>2</v>
      </c>
      <c r="E36" s="86">
        <v>32700</v>
      </c>
      <c r="F36" s="89">
        <v>900</v>
      </c>
      <c r="G36" s="86">
        <v>800</v>
      </c>
      <c r="H36" s="89">
        <v>700</v>
      </c>
      <c r="I36" s="86">
        <v>500</v>
      </c>
      <c r="J36" s="89">
        <v>300</v>
      </c>
      <c r="K36" s="86">
        <v>1600</v>
      </c>
      <c r="L36" s="89">
        <v>4800</v>
      </c>
      <c r="M36" s="99">
        <v>37500</v>
      </c>
    </row>
    <row r="37" spans="2:13" ht="15.5" x14ac:dyDescent="0.35">
      <c r="B37" s="95" t="s">
        <v>153</v>
      </c>
      <c r="C37" s="93">
        <v>14.18</v>
      </c>
      <c r="D37" s="90">
        <v>2</v>
      </c>
      <c r="E37" s="86">
        <v>83500</v>
      </c>
      <c r="F37" s="89">
        <v>10900</v>
      </c>
      <c r="G37" s="86">
        <v>6000</v>
      </c>
      <c r="H37" s="89">
        <v>3500</v>
      </c>
      <c r="I37" s="86">
        <v>2000</v>
      </c>
      <c r="J37" s="89">
        <v>1100</v>
      </c>
      <c r="K37" s="86">
        <v>5800</v>
      </c>
      <c r="L37" s="89">
        <v>29200</v>
      </c>
      <c r="M37" s="99">
        <v>112700</v>
      </c>
    </row>
    <row r="38" spans="2:13" ht="15.5" x14ac:dyDescent="0.35">
      <c r="B38" s="95" t="s">
        <v>154</v>
      </c>
      <c r="C38" s="87">
        <v>3</v>
      </c>
      <c r="D38" s="90">
        <v>1</v>
      </c>
      <c r="E38" s="86">
        <v>219900</v>
      </c>
      <c r="F38" s="89">
        <v>5100</v>
      </c>
      <c r="G38" s="86">
        <v>2600</v>
      </c>
      <c r="H38" s="89">
        <v>2200</v>
      </c>
      <c r="I38" s="86">
        <v>1800</v>
      </c>
      <c r="J38" s="89">
        <v>600</v>
      </c>
      <c r="K38" s="86">
        <v>25200</v>
      </c>
      <c r="L38" s="89">
        <v>37400</v>
      </c>
      <c r="M38" s="99">
        <v>257300</v>
      </c>
    </row>
    <row r="39" spans="2:13" ht="15.5" x14ac:dyDescent="0.35">
      <c r="B39" s="95" t="s">
        <v>155</v>
      </c>
      <c r="C39" s="93">
        <v>8.1300000000000008</v>
      </c>
      <c r="D39" s="90">
        <v>2</v>
      </c>
      <c r="E39" s="86">
        <v>213100</v>
      </c>
      <c r="F39" s="89">
        <v>14500</v>
      </c>
      <c r="G39" s="86">
        <v>10600</v>
      </c>
      <c r="H39" s="89">
        <v>8600</v>
      </c>
      <c r="I39" s="86">
        <v>5800</v>
      </c>
      <c r="J39" s="89">
        <v>2800</v>
      </c>
      <c r="K39" s="86">
        <v>20100</v>
      </c>
      <c r="L39" s="89">
        <v>62400</v>
      </c>
      <c r="M39" s="99">
        <v>275400</v>
      </c>
    </row>
    <row r="40" spans="2:13" ht="15.5" x14ac:dyDescent="0.35">
      <c r="B40" s="95" t="s">
        <v>156</v>
      </c>
      <c r="C40" s="93">
        <v>6.05</v>
      </c>
      <c r="D40" s="90">
        <v>2</v>
      </c>
      <c r="E40" s="86">
        <v>47100</v>
      </c>
      <c r="F40" s="89">
        <v>4000</v>
      </c>
      <c r="G40" s="86">
        <v>3100</v>
      </c>
      <c r="H40" s="89">
        <v>3200</v>
      </c>
      <c r="I40" s="86">
        <v>2700</v>
      </c>
      <c r="J40" s="89">
        <v>1500</v>
      </c>
      <c r="K40" s="86">
        <v>27500</v>
      </c>
      <c r="L40" s="89">
        <v>42000</v>
      </c>
      <c r="M40" s="99">
        <v>89200</v>
      </c>
    </row>
    <row r="41" spans="2:13" ht="15.5" x14ac:dyDescent="0.35">
      <c r="B41" s="95" t="s">
        <v>157</v>
      </c>
      <c r="C41" s="93">
        <v>13.08</v>
      </c>
      <c r="D41" s="90">
        <v>2</v>
      </c>
      <c r="E41" s="86">
        <v>98800</v>
      </c>
      <c r="F41" s="89">
        <v>12200</v>
      </c>
      <c r="G41" s="86">
        <v>11000</v>
      </c>
      <c r="H41" s="89">
        <v>9800</v>
      </c>
      <c r="I41" s="86">
        <v>6400</v>
      </c>
      <c r="J41" s="89">
        <v>3800</v>
      </c>
      <c r="K41" s="86">
        <v>15800</v>
      </c>
      <c r="L41" s="89">
        <v>58900</v>
      </c>
      <c r="M41" s="99">
        <v>157800</v>
      </c>
    </row>
    <row r="42" spans="2:13" ht="15.5" x14ac:dyDescent="0.35">
      <c r="B42" s="95" t="s">
        <v>158</v>
      </c>
      <c r="C42" s="93">
        <v>4.4400000000000004</v>
      </c>
      <c r="D42" s="90">
        <v>1</v>
      </c>
      <c r="E42" s="86">
        <v>158400</v>
      </c>
      <c r="F42" s="89">
        <v>5300</v>
      </c>
      <c r="G42" s="86">
        <v>3900</v>
      </c>
      <c r="H42" s="89">
        <v>2400</v>
      </c>
      <c r="I42" s="86">
        <v>1400</v>
      </c>
      <c r="J42" s="89">
        <v>400</v>
      </c>
      <c r="K42" s="86">
        <v>13500</v>
      </c>
      <c r="L42" s="89">
        <v>26900</v>
      </c>
      <c r="M42" s="99">
        <v>185300</v>
      </c>
    </row>
    <row r="43" spans="2:13" ht="15.5" x14ac:dyDescent="0.35">
      <c r="B43" s="95" t="s">
        <v>159</v>
      </c>
      <c r="C43" s="93">
        <v>12.74</v>
      </c>
      <c r="D43" s="90">
        <v>2</v>
      </c>
      <c r="E43" s="86">
        <v>33700</v>
      </c>
      <c r="F43" s="89">
        <v>2100</v>
      </c>
      <c r="G43" s="86">
        <v>1000</v>
      </c>
      <c r="H43" s="89">
        <v>700</v>
      </c>
      <c r="I43" s="86">
        <v>500</v>
      </c>
      <c r="J43" s="89">
        <v>100</v>
      </c>
      <c r="K43" s="86">
        <v>1600</v>
      </c>
      <c r="L43" s="89">
        <v>6200</v>
      </c>
      <c r="M43" s="99">
        <v>39900</v>
      </c>
    </row>
    <row r="44" spans="2:13" ht="15.5" x14ac:dyDescent="0.35">
      <c r="B44" s="95" t="s">
        <v>160</v>
      </c>
      <c r="C44" s="93">
        <v>4.03</v>
      </c>
      <c r="D44" s="90">
        <v>1</v>
      </c>
      <c r="E44" s="86">
        <v>43500</v>
      </c>
      <c r="F44" s="89">
        <v>1800</v>
      </c>
      <c r="G44" s="86">
        <v>1300</v>
      </c>
      <c r="H44" s="89">
        <v>1000</v>
      </c>
      <c r="I44" s="86">
        <v>600</v>
      </c>
      <c r="J44" s="89">
        <v>200</v>
      </c>
      <c r="K44" s="86">
        <v>2600</v>
      </c>
      <c r="L44" s="89">
        <v>7600</v>
      </c>
      <c r="M44" s="99">
        <v>51100</v>
      </c>
    </row>
    <row r="45" spans="2:13" ht="15.5" x14ac:dyDescent="0.35">
      <c r="B45" s="95" t="s">
        <v>161</v>
      </c>
      <c r="C45" s="93">
        <v>5.62</v>
      </c>
      <c r="D45" s="90">
        <v>1</v>
      </c>
      <c r="E45" s="86">
        <v>324800</v>
      </c>
      <c r="F45" s="89">
        <v>10400</v>
      </c>
      <c r="G45" s="86">
        <v>7600</v>
      </c>
      <c r="H45" s="89">
        <v>5200</v>
      </c>
      <c r="I45" s="86">
        <v>3200</v>
      </c>
      <c r="J45" s="89">
        <v>1100</v>
      </c>
      <c r="K45" s="86">
        <v>22500</v>
      </c>
      <c r="L45" s="89">
        <v>50100</v>
      </c>
      <c r="M45" s="99">
        <v>374800</v>
      </c>
    </row>
    <row r="46" spans="2:13" ht="15.5" x14ac:dyDescent="0.35">
      <c r="B46" s="95" t="s">
        <v>162</v>
      </c>
      <c r="C46" s="93">
        <v>23.11</v>
      </c>
      <c r="D46" s="90">
        <v>2</v>
      </c>
      <c r="E46" s="86">
        <v>156800</v>
      </c>
      <c r="F46" s="89">
        <v>9700</v>
      </c>
      <c r="G46" s="86">
        <v>8200</v>
      </c>
      <c r="H46" s="89">
        <v>7300</v>
      </c>
      <c r="I46" s="86">
        <v>5600</v>
      </c>
      <c r="J46" s="89">
        <v>3100</v>
      </c>
      <c r="K46" s="86">
        <v>23700</v>
      </c>
      <c r="L46" s="89">
        <v>57600</v>
      </c>
      <c r="M46" s="99">
        <v>214300</v>
      </c>
    </row>
    <row r="47" spans="2:13" ht="15.5" x14ac:dyDescent="0.35">
      <c r="B47" s="95" t="s">
        <v>163</v>
      </c>
      <c r="C47" s="93">
        <v>15.07</v>
      </c>
      <c r="D47" s="90">
        <v>2</v>
      </c>
      <c r="E47" s="86">
        <v>30900</v>
      </c>
      <c r="F47" s="89">
        <v>8300</v>
      </c>
      <c r="G47" s="86">
        <v>1800</v>
      </c>
      <c r="H47" s="89">
        <v>700</v>
      </c>
      <c r="I47" s="86">
        <v>300</v>
      </c>
      <c r="J47" s="89">
        <v>100</v>
      </c>
      <c r="K47" s="86">
        <v>1600</v>
      </c>
      <c r="L47" s="89">
        <v>12800</v>
      </c>
      <c r="M47" s="99">
        <v>43600</v>
      </c>
    </row>
    <row r="48" spans="2:13" ht="15.5" x14ac:dyDescent="0.35">
      <c r="B48" s="95" t="s">
        <v>164</v>
      </c>
      <c r="C48" s="93">
        <v>9.73</v>
      </c>
      <c r="D48" s="90">
        <v>2</v>
      </c>
      <c r="E48" s="86">
        <v>80700</v>
      </c>
      <c r="F48" s="89">
        <v>14700</v>
      </c>
      <c r="G48" s="86">
        <v>5700</v>
      </c>
      <c r="H48" s="89">
        <v>2700</v>
      </c>
      <c r="I48" s="86">
        <v>1300</v>
      </c>
      <c r="J48" s="89">
        <v>600</v>
      </c>
      <c r="K48" s="86">
        <v>5200</v>
      </c>
      <c r="L48" s="89">
        <v>30200</v>
      </c>
      <c r="M48" s="99">
        <v>110900</v>
      </c>
    </row>
    <row r="49" spans="2:13" ht="15.5" x14ac:dyDescent="0.35">
      <c r="B49" s="95" t="s">
        <v>165</v>
      </c>
      <c r="C49" s="93">
        <v>7.26</v>
      </c>
      <c r="D49" s="90">
        <v>2</v>
      </c>
      <c r="E49" s="86">
        <v>37500</v>
      </c>
      <c r="F49" s="89">
        <v>3300</v>
      </c>
      <c r="G49" s="86">
        <v>1200</v>
      </c>
      <c r="H49" s="89">
        <v>700</v>
      </c>
      <c r="I49" s="86">
        <v>400</v>
      </c>
      <c r="J49" s="89">
        <v>200</v>
      </c>
      <c r="K49" s="86">
        <v>1700</v>
      </c>
      <c r="L49" s="89">
        <v>7400</v>
      </c>
      <c r="M49" s="99">
        <v>44900</v>
      </c>
    </row>
    <row r="50" spans="2:13" ht="15.5" x14ac:dyDescent="0.35">
      <c r="B50" s="95" t="s">
        <v>166</v>
      </c>
      <c r="C50" s="93">
        <v>3.57</v>
      </c>
      <c r="D50" s="90">
        <v>1</v>
      </c>
      <c r="E50" s="86">
        <v>86400</v>
      </c>
      <c r="F50" s="89">
        <v>3000</v>
      </c>
      <c r="G50" s="86">
        <v>2400</v>
      </c>
      <c r="H50" s="89">
        <v>2100</v>
      </c>
      <c r="I50" s="86">
        <v>1400</v>
      </c>
      <c r="J50" s="89">
        <v>400</v>
      </c>
      <c r="K50" s="86">
        <v>5500</v>
      </c>
      <c r="L50" s="89">
        <v>14800</v>
      </c>
      <c r="M50" s="99">
        <v>101200</v>
      </c>
    </row>
    <row r="51" spans="2:13" ht="15.5" x14ac:dyDescent="0.35">
      <c r="B51" s="95" t="s">
        <v>167</v>
      </c>
      <c r="C51" s="100">
        <v>1.32</v>
      </c>
      <c r="D51" s="105">
        <v>1</v>
      </c>
      <c r="E51" s="88">
        <v>93800</v>
      </c>
      <c r="F51" s="92">
        <v>200</v>
      </c>
      <c r="G51" s="88">
        <v>600</v>
      </c>
      <c r="H51" s="92">
        <v>900</v>
      </c>
      <c r="I51" s="88">
        <v>900</v>
      </c>
      <c r="J51" s="92">
        <v>200</v>
      </c>
      <c r="K51" s="88">
        <v>9700</v>
      </c>
      <c r="L51" s="108">
        <v>12500</v>
      </c>
      <c r="M51" s="99">
        <v>106200</v>
      </c>
    </row>
    <row r="52" spans="2:13" ht="17.5" x14ac:dyDescent="0.35">
      <c r="B52" s="95" t="s">
        <v>168</v>
      </c>
      <c r="C52" s="93">
        <v>13.98</v>
      </c>
      <c r="D52" s="90">
        <v>3</v>
      </c>
      <c r="E52" s="86">
        <v>13500</v>
      </c>
      <c r="F52" s="89">
        <v>1800</v>
      </c>
      <c r="G52" s="86">
        <v>500</v>
      </c>
      <c r="H52" s="89">
        <v>300</v>
      </c>
      <c r="I52" s="86">
        <v>200</v>
      </c>
      <c r="J52" s="89">
        <v>100</v>
      </c>
      <c r="K52" s="86">
        <v>500</v>
      </c>
      <c r="L52" s="89">
        <v>3300</v>
      </c>
      <c r="M52" s="99">
        <v>16800</v>
      </c>
    </row>
    <row r="53" spans="2:13" ht="15.5" x14ac:dyDescent="0.35">
      <c r="B53" s="104" t="s">
        <v>124</v>
      </c>
      <c r="C53" s="101">
        <v>10.01</v>
      </c>
      <c r="D53" s="106">
        <v>2</v>
      </c>
      <c r="E53" s="102">
        <v>1755000</v>
      </c>
      <c r="F53" s="107">
        <v>108200</v>
      </c>
      <c r="G53" s="102">
        <v>68200</v>
      </c>
      <c r="H53" s="107">
        <v>51900</v>
      </c>
      <c r="I53" s="102">
        <v>35000</v>
      </c>
      <c r="J53" s="107">
        <v>16500</v>
      </c>
      <c r="K53" s="102">
        <v>184100</v>
      </c>
      <c r="L53" s="107">
        <v>464000</v>
      </c>
      <c r="M53" s="103">
        <v>2219000</v>
      </c>
    </row>
    <row r="54" spans="2:13" x14ac:dyDescent="0.35">
      <c r="B54" s="338" t="s">
        <v>169</v>
      </c>
      <c r="C54" s="338"/>
      <c r="D54" s="338"/>
      <c r="E54" s="338"/>
      <c r="F54" s="338"/>
      <c r="G54" s="338"/>
      <c r="H54" s="338"/>
      <c r="I54" s="338"/>
      <c r="J54" s="338"/>
      <c r="K54" s="338"/>
      <c r="L54" s="338"/>
    </row>
    <row r="56" spans="2:13" ht="24.9" customHeight="1" x14ac:dyDescent="0.35">
      <c r="B56" s="231" t="s">
        <v>171</v>
      </c>
      <c r="C56" s="72"/>
      <c r="D56" s="72"/>
      <c r="E56" s="72"/>
      <c r="F56" s="70"/>
      <c r="G56" s="70"/>
      <c r="H56" s="70"/>
      <c r="I56" s="70"/>
      <c r="J56" s="70"/>
      <c r="K56" s="70"/>
      <c r="L56" s="72"/>
      <c r="M56" s="71"/>
    </row>
    <row r="57" spans="2:13" ht="69" customHeight="1" x14ac:dyDescent="0.35">
      <c r="B57" s="323" t="s">
        <v>149</v>
      </c>
      <c r="C57" s="325" t="s">
        <v>130</v>
      </c>
      <c r="D57" s="325"/>
      <c r="E57" s="325" t="s">
        <v>105</v>
      </c>
      <c r="F57" s="325"/>
      <c r="G57" s="325"/>
      <c r="H57" s="325"/>
      <c r="I57" s="325"/>
      <c r="J57" s="325"/>
      <c r="K57" s="325"/>
      <c r="L57" s="323" t="s">
        <v>132</v>
      </c>
      <c r="M57" s="329" t="s">
        <v>107</v>
      </c>
    </row>
    <row r="58" spans="2:13" ht="31" x14ac:dyDescent="0.35">
      <c r="B58" s="324"/>
      <c r="C58" s="219" t="s">
        <v>108</v>
      </c>
      <c r="D58" s="220" t="s">
        <v>109</v>
      </c>
      <c r="E58" s="219" t="s">
        <v>110</v>
      </c>
      <c r="F58" s="220" t="s">
        <v>150</v>
      </c>
      <c r="G58" s="219" t="s">
        <v>151</v>
      </c>
      <c r="H58" s="220" t="s">
        <v>115</v>
      </c>
      <c r="I58" s="219" t="s">
        <v>116</v>
      </c>
      <c r="J58" s="220" t="s">
        <v>117</v>
      </c>
      <c r="K58" s="219" t="s">
        <v>118</v>
      </c>
      <c r="L58" s="324"/>
      <c r="M58" s="330"/>
    </row>
    <row r="59" spans="2:13" ht="15.5" x14ac:dyDescent="0.35">
      <c r="B59" s="95" t="s">
        <v>152</v>
      </c>
      <c r="C59" s="93">
        <v>2.0099999999999998</v>
      </c>
      <c r="D59" s="90">
        <v>1</v>
      </c>
      <c r="E59" s="86">
        <v>35700</v>
      </c>
      <c r="F59" s="89">
        <v>900</v>
      </c>
      <c r="G59" s="86">
        <v>300</v>
      </c>
      <c r="H59" s="89">
        <v>200</v>
      </c>
      <c r="I59" s="86" t="s">
        <v>172</v>
      </c>
      <c r="J59" s="89">
        <v>0</v>
      </c>
      <c r="K59" s="86">
        <v>300</v>
      </c>
      <c r="L59" s="89">
        <v>1800</v>
      </c>
      <c r="M59" s="94">
        <v>37500</v>
      </c>
    </row>
    <row r="60" spans="2:13" ht="15.5" x14ac:dyDescent="0.35">
      <c r="B60" s="95" t="s">
        <v>153</v>
      </c>
      <c r="C60" s="93">
        <v>5.81</v>
      </c>
      <c r="D60" s="90">
        <v>2</v>
      </c>
      <c r="E60" s="86">
        <v>92200</v>
      </c>
      <c r="F60" s="89">
        <v>10800</v>
      </c>
      <c r="G60" s="86">
        <v>2500</v>
      </c>
      <c r="H60" s="89">
        <v>1500</v>
      </c>
      <c r="I60" s="86">
        <v>1000</v>
      </c>
      <c r="J60" s="89">
        <v>500</v>
      </c>
      <c r="K60" s="86">
        <v>4200</v>
      </c>
      <c r="L60" s="89">
        <v>20500</v>
      </c>
      <c r="M60" s="94">
        <v>112700</v>
      </c>
    </row>
    <row r="61" spans="2:13" ht="15.5" x14ac:dyDescent="0.35">
      <c r="B61" s="95" t="s">
        <v>154</v>
      </c>
      <c r="C61" s="93">
        <v>2.48</v>
      </c>
      <c r="D61" s="90">
        <v>1</v>
      </c>
      <c r="E61" s="86">
        <v>237900</v>
      </c>
      <c r="F61" s="89">
        <v>4300</v>
      </c>
      <c r="G61" s="86">
        <v>1600</v>
      </c>
      <c r="H61" s="89">
        <v>1500</v>
      </c>
      <c r="I61" s="86">
        <v>1300</v>
      </c>
      <c r="J61" s="89">
        <v>300</v>
      </c>
      <c r="K61" s="86">
        <v>10300</v>
      </c>
      <c r="L61" s="89">
        <v>19300</v>
      </c>
      <c r="M61" s="94">
        <v>257300</v>
      </c>
    </row>
    <row r="62" spans="2:13" ht="15.5" x14ac:dyDescent="0.35">
      <c r="B62" s="95" t="s">
        <v>155</v>
      </c>
      <c r="C62" s="93">
        <v>4.96</v>
      </c>
      <c r="D62" s="90">
        <v>2</v>
      </c>
      <c r="E62" s="86">
        <v>206200</v>
      </c>
      <c r="F62" s="89">
        <v>14400</v>
      </c>
      <c r="G62" s="86">
        <v>8400</v>
      </c>
      <c r="H62" s="89">
        <v>7200</v>
      </c>
      <c r="I62" s="86">
        <v>5700</v>
      </c>
      <c r="J62" s="89">
        <v>2600</v>
      </c>
      <c r="K62" s="86">
        <v>30900</v>
      </c>
      <c r="L62" s="89">
        <v>69300</v>
      </c>
      <c r="M62" s="94">
        <v>275400</v>
      </c>
    </row>
    <row r="63" spans="2:13" ht="15.5" x14ac:dyDescent="0.35">
      <c r="B63" s="95" t="s">
        <v>156</v>
      </c>
      <c r="C63" s="93">
        <v>6.06</v>
      </c>
      <c r="D63" s="90">
        <v>1</v>
      </c>
      <c r="E63" s="86">
        <v>73500</v>
      </c>
      <c r="F63" s="89">
        <v>6200</v>
      </c>
      <c r="G63" s="86">
        <v>2400</v>
      </c>
      <c r="H63" s="89">
        <v>1100</v>
      </c>
      <c r="I63" s="86">
        <v>800</v>
      </c>
      <c r="J63" s="89">
        <v>200</v>
      </c>
      <c r="K63" s="86">
        <v>5000</v>
      </c>
      <c r="L63" s="89">
        <v>15700</v>
      </c>
      <c r="M63" s="94">
        <v>89200</v>
      </c>
    </row>
    <row r="64" spans="2:13" ht="15.5" x14ac:dyDescent="0.35">
      <c r="B64" s="95" t="s">
        <v>157</v>
      </c>
      <c r="C64" s="93">
        <v>5.05</v>
      </c>
      <c r="D64" s="90">
        <v>2</v>
      </c>
      <c r="E64" s="86">
        <v>85200</v>
      </c>
      <c r="F64" s="89">
        <v>14200</v>
      </c>
      <c r="G64" s="86">
        <v>7600</v>
      </c>
      <c r="H64" s="89">
        <v>7500</v>
      </c>
      <c r="I64" s="86">
        <v>6900</v>
      </c>
      <c r="J64" s="89">
        <v>4100</v>
      </c>
      <c r="K64" s="86">
        <v>32200</v>
      </c>
      <c r="L64" s="89">
        <v>72600</v>
      </c>
      <c r="M64" s="94">
        <v>157800</v>
      </c>
    </row>
    <row r="65" spans="2:13" ht="15.5" x14ac:dyDescent="0.35">
      <c r="B65" s="95" t="s">
        <v>158</v>
      </c>
      <c r="C65" s="93">
        <v>4.0999999999999996</v>
      </c>
      <c r="D65" s="90">
        <v>1</v>
      </c>
      <c r="E65" s="86">
        <v>141400</v>
      </c>
      <c r="F65" s="89">
        <v>5600</v>
      </c>
      <c r="G65" s="86">
        <v>3500</v>
      </c>
      <c r="H65" s="89">
        <v>1900</v>
      </c>
      <c r="I65" s="86">
        <v>1400</v>
      </c>
      <c r="J65" s="89">
        <v>300</v>
      </c>
      <c r="K65" s="86">
        <v>31200</v>
      </c>
      <c r="L65" s="89">
        <v>43900</v>
      </c>
      <c r="M65" s="94">
        <v>185300</v>
      </c>
    </row>
    <row r="66" spans="2:13" ht="15.5" x14ac:dyDescent="0.35">
      <c r="B66" s="95" t="s">
        <v>159</v>
      </c>
      <c r="C66" s="93">
        <v>12.45</v>
      </c>
      <c r="D66" s="90">
        <v>2</v>
      </c>
      <c r="E66" s="86">
        <v>32600</v>
      </c>
      <c r="F66" s="89">
        <v>2200</v>
      </c>
      <c r="G66" s="86">
        <v>1300</v>
      </c>
      <c r="H66" s="89">
        <v>800</v>
      </c>
      <c r="I66" s="86">
        <v>500</v>
      </c>
      <c r="J66" s="89">
        <v>200</v>
      </c>
      <c r="K66" s="86">
        <v>2400</v>
      </c>
      <c r="L66" s="89">
        <v>7300</v>
      </c>
      <c r="M66" s="94">
        <v>39900</v>
      </c>
    </row>
    <row r="67" spans="2:13" ht="15.5" x14ac:dyDescent="0.35">
      <c r="B67" s="95" t="s">
        <v>160</v>
      </c>
      <c r="C67" s="93">
        <v>3.53</v>
      </c>
      <c r="D67" s="90">
        <v>1</v>
      </c>
      <c r="E67" s="86">
        <v>42900</v>
      </c>
      <c r="F67" s="89">
        <v>1700</v>
      </c>
      <c r="G67" s="86">
        <v>1200</v>
      </c>
      <c r="H67" s="89">
        <v>900</v>
      </c>
      <c r="I67" s="86">
        <v>800</v>
      </c>
      <c r="J67" s="89">
        <v>200</v>
      </c>
      <c r="K67" s="86">
        <v>3500</v>
      </c>
      <c r="L67" s="89">
        <v>8200</v>
      </c>
      <c r="M67" s="94">
        <v>51100</v>
      </c>
    </row>
    <row r="68" spans="2:13" ht="15.5" x14ac:dyDescent="0.35">
      <c r="B68" s="95" t="s">
        <v>161</v>
      </c>
      <c r="C68" s="93">
        <v>4.4400000000000004</v>
      </c>
      <c r="D68" s="90">
        <v>1</v>
      </c>
      <c r="E68" s="86">
        <v>315000</v>
      </c>
      <c r="F68" s="89">
        <v>10900</v>
      </c>
      <c r="G68" s="86">
        <v>6500</v>
      </c>
      <c r="H68" s="89">
        <v>4200</v>
      </c>
      <c r="I68" s="86">
        <v>3200</v>
      </c>
      <c r="J68" s="89">
        <v>800</v>
      </c>
      <c r="K68" s="86">
        <v>34200</v>
      </c>
      <c r="L68" s="89">
        <v>59800</v>
      </c>
      <c r="M68" s="94">
        <v>374800</v>
      </c>
    </row>
    <row r="69" spans="2:13" ht="15.5" x14ac:dyDescent="0.35">
      <c r="B69" s="95" t="s">
        <v>162</v>
      </c>
      <c r="C69" s="93">
        <v>12.46</v>
      </c>
      <c r="D69" s="90">
        <v>1</v>
      </c>
      <c r="E69" s="86">
        <v>168400</v>
      </c>
      <c r="F69" s="89">
        <v>12400</v>
      </c>
      <c r="G69" s="86">
        <v>7300</v>
      </c>
      <c r="H69" s="89">
        <v>4400</v>
      </c>
      <c r="I69" s="86">
        <v>3000</v>
      </c>
      <c r="J69" s="89">
        <v>1100</v>
      </c>
      <c r="K69" s="86">
        <v>17700</v>
      </c>
      <c r="L69" s="89">
        <v>46000</v>
      </c>
      <c r="M69" s="94">
        <v>214300</v>
      </c>
    </row>
    <row r="70" spans="2:13" ht="15.5" x14ac:dyDescent="0.35">
      <c r="B70" s="95" t="s">
        <v>163</v>
      </c>
      <c r="C70" s="93">
        <v>16.45</v>
      </c>
      <c r="D70" s="90">
        <v>2</v>
      </c>
      <c r="E70" s="86">
        <v>29800</v>
      </c>
      <c r="F70" s="89">
        <v>7900</v>
      </c>
      <c r="G70" s="86">
        <v>2100</v>
      </c>
      <c r="H70" s="89">
        <v>900</v>
      </c>
      <c r="I70" s="86">
        <v>400</v>
      </c>
      <c r="J70" s="89">
        <v>200</v>
      </c>
      <c r="K70" s="86">
        <v>2300</v>
      </c>
      <c r="L70" s="89">
        <v>13800</v>
      </c>
      <c r="M70" s="94">
        <v>43600</v>
      </c>
    </row>
    <row r="71" spans="2:13" ht="15.5" x14ac:dyDescent="0.35">
      <c r="B71" s="95" t="s">
        <v>164</v>
      </c>
      <c r="C71" s="93">
        <v>14.83</v>
      </c>
      <c r="D71" s="90">
        <v>2</v>
      </c>
      <c r="E71" s="86">
        <v>72500</v>
      </c>
      <c r="F71" s="89">
        <v>14100</v>
      </c>
      <c r="G71" s="86">
        <v>6000</v>
      </c>
      <c r="H71" s="89">
        <v>3400</v>
      </c>
      <c r="I71" s="86">
        <v>2200</v>
      </c>
      <c r="J71" s="89">
        <v>1100</v>
      </c>
      <c r="K71" s="86">
        <v>11500</v>
      </c>
      <c r="L71" s="89">
        <v>38400</v>
      </c>
      <c r="M71" s="94">
        <v>110900</v>
      </c>
    </row>
    <row r="72" spans="2:13" ht="15.5" x14ac:dyDescent="0.35">
      <c r="B72" s="95" t="s">
        <v>165</v>
      </c>
      <c r="C72" s="93">
        <v>4.96</v>
      </c>
      <c r="D72" s="90">
        <v>1</v>
      </c>
      <c r="E72" s="86">
        <v>38800</v>
      </c>
      <c r="F72" s="89">
        <v>3200</v>
      </c>
      <c r="G72" s="86">
        <v>800</v>
      </c>
      <c r="H72" s="89">
        <v>400</v>
      </c>
      <c r="I72" s="86" t="s">
        <v>172</v>
      </c>
      <c r="J72" s="89">
        <v>0</v>
      </c>
      <c r="K72" s="86">
        <v>1300</v>
      </c>
      <c r="L72" s="89">
        <v>6100</v>
      </c>
      <c r="M72" s="94">
        <v>44900</v>
      </c>
    </row>
    <row r="73" spans="2:13" ht="15.5" x14ac:dyDescent="0.35">
      <c r="B73" s="95" t="s">
        <v>166</v>
      </c>
      <c r="C73" s="93">
        <v>2.95</v>
      </c>
      <c r="D73" s="90">
        <v>1</v>
      </c>
      <c r="E73" s="86">
        <v>81300</v>
      </c>
      <c r="F73" s="89">
        <v>2800</v>
      </c>
      <c r="G73" s="86">
        <v>2100</v>
      </c>
      <c r="H73" s="89">
        <v>1800</v>
      </c>
      <c r="I73" s="86">
        <v>1500</v>
      </c>
      <c r="J73" s="89">
        <v>500</v>
      </c>
      <c r="K73" s="86">
        <v>11200</v>
      </c>
      <c r="L73" s="89">
        <v>20000</v>
      </c>
      <c r="M73" s="94">
        <v>101200</v>
      </c>
    </row>
    <row r="74" spans="2:13" s="23" customFormat="1" ht="15.5" x14ac:dyDescent="0.35">
      <c r="B74" s="95" t="s">
        <v>167</v>
      </c>
      <c r="C74" s="93">
        <v>1.36</v>
      </c>
      <c r="D74" s="90">
        <v>1</v>
      </c>
      <c r="E74" s="88">
        <v>90700</v>
      </c>
      <c r="F74" s="92">
        <v>200</v>
      </c>
      <c r="G74" s="88">
        <v>600</v>
      </c>
      <c r="H74" s="92">
        <v>900</v>
      </c>
      <c r="I74" s="88">
        <v>1200</v>
      </c>
      <c r="J74" s="92">
        <v>200</v>
      </c>
      <c r="K74" s="88">
        <v>12400</v>
      </c>
      <c r="L74" s="89">
        <v>15500</v>
      </c>
      <c r="M74" s="94">
        <v>106200</v>
      </c>
    </row>
    <row r="75" spans="2:13" ht="17.5" x14ac:dyDescent="0.35">
      <c r="B75" s="95" t="s">
        <v>168</v>
      </c>
      <c r="C75" s="93">
        <v>20.67</v>
      </c>
      <c r="D75" s="90">
        <v>2</v>
      </c>
      <c r="E75" s="86">
        <v>14300</v>
      </c>
      <c r="F75" s="89">
        <v>1700</v>
      </c>
      <c r="G75" s="86">
        <v>200</v>
      </c>
      <c r="H75" s="89">
        <v>100</v>
      </c>
      <c r="I75" s="86" t="s">
        <v>172</v>
      </c>
      <c r="J75" s="89">
        <v>0</v>
      </c>
      <c r="K75" s="86">
        <v>400</v>
      </c>
      <c r="L75" s="89">
        <v>2600</v>
      </c>
      <c r="M75" s="94">
        <v>16800</v>
      </c>
    </row>
    <row r="76" spans="2:13" ht="15.5" x14ac:dyDescent="0.35">
      <c r="B76" s="96" t="s">
        <v>124</v>
      </c>
      <c r="C76" s="112">
        <v>6.67</v>
      </c>
      <c r="D76" s="97">
        <v>1</v>
      </c>
      <c r="E76" s="113">
        <v>1758500</v>
      </c>
      <c r="F76" s="98">
        <v>113600</v>
      </c>
      <c r="G76" s="113">
        <v>54300</v>
      </c>
      <c r="H76" s="98">
        <v>38800</v>
      </c>
      <c r="I76" s="113">
        <v>30400</v>
      </c>
      <c r="J76" s="98">
        <v>12500</v>
      </c>
      <c r="K76" s="113">
        <v>211000</v>
      </c>
      <c r="L76" s="98">
        <v>460600</v>
      </c>
      <c r="M76" s="114">
        <v>2219000</v>
      </c>
    </row>
    <row r="77" spans="2:13" x14ac:dyDescent="0.35">
      <c r="B77" s="338" t="s">
        <v>169</v>
      </c>
      <c r="C77" s="338"/>
      <c r="D77" s="338"/>
      <c r="E77" s="338"/>
      <c r="F77" s="338"/>
      <c r="G77" s="338"/>
      <c r="H77" s="338"/>
      <c r="I77" s="338"/>
      <c r="J77" s="338"/>
      <c r="K77" s="338"/>
      <c r="L77" s="338"/>
    </row>
    <row r="102" spans="2:12" ht="15.5" x14ac:dyDescent="0.35">
      <c r="B102" s="40"/>
      <c r="C102" s="40"/>
      <c r="D102" s="40"/>
      <c r="E102" s="40"/>
      <c r="F102" s="40"/>
      <c r="G102" s="40"/>
      <c r="H102" s="40"/>
      <c r="I102" s="40"/>
      <c r="J102" s="40"/>
      <c r="K102" s="40"/>
      <c r="L102" s="40"/>
    </row>
  </sheetData>
  <mergeCells count="23">
    <mergeCell ref="B77:L77"/>
    <mergeCell ref="B54:L54"/>
    <mergeCell ref="B57:B58"/>
    <mergeCell ref="C57:D57"/>
    <mergeCell ref="E57:K57"/>
    <mergeCell ref="L57:L58"/>
    <mergeCell ref="M57:M58"/>
    <mergeCell ref="B31:L31"/>
    <mergeCell ref="B34:B35"/>
    <mergeCell ref="C34:D34"/>
    <mergeCell ref="E34:K34"/>
    <mergeCell ref="L34:L35"/>
    <mergeCell ref="M34:M35"/>
    <mergeCell ref="B2:N2"/>
    <mergeCell ref="B4:N4"/>
    <mergeCell ref="B5:N5"/>
    <mergeCell ref="B6:N6"/>
    <mergeCell ref="B7:N7"/>
    <mergeCell ref="B11:B12"/>
    <mergeCell ref="C11:D11"/>
    <mergeCell ref="E11:K11"/>
    <mergeCell ref="L11:L12"/>
    <mergeCell ref="M11:M12"/>
  </mergeCells>
  <hyperlinks>
    <hyperlink ref="A1" location="'Introduction &amp; Contents'!A1" display="Back to Contents" xr:uid="{37ADE351-DB3F-4E5E-9892-458AD1B1E2CF}"/>
  </hyperlinks>
  <pageMargins left="0.7" right="0.7" top="0.75" bottom="0.75" header="0.3" footer="0.3"/>
  <pageSetup paperSize="9" orientation="portrait" r:id="rId1"/>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8C376-4840-4EB2-A753-57A8F5C60BF1}">
  <dimension ref="A1:O103"/>
  <sheetViews>
    <sheetView showGridLines="0" zoomScale="90" zoomScaleNormal="90" workbookViewId="0"/>
  </sheetViews>
  <sheetFormatPr defaultColWidth="9.08984375" defaultRowHeight="14.5" x14ac:dyDescent="0.35"/>
  <cols>
    <col min="1" max="1" width="3.453125" style="22" customWidth="1"/>
    <col min="2" max="2" width="71.08984375" style="22" customWidth="1"/>
    <col min="3" max="4" width="10.453125" style="22" customWidth="1"/>
    <col min="5" max="5" width="10.08984375" style="22" customWidth="1"/>
    <col min="6" max="10" width="9.08984375" style="22"/>
    <col min="11" max="11" width="9.54296875" style="22" customWidth="1"/>
    <col min="12" max="12" width="16.54296875" style="22" customWidth="1"/>
    <col min="13" max="13" width="11.54296875" style="22" customWidth="1"/>
    <col min="14" max="16384" width="9.08984375" style="22"/>
  </cols>
  <sheetData>
    <row r="1" spans="1:15" x14ac:dyDescent="0.35">
      <c r="A1" s="21" t="s">
        <v>74</v>
      </c>
    </row>
    <row r="2" spans="1:15" ht="35.75" customHeight="1" x14ac:dyDescent="0.45">
      <c r="B2" s="328" t="s">
        <v>173</v>
      </c>
      <c r="C2" s="328"/>
      <c r="D2" s="328"/>
      <c r="E2" s="328"/>
      <c r="F2" s="328"/>
      <c r="G2" s="328"/>
      <c r="H2" s="328"/>
      <c r="I2" s="328"/>
      <c r="J2" s="328"/>
      <c r="K2" s="328"/>
      <c r="L2" s="328"/>
      <c r="M2" s="328"/>
      <c r="N2" s="85"/>
      <c r="O2" s="85"/>
    </row>
    <row r="3" spans="1:15" ht="15.5" x14ac:dyDescent="0.35">
      <c r="B3" s="49" t="s">
        <v>98</v>
      </c>
      <c r="C3" s="50"/>
      <c r="D3" s="50"/>
      <c r="E3" s="50"/>
      <c r="F3" s="50"/>
      <c r="G3" s="50"/>
      <c r="H3" s="50"/>
      <c r="I3" s="50"/>
      <c r="J3" s="50"/>
      <c r="K3" s="50"/>
    </row>
    <row r="4" spans="1:15" ht="42.75" customHeight="1" x14ac:dyDescent="0.35">
      <c r="B4" s="334" t="s">
        <v>99</v>
      </c>
      <c r="C4" s="334"/>
      <c r="D4" s="334"/>
      <c r="E4" s="334"/>
      <c r="F4" s="334"/>
      <c r="G4" s="334"/>
      <c r="H4" s="334"/>
      <c r="I4" s="334"/>
      <c r="J4" s="334"/>
      <c r="K4" s="334"/>
      <c r="L4" s="334"/>
      <c r="M4" s="334"/>
      <c r="N4" s="50"/>
      <c r="O4" s="50"/>
    </row>
    <row r="5" spans="1:15" s="24" customFormat="1" ht="28.25" customHeight="1" x14ac:dyDescent="0.35">
      <c r="B5" s="333" t="s">
        <v>100</v>
      </c>
      <c r="C5" s="333"/>
      <c r="D5" s="333"/>
      <c r="E5" s="333"/>
      <c r="F5" s="333"/>
      <c r="G5" s="333"/>
      <c r="H5" s="333"/>
      <c r="I5" s="333"/>
      <c r="J5" s="333"/>
      <c r="K5" s="333"/>
      <c r="L5" s="333"/>
      <c r="M5" s="333"/>
      <c r="N5" s="51"/>
      <c r="O5" s="51"/>
    </row>
    <row r="6" spans="1:15" s="24" customFormat="1" ht="29.4" customHeight="1" x14ac:dyDescent="0.35">
      <c r="B6" s="333" t="s">
        <v>101</v>
      </c>
      <c r="C6" s="333"/>
      <c r="D6" s="333"/>
      <c r="E6" s="333"/>
      <c r="F6" s="333"/>
      <c r="G6" s="333"/>
      <c r="H6" s="333"/>
      <c r="I6" s="333"/>
      <c r="J6" s="333"/>
      <c r="K6" s="333"/>
      <c r="L6" s="333"/>
      <c r="M6" s="333"/>
      <c r="N6" s="51"/>
      <c r="O6" s="51"/>
    </row>
    <row r="7" spans="1:15" s="24" customFormat="1" ht="27" customHeight="1" x14ac:dyDescent="0.35">
      <c r="B7" s="336" t="s">
        <v>102</v>
      </c>
      <c r="C7" s="336"/>
      <c r="D7" s="336"/>
      <c r="E7" s="336"/>
      <c r="F7" s="336"/>
      <c r="G7" s="336"/>
      <c r="H7" s="336"/>
      <c r="I7" s="336"/>
      <c r="J7" s="336"/>
      <c r="K7" s="336"/>
      <c r="L7" s="336"/>
      <c r="M7" s="336"/>
      <c r="N7" s="51"/>
      <c r="O7" s="51"/>
    </row>
    <row r="8" spans="1:15" s="24" customFormat="1" ht="14.4" customHeight="1" x14ac:dyDescent="0.35">
      <c r="B8" s="84" t="s">
        <v>147</v>
      </c>
      <c r="C8" s="51"/>
      <c r="D8" s="51"/>
      <c r="E8" s="51"/>
      <c r="F8" s="51"/>
      <c r="G8" s="51"/>
      <c r="H8" s="51"/>
      <c r="I8" s="51"/>
      <c r="J8" s="51"/>
      <c r="K8" s="51"/>
    </row>
    <row r="10" spans="1:15" ht="24.9" customHeight="1" x14ac:dyDescent="0.35">
      <c r="B10" s="231" t="s">
        <v>174</v>
      </c>
      <c r="C10" s="72"/>
      <c r="D10" s="72"/>
      <c r="E10" s="70"/>
      <c r="F10" s="70"/>
      <c r="G10" s="70"/>
      <c r="H10" s="70"/>
      <c r="I10" s="70"/>
      <c r="J10" s="70"/>
      <c r="K10" s="72"/>
      <c r="L10" s="71"/>
      <c r="M10" s="71"/>
    </row>
    <row r="11" spans="1:15" ht="64.25" customHeight="1" x14ac:dyDescent="0.35">
      <c r="B11" s="323" t="s">
        <v>149</v>
      </c>
      <c r="C11" s="325" t="s">
        <v>137</v>
      </c>
      <c r="D11" s="325"/>
      <c r="E11" s="325" t="s">
        <v>105</v>
      </c>
      <c r="F11" s="325"/>
      <c r="G11" s="325"/>
      <c r="H11" s="325"/>
      <c r="I11" s="325"/>
      <c r="J11" s="325"/>
      <c r="K11" s="325"/>
      <c r="L11" s="323" t="s">
        <v>138</v>
      </c>
      <c r="M11" s="329" t="s">
        <v>107</v>
      </c>
    </row>
    <row r="12" spans="1:15" ht="30" customHeight="1" x14ac:dyDescent="0.35">
      <c r="B12" s="324"/>
      <c r="C12" s="219" t="s">
        <v>108</v>
      </c>
      <c r="D12" s="220" t="s">
        <v>109</v>
      </c>
      <c r="E12" s="219" t="s">
        <v>110</v>
      </c>
      <c r="F12" s="220" t="s">
        <v>150</v>
      </c>
      <c r="G12" s="219" t="s">
        <v>151</v>
      </c>
      <c r="H12" s="220" t="s">
        <v>115</v>
      </c>
      <c r="I12" s="219" t="s">
        <v>116</v>
      </c>
      <c r="J12" s="220" t="s">
        <v>117</v>
      </c>
      <c r="K12" s="219" t="s">
        <v>118</v>
      </c>
      <c r="L12" s="324"/>
      <c r="M12" s="330"/>
    </row>
    <row r="13" spans="1:15" ht="15.5" x14ac:dyDescent="0.35">
      <c r="B13" s="95" t="s">
        <v>152</v>
      </c>
      <c r="C13" s="76">
        <v>0.38</v>
      </c>
      <c r="D13" s="79">
        <v>0.3</v>
      </c>
      <c r="E13" s="169">
        <v>0.85</v>
      </c>
      <c r="F13" s="79">
        <v>0.03</v>
      </c>
      <c r="G13" s="169">
        <v>0.03</v>
      </c>
      <c r="H13" s="79">
        <v>0.02</v>
      </c>
      <c r="I13" s="169">
        <v>0.01</v>
      </c>
      <c r="J13" s="79">
        <v>0.01</v>
      </c>
      <c r="K13" s="169">
        <v>0.05</v>
      </c>
      <c r="L13" s="177">
        <v>0.15</v>
      </c>
      <c r="M13" s="80">
        <v>1</v>
      </c>
    </row>
    <row r="14" spans="1:15" ht="15.5" x14ac:dyDescent="0.35">
      <c r="B14" s="95" t="s">
        <v>153</v>
      </c>
      <c r="C14" s="76">
        <v>0.36</v>
      </c>
      <c r="D14" s="79">
        <v>0.2</v>
      </c>
      <c r="E14" s="169">
        <v>0.68</v>
      </c>
      <c r="F14" s="79">
        <v>0.09</v>
      </c>
      <c r="G14" s="169">
        <v>0.06</v>
      </c>
      <c r="H14" s="79">
        <v>0.04</v>
      </c>
      <c r="I14" s="169">
        <v>0.02</v>
      </c>
      <c r="J14" s="79">
        <v>0.01</v>
      </c>
      <c r="K14" s="169">
        <v>0.1</v>
      </c>
      <c r="L14" s="177">
        <v>0.32</v>
      </c>
      <c r="M14" s="80">
        <v>1</v>
      </c>
    </row>
    <row r="15" spans="1:15" ht="15.5" x14ac:dyDescent="0.35">
      <c r="B15" s="95" t="s">
        <v>154</v>
      </c>
      <c r="C15" s="76">
        <v>0.7</v>
      </c>
      <c r="D15" s="79">
        <v>1</v>
      </c>
      <c r="E15" s="169">
        <v>0.81</v>
      </c>
      <c r="F15" s="79">
        <v>0.02</v>
      </c>
      <c r="G15" s="169">
        <v>0.01</v>
      </c>
      <c r="H15" s="79">
        <v>0.01</v>
      </c>
      <c r="I15" s="169">
        <v>0.01</v>
      </c>
      <c r="J15" s="79" t="s">
        <v>139</v>
      </c>
      <c r="K15" s="169">
        <v>0.14000000000000001</v>
      </c>
      <c r="L15" s="177">
        <v>0.19</v>
      </c>
      <c r="M15" s="80">
        <v>1</v>
      </c>
    </row>
    <row r="16" spans="1:15" ht="15.5" x14ac:dyDescent="0.35">
      <c r="B16" s="95" t="s">
        <v>155</v>
      </c>
      <c r="C16" s="76">
        <v>0.53</v>
      </c>
      <c r="D16" s="79">
        <v>0.5</v>
      </c>
      <c r="E16" s="169">
        <v>0.63</v>
      </c>
      <c r="F16" s="79">
        <v>0.05</v>
      </c>
      <c r="G16" s="169">
        <v>0.04</v>
      </c>
      <c r="H16" s="79">
        <v>0.03</v>
      </c>
      <c r="I16" s="169">
        <v>0.03</v>
      </c>
      <c r="J16" s="79">
        <v>0.01</v>
      </c>
      <c r="K16" s="169">
        <v>0.2</v>
      </c>
      <c r="L16" s="177">
        <v>0.37</v>
      </c>
      <c r="M16" s="80">
        <v>1</v>
      </c>
    </row>
    <row r="17" spans="2:13" ht="15.5" x14ac:dyDescent="0.35">
      <c r="B17" s="95" t="s">
        <v>156</v>
      </c>
      <c r="C17" s="76">
        <v>0.71</v>
      </c>
      <c r="D17" s="79">
        <v>1</v>
      </c>
      <c r="E17" s="169">
        <v>0.46</v>
      </c>
      <c r="F17" s="79">
        <v>0.04</v>
      </c>
      <c r="G17" s="169">
        <v>0.03</v>
      </c>
      <c r="H17" s="79">
        <v>0.04</v>
      </c>
      <c r="I17" s="169">
        <v>0.04</v>
      </c>
      <c r="J17" s="79">
        <v>0.02</v>
      </c>
      <c r="K17" s="169">
        <v>0.37</v>
      </c>
      <c r="L17" s="177">
        <v>0.54</v>
      </c>
      <c r="M17" s="80">
        <v>1</v>
      </c>
    </row>
    <row r="18" spans="2:13" ht="15.5" x14ac:dyDescent="0.35">
      <c r="B18" s="95" t="s">
        <v>157</v>
      </c>
      <c r="C18" s="76">
        <v>0.54</v>
      </c>
      <c r="D18" s="79">
        <v>0.5</v>
      </c>
      <c r="E18" s="169">
        <v>0.4</v>
      </c>
      <c r="F18" s="79">
        <v>7.0000000000000007E-2</v>
      </c>
      <c r="G18" s="169">
        <v>0.05</v>
      </c>
      <c r="H18" s="79">
        <v>0.05</v>
      </c>
      <c r="I18" s="169">
        <v>0.05</v>
      </c>
      <c r="J18" s="79">
        <v>0.03</v>
      </c>
      <c r="K18" s="169">
        <v>0.35</v>
      </c>
      <c r="L18" s="177">
        <v>0.6</v>
      </c>
      <c r="M18" s="80">
        <v>1</v>
      </c>
    </row>
    <row r="19" spans="2:13" ht="15.5" x14ac:dyDescent="0.35">
      <c r="B19" s="95" t="s">
        <v>158</v>
      </c>
      <c r="C19" s="76">
        <v>0.71</v>
      </c>
      <c r="D19" s="79">
        <v>1</v>
      </c>
      <c r="E19" s="169">
        <v>0.67</v>
      </c>
      <c r="F19" s="79">
        <v>0.02</v>
      </c>
      <c r="G19" s="169">
        <v>0.02</v>
      </c>
      <c r="H19" s="79">
        <v>0.02</v>
      </c>
      <c r="I19" s="169">
        <v>0.01</v>
      </c>
      <c r="J19" s="79" t="s">
        <v>139</v>
      </c>
      <c r="K19" s="169">
        <v>0.24</v>
      </c>
      <c r="L19" s="177">
        <v>0.33</v>
      </c>
      <c r="M19" s="80">
        <v>1</v>
      </c>
    </row>
    <row r="20" spans="2:13" ht="15.5" x14ac:dyDescent="0.35">
      <c r="B20" s="95" t="s">
        <v>159</v>
      </c>
      <c r="C20" s="76">
        <v>0.46</v>
      </c>
      <c r="D20" s="79">
        <v>0.36</v>
      </c>
      <c r="E20" s="169">
        <v>0.75</v>
      </c>
      <c r="F20" s="79">
        <v>0.05</v>
      </c>
      <c r="G20" s="169">
        <v>0.03</v>
      </c>
      <c r="H20" s="79">
        <v>0.03</v>
      </c>
      <c r="I20" s="169">
        <v>0.02</v>
      </c>
      <c r="J20" s="79">
        <v>0.01</v>
      </c>
      <c r="K20" s="169">
        <v>0.11</v>
      </c>
      <c r="L20" s="177">
        <v>0.25</v>
      </c>
      <c r="M20" s="80">
        <v>1</v>
      </c>
    </row>
    <row r="21" spans="2:13" ht="15.5" x14ac:dyDescent="0.35">
      <c r="B21" s="95" t="s">
        <v>160</v>
      </c>
      <c r="C21" s="76">
        <v>0.5</v>
      </c>
      <c r="D21" s="79">
        <v>0.5</v>
      </c>
      <c r="E21" s="169">
        <v>0.75</v>
      </c>
      <c r="F21" s="79">
        <v>0.04</v>
      </c>
      <c r="G21" s="169">
        <v>0.03</v>
      </c>
      <c r="H21" s="79">
        <v>0.03</v>
      </c>
      <c r="I21" s="169">
        <v>0.02</v>
      </c>
      <c r="J21" s="79">
        <v>0.01</v>
      </c>
      <c r="K21" s="169">
        <v>0.12</v>
      </c>
      <c r="L21" s="177">
        <v>0.25</v>
      </c>
      <c r="M21" s="80">
        <v>1</v>
      </c>
    </row>
    <row r="22" spans="2:13" ht="15.5" x14ac:dyDescent="0.35">
      <c r="B22" s="95" t="s">
        <v>161</v>
      </c>
      <c r="C22" s="76">
        <v>0.62</v>
      </c>
      <c r="D22" s="79">
        <v>0.56999999999999995</v>
      </c>
      <c r="E22" s="169">
        <v>0.76</v>
      </c>
      <c r="F22" s="79">
        <v>0.03</v>
      </c>
      <c r="G22" s="169">
        <v>0.02</v>
      </c>
      <c r="H22" s="79">
        <v>0.02</v>
      </c>
      <c r="I22" s="169">
        <v>0.01</v>
      </c>
      <c r="J22" s="79">
        <v>0.01</v>
      </c>
      <c r="K22" s="169">
        <v>0.15</v>
      </c>
      <c r="L22" s="177">
        <v>0.24</v>
      </c>
      <c r="M22" s="80">
        <v>1</v>
      </c>
    </row>
    <row r="23" spans="2:13" ht="15.5" x14ac:dyDescent="0.35">
      <c r="B23" s="95" t="s">
        <v>162</v>
      </c>
      <c r="C23" s="76">
        <v>0.56999999999999995</v>
      </c>
      <c r="D23" s="79">
        <v>0.5</v>
      </c>
      <c r="E23" s="169">
        <v>0.63</v>
      </c>
      <c r="F23" s="79">
        <v>0.04</v>
      </c>
      <c r="G23" s="169">
        <v>0.04</v>
      </c>
      <c r="H23" s="79">
        <v>0.04</v>
      </c>
      <c r="I23" s="169">
        <v>0.03</v>
      </c>
      <c r="J23" s="79">
        <v>0.02</v>
      </c>
      <c r="K23" s="169">
        <v>0.21</v>
      </c>
      <c r="L23" s="177">
        <v>0.37</v>
      </c>
      <c r="M23" s="80">
        <v>1</v>
      </c>
    </row>
    <row r="24" spans="2:13" ht="15.5" x14ac:dyDescent="0.35">
      <c r="B24" s="95" t="s">
        <v>163</v>
      </c>
      <c r="C24" s="76">
        <v>0.28999999999999998</v>
      </c>
      <c r="D24" s="79">
        <v>0.13</v>
      </c>
      <c r="E24" s="169">
        <v>0.6</v>
      </c>
      <c r="F24" s="79">
        <v>0.17</v>
      </c>
      <c r="G24" s="169">
        <v>7.0000000000000007E-2</v>
      </c>
      <c r="H24" s="79">
        <v>0.04</v>
      </c>
      <c r="I24" s="169">
        <v>0.02</v>
      </c>
      <c r="J24" s="79">
        <v>0.01</v>
      </c>
      <c r="K24" s="169">
        <v>0.1</v>
      </c>
      <c r="L24" s="177">
        <v>0.4</v>
      </c>
      <c r="M24" s="80">
        <v>1</v>
      </c>
    </row>
    <row r="25" spans="2:13" ht="15.5" x14ac:dyDescent="0.35">
      <c r="B25" s="95" t="s">
        <v>164</v>
      </c>
      <c r="C25" s="76">
        <v>0.41</v>
      </c>
      <c r="D25" s="79">
        <v>0.25</v>
      </c>
      <c r="E25" s="169">
        <v>0.55000000000000004</v>
      </c>
      <c r="F25" s="79">
        <v>0.13</v>
      </c>
      <c r="G25" s="169">
        <v>7.0000000000000007E-2</v>
      </c>
      <c r="H25" s="79">
        <v>0.04</v>
      </c>
      <c r="I25" s="169">
        <v>0.03</v>
      </c>
      <c r="J25" s="79">
        <v>0.02</v>
      </c>
      <c r="K25" s="169">
        <v>0.17</v>
      </c>
      <c r="L25" s="177">
        <v>0.45</v>
      </c>
      <c r="M25" s="80">
        <v>1</v>
      </c>
    </row>
    <row r="26" spans="2:13" ht="15.5" x14ac:dyDescent="0.35">
      <c r="B26" s="95" t="s">
        <v>165</v>
      </c>
      <c r="C26" s="76">
        <v>0.34</v>
      </c>
      <c r="D26" s="79">
        <v>0.17</v>
      </c>
      <c r="E26" s="169">
        <v>0.77</v>
      </c>
      <c r="F26" s="79">
        <v>0.08</v>
      </c>
      <c r="G26" s="169">
        <v>0.04</v>
      </c>
      <c r="H26" s="79">
        <v>0.02</v>
      </c>
      <c r="I26" s="169">
        <v>0.01</v>
      </c>
      <c r="J26" s="79">
        <v>0.01</v>
      </c>
      <c r="K26" s="169">
        <v>7.0000000000000007E-2</v>
      </c>
      <c r="L26" s="177">
        <v>0.23</v>
      </c>
      <c r="M26" s="80">
        <v>1</v>
      </c>
    </row>
    <row r="27" spans="2:13" ht="15.5" x14ac:dyDescent="0.35">
      <c r="B27" s="95" t="s">
        <v>166</v>
      </c>
      <c r="C27" s="76">
        <v>0.59</v>
      </c>
      <c r="D27" s="79">
        <v>0.56000000000000005</v>
      </c>
      <c r="E27" s="169">
        <v>0.72</v>
      </c>
      <c r="F27" s="79">
        <v>0.03</v>
      </c>
      <c r="G27" s="169">
        <v>0.03</v>
      </c>
      <c r="H27" s="79">
        <v>0.02</v>
      </c>
      <c r="I27" s="169">
        <v>0.02</v>
      </c>
      <c r="J27" s="79">
        <v>0.01</v>
      </c>
      <c r="K27" s="169">
        <v>0.17</v>
      </c>
      <c r="L27" s="177">
        <v>0.28000000000000003</v>
      </c>
      <c r="M27" s="80">
        <v>1</v>
      </c>
    </row>
    <row r="28" spans="2:13" s="23" customFormat="1" ht="15.5" x14ac:dyDescent="0.35">
      <c r="B28" s="95" t="s">
        <v>167</v>
      </c>
      <c r="C28" s="178">
        <v>0.8</v>
      </c>
      <c r="D28" s="179">
        <v>1</v>
      </c>
      <c r="E28" s="169">
        <v>0.76</v>
      </c>
      <c r="F28" s="79" t="s">
        <v>139</v>
      </c>
      <c r="G28" s="169">
        <v>0.01</v>
      </c>
      <c r="H28" s="79">
        <v>0.01</v>
      </c>
      <c r="I28" s="169">
        <v>0.01</v>
      </c>
      <c r="J28" s="79" t="s">
        <v>139</v>
      </c>
      <c r="K28" s="169">
        <v>0.21</v>
      </c>
      <c r="L28" s="177">
        <v>0.24</v>
      </c>
      <c r="M28" s="180">
        <v>1</v>
      </c>
    </row>
    <row r="29" spans="2:13" ht="17.5" x14ac:dyDescent="0.35">
      <c r="B29" s="95" t="s">
        <v>168</v>
      </c>
      <c r="C29" s="76">
        <v>0.28000000000000003</v>
      </c>
      <c r="D29" s="79">
        <v>0.13</v>
      </c>
      <c r="E29" s="169">
        <v>0.75</v>
      </c>
      <c r="F29" s="79">
        <v>0.11</v>
      </c>
      <c r="G29" s="169">
        <v>0.04</v>
      </c>
      <c r="H29" s="79">
        <v>0.02</v>
      </c>
      <c r="I29" s="169">
        <v>0.01</v>
      </c>
      <c r="J29" s="79">
        <v>0.01</v>
      </c>
      <c r="K29" s="169">
        <v>0.06</v>
      </c>
      <c r="L29" s="177">
        <v>0.25</v>
      </c>
      <c r="M29" s="80">
        <v>1</v>
      </c>
    </row>
    <row r="30" spans="2:13" ht="15.5" x14ac:dyDescent="0.35">
      <c r="B30" s="96" t="s">
        <v>124</v>
      </c>
      <c r="C30" s="181">
        <v>0.56999999999999995</v>
      </c>
      <c r="D30" s="175">
        <v>0.5</v>
      </c>
      <c r="E30" s="174">
        <v>0.67</v>
      </c>
      <c r="F30" s="175">
        <v>0.05</v>
      </c>
      <c r="G30" s="174">
        <v>0.03</v>
      </c>
      <c r="H30" s="175">
        <v>0.03</v>
      </c>
      <c r="I30" s="174">
        <v>0.02</v>
      </c>
      <c r="J30" s="175">
        <v>0.01</v>
      </c>
      <c r="K30" s="174">
        <v>0.19</v>
      </c>
      <c r="L30" s="182">
        <v>0.33</v>
      </c>
      <c r="M30" s="81">
        <v>1</v>
      </c>
    </row>
    <row r="31" spans="2:13" ht="25.5" customHeight="1" x14ac:dyDescent="0.35">
      <c r="B31" s="338" t="s">
        <v>169</v>
      </c>
      <c r="C31" s="338"/>
      <c r="D31" s="338"/>
      <c r="E31" s="338"/>
      <c r="F31" s="338"/>
      <c r="G31" s="338"/>
      <c r="H31" s="338"/>
      <c r="I31" s="338"/>
      <c r="J31" s="338"/>
      <c r="K31" s="338"/>
    </row>
    <row r="32" spans="2:13" ht="15.5" x14ac:dyDescent="0.35">
      <c r="B32" s="40"/>
      <c r="C32" s="40"/>
      <c r="D32" s="40"/>
      <c r="E32" s="40"/>
      <c r="F32" s="40"/>
      <c r="G32" s="40"/>
      <c r="H32" s="40"/>
      <c r="I32" s="40"/>
      <c r="J32" s="40"/>
      <c r="K32" s="40"/>
    </row>
    <row r="33" spans="2:13" ht="24.9" customHeight="1" x14ac:dyDescent="0.35">
      <c r="B33" s="231" t="s">
        <v>175</v>
      </c>
      <c r="C33" s="72"/>
      <c r="D33" s="72"/>
      <c r="E33" s="70"/>
      <c r="F33" s="70"/>
      <c r="G33" s="70"/>
      <c r="H33" s="70"/>
      <c r="I33" s="70"/>
      <c r="J33" s="70"/>
      <c r="K33" s="72"/>
      <c r="L33" s="71"/>
      <c r="M33" s="71"/>
    </row>
    <row r="34" spans="2:13" ht="65" customHeight="1" x14ac:dyDescent="0.35">
      <c r="B34" s="323" t="s">
        <v>149</v>
      </c>
      <c r="C34" s="325" t="s">
        <v>141</v>
      </c>
      <c r="D34" s="325"/>
      <c r="E34" s="325" t="s">
        <v>105</v>
      </c>
      <c r="F34" s="325"/>
      <c r="G34" s="325"/>
      <c r="H34" s="325"/>
      <c r="I34" s="325"/>
      <c r="J34" s="325"/>
      <c r="K34" s="325"/>
      <c r="L34" s="323" t="s">
        <v>176</v>
      </c>
      <c r="M34" s="329" t="s">
        <v>107</v>
      </c>
    </row>
    <row r="35" spans="2:13" ht="30" customHeight="1" x14ac:dyDescent="0.35">
      <c r="B35" s="324"/>
      <c r="C35" s="219" t="s">
        <v>108</v>
      </c>
      <c r="D35" s="220" t="s">
        <v>109</v>
      </c>
      <c r="E35" s="219" t="s">
        <v>110</v>
      </c>
      <c r="F35" s="220" t="s">
        <v>150</v>
      </c>
      <c r="G35" s="219" t="s">
        <v>151</v>
      </c>
      <c r="H35" s="220" t="s">
        <v>115</v>
      </c>
      <c r="I35" s="219" t="s">
        <v>116</v>
      </c>
      <c r="J35" s="220" t="s">
        <v>117</v>
      </c>
      <c r="K35" s="219" t="s">
        <v>118</v>
      </c>
      <c r="L35" s="324"/>
      <c r="M35" s="330"/>
    </row>
    <row r="36" spans="2:13" ht="15.5" x14ac:dyDescent="0.35">
      <c r="B36" s="95" t="s">
        <v>152</v>
      </c>
      <c r="C36" s="76">
        <v>0.37</v>
      </c>
      <c r="D36" s="79">
        <v>0.28999999999999998</v>
      </c>
      <c r="E36" s="169">
        <v>0.87</v>
      </c>
      <c r="F36" s="79">
        <v>0.02</v>
      </c>
      <c r="G36" s="169">
        <v>0.02</v>
      </c>
      <c r="H36" s="79">
        <v>0.02</v>
      </c>
      <c r="I36" s="169">
        <v>0.01</v>
      </c>
      <c r="J36" s="79">
        <v>0.01</v>
      </c>
      <c r="K36" s="169">
        <v>0.04</v>
      </c>
      <c r="L36" s="177">
        <v>0.13</v>
      </c>
      <c r="M36" s="80">
        <v>1</v>
      </c>
    </row>
    <row r="37" spans="2:13" ht="15.5" x14ac:dyDescent="0.35">
      <c r="B37" s="95" t="s">
        <v>153</v>
      </c>
      <c r="C37" s="76">
        <v>0.27</v>
      </c>
      <c r="D37" s="79">
        <v>0.14000000000000001</v>
      </c>
      <c r="E37" s="169">
        <v>0.74</v>
      </c>
      <c r="F37" s="79">
        <v>0.1</v>
      </c>
      <c r="G37" s="169">
        <v>0.05</v>
      </c>
      <c r="H37" s="79">
        <v>0.03</v>
      </c>
      <c r="I37" s="169">
        <v>0.02</v>
      </c>
      <c r="J37" s="79">
        <v>0.01</v>
      </c>
      <c r="K37" s="169">
        <v>0.05</v>
      </c>
      <c r="L37" s="177">
        <v>0.26</v>
      </c>
      <c r="M37" s="80">
        <v>1</v>
      </c>
    </row>
    <row r="38" spans="2:13" ht="15.5" x14ac:dyDescent="0.35">
      <c r="B38" s="95" t="s">
        <v>154</v>
      </c>
      <c r="C38" s="76">
        <v>0.66</v>
      </c>
      <c r="D38" s="79">
        <v>1</v>
      </c>
      <c r="E38" s="169">
        <v>0.85</v>
      </c>
      <c r="F38" s="79">
        <v>0.02</v>
      </c>
      <c r="G38" s="169">
        <v>0.01</v>
      </c>
      <c r="H38" s="79">
        <v>0.01</v>
      </c>
      <c r="I38" s="169">
        <v>0.01</v>
      </c>
      <c r="J38" s="79" t="s">
        <v>139</v>
      </c>
      <c r="K38" s="169">
        <v>0.1</v>
      </c>
      <c r="L38" s="177">
        <v>0.15</v>
      </c>
      <c r="M38" s="80">
        <v>1</v>
      </c>
    </row>
    <row r="39" spans="2:13" ht="15.5" x14ac:dyDescent="0.35">
      <c r="B39" s="95" t="s">
        <v>155</v>
      </c>
      <c r="C39" s="76">
        <v>0.37</v>
      </c>
      <c r="D39" s="79">
        <v>0.25</v>
      </c>
      <c r="E39" s="169">
        <v>0.77</v>
      </c>
      <c r="F39" s="79">
        <v>0.05</v>
      </c>
      <c r="G39" s="169">
        <v>0.04</v>
      </c>
      <c r="H39" s="79">
        <v>0.03</v>
      </c>
      <c r="I39" s="169">
        <v>0.02</v>
      </c>
      <c r="J39" s="79">
        <v>0.01</v>
      </c>
      <c r="K39" s="169">
        <v>7.0000000000000007E-2</v>
      </c>
      <c r="L39" s="177">
        <v>0.23</v>
      </c>
      <c r="M39" s="80">
        <v>1</v>
      </c>
    </row>
    <row r="40" spans="2:13" ht="15.5" x14ac:dyDescent="0.35">
      <c r="B40" s="95" t="s">
        <v>156</v>
      </c>
      <c r="C40" s="76">
        <v>0.68</v>
      </c>
      <c r="D40" s="79">
        <v>1</v>
      </c>
      <c r="E40" s="169">
        <v>0.53</v>
      </c>
      <c r="F40" s="79">
        <v>0.04</v>
      </c>
      <c r="G40" s="169">
        <v>0.03</v>
      </c>
      <c r="H40" s="79">
        <v>0.04</v>
      </c>
      <c r="I40" s="169">
        <v>0.03</v>
      </c>
      <c r="J40" s="79">
        <v>0.02</v>
      </c>
      <c r="K40" s="169">
        <v>0.31</v>
      </c>
      <c r="L40" s="177">
        <v>0.47</v>
      </c>
      <c r="M40" s="80">
        <v>1</v>
      </c>
    </row>
    <row r="41" spans="2:13" ht="15.5" x14ac:dyDescent="0.35">
      <c r="B41" s="95" t="s">
        <v>157</v>
      </c>
      <c r="C41" s="76">
        <v>0.33</v>
      </c>
      <c r="D41" s="79">
        <v>0.25</v>
      </c>
      <c r="E41" s="169">
        <v>0.63</v>
      </c>
      <c r="F41" s="79">
        <v>0.08</v>
      </c>
      <c r="G41" s="169">
        <v>7.0000000000000007E-2</v>
      </c>
      <c r="H41" s="79">
        <v>0.06</v>
      </c>
      <c r="I41" s="169">
        <v>0.04</v>
      </c>
      <c r="J41" s="79">
        <v>0.02</v>
      </c>
      <c r="K41" s="169">
        <v>0.1</v>
      </c>
      <c r="L41" s="177">
        <v>0.37</v>
      </c>
      <c r="M41" s="80">
        <v>1</v>
      </c>
    </row>
    <row r="42" spans="2:13" ht="15.5" x14ac:dyDescent="0.35">
      <c r="B42" s="95" t="s">
        <v>158</v>
      </c>
      <c r="C42" s="76">
        <v>0.51</v>
      </c>
      <c r="D42" s="79">
        <v>0.5</v>
      </c>
      <c r="E42" s="169">
        <v>0.85</v>
      </c>
      <c r="F42" s="79">
        <v>0.03</v>
      </c>
      <c r="G42" s="169">
        <v>0.02</v>
      </c>
      <c r="H42" s="79">
        <v>0.01</v>
      </c>
      <c r="I42" s="169">
        <v>0.01</v>
      </c>
      <c r="J42" s="79" t="s">
        <v>139</v>
      </c>
      <c r="K42" s="169">
        <v>7.0000000000000007E-2</v>
      </c>
      <c r="L42" s="177">
        <v>0.15</v>
      </c>
      <c r="M42" s="80">
        <v>1</v>
      </c>
    </row>
    <row r="43" spans="2:13" ht="15.5" x14ac:dyDescent="0.35">
      <c r="B43" s="95" t="s">
        <v>159</v>
      </c>
      <c r="C43" s="76">
        <v>0.32</v>
      </c>
      <c r="D43" s="79">
        <v>0.17</v>
      </c>
      <c r="E43" s="169">
        <v>0.85</v>
      </c>
      <c r="F43" s="79">
        <v>0.05</v>
      </c>
      <c r="G43" s="169">
        <v>0.03</v>
      </c>
      <c r="H43" s="79">
        <v>0.02</v>
      </c>
      <c r="I43" s="169">
        <v>0.01</v>
      </c>
      <c r="J43" s="79" t="s">
        <v>139</v>
      </c>
      <c r="K43" s="169">
        <v>0.04</v>
      </c>
      <c r="L43" s="177">
        <v>0.15</v>
      </c>
      <c r="M43" s="80">
        <v>1</v>
      </c>
    </row>
    <row r="44" spans="2:13" ht="15.5" x14ac:dyDescent="0.35">
      <c r="B44" s="95" t="s">
        <v>160</v>
      </c>
      <c r="C44" s="76">
        <v>0.37</v>
      </c>
      <c r="D44" s="79">
        <v>0.25</v>
      </c>
      <c r="E44" s="169">
        <v>0.85</v>
      </c>
      <c r="F44" s="79">
        <v>0.04</v>
      </c>
      <c r="G44" s="169">
        <v>0.03</v>
      </c>
      <c r="H44" s="79">
        <v>0.02</v>
      </c>
      <c r="I44" s="169">
        <v>0.01</v>
      </c>
      <c r="J44" s="79" t="s">
        <v>139</v>
      </c>
      <c r="K44" s="169">
        <v>0.05</v>
      </c>
      <c r="L44" s="177">
        <v>0.15</v>
      </c>
      <c r="M44" s="80">
        <v>1</v>
      </c>
    </row>
    <row r="45" spans="2:13" ht="15.5" x14ac:dyDescent="0.35">
      <c r="B45" s="95" t="s">
        <v>161</v>
      </c>
      <c r="C45" s="76">
        <v>0.47</v>
      </c>
      <c r="D45" s="79">
        <v>0.33</v>
      </c>
      <c r="E45" s="169">
        <v>0.87</v>
      </c>
      <c r="F45" s="79">
        <v>0.03</v>
      </c>
      <c r="G45" s="169">
        <v>0.02</v>
      </c>
      <c r="H45" s="79">
        <v>0.01</v>
      </c>
      <c r="I45" s="169">
        <v>0.01</v>
      </c>
      <c r="J45" s="79" t="s">
        <v>139</v>
      </c>
      <c r="K45" s="169">
        <v>0.06</v>
      </c>
      <c r="L45" s="177">
        <v>0.13</v>
      </c>
      <c r="M45" s="80">
        <v>1</v>
      </c>
    </row>
    <row r="46" spans="2:13" ht="15.5" x14ac:dyDescent="0.35">
      <c r="B46" s="95" t="s">
        <v>162</v>
      </c>
      <c r="C46" s="76">
        <v>0.45</v>
      </c>
      <c r="D46" s="79">
        <v>0.33</v>
      </c>
      <c r="E46" s="169">
        <v>0.73</v>
      </c>
      <c r="F46" s="79">
        <v>0.05</v>
      </c>
      <c r="G46" s="169">
        <v>0.04</v>
      </c>
      <c r="H46" s="79">
        <v>0.03</v>
      </c>
      <c r="I46" s="169">
        <v>0.03</v>
      </c>
      <c r="J46" s="79">
        <v>0.01</v>
      </c>
      <c r="K46" s="169">
        <v>0.11</v>
      </c>
      <c r="L46" s="177">
        <v>0.27</v>
      </c>
      <c r="M46" s="80">
        <v>1</v>
      </c>
    </row>
    <row r="47" spans="2:13" ht="15.5" x14ac:dyDescent="0.35">
      <c r="B47" s="95" t="s">
        <v>163</v>
      </c>
      <c r="C47" s="76">
        <v>0.17</v>
      </c>
      <c r="D47" s="79">
        <v>0.06</v>
      </c>
      <c r="E47" s="169">
        <v>0.71</v>
      </c>
      <c r="F47" s="79">
        <v>0.19</v>
      </c>
      <c r="G47" s="169">
        <v>0.04</v>
      </c>
      <c r="H47" s="79">
        <v>0.02</v>
      </c>
      <c r="I47" s="169">
        <v>0.01</v>
      </c>
      <c r="J47" s="79" t="s">
        <v>139</v>
      </c>
      <c r="K47" s="169">
        <v>0.04</v>
      </c>
      <c r="L47" s="177">
        <v>0.28999999999999998</v>
      </c>
      <c r="M47" s="80">
        <v>1</v>
      </c>
    </row>
    <row r="48" spans="2:13" ht="15.5" x14ac:dyDescent="0.35">
      <c r="B48" s="95" t="s">
        <v>164</v>
      </c>
      <c r="C48" s="76">
        <v>0.24</v>
      </c>
      <c r="D48" s="79">
        <v>0.1</v>
      </c>
      <c r="E48" s="169">
        <v>0.73</v>
      </c>
      <c r="F48" s="79">
        <v>0.13</v>
      </c>
      <c r="G48" s="169">
        <v>0.05</v>
      </c>
      <c r="H48" s="79">
        <v>0.02</v>
      </c>
      <c r="I48" s="169">
        <v>0.01</v>
      </c>
      <c r="J48" s="79">
        <v>0.01</v>
      </c>
      <c r="K48" s="169">
        <v>0.05</v>
      </c>
      <c r="L48" s="177">
        <v>0.27</v>
      </c>
      <c r="M48" s="80">
        <v>1</v>
      </c>
    </row>
    <row r="49" spans="2:13" ht="15.5" x14ac:dyDescent="0.35">
      <c r="B49" s="95" t="s">
        <v>165</v>
      </c>
      <c r="C49" s="76">
        <v>0.27</v>
      </c>
      <c r="D49" s="79">
        <v>0.13</v>
      </c>
      <c r="E49" s="169">
        <v>0.83</v>
      </c>
      <c r="F49" s="79">
        <v>7.0000000000000007E-2</v>
      </c>
      <c r="G49" s="169">
        <v>0.03</v>
      </c>
      <c r="H49" s="79">
        <v>0.02</v>
      </c>
      <c r="I49" s="169">
        <v>0.01</v>
      </c>
      <c r="J49" s="79" t="s">
        <v>139</v>
      </c>
      <c r="K49" s="169">
        <v>0.04</v>
      </c>
      <c r="L49" s="177">
        <v>0.17</v>
      </c>
      <c r="M49" s="80">
        <v>1</v>
      </c>
    </row>
    <row r="50" spans="2:13" ht="15.5" x14ac:dyDescent="0.35">
      <c r="B50" s="95" t="s">
        <v>166</v>
      </c>
      <c r="C50" s="76">
        <v>0.4</v>
      </c>
      <c r="D50" s="79">
        <v>0.28999999999999998</v>
      </c>
      <c r="E50" s="169">
        <v>0.85</v>
      </c>
      <c r="F50" s="79">
        <v>0.03</v>
      </c>
      <c r="G50" s="169">
        <v>0.02</v>
      </c>
      <c r="H50" s="79">
        <v>0.02</v>
      </c>
      <c r="I50" s="169">
        <v>0.01</v>
      </c>
      <c r="J50" s="79" t="s">
        <v>139</v>
      </c>
      <c r="K50" s="169">
        <v>0.05</v>
      </c>
      <c r="L50" s="177">
        <v>0.15</v>
      </c>
      <c r="M50" s="80">
        <v>1</v>
      </c>
    </row>
    <row r="51" spans="2:13" s="23" customFormat="1" ht="15.5" x14ac:dyDescent="0.35">
      <c r="B51" s="95" t="s">
        <v>167</v>
      </c>
      <c r="C51" s="178">
        <v>0.74</v>
      </c>
      <c r="D51" s="179">
        <v>1</v>
      </c>
      <c r="E51" s="169">
        <v>0.88</v>
      </c>
      <c r="F51" s="79" t="s">
        <v>139</v>
      </c>
      <c r="G51" s="169">
        <v>0.01</v>
      </c>
      <c r="H51" s="79">
        <v>0.01</v>
      </c>
      <c r="I51" s="169">
        <v>0.01</v>
      </c>
      <c r="J51" s="79" t="s">
        <v>139</v>
      </c>
      <c r="K51" s="169">
        <v>0.09</v>
      </c>
      <c r="L51" s="177">
        <v>0.12</v>
      </c>
      <c r="M51" s="180">
        <v>1</v>
      </c>
    </row>
    <row r="52" spans="2:13" ht="17.5" x14ac:dyDescent="0.35">
      <c r="B52" s="95" t="s">
        <v>168</v>
      </c>
      <c r="C52" s="76">
        <v>0.22</v>
      </c>
      <c r="D52" s="79">
        <v>0.08</v>
      </c>
      <c r="E52" s="169">
        <v>0.8</v>
      </c>
      <c r="F52" s="79">
        <v>0.11</v>
      </c>
      <c r="G52" s="169">
        <v>0.03</v>
      </c>
      <c r="H52" s="79">
        <v>0.02</v>
      </c>
      <c r="I52" s="169">
        <v>0.01</v>
      </c>
      <c r="J52" s="79">
        <v>0.01</v>
      </c>
      <c r="K52" s="169">
        <v>0.03</v>
      </c>
      <c r="L52" s="177">
        <v>0.2</v>
      </c>
      <c r="M52" s="80">
        <v>1</v>
      </c>
    </row>
    <row r="53" spans="2:13" ht="15.5" x14ac:dyDescent="0.35">
      <c r="B53" s="96" t="s">
        <v>124</v>
      </c>
      <c r="C53" s="181">
        <v>0.43</v>
      </c>
      <c r="D53" s="175">
        <v>0.31</v>
      </c>
      <c r="E53" s="174">
        <v>0.79</v>
      </c>
      <c r="F53" s="175">
        <v>0.05</v>
      </c>
      <c r="G53" s="174">
        <v>0.03</v>
      </c>
      <c r="H53" s="175">
        <v>0.02</v>
      </c>
      <c r="I53" s="174">
        <v>0.02</v>
      </c>
      <c r="J53" s="175">
        <v>0.01</v>
      </c>
      <c r="K53" s="174">
        <v>0.08</v>
      </c>
      <c r="L53" s="182">
        <v>0.21</v>
      </c>
      <c r="M53" s="81">
        <v>1</v>
      </c>
    </row>
    <row r="54" spans="2:13" ht="27" customHeight="1" x14ac:dyDescent="0.35">
      <c r="B54" s="338" t="s">
        <v>169</v>
      </c>
      <c r="C54" s="338"/>
      <c r="D54" s="338"/>
      <c r="E54" s="338"/>
      <c r="F54" s="338"/>
      <c r="G54" s="338"/>
      <c r="H54" s="338"/>
      <c r="I54" s="338"/>
      <c r="J54" s="338"/>
      <c r="K54" s="338"/>
    </row>
    <row r="56" spans="2:13" ht="24.9" customHeight="1" x14ac:dyDescent="0.35">
      <c r="B56" s="231" t="s">
        <v>177</v>
      </c>
      <c r="C56" s="72"/>
      <c r="D56" s="72"/>
      <c r="E56" s="70"/>
      <c r="F56" s="70"/>
      <c r="G56" s="70"/>
      <c r="H56" s="70"/>
      <c r="I56" s="70"/>
      <c r="J56" s="70"/>
      <c r="K56" s="72"/>
      <c r="L56" s="71"/>
      <c r="M56" s="71"/>
    </row>
    <row r="57" spans="2:13" ht="63.5" customHeight="1" x14ac:dyDescent="0.35">
      <c r="B57" s="323" t="s">
        <v>149</v>
      </c>
      <c r="C57" s="325" t="s">
        <v>144</v>
      </c>
      <c r="D57" s="325"/>
      <c r="E57" s="325" t="s">
        <v>105</v>
      </c>
      <c r="F57" s="325"/>
      <c r="G57" s="325"/>
      <c r="H57" s="325"/>
      <c r="I57" s="325"/>
      <c r="J57" s="325"/>
      <c r="K57" s="325"/>
      <c r="L57" s="323" t="s">
        <v>145</v>
      </c>
      <c r="M57" s="329" t="s">
        <v>107</v>
      </c>
    </row>
    <row r="58" spans="2:13" ht="30" customHeight="1" x14ac:dyDescent="0.35">
      <c r="B58" s="324"/>
      <c r="C58" s="219" t="s">
        <v>108</v>
      </c>
      <c r="D58" s="220" t="s">
        <v>109</v>
      </c>
      <c r="E58" s="219" t="s">
        <v>110</v>
      </c>
      <c r="F58" s="220" t="s">
        <v>150</v>
      </c>
      <c r="G58" s="219" t="s">
        <v>151</v>
      </c>
      <c r="H58" s="220" t="s">
        <v>115</v>
      </c>
      <c r="I58" s="219" t="s">
        <v>116</v>
      </c>
      <c r="J58" s="220" t="s">
        <v>117</v>
      </c>
      <c r="K58" s="219" t="s">
        <v>118</v>
      </c>
      <c r="L58" s="324"/>
      <c r="M58" s="330"/>
    </row>
    <row r="59" spans="2:13" ht="15.5" x14ac:dyDescent="0.35">
      <c r="B59" s="95" t="s">
        <v>152</v>
      </c>
      <c r="C59" s="76">
        <v>0.21</v>
      </c>
      <c r="D59" s="79">
        <v>0.09</v>
      </c>
      <c r="E59" s="169">
        <v>0.95</v>
      </c>
      <c r="F59" s="79">
        <v>0.02</v>
      </c>
      <c r="G59" s="169">
        <v>0.01</v>
      </c>
      <c r="H59" s="79" t="s">
        <v>139</v>
      </c>
      <c r="I59" s="169" t="s">
        <v>172</v>
      </c>
      <c r="J59" s="79" t="s">
        <v>172</v>
      </c>
      <c r="K59" s="169">
        <v>0.01</v>
      </c>
      <c r="L59" s="177">
        <v>0.05</v>
      </c>
      <c r="M59" s="80">
        <v>1</v>
      </c>
    </row>
    <row r="60" spans="2:13" ht="15.5" x14ac:dyDescent="0.35">
      <c r="B60" s="95" t="s">
        <v>153</v>
      </c>
      <c r="C60" s="76">
        <v>0.24</v>
      </c>
      <c r="D60" s="79">
        <v>0.08</v>
      </c>
      <c r="E60" s="169">
        <v>0.82</v>
      </c>
      <c r="F60" s="79">
        <v>0.1</v>
      </c>
      <c r="G60" s="169">
        <v>0.02</v>
      </c>
      <c r="H60" s="79">
        <v>0.01</v>
      </c>
      <c r="I60" s="169">
        <v>0.01</v>
      </c>
      <c r="J60" s="79" t="s">
        <v>139</v>
      </c>
      <c r="K60" s="169">
        <v>0.04</v>
      </c>
      <c r="L60" s="177">
        <v>0.18</v>
      </c>
      <c r="M60" s="80">
        <v>1</v>
      </c>
    </row>
    <row r="61" spans="2:13" ht="15.5" x14ac:dyDescent="0.35">
      <c r="B61" s="95" t="s">
        <v>154</v>
      </c>
      <c r="C61" s="76">
        <v>0.5</v>
      </c>
      <c r="D61" s="79">
        <v>0.5</v>
      </c>
      <c r="E61" s="169">
        <v>0.92</v>
      </c>
      <c r="F61" s="79">
        <v>0.02</v>
      </c>
      <c r="G61" s="169">
        <v>0.01</v>
      </c>
      <c r="H61" s="79">
        <v>0.01</v>
      </c>
      <c r="I61" s="169">
        <v>0.01</v>
      </c>
      <c r="J61" s="79" t="s">
        <v>139</v>
      </c>
      <c r="K61" s="169">
        <v>0.04</v>
      </c>
      <c r="L61" s="177">
        <v>0.08</v>
      </c>
      <c r="M61" s="80">
        <v>1</v>
      </c>
    </row>
    <row r="62" spans="2:13" ht="15.5" x14ac:dyDescent="0.35">
      <c r="B62" s="95" t="s">
        <v>155</v>
      </c>
      <c r="C62" s="76">
        <v>0.44</v>
      </c>
      <c r="D62" s="79">
        <v>0.33</v>
      </c>
      <c r="E62" s="169">
        <v>0.75</v>
      </c>
      <c r="F62" s="79">
        <v>0.05</v>
      </c>
      <c r="G62" s="169">
        <v>0.03</v>
      </c>
      <c r="H62" s="79">
        <v>0.03</v>
      </c>
      <c r="I62" s="169">
        <v>0.02</v>
      </c>
      <c r="J62" s="79">
        <v>0.01</v>
      </c>
      <c r="K62" s="169">
        <v>0.11</v>
      </c>
      <c r="L62" s="177">
        <v>0.25</v>
      </c>
      <c r="M62" s="80">
        <v>1</v>
      </c>
    </row>
    <row r="63" spans="2:13" ht="15.5" x14ac:dyDescent="0.35">
      <c r="B63" s="95" t="s">
        <v>156</v>
      </c>
      <c r="C63" s="76">
        <v>0.34</v>
      </c>
      <c r="D63" s="79">
        <v>0.14000000000000001</v>
      </c>
      <c r="E63" s="169">
        <v>0.82</v>
      </c>
      <c r="F63" s="79">
        <v>7.0000000000000007E-2</v>
      </c>
      <c r="G63" s="169">
        <v>0.03</v>
      </c>
      <c r="H63" s="79">
        <v>0.01</v>
      </c>
      <c r="I63" s="169">
        <v>0.01</v>
      </c>
      <c r="J63" s="79" t="s">
        <v>139</v>
      </c>
      <c r="K63" s="169">
        <v>0.06</v>
      </c>
      <c r="L63" s="177">
        <v>0.18</v>
      </c>
      <c r="M63" s="80">
        <v>1</v>
      </c>
    </row>
    <row r="64" spans="2:13" ht="15.5" x14ac:dyDescent="0.35">
      <c r="B64" s="95" t="s">
        <v>157</v>
      </c>
      <c r="C64" s="76">
        <v>0.43</v>
      </c>
      <c r="D64" s="79">
        <v>0.4</v>
      </c>
      <c r="E64" s="169">
        <v>0.54</v>
      </c>
      <c r="F64" s="79">
        <v>0.09</v>
      </c>
      <c r="G64" s="169">
        <v>0.05</v>
      </c>
      <c r="H64" s="79">
        <v>0.05</v>
      </c>
      <c r="I64" s="169">
        <v>0.04</v>
      </c>
      <c r="J64" s="79">
        <v>0.03</v>
      </c>
      <c r="K64" s="169">
        <v>0.2</v>
      </c>
      <c r="L64" s="177">
        <v>0.46</v>
      </c>
      <c r="M64" s="80">
        <v>1</v>
      </c>
    </row>
    <row r="65" spans="2:13" ht="15.5" x14ac:dyDescent="0.35">
      <c r="B65" s="95" t="s">
        <v>158</v>
      </c>
      <c r="C65" s="76">
        <v>0.68</v>
      </c>
      <c r="D65" s="79">
        <v>1</v>
      </c>
      <c r="E65" s="169">
        <v>0.76</v>
      </c>
      <c r="F65" s="79">
        <v>0.03</v>
      </c>
      <c r="G65" s="169">
        <v>0.02</v>
      </c>
      <c r="H65" s="79">
        <v>0.01</v>
      </c>
      <c r="I65" s="169">
        <v>0.01</v>
      </c>
      <c r="J65" s="79" t="s">
        <v>139</v>
      </c>
      <c r="K65" s="169">
        <v>0.17</v>
      </c>
      <c r="L65" s="177">
        <v>0.24</v>
      </c>
      <c r="M65" s="80">
        <v>1</v>
      </c>
    </row>
    <row r="66" spans="2:13" ht="15.5" x14ac:dyDescent="0.35">
      <c r="B66" s="95" t="s">
        <v>159</v>
      </c>
      <c r="C66" s="76">
        <v>0.36</v>
      </c>
      <c r="D66" s="79">
        <v>0.2</v>
      </c>
      <c r="E66" s="169">
        <v>0.82</v>
      </c>
      <c r="F66" s="79">
        <v>0.06</v>
      </c>
      <c r="G66" s="169">
        <v>0.03</v>
      </c>
      <c r="H66" s="79">
        <v>0.02</v>
      </c>
      <c r="I66" s="169">
        <v>0.01</v>
      </c>
      <c r="J66" s="79" t="s">
        <v>139</v>
      </c>
      <c r="K66" s="169">
        <v>0.06</v>
      </c>
      <c r="L66" s="177">
        <v>0.18</v>
      </c>
      <c r="M66" s="80">
        <v>1</v>
      </c>
    </row>
    <row r="67" spans="2:13" ht="15.5" x14ac:dyDescent="0.35">
      <c r="B67" s="95" t="s">
        <v>160</v>
      </c>
      <c r="C67" s="76">
        <v>0.43</v>
      </c>
      <c r="D67" s="79">
        <v>0.33</v>
      </c>
      <c r="E67" s="169">
        <v>0.84</v>
      </c>
      <c r="F67" s="79">
        <v>0.03</v>
      </c>
      <c r="G67" s="169">
        <v>0.02</v>
      </c>
      <c r="H67" s="79">
        <v>0.02</v>
      </c>
      <c r="I67" s="169">
        <v>0.01</v>
      </c>
      <c r="J67" s="79" t="s">
        <v>139</v>
      </c>
      <c r="K67" s="169">
        <v>7.0000000000000007E-2</v>
      </c>
      <c r="L67" s="177">
        <v>0.16</v>
      </c>
      <c r="M67" s="80">
        <v>1</v>
      </c>
    </row>
    <row r="68" spans="2:13" ht="15.5" x14ac:dyDescent="0.35">
      <c r="B68" s="95" t="s">
        <v>161</v>
      </c>
      <c r="C68" s="76">
        <v>0.55000000000000004</v>
      </c>
      <c r="D68" s="79">
        <v>0.5</v>
      </c>
      <c r="E68" s="169">
        <v>0.84</v>
      </c>
      <c r="F68" s="79">
        <v>0.03</v>
      </c>
      <c r="G68" s="169">
        <v>0.02</v>
      </c>
      <c r="H68" s="79">
        <v>0.01</v>
      </c>
      <c r="I68" s="169">
        <v>0.01</v>
      </c>
      <c r="J68" s="79" t="s">
        <v>139</v>
      </c>
      <c r="K68" s="169">
        <v>0.09</v>
      </c>
      <c r="L68" s="177">
        <v>0.16</v>
      </c>
      <c r="M68" s="80">
        <v>1</v>
      </c>
    </row>
    <row r="69" spans="2:13" ht="15.5" x14ac:dyDescent="0.35">
      <c r="B69" s="95" t="s">
        <v>162</v>
      </c>
      <c r="C69" s="76">
        <v>0.41</v>
      </c>
      <c r="D69" s="79">
        <v>0.25</v>
      </c>
      <c r="E69" s="169">
        <v>0.79</v>
      </c>
      <c r="F69" s="79">
        <v>0.06</v>
      </c>
      <c r="G69" s="169">
        <v>0.03</v>
      </c>
      <c r="H69" s="79">
        <v>0.02</v>
      </c>
      <c r="I69" s="169">
        <v>0.01</v>
      </c>
      <c r="J69" s="79">
        <v>0.01</v>
      </c>
      <c r="K69" s="169">
        <v>0.08</v>
      </c>
      <c r="L69" s="177">
        <v>0.21</v>
      </c>
      <c r="M69" s="80">
        <v>1</v>
      </c>
    </row>
    <row r="70" spans="2:13" ht="15.5" x14ac:dyDescent="0.35">
      <c r="B70" s="95" t="s">
        <v>163</v>
      </c>
      <c r="C70" s="76">
        <v>0.21</v>
      </c>
      <c r="D70" s="79">
        <v>0.08</v>
      </c>
      <c r="E70" s="169">
        <v>0.68</v>
      </c>
      <c r="F70" s="79">
        <v>0.18</v>
      </c>
      <c r="G70" s="169">
        <v>0.05</v>
      </c>
      <c r="H70" s="79">
        <v>0.02</v>
      </c>
      <c r="I70" s="169">
        <v>0.01</v>
      </c>
      <c r="J70" s="79" t="s">
        <v>139</v>
      </c>
      <c r="K70" s="169">
        <v>0.05</v>
      </c>
      <c r="L70" s="177">
        <v>0.32</v>
      </c>
      <c r="M70" s="80">
        <v>1</v>
      </c>
    </row>
    <row r="71" spans="2:13" ht="15.5" x14ac:dyDescent="0.35">
      <c r="B71" s="95" t="s">
        <v>164</v>
      </c>
      <c r="C71" s="76">
        <v>0.35</v>
      </c>
      <c r="D71" s="79">
        <v>0.17</v>
      </c>
      <c r="E71" s="169">
        <v>0.65</v>
      </c>
      <c r="F71" s="79">
        <v>0.13</v>
      </c>
      <c r="G71" s="169">
        <v>0.05</v>
      </c>
      <c r="H71" s="79">
        <v>0.03</v>
      </c>
      <c r="I71" s="169">
        <v>0.02</v>
      </c>
      <c r="J71" s="79">
        <v>0.01</v>
      </c>
      <c r="K71" s="169">
        <v>0.1</v>
      </c>
      <c r="L71" s="177">
        <v>0.35</v>
      </c>
      <c r="M71" s="80">
        <v>1</v>
      </c>
    </row>
    <row r="72" spans="2:13" ht="15.5" x14ac:dyDescent="0.35">
      <c r="B72" s="95" t="s">
        <v>165</v>
      </c>
      <c r="C72" s="76">
        <v>0.24</v>
      </c>
      <c r="D72" s="79">
        <v>0.08</v>
      </c>
      <c r="E72" s="169">
        <v>0.87</v>
      </c>
      <c r="F72" s="79">
        <v>7.0000000000000007E-2</v>
      </c>
      <c r="G72" s="169">
        <v>0.02</v>
      </c>
      <c r="H72" s="79">
        <v>0.01</v>
      </c>
      <c r="I72" s="169" t="s">
        <v>172</v>
      </c>
      <c r="J72" s="79" t="s">
        <v>172</v>
      </c>
      <c r="K72" s="169">
        <v>0.03</v>
      </c>
      <c r="L72" s="177">
        <v>0.13</v>
      </c>
      <c r="M72" s="80">
        <v>1</v>
      </c>
    </row>
    <row r="73" spans="2:13" ht="15.5" x14ac:dyDescent="0.35">
      <c r="B73" s="95" t="s">
        <v>166</v>
      </c>
      <c r="C73" s="76">
        <v>0.54</v>
      </c>
      <c r="D73" s="79">
        <v>0.5</v>
      </c>
      <c r="E73" s="169">
        <v>0.8</v>
      </c>
      <c r="F73" s="79">
        <v>0.03</v>
      </c>
      <c r="G73" s="169">
        <v>0.02</v>
      </c>
      <c r="H73" s="79">
        <v>0.02</v>
      </c>
      <c r="I73" s="169">
        <v>0.02</v>
      </c>
      <c r="J73" s="79">
        <v>0.01</v>
      </c>
      <c r="K73" s="169">
        <v>0.11</v>
      </c>
      <c r="L73" s="177">
        <v>0.2</v>
      </c>
      <c r="M73" s="80">
        <v>1</v>
      </c>
    </row>
    <row r="74" spans="2:13" s="23" customFormat="1" ht="15.5" x14ac:dyDescent="0.35">
      <c r="B74" s="95" t="s">
        <v>167</v>
      </c>
      <c r="C74" s="178">
        <v>0.74</v>
      </c>
      <c r="D74" s="179">
        <v>1</v>
      </c>
      <c r="E74" s="169">
        <v>0.85</v>
      </c>
      <c r="F74" s="79" t="s">
        <v>139</v>
      </c>
      <c r="G74" s="169">
        <v>0.01</v>
      </c>
      <c r="H74" s="79">
        <v>0.01</v>
      </c>
      <c r="I74" s="169">
        <v>0.01</v>
      </c>
      <c r="J74" s="79" t="s">
        <v>139</v>
      </c>
      <c r="K74" s="169">
        <v>0.12</v>
      </c>
      <c r="L74" s="177">
        <v>0.15</v>
      </c>
      <c r="M74" s="180">
        <v>1</v>
      </c>
    </row>
    <row r="75" spans="2:13" ht="17.5" x14ac:dyDescent="0.35">
      <c r="B75" s="95" t="s">
        <v>168</v>
      </c>
      <c r="C75" s="76">
        <v>0.17</v>
      </c>
      <c r="D75" s="79">
        <v>0.04</v>
      </c>
      <c r="E75" s="169">
        <v>0.85</v>
      </c>
      <c r="F75" s="79">
        <v>0.1</v>
      </c>
      <c r="G75" s="169">
        <v>0.01</v>
      </c>
      <c r="H75" s="79">
        <v>0.01</v>
      </c>
      <c r="I75" s="169" t="s">
        <v>172</v>
      </c>
      <c r="J75" s="79" t="s">
        <v>172</v>
      </c>
      <c r="K75" s="169">
        <v>0.02</v>
      </c>
      <c r="L75" s="177">
        <v>0.15</v>
      </c>
      <c r="M75" s="80">
        <v>1</v>
      </c>
    </row>
    <row r="76" spans="2:13" ht="15.5" x14ac:dyDescent="0.35">
      <c r="B76" s="96" t="s">
        <v>124</v>
      </c>
      <c r="C76" s="181">
        <v>0.46</v>
      </c>
      <c r="D76" s="175">
        <v>0.33</v>
      </c>
      <c r="E76" s="174">
        <v>0.79</v>
      </c>
      <c r="F76" s="175">
        <v>0.05</v>
      </c>
      <c r="G76" s="174">
        <v>0.02</v>
      </c>
      <c r="H76" s="175">
        <v>0.02</v>
      </c>
      <c r="I76" s="174">
        <v>0.01</v>
      </c>
      <c r="J76" s="175">
        <v>0.01</v>
      </c>
      <c r="K76" s="174">
        <v>0.1</v>
      </c>
      <c r="L76" s="182">
        <v>0.21</v>
      </c>
      <c r="M76" s="81">
        <v>1</v>
      </c>
    </row>
    <row r="77" spans="2:13" ht="25.5" customHeight="1" x14ac:dyDescent="0.35">
      <c r="B77" s="338" t="s">
        <v>169</v>
      </c>
      <c r="C77" s="338"/>
      <c r="D77" s="338"/>
      <c r="E77" s="338"/>
      <c r="F77" s="338"/>
      <c r="G77" s="338"/>
      <c r="H77" s="338"/>
      <c r="I77" s="338"/>
      <c r="J77" s="338"/>
      <c r="K77" s="338"/>
    </row>
    <row r="103" spans="2:11" ht="15.5" x14ac:dyDescent="0.35">
      <c r="B103" s="40"/>
      <c r="C103" s="40"/>
      <c r="D103" s="40"/>
      <c r="E103" s="40"/>
      <c r="F103" s="40"/>
      <c r="G103" s="40"/>
      <c r="H103" s="40"/>
      <c r="I103" s="40"/>
      <c r="J103" s="40"/>
      <c r="K103" s="40"/>
    </row>
  </sheetData>
  <mergeCells count="23">
    <mergeCell ref="B77:K77"/>
    <mergeCell ref="B54:K54"/>
    <mergeCell ref="B57:B58"/>
    <mergeCell ref="C57:D57"/>
    <mergeCell ref="E57:K57"/>
    <mergeCell ref="L57:L58"/>
    <mergeCell ref="M57:M58"/>
    <mergeCell ref="B31:K31"/>
    <mergeCell ref="B34:B35"/>
    <mergeCell ref="C34:D34"/>
    <mergeCell ref="E34:K34"/>
    <mergeCell ref="L34:L35"/>
    <mergeCell ref="M34:M35"/>
    <mergeCell ref="B2:M2"/>
    <mergeCell ref="B4:M4"/>
    <mergeCell ref="B5:M5"/>
    <mergeCell ref="B6:M6"/>
    <mergeCell ref="B7:M7"/>
    <mergeCell ref="B11:B12"/>
    <mergeCell ref="C11:D11"/>
    <mergeCell ref="E11:K11"/>
    <mergeCell ref="L11:L12"/>
    <mergeCell ref="M11:M12"/>
  </mergeCells>
  <hyperlinks>
    <hyperlink ref="A1" location="'Introduction &amp; Contents'!A1" display="Back to Contents" xr:uid="{436A291F-4D7F-4E0E-AA6B-0BD871C6EC4E}"/>
  </hyperlinks>
  <pageMargins left="0.7" right="0.7" top="0.75" bottom="0.75" header="0.3" footer="0.3"/>
  <pageSetup paperSize="9" orientation="portrait" r:id="rId1"/>
  <headerFooter>
    <oddFooter>&amp;C&amp;1#&amp;"Calibri"&amp;10&amp;K000000OFFICIAL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9C7BC-88F4-4A3D-A5EE-6B41F7653600}">
  <dimension ref="A1:O33"/>
  <sheetViews>
    <sheetView showGridLines="0" zoomScaleNormal="100" workbookViewId="0"/>
  </sheetViews>
  <sheetFormatPr defaultColWidth="9.08984375" defaultRowHeight="14.5" x14ac:dyDescent="0.35"/>
  <cols>
    <col min="1" max="1" width="2.90625" style="22" customWidth="1"/>
    <col min="2" max="2" width="30.54296875" style="22" customWidth="1"/>
    <col min="3" max="3" width="15.54296875" style="22" bestFit="1" customWidth="1"/>
    <col min="4" max="6" width="12.90625" style="22" bestFit="1" customWidth="1"/>
    <col min="7" max="16384" width="9.08984375" style="22"/>
  </cols>
  <sheetData>
    <row r="1" spans="1:15" x14ac:dyDescent="0.35">
      <c r="A1" s="21" t="s">
        <v>74</v>
      </c>
    </row>
    <row r="2" spans="1:15" ht="18.5" x14ac:dyDescent="0.45">
      <c r="A2" s="21"/>
      <c r="B2" s="115" t="s">
        <v>178</v>
      </c>
    </row>
    <row r="3" spans="1:15" ht="15.5" x14ac:dyDescent="0.35">
      <c r="B3" s="49" t="s">
        <v>98</v>
      </c>
      <c r="C3" s="50"/>
      <c r="D3" s="50"/>
      <c r="E3" s="50"/>
      <c r="F3" s="50"/>
      <c r="G3" s="50"/>
      <c r="H3" s="50"/>
      <c r="I3" s="50"/>
      <c r="J3" s="50"/>
      <c r="K3" s="50"/>
      <c r="L3" s="50"/>
      <c r="M3" s="50"/>
    </row>
    <row r="4" spans="1:15" ht="62.15" customHeight="1" x14ac:dyDescent="0.35">
      <c r="B4" s="334" t="s">
        <v>179</v>
      </c>
      <c r="C4" s="334"/>
      <c r="D4" s="334"/>
      <c r="E4" s="334"/>
      <c r="F4" s="334"/>
      <c r="G4" s="334"/>
      <c r="H4" s="334"/>
      <c r="I4" s="334"/>
      <c r="J4" s="334"/>
      <c r="K4" s="334"/>
      <c r="L4" s="334"/>
      <c r="M4" s="334"/>
    </row>
    <row r="5" spans="1:15" s="24" customFormat="1" ht="28.4" customHeight="1" x14ac:dyDescent="0.35">
      <c r="B5" s="333" t="s">
        <v>100</v>
      </c>
      <c r="C5" s="333"/>
      <c r="D5" s="333"/>
      <c r="E5" s="333"/>
      <c r="F5" s="333"/>
      <c r="G5" s="333"/>
      <c r="H5" s="333"/>
      <c r="I5" s="333"/>
      <c r="J5" s="333"/>
      <c r="K5" s="333"/>
      <c r="L5" s="333"/>
      <c r="M5" s="333"/>
      <c r="N5" s="51"/>
      <c r="O5" s="51"/>
    </row>
    <row r="6" spans="1:15" s="24" customFormat="1" ht="29.4" customHeight="1" x14ac:dyDescent="0.35">
      <c r="B6" s="333" t="s">
        <v>101</v>
      </c>
      <c r="C6" s="333"/>
      <c r="D6" s="333"/>
      <c r="E6" s="333"/>
      <c r="F6" s="333"/>
      <c r="G6" s="333"/>
      <c r="H6" s="333"/>
      <c r="I6" s="333"/>
      <c r="J6" s="333"/>
      <c r="K6" s="333"/>
      <c r="L6" s="333"/>
      <c r="M6" s="333"/>
      <c r="N6" s="51"/>
      <c r="O6" s="51"/>
    </row>
    <row r="7" spans="1:15" s="24" customFormat="1" ht="27" customHeight="1" x14ac:dyDescent="0.35">
      <c r="B7" s="336" t="s">
        <v>102</v>
      </c>
      <c r="C7" s="336"/>
      <c r="D7" s="336"/>
      <c r="E7" s="336"/>
      <c r="F7" s="336"/>
      <c r="G7" s="336"/>
      <c r="H7" s="336"/>
      <c r="I7" s="336"/>
      <c r="J7" s="336"/>
      <c r="K7" s="336"/>
      <c r="L7" s="336"/>
      <c r="M7" s="336"/>
      <c r="N7" s="51"/>
      <c r="O7" s="51"/>
    </row>
    <row r="9" spans="1:15" ht="24.9" customHeight="1" x14ac:dyDescent="0.35">
      <c r="B9" s="231" t="s">
        <v>180</v>
      </c>
      <c r="C9" s="71"/>
      <c r="D9" s="71"/>
      <c r="E9" s="71"/>
      <c r="F9" s="71"/>
    </row>
    <row r="10" spans="1:15" ht="15.5" x14ac:dyDescent="0.35">
      <c r="B10" s="142"/>
      <c r="C10" s="97" t="s">
        <v>181</v>
      </c>
      <c r="D10" s="143" t="s">
        <v>182</v>
      </c>
      <c r="E10" s="97" t="s">
        <v>183</v>
      </c>
      <c r="F10" s="143" t="s">
        <v>184</v>
      </c>
    </row>
    <row r="11" spans="1:15" ht="15.5" x14ac:dyDescent="0.35">
      <c r="B11" s="144" t="s">
        <v>185</v>
      </c>
      <c r="C11" s="89">
        <v>2042500</v>
      </c>
      <c r="D11" s="117">
        <v>2162900</v>
      </c>
      <c r="E11" s="118">
        <v>2187800</v>
      </c>
      <c r="F11" s="117">
        <v>2219000</v>
      </c>
    </row>
    <row r="12" spans="1:15" ht="15.5" x14ac:dyDescent="0.35">
      <c r="B12" s="145" t="s">
        <v>186</v>
      </c>
      <c r="C12" s="118"/>
      <c r="D12" s="117"/>
      <c r="E12" s="118"/>
      <c r="F12" s="117"/>
    </row>
    <row r="13" spans="1:15" ht="15.5" x14ac:dyDescent="0.35">
      <c r="B13" s="145" t="s">
        <v>187</v>
      </c>
      <c r="C13" s="118">
        <v>1444500</v>
      </c>
      <c r="D13" s="117">
        <v>1493200</v>
      </c>
      <c r="E13" s="118">
        <v>1489000</v>
      </c>
      <c r="F13" s="117">
        <v>1494400</v>
      </c>
    </row>
    <row r="14" spans="1:15" ht="15.5" x14ac:dyDescent="0.35">
      <c r="B14" s="145" t="s">
        <v>188</v>
      </c>
      <c r="C14" s="118">
        <v>598000</v>
      </c>
      <c r="D14" s="117">
        <v>669800</v>
      </c>
      <c r="E14" s="118">
        <v>698700</v>
      </c>
      <c r="F14" s="117">
        <v>724600</v>
      </c>
    </row>
    <row r="15" spans="1:15" ht="15.5" x14ac:dyDescent="0.35">
      <c r="B15" s="145"/>
      <c r="C15" s="118"/>
      <c r="D15" s="117"/>
      <c r="E15" s="118"/>
      <c r="F15" s="117"/>
    </row>
    <row r="16" spans="1:15" ht="15.5" x14ac:dyDescent="0.35">
      <c r="B16" s="145" t="s">
        <v>189</v>
      </c>
      <c r="C16" s="118"/>
      <c r="D16" s="117"/>
      <c r="E16" s="118"/>
      <c r="F16" s="117"/>
    </row>
    <row r="17" spans="2:6" ht="15.5" x14ac:dyDescent="0.35">
      <c r="B17" s="145" t="s">
        <v>190</v>
      </c>
      <c r="C17" s="118">
        <v>357500</v>
      </c>
      <c r="D17" s="117">
        <v>415400</v>
      </c>
      <c r="E17" s="118">
        <v>442700</v>
      </c>
      <c r="F17" s="117">
        <v>464000</v>
      </c>
    </row>
    <row r="18" spans="2:6" ht="15.5" x14ac:dyDescent="0.35">
      <c r="B18" s="146" t="s">
        <v>191</v>
      </c>
      <c r="C18" s="120">
        <v>398300</v>
      </c>
      <c r="D18" s="119">
        <v>431700</v>
      </c>
      <c r="E18" s="120">
        <v>445900</v>
      </c>
      <c r="F18" s="119">
        <v>460600</v>
      </c>
    </row>
    <row r="19" spans="2:6" ht="15.5" x14ac:dyDescent="0.35">
      <c r="B19" s="40"/>
      <c r="C19" s="56"/>
      <c r="D19" s="56"/>
      <c r="E19" s="56"/>
      <c r="F19" s="56"/>
    </row>
    <row r="20" spans="2:6" ht="15.5" x14ac:dyDescent="0.35">
      <c r="B20" s="40"/>
      <c r="C20" s="40"/>
      <c r="D20" s="40"/>
      <c r="E20" s="40"/>
      <c r="F20" s="40"/>
    </row>
    <row r="21" spans="2:6" s="116" customFormat="1" ht="24.9" customHeight="1" x14ac:dyDescent="0.45">
      <c r="B21" s="223" t="s">
        <v>192</v>
      </c>
      <c r="C21" s="224"/>
      <c r="D21" s="224"/>
      <c r="E21" s="224"/>
      <c r="F21" s="224"/>
    </row>
    <row r="22" spans="2:6" ht="15.5" x14ac:dyDescent="0.35">
      <c r="B22" s="81"/>
      <c r="C22" s="175" t="s">
        <v>181</v>
      </c>
      <c r="D22" s="181" t="s">
        <v>182</v>
      </c>
      <c r="E22" s="175" t="s">
        <v>183</v>
      </c>
      <c r="F22" s="181" t="s">
        <v>184</v>
      </c>
    </row>
    <row r="23" spans="2:6" ht="15.5" x14ac:dyDescent="0.35">
      <c r="B23" s="80" t="s">
        <v>185</v>
      </c>
      <c r="C23" s="79">
        <v>1</v>
      </c>
      <c r="D23" s="225">
        <v>1</v>
      </c>
      <c r="E23" s="226">
        <v>1</v>
      </c>
      <c r="F23" s="225">
        <v>1</v>
      </c>
    </row>
    <row r="24" spans="2:6" ht="15.5" x14ac:dyDescent="0.35">
      <c r="B24" s="74" t="s">
        <v>186</v>
      </c>
      <c r="C24" s="226"/>
      <c r="D24" s="225"/>
      <c r="E24" s="226"/>
      <c r="F24" s="225"/>
    </row>
    <row r="25" spans="2:6" ht="15.5" x14ac:dyDescent="0.35">
      <c r="B25" s="74" t="s">
        <v>187</v>
      </c>
      <c r="C25" s="226">
        <v>0.71</v>
      </c>
      <c r="D25" s="225">
        <v>0.69</v>
      </c>
      <c r="E25" s="226">
        <v>0.68</v>
      </c>
      <c r="F25" s="225">
        <v>0.67</v>
      </c>
    </row>
    <row r="26" spans="2:6" ht="15.5" x14ac:dyDescent="0.35">
      <c r="B26" s="74" t="s">
        <v>188</v>
      </c>
      <c r="C26" s="226">
        <v>0.28999999999999998</v>
      </c>
      <c r="D26" s="225">
        <v>0.31</v>
      </c>
      <c r="E26" s="226">
        <v>0.32</v>
      </c>
      <c r="F26" s="225">
        <v>0.33</v>
      </c>
    </row>
    <row r="27" spans="2:6" ht="15.5" x14ac:dyDescent="0.35">
      <c r="B27" s="74"/>
      <c r="C27" s="226"/>
      <c r="D27" s="225"/>
      <c r="E27" s="226"/>
      <c r="F27" s="225"/>
    </row>
    <row r="28" spans="2:6" ht="15.5" x14ac:dyDescent="0.35">
      <c r="B28" s="74" t="s">
        <v>189</v>
      </c>
      <c r="C28" s="226"/>
      <c r="D28" s="225"/>
      <c r="E28" s="226"/>
      <c r="F28" s="225"/>
    </row>
    <row r="29" spans="2:6" ht="15.5" x14ac:dyDescent="0.35">
      <c r="B29" s="74" t="s">
        <v>190</v>
      </c>
      <c r="C29" s="226">
        <v>0.18</v>
      </c>
      <c r="D29" s="225">
        <v>0.19</v>
      </c>
      <c r="E29" s="226">
        <v>0.2</v>
      </c>
      <c r="F29" s="225">
        <v>0.21</v>
      </c>
    </row>
    <row r="30" spans="2:6" ht="15.5" x14ac:dyDescent="0.35">
      <c r="B30" s="170" t="s">
        <v>191</v>
      </c>
      <c r="C30" s="227">
        <v>0.2</v>
      </c>
      <c r="D30" s="228">
        <v>0.2</v>
      </c>
      <c r="E30" s="227">
        <v>0.2</v>
      </c>
      <c r="F30" s="228">
        <v>0.21</v>
      </c>
    </row>
    <row r="32" spans="2:6" ht="15.5" x14ac:dyDescent="0.35">
      <c r="C32" s="73"/>
      <c r="D32" s="73"/>
      <c r="E32" s="73"/>
      <c r="F32" s="73"/>
    </row>
    <row r="33" spans="3:6" ht="15.5" x14ac:dyDescent="0.35">
      <c r="C33" s="73"/>
      <c r="D33" s="73"/>
      <c r="E33" s="73"/>
      <c r="F33" s="73"/>
    </row>
  </sheetData>
  <mergeCells count="4">
    <mergeCell ref="B5:M5"/>
    <mergeCell ref="B6:M6"/>
    <mergeCell ref="B7:M7"/>
    <mergeCell ref="B4:M4"/>
  </mergeCells>
  <hyperlinks>
    <hyperlink ref="A1" location="'Introduction &amp; Contents'!A1" display="Back to Contents" xr:uid="{3D822568-C6C5-4501-A794-076C7ADC4FD2}"/>
  </hyperlinks>
  <pageMargins left="0.7" right="0.7" top="0.75" bottom="0.75" header="0.3" footer="0.3"/>
  <pageSetup paperSize="9" orientation="portrait" r:id="rId1"/>
  <headerFooter>
    <oddFooter>&amp;C&amp;1#&amp;"Calibri"&amp;10&amp;K000000OFFICIAL-SENSITIVE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8CDAB-B970-462A-91BA-2C0AEBE62196}">
  <dimension ref="A1:T33"/>
  <sheetViews>
    <sheetView showGridLines="0" topLeftCell="A5" zoomScale="90" zoomScaleNormal="90" workbookViewId="0">
      <selection activeCell="C10" sqref="C10:G11"/>
    </sheetView>
  </sheetViews>
  <sheetFormatPr defaultColWidth="9.08984375" defaultRowHeight="14.5" x14ac:dyDescent="0.35"/>
  <cols>
    <col min="1" max="1" width="2.54296875" style="22" customWidth="1"/>
    <col min="2" max="2" width="106.36328125" style="22" customWidth="1"/>
    <col min="3" max="3" width="11.90625" style="22" bestFit="1" customWidth="1"/>
    <col min="4" max="6" width="10.90625" style="22" bestFit="1" customWidth="1"/>
    <col min="7" max="7" width="11.90625" style="22" bestFit="1" customWidth="1"/>
    <col min="8" max="8" width="27" style="22" customWidth="1"/>
    <col min="9" max="16384" width="9.08984375" style="22"/>
  </cols>
  <sheetData>
    <row r="1" spans="1:20" x14ac:dyDescent="0.35">
      <c r="A1" s="21" t="s">
        <v>74</v>
      </c>
    </row>
    <row r="2" spans="1:20" ht="18.5" x14ac:dyDescent="0.45">
      <c r="A2" s="21"/>
      <c r="B2" s="115" t="s">
        <v>193</v>
      </c>
    </row>
    <row r="3" spans="1:20" ht="15.5" x14ac:dyDescent="0.35">
      <c r="B3" s="49" t="s">
        <v>98</v>
      </c>
      <c r="C3" s="50"/>
      <c r="D3" s="50"/>
      <c r="E3" s="50"/>
      <c r="F3" s="50"/>
      <c r="G3" s="50"/>
      <c r="H3" s="50"/>
      <c r="I3" s="50"/>
      <c r="J3" s="50"/>
      <c r="K3" s="50"/>
      <c r="L3" s="50"/>
      <c r="M3" s="50"/>
    </row>
    <row r="4" spans="1:20" ht="60.75" customHeight="1" x14ac:dyDescent="0.35">
      <c r="B4" s="343" t="s">
        <v>194</v>
      </c>
      <c r="C4" s="343"/>
      <c r="D4" s="343"/>
      <c r="E4" s="343"/>
      <c r="F4" s="343"/>
      <c r="G4" s="50"/>
      <c r="H4" s="50"/>
      <c r="I4" s="334"/>
      <c r="J4" s="334"/>
      <c r="K4" s="334"/>
      <c r="L4" s="334"/>
      <c r="M4" s="334"/>
      <c r="N4" s="334"/>
      <c r="O4" s="334"/>
      <c r="P4" s="334"/>
      <c r="Q4" s="334"/>
      <c r="R4" s="334"/>
      <c r="S4" s="334"/>
      <c r="T4" s="334"/>
    </row>
    <row r="5" spans="1:20" s="24" customFormat="1" ht="30.65" customHeight="1" x14ac:dyDescent="0.35">
      <c r="B5" s="333" t="s">
        <v>100</v>
      </c>
      <c r="C5" s="333"/>
      <c r="D5" s="333"/>
      <c r="E5" s="333"/>
      <c r="F5" s="333"/>
      <c r="G5" s="84"/>
      <c r="H5" s="84"/>
      <c r="I5" s="333"/>
      <c r="J5" s="333"/>
      <c r="K5" s="333"/>
      <c r="L5" s="333"/>
      <c r="M5" s="333"/>
      <c r="N5" s="333"/>
      <c r="O5" s="333"/>
      <c r="P5" s="333"/>
      <c r="Q5" s="333"/>
      <c r="R5" s="333"/>
      <c r="S5" s="333"/>
      <c r="T5" s="333"/>
    </row>
    <row r="6" spans="1:20" s="24" customFormat="1" ht="26.9" customHeight="1" x14ac:dyDescent="0.35">
      <c r="B6" s="336" t="s">
        <v>101</v>
      </c>
      <c r="C6" s="336"/>
      <c r="D6" s="336"/>
      <c r="E6" s="336"/>
      <c r="F6" s="336"/>
      <c r="G6" s="84"/>
      <c r="H6" s="84"/>
      <c r="I6" s="333"/>
      <c r="J6" s="333"/>
      <c r="K6" s="333"/>
      <c r="L6" s="333"/>
      <c r="M6" s="333"/>
      <c r="N6" s="333"/>
      <c r="O6" s="333"/>
      <c r="P6" s="333"/>
      <c r="Q6" s="333"/>
      <c r="R6" s="333"/>
      <c r="S6" s="333"/>
      <c r="T6" s="333"/>
    </row>
    <row r="7" spans="1:20" s="24" customFormat="1" ht="32.25" customHeight="1" x14ac:dyDescent="0.35">
      <c r="B7" s="336" t="s">
        <v>102</v>
      </c>
      <c r="C7" s="336"/>
      <c r="D7" s="336"/>
      <c r="E7" s="336"/>
      <c r="F7" s="336"/>
      <c r="G7" s="51"/>
      <c r="H7" s="51"/>
      <c r="I7" s="336"/>
      <c r="J7" s="336"/>
      <c r="K7" s="336"/>
      <c r="L7" s="336"/>
      <c r="M7" s="336"/>
      <c r="N7" s="336"/>
      <c r="O7" s="336"/>
      <c r="P7" s="336"/>
      <c r="Q7" s="336"/>
      <c r="R7" s="336"/>
      <c r="S7" s="336"/>
      <c r="T7" s="336"/>
    </row>
    <row r="9" spans="1:20" s="132" customFormat="1" ht="24.9" customHeight="1" x14ac:dyDescent="0.35">
      <c r="B9" s="138" t="s">
        <v>195</v>
      </c>
      <c r="C9" s="139"/>
      <c r="D9" s="139"/>
      <c r="E9" s="139"/>
      <c r="F9" s="139"/>
      <c r="G9" s="139"/>
      <c r="H9" s="139"/>
    </row>
    <row r="10" spans="1:20" ht="35.15" customHeight="1" x14ac:dyDescent="0.35">
      <c r="B10" s="341" t="s">
        <v>196</v>
      </c>
      <c r="C10" s="335" t="s">
        <v>10</v>
      </c>
      <c r="D10" s="335"/>
      <c r="E10" s="335"/>
      <c r="F10" s="335"/>
      <c r="G10" s="241"/>
      <c r="H10" s="339" t="s">
        <v>197</v>
      </c>
    </row>
    <row r="11" spans="1:20" ht="15.5" x14ac:dyDescent="0.35">
      <c r="B11" s="342"/>
      <c r="C11" s="147" t="s">
        <v>84</v>
      </c>
      <c r="D11" s="241" t="s">
        <v>86</v>
      </c>
      <c r="E11" s="147" t="s">
        <v>198</v>
      </c>
      <c r="F11" s="241" t="s">
        <v>90</v>
      </c>
      <c r="G11" s="147" t="s">
        <v>199</v>
      </c>
      <c r="H11" s="340"/>
    </row>
    <row r="12" spans="1:20" ht="15.5" x14ac:dyDescent="0.35">
      <c r="B12" s="133" t="s">
        <v>200</v>
      </c>
      <c r="C12" s="63">
        <v>108200</v>
      </c>
      <c r="D12" s="99">
        <v>96900</v>
      </c>
      <c r="E12" s="63">
        <v>44300</v>
      </c>
      <c r="F12" s="99">
        <v>16100</v>
      </c>
      <c r="G12" s="149">
        <v>265500</v>
      </c>
      <c r="H12" s="134">
        <v>0.56999999999999995</v>
      </c>
    </row>
    <row r="13" spans="1:20" ht="15.5" x14ac:dyDescent="0.35">
      <c r="B13" s="135" t="s">
        <v>201</v>
      </c>
      <c r="C13" s="63">
        <v>58800</v>
      </c>
      <c r="D13" s="99">
        <v>23000</v>
      </c>
      <c r="E13" s="63">
        <v>6800</v>
      </c>
      <c r="F13" s="99">
        <v>600</v>
      </c>
      <c r="G13" s="149">
        <v>89200</v>
      </c>
      <c r="H13" s="134">
        <v>0.19</v>
      </c>
    </row>
    <row r="14" spans="1:20" ht="15.5" x14ac:dyDescent="0.35">
      <c r="B14" s="136" t="s">
        <v>202</v>
      </c>
      <c r="C14" s="63">
        <v>27800</v>
      </c>
      <c r="D14" s="99">
        <v>8900</v>
      </c>
      <c r="E14" s="63">
        <v>2400</v>
      </c>
      <c r="F14" s="99">
        <v>200</v>
      </c>
      <c r="G14" s="149">
        <v>39300</v>
      </c>
      <c r="H14" s="134">
        <v>0.08</v>
      </c>
    </row>
    <row r="15" spans="1:20" ht="15.5" x14ac:dyDescent="0.35">
      <c r="B15" s="136" t="s">
        <v>203</v>
      </c>
      <c r="C15" s="63">
        <v>16900</v>
      </c>
      <c r="D15" s="99">
        <v>4900</v>
      </c>
      <c r="E15" s="63">
        <v>1300</v>
      </c>
      <c r="F15" s="137">
        <v>100</v>
      </c>
      <c r="G15" s="149">
        <v>23100</v>
      </c>
      <c r="H15" s="134">
        <v>0.05</v>
      </c>
    </row>
    <row r="16" spans="1:20" ht="15.5" x14ac:dyDescent="0.35">
      <c r="B16" s="135" t="s">
        <v>204</v>
      </c>
      <c r="C16" s="63">
        <v>33600</v>
      </c>
      <c r="D16" s="99">
        <v>10500</v>
      </c>
      <c r="E16" s="63">
        <v>2500</v>
      </c>
      <c r="F16" s="99">
        <v>200</v>
      </c>
      <c r="G16" s="149">
        <v>46700</v>
      </c>
      <c r="H16" s="134">
        <v>0.1</v>
      </c>
    </row>
    <row r="17" spans="2:8" ht="15.5" x14ac:dyDescent="0.35">
      <c r="B17" s="135" t="s">
        <v>205</v>
      </c>
      <c r="C17" s="63">
        <v>18800</v>
      </c>
      <c r="D17" s="99">
        <v>38100</v>
      </c>
      <c r="E17" s="63">
        <v>30400</v>
      </c>
      <c r="F17" s="99">
        <v>14500</v>
      </c>
      <c r="G17" s="149">
        <v>101800</v>
      </c>
      <c r="H17" s="134">
        <v>0.22</v>
      </c>
    </row>
    <row r="18" spans="2:8" ht="15.5" x14ac:dyDescent="0.35">
      <c r="B18" s="135" t="s">
        <v>206</v>
      </c>
      <c r="C18" s="63">
        <v>2800</v>
      </c>
      <c r="D18" s="99">
        <v>13700</v>
      </c>
      <c r="E18" s="63">
        <v>18700</v>
      </c>
      <c r="F18" s="99">
        <v>12000</v>
      </c>
      <c r="G18" s="149">
        <v>47200</v>
      </c>
      <c r="H18" s="134">
        <v>0.1</v>
      </c>
    </row>
    <row r="19" spans="2:8" ht="15.5" x14ac:dyDescent="0.35">
      <c r="B19" s="136" t="s">
        <v>207</v>
      </c>
      <c r="C19" s="63">
        <v>400</v>
      </c>
      <c r="D19" s="99">
        <v>5300</v>
      </c>
      <c r="E19" s="63">
        <v>11500</v>
      </c>
      <c r="F19" s="99">
        <v>9900</v>
      </c>
      <c r="G19" s="149">
        <v>27000</v>
      </c>
      <c r="H19" s="134">
        <v>0.06</v>
      </c>
    </row>
    <row r="20" spans="2:8" ht="15.75" customHeight="1" x14ac:dyDescent="0.35">
      <c r="B20" s="140" t="s">
        <v>208</v>
      </c>
      <c r="C20" s="148">
        <v>100</v>
      </c>
      <c r="D20" s="103">
        <v>3200</v>
      </c>
      <c r="E20" s="148">
        <v>9200</v>
      </c>
      <c r="F20" s="103">
        <v>9100</v>
      </c>
      <c r="G20" s="69">
        <v>21600</v>
      </c>
      <c r="H20" s="141">
        <v>0.05</v>
      </c>
    </row>
    <row r="21" spans="2:8" ht="15.5" x14ac:dyDescent="0.35">
      <c r="B21" s="40"/>
      <c r="C21" s="40"/>
      <c r="D21" s="40"/>
      <c r="E21" s="40"/>
      <c r="F21" s="40"/>
      <c r="G21" s="40"/>
      <c r="H21" s="40"/>
    </row>
    <row r="22" spans="2:8" s="132" customFormat="1" ht="24.9" customHeight="1" x14ac:dyDescent="0.35">
      <c r="B22" s="138" t="s">
        <v>209</v>
      </c>
      <c r="C22" s="139"/>
      <c r="D22" s="139"/>
      <c r="E22" s="139"/>
      <c r="F22" s="139"/>
      <c r="G22" s="139"/>
      <c r="H22" s="139"/>
    </row>
    <row r="23" spans="2:8" ht="23.15" customHeight="1" x14ac:dyDescent="0.35">
      <c r="B23" s="341" t="s">
        <v>210</v>
      </c>
      <c r="C23" s="335" t="s">
        <v>10</v>
      </c>
      <c r="D23" s="335"/>
      <c r="E23" s="335"/>
      <c r="F23" s="335"/>
      <c r="G23" s="150"/>
      <c r="H23" s="339" t="s">
        <v>211</v>
      </c>
    </row>
    <row r="24" spans="2:8" ht="26.9" customHeight="1" x14ac:dyDescent="0.35">
      <c r="B24" s="342"/>
      <c r="C24" s="147" t="s">
        <v>84</v>
      </c>
      <c r="D24" s="241" t="s">
        <v>86</v>
      </c>
      <c r="E24" s="147" t="s">
        <v>198</v>
      </c>
      <c r="F24" s="241" t="s">
        <v>90</v>
      </c>
      <c r="G24" s="147" t="s">
        <v>199</v>
      </c>
      <c r="H24" s="340"/>
    </row>
    <row r="25" spans="2:8" ht="15.5" x14ac:dyDescent="0.35">
      <c r="B25" s="133" t="s">
        <v>212</v>
      </c>
      <c r="C25" s="63">
        <v>109600</v>
      </c>
      <c r="D25" s="99">
        <v>70400</v>
      </c>
      <c r="E25" s="63">
        <v>35700</v>
      </c>
      <c r="F25" s="99">
        <v>15400</v>
      </c>
      <c r="G25" s="63">
        <v>231000</v>
      </c>
      <c r="H25" s="134">
        <v>0.5</v>
      </c>
    </row>
    <row r="26" spans="2:8" ht="15.5" x14ac:dyDescent="0.35">
      <c r="B26" s="135" t="s">
        <v>213</v>
      </c>
      <c r="C26" s="63">
        <v>63600</v>
      </c>
      <c r="D26" s="99">
        <v>19600</v>
      </c>
      <c r="E26" s="63">
        <v>7100</v>
      </c>
      <c r="F26" s="99">
        <v>900</v>
      </c>
      <c r="G26" s="63">
        <v>91200</v>
      </c>
      <c r="H26" s="134">
        <v>0.2</v>
      </c>
    </row>
    <row r="27" spans="2:8" ht="15.5" x14ac:dyDescent="0.35">
      <c r="B27" s="136" t="s">
        <v>214</v>
      </c>
      <c r="C27" s="63">
        <v>30200</v>
      </c>
      <c r="D27" s="99">
        <v>7400</v>
      </c>
      <c r="E27" s="63">
        <v>2700</v>
      </c>
      <c r="F27" s="99">
        <v>300</v>
      </c>
      <c r="G27" s="63">
        <v>40500</v>
      </c>
      <c r="H27" s="134">
        <v>0.09</v>
      </c>
    </row>
    <row r="28" spans="2:8" ht="15.5" x14ac:dyDescent="0.35">
      <c r="B28" s="136" t="s">
        <v>215</v>
      </c>
      <c r="C28" s="63">
        <v>20600</v>
      </c>
      <c r="D28" s="99">
        <v>4300</v>
      </c>
      <c r="E28" s="63">
        <v>1500</v>
      </c>
      <c r="F28" s="137">
        <v>100</v>
      </c>
      <c r="G28" s="63">
        <v>26500</v>
      </c>
      <c r="H28" s="134">
        <v>0.06</v>
      </c>
    </row>
    <row r="29" spans="2:8" ht="15.5" x14ac:dyDescent="0.35">
      <c r="B29" s="135" t="s">
        <v>216</v>
      </c>
      <c r="C29" s="63">
        <v>55000</v>
      </c>
      <c r="D29" s="99">
        <v>12300</v>
      </c>
      <c r="E29" s="63">
        <v>3600</v>
      </c>
      <c r="F29" s="99">
        <v>300</v>
      </c>
      <c r="G29" s="63">
        <v>71300</v>
      </c>
      <c r="H29" s="134">
        <v>0.15</v>
      </c>
    </row>
    <row r="30" spans="2:8" ht="15.5" x14ac:dyDescent="0.35">
      <c r="B30" s="135" t="s">
        <v>217</v>
      </c>
      <c r="C30" s="63">
        <v>21200</v>
      </c>
      <c r="D30" s="99">
        <v>24200</v>
      </c>
      <c r="E30" s="63">
        <v>20700</v>
      </c>
      <c r="F30" s="99">
        <v>13100</v>
      </c>
      <c r="G30" s="63">
        <v>79200</v>
      </c>
      <c r="H30" s="134">
        <v>0.17</v>
      </c>
    </row>
    <row r="31" spans="2:8" ht="15.5" x14ac:dyDescent="0.35">
      <c r="B31" s="135" t="s">
        <v>218</v>
      </c>
      <c r="C31" s="63">
        <v>3500</v>
      </c>
      <c r="D31" s="99">
        <v>8500</v>
      </c>
      <c r="E31" s="63">
        <v>10900</v>
      </c>
      <c r="F31" s="99">
        <v>10100</v>
      </c>
      <c r="G31" s="63">
        <v>33000</v>
      </c>
      <c r="H31" s="134">
        <v>7.0000000000000007E-2</v>
      </c>
    </row>
    <row r="32" spans="2:8" ht="15.5" x14ac:dyDescent="0.35">
      <c r="B32" s="136" t="s">
        <v>219</v>
      </c>
      <c r="C32" s="63">
        <v>500</v>
      </c>
      <c r="D32" s="99">
        <v>3300</v>
      </c>
      <c r="E32" s="63">
        <v>6200</v>
      </c>
      <c r="F32" s="99">
        <v>7900</v>
      </c>
      <c r="G32" s="63">
        <v>17800</v>
      </c>
      <c r="H32" s="134">
        <v>0.04</v>
      </c>
    </row>
    <row r="33" spans="2:8" ht="18.75" customHeight="1" x14ac:dyDescent="0.35">
      <c r="B33" s="140" t="s">
        <v>220</v>
      </c>
      <c r="C33" s="148">
        <v>100</v>
      </c>
      <c r="D33" s="103">
        <v>2100</v>
      </c>
      <c r="E33" s="148">
        <v>5000</v>
      </c>
      <c r="F33" s="103">
        <v>7300</v>
      </c>
      <c r="G33" s="148">
        <v>14600</v>
      </c>
      <c r="H33" s="141">
        <v>0.03</v>
      </c>
    </row>
  </sheetData>
  <mergeCells count="14">
    <mergeCell ref="H23:H24"/>
    <mergeCell ref="B10:B11"/>
    <mergeCell ref="H10:H11"/>
    <mergeCell ref="I4:T4"/>
    <mergeCell ref="I5:T5"/>
    <mergeCell ref="I6:T6"/>
    <mergeCell ref="I7:T7"/>
    <mergeCell ref="B7:F7"/>
    <mergeCell ref="C23:F23"/>
    <mergeCell ref="C10:F10"/>
    <mergeCell ref="B5:F5"/>
    <mergeCell ref="B4:F4"/>
    <mergeCell ref="B6:F6"/>
    <mergeCell ref="B23:B24"/>
  </mergeCells>
  <hyperlinks>
    <hyperlink ref="A1" location="'Introduction &amp; Contents'!A1" display="Back to Contents" xr:uid="{52D4F359-D2BD-403F-A37C-410481D897DE}"/>
  </hyperlinks>
  <pageMargins left="0.7" right="0.7" top="0.75" bottom="0.75" header="0.3" footer="0.3"/>
  <pageSetup paperSize="9" orientation="portrait" r:id="rId1"/>
  <headerFooter>
    <oddFooter>&amp;C&amp;1#&amp;"Calibri"&amp;10&amp;K000000OFFICIAL-SENSITIVE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O document" ma:contentTypeID="0x010100A5BF1C78D9F64B679A5EBDE1C6598EBC01000068BED54CB1C14E8F4802684DADF43F" ma:contentTypeVersion="19" ma:contentTypeDescription="Create a new document." ma:contentTypeScope="" ma:versionID="308e6ee97c34fdf1cd30c1b9aa1ba3c2">
  <xsd:schema xmlns:xsd="http://www.w3.org/2001/XMLSchema" xmlns:xs="http://www.w3.org/2001/XMLSchema" xmlns:p="http://schemas.microsoft.com/office/2006/metadata/properties" xmlns:ns2="4e9417ab-6472-4075-af16-7dc6074df91e" xmlns:ns3="2af4d54f-caa7-453b-874a-046789b4c71a" xmlns:ns4="cead7266-2d30-40ba-9b05-25eb0561d86a" targetNamespace="http://schemas.microsoft.com/office/2006/metadata/properties" ma:root="true" ma:fieldsID="e22536eba0c8d72650dc3dd41a12f11a" ns2:_="" ns3:_="" ns4:_="">
    <xsd:import namespace="4e9417ab-6472-4075-af16-7dc6074df91e"/>
    <xsd:import namespace="2af4d54f-caa7-453b-874a-046789b4c71a"/>
    <xsd:import namespace="cead7266-2d30-40ba-9b05-25eb0561d86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3:MediaServiceAutoKeyPoints" minOccurs="0"/>
                <xsd:element ref="ns3:MediaServiceKeyPoints" minOccurs="0"/>
                <xsd:element ref="ns3:Folderrank" minOccurs="0"/>
                <xsd:element ref="ns3:_Flow_SignoffStatu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e338b86-f083-49d1-af2c-f79e2949bd72}" ma:internalName="TaxCatchAll" ma:showField="CatchAllData" ma:web="cead7266-2d30-40ba-9b05-25eb0561d86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e338b86-f083-49d1-af2c-f79e2949bd72}" ma:internalName="TaxCatchAllLabel" ma:readOnly="true" ma:showField="CatchAllDataLabel" ma:web="cead7266-2d30-40ba-9b05-25eb0561d86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MAC Secretariat|051fd283-b88b-4e46-8346-19e72dcb1e1c"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Secretariat – Standard|1fe335d9-e0cd-4265-9e1d-63f71db2cedb"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af4d54f-caa7-453b-874a-046789b4c7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internalName="MediaServiceAutoTags"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Folderrank" ma:index="29" nillable="true" ma:displayName="Folder rank" ma:decimals="0" ma:default="1" ma:description="used to sort folders in the way we want" ma:format="Dropdown" ma:internalName="Folderrank" ma:percentage="FALSE">
      <xsd:simpleType>
        <xsd:restriction base="dms:Number">
          <xsd:minInclusive value="1"/>
        </xsd:restriction>
      </xsd:simpleType>
    </xsd:element>
    <xsd:element name="_Flow_SignoffStatus" ma:index="30" nillable="true" ma:displayName="Sign-off status" ma:internalName="Sign_x002d_off_x0020_status">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ad7266-2d30-40ba-9b05-25eb0561d86a"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e580ec-c125-41f3-a307-e1c841722a86"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Flow_SignoffStatus xmlns="2af4d54f-caa7-453b-874a-046789b4c71a" xsi:nil="true"/>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Secretariat – Standard</TermName>
          <TermId xmlns="http://schemas.microsoft.com/office/infopath/2007/PartnerControls">1fe335d9-e0cd-4265-9e1d-63f71db2cedb</TermId>
        </TermInfo>
      </Terms>
    </n7493b4506bf40e28c373b1e51a33445>
    <Folderrank xmlns="2af4d54f-caa7-453b-874a-046789b4c71a">1</Folderrank>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MAC Secretariat</TermName>
          <TermId xmlns="http://schemas.microsoft.com/office/infopath/2007/PartnerControls">051fd283-b88b-4e46-8346-19e72dcb1e1c</TermId>
        </TermInfo>
      </Terms>
    </jb5e598af17141539648acf311d7477b>
    <SharedWithUsers xmlns="cead7266-2d30-40ba-9b05-25eb0561d86a">
      <UserInfo>
        <DisplayName>Bell Stuart</DisplayName>
        <AccountId>186</AccountId>
        <AccountType/>
      </UserInfo>
      <UserInfo>
        <DisplayName>White Holly</DisplayName>
        <AccountId>24</AccountId>
        <AccountType/>
      </UserInfo>
      <UserInfo>
        <DisplayName>Hirani Hetal (Migration Advisory Committee)</DisplayName>
        <AccountId>330</AccountId>
        <AccountType/>
      </UserInfo>
      <UserInfo>
        <DisplayName>Kerr Sheena</DisplayName>
        <AccountId>47</AccountId>
        <AccountType/>
      </UserInfo>
      <UserInfo>
        <DisplayName>Thomas Stanley (HOAI)</DisplayName>
        <AccountId>426</AccountId>
        <AccountType/>
      </UserInfo>
      <UserInfo>
        <DisplayName>Bowerman Ronald</DisplayName>
        <AccountId>431</AccountId>
        <AccountType/>
      </UserInfo>
    </SharedWithUsers>
  </documentManagement>
</p:properties>
</file>

<file path=customXml/itemProps1.xml><?xml version="1.0" encoding="utf-8"?>
<ds:datastoreItem xmlns:ds="http://schemas.openxmlformats.org/officeDocument/2006/customXml" ds:itemID="{34CF9300-D57E-40F0-AFA8-74E89E2A9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9417ab-6472-4075-af16-7dc6074df91e"/>
    <ds:schemaRef ds:uri="2af4d54f-caa7-453b-874a-046789b4c71a"/>
    <ds:schemaRef ds:uri="cead7266-2d30-40ba-9b05-25eb0561d8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93C81A-5696-41B6-967F-D6F9AA101CC4}">
  <ds:schemaRefs>
    <ds:schemaRef ds:uri="Microsoft.SharePoint.Taxonomy.ContentTypeSync"/>
  </ds:schemaRefs>
</ds:datastoreItem>
</file>

<file path=customXml/itemProps3.xml><?xml version="1.0" encoding="utf-8"?>
<ds:datastoreItem xmlns:ds="http://schemas.openxmlformats.org/officeDocument/2006/customXml" ds:itemID="{82AF9AE2-4F57-419C-A1F7-3C8ED27EAE7C}">
  <ds:schemaRefs>
    <ds:schemaRef ds:uri="http://schemas.microsoft.com/sharepoint/v3/contenttype/forms"/>
  </ds:schemaRefs>
</ds:datastoreItem>
</file>

<file path=customXml/itemProps4.xml><?xml version="1.0" encoding="utf-8"?>
<ds:datastoreItem xmlns:ds="http://schemas.openxmlformats.org/officeDocument/2006/customXml" ds:itemID="{9DABFD62-AB92-42A9-8B17-1C5FB4848A28}">
  <ds:schemaRefs>
    <ds:schemaRef ds:uri="http://purl.org/dc/elements/1.1/"/>
    <ds:schemaRef ds:uri="http://schemas.microsoft.com/office/infopath/2007/PartnerControls"/>
    <ds:schemaRef ds:uri="http://purl.org/dc/terms/"/>
    <ds:schemaRef ds:uri="2af4d54f-caa7-453b-874a-046789b4c71a"/>
    <ds:schemaRef ds:uri="http://schemas.openxmlformats.org/package/2006/metadata/core-properties"/>
    <ds:schemaRef ds:uri="http://schemas.microsoft.com/office/2006/documentManagement/types"/>
    <ds:schemaRef ds:uri="cead7266-2d30-40ba-9b05-25eb0561d86a"/>
    <ds:schemaRef ds:uri="4e9417ab-6472-4075-af16-7dc6074df91e"/>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Introduction &amp; Contents</vt:lpstr>
      <vt:lpstr>Guidance</vt:lpstr>
      <vt:lpstr>Methodology and Caveats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Figure 1</vt:lpstr>
      <vt:lpstr>Figure 2</vt:lpstr>
      <vt:lpstr>MAC Table 1</vt:lpstr>
      <vt:lpstr>MAC Table 2</vt:lpstr>
      <vt:lpstr>Figure 3</vt:lpstr>
      <vt:lpstr>Figure 4</vt:lpstr>
      <vt:lpstr>Figure 5</vt:lpstr>
      <vt:lpstr>Figure 6</vt:lpstr>
      <vt:lpstr>Figure 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MA (CS&amp;TD KAI Benefits &amp; Credits)</dc:creator>
  <cp:keywords/>
  <dc:description/>
  <cp:lastModifiedBy>Bowerman Ronald</cp:lastModifiedBy>
  <cp:revision/>
  <dcterms:created xsi:type="dcterms:W3CDTF">2020-08-06T10:58:09Z</dcterms:created>
  <dcterms:modified xsi:type="dcterms:W3CDTF">2020-12-11T18:01:57Z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af4320-2d97-42d0-b3c6-ef3690f79855_Enabled">
    <vt:lpwstr>true</vt:lpwstr>
  </property>
  <property fmtid="{D5CDD505-2E9C-101B-9397-08002B2CF9AE}" pid="3" name="MSIP_Label_16af4320-2d97-42d0-b3c6-ef3690f79855_SetDate">
    <vt:lpwstr>2020-10-14T10:03:23Z</vt:lpwstr>
  </property>
  <property fmtid="{D5CDD505-2E9C-101B-9397-08002B2CF9AE}" pid="4" name="MSIP_Label_16af4320-2d97-42d0-b3c6-ef3690f79855_Method">
    <vt:lpwstr>Privileged</vt:lpwstr>
  </property>
  <property fmtid="{D5CDD505-2E9C-101B-9397-08002B2CF9AE}" pid="5" name="MSIP_Label_16af4320-2d97-42d0-b3c6-ef3690f79855_Name">
    <vt:lpwstr>GOV.UK Collaboration</vt:lpwstr>
  </property>
  <property fmtid="{D5CDD505-2E9C-101B-9397-08002B2CF9AE}" pid="6" name="MSIP_Label_16af4320-2d97-42d0-b3c6-ef3690f79855_SiteId">
    <vt:lpwstr>ac52f73c-fd1a-4a9a-8e7a-4a248f3139e1</vt:lpwstr>
  </property>
  <property fmtid="{D5CDD505-2E9C-101B-9397-08002B2CF9AE}" pid="7" name="MSIP_Label_16af4320-2d97-42d0-b3c6-ef3690f79855_ActionId">
    <vt:lpwstr>00b25130-8a05-4323-9319-08d44925df72</vt:lpwstr>
  </property>
  <property fmtid="{D5CDD505-2E9C-101B-9397-08002B2CF9AE}" pid="8" name="MSIP_Label_16af4320-2d97-42d0-b3c6-ef3690f79855_ContentBits">
    <vt:lpwstr>2</vt:lpwstr>
  </property>
  <property fmtid="{D5CDD505-2E9C-101B-9397-08002B2CF9AE}" pid="9" name="ContentTypeId">
    <vt:lpwstr>0x010100A5BF1C78D9F64B679A5EBDE1C6598EBC01000068BED54CB1C14E8F4802684DADF43F</vt:lpwstr>
  </property>
  <property fmtid="{D5CDD505-2E9C-101B-9397-08002B2CF9AE}" pid="10" name="HOBusinessUnit">
    <vt:lpwstr>3;#MAC Secretariat|051fd283-b88b-4e46-8346-19e72dcb1e1c</vt:lpwstr>
  </property>
  <property fmtid="{D5CDD505-2E9C-101B-9397-08002B2CF9AE}" pid="11" name="HOCopyrightLevel">
    <vt:lpwstr>2;#Crown|69589897-2828-4761-976e-717fd8e631c9</vt:lpwstr>
  </property>
  <property fmtid="{D5CDD505-2E9C-101B-9397-08002B2CF9AE}" pid="12" name="HOGovernmentSecurityClassification">
    <vt:lpwstr>1;#Official|14c80daa-741b-422c-9722-f71693c9ede4</vt:lpwstr>
  </property>
  <property fmtid="{D5CDD505-2E9C-101B-9397-08002B2CF9AE}" pid="13" name="HOSiteType">
    <vt:lpwstr>4;#Secretariat – Standard|1fe335d9-e0cd-4265-9e1d-63f71db2cedb</vt:lpwstr>
  </property>
</Properties>
</file>