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defaultThemeVersion="124226"/>
  <mc:AlternateContent xmlns:mc="http://schemas.openxmlformats.org/markup-compatibility/2006">
    <mc:Choice Requires="x15">
      <x15ac:absPath xmlns:x15ac="http://schemas.microsoft.com/office/spreadsheetml/2010/11/ac" url="C:\Users\kate.sully\AppData\Local\Microsoft\Windows\INetCache\Content.Outlook\A09K5440\"/>
    </mc:Choice>
  </mc:AlternateContent>
  <xr:revisionPtr revIDLastSave="0" documentId="8_{E82BDFEA-29A3-4D65-90F6-8C102564FD2F}" xr6:coauthVersionLast="36" xr6:coauthVersionMax="36" xr10:uidLastSave="{00000000-0000-0000-0000-000000000000}"/>
  <bookViews>
    <workbookView xWindow="240" yWindow="468" windowWidth="32688" windowHeight="18780" xr2:uid="{00000000-000D-0000-FFFF-FFFF00000000}"/>
  </bookViews>
  <sheets>
    <sheet name="Contents" sheetId="10" r:id="rId1"/>
    <sheet name="Certificates by type" sheetId="1" r:id="rId2"/>
    <sheet name="Certificates by Level" sheetId="2" r:id="rId3"/>
    <sheet name="Certificates by SSA" sheetId="3" r:id="rId4"/>
    <sheet name="Historical trends" sheetId="4" r:id="rId5"/>
    <sheet name="SSA 2nd tier" sheetId="5" r:id="rId6"/>
    <sheet name="Top 50 quals" sheetId="6" r:id="rId7"/>
    <sheet name="Top 50 AOs quarter" sheetId="7" r:id="rId8"/>
    <sheet name="Top 50 AOs year" sheetId="8" r:id="rId9"/>
    <sheet name="Notes" sheetId="9" r:id="rId10"/>
  </sheets>
  <calcPr calcId="191029"/>
</workbook>
</file>

<file path=xl/calcChain.xml><?xml version="1.0" encoding="utf-8"?>
<calcChain xmlns="http://schemas.openxmlformats.org/spreadsheetml/2006/main">
  <c r="F43" i="7" l="1"/>
  <c r="F44" i="7"/>
  <c r="F45" i="7"/>
  <c r="F46" i="7"/>
  <c r="F47" i="7"/>
  <c r="F48" i="7"/>
  <c r="F49" i="7"/>
  <c r="F50" i="7"/>
  <c r="F51" i="7"/>
  <c r="F52" i="7"/>
  <c r="F53" i="7"/>
  <c r="F54" i="7"/>
  <c r="F42" i="7"/>
  <c r="F5" i="8" l="1"/>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41" i="7" l="1"/>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alcChain>
</file>

<file path=xl/sharedStrings.xml><?xml version="1.0" encoding="utf-8"?>
<sst xmlns="http://schemas.openxmlformats.org/spreadsheetml/2006/main" count="363" uniqueCount="282">
  <si>
    <t>Qualification Type</t>
  </si>
  <si>
    <t>0~</t>
  </si>
  <si>
    <t>End-Point Assessment</t>
  </si>
  <si>
    <t>English For Speakers of Other Languages</t>
  </si>
  <si>
    <t>Entry Level</t>
  </si>
  <si>
    <t>Essential Skills (Northern Ireland)</t>
  </si>
  <si>
    <t>Functional Skills</t>
  </si>
  <si>
    <t>Key Skills</t>
  </si>
  <si>
    <t>National Vocational Qualification</t>
  </si>
  <si>
    <t>Occupational Qualification</t>
  </si>
  <si>
    <t>Other General Qualification</t>
  </si>
  <si>
    <t>Other Life Skills Qualification</t>
  </si>
  <si>
    <t>Other Vocational Qualification</t>
  </si>
  <si>
    <t>Performing Arts Graded Examination</t>
  </si>
  <si>
    <t>QCF</t>
  </si>
  <si>
    <t>Vocationally-Related Qualification</t>
  </si>
  <si>
    <t>Total</t>
  </si>
  <si>
    <t>Qualification Level</t>
  </si>
  <si>
    <t>Level 1</t>
  </si>
  <si>
    <t>Level 1/ Level 2</t>
  </si>
  <si>
    <t>Level 2</t>
  </si>
  <si>
    <t>Level 3</t>
  </si>
  <si>
    <t>Level 4</t>
  </si>
  <si>
    <t>Level 5</t>
  </si>
  <si>
    <t>Level 6</t>
  </si>
  <si>
    <t>Level 7</t>
  </si>
  <si>
    <t>Level 8</t>
  </si>
  <si>
    <t>Sector Subject Area Code With Description</t>
  </si>
  <si>
    <t>01 Health, Public Services and Care</t>
  </si>
  <si>
    <t>02 Science and Mathematics</t>
  </si>
  <si>
    <t>03 Agriculture, Horticulture and Animal Care</t>
  </si>
  <si>
    <t>04 Engineering and Manufacturing Technologies</t>
  </si>
  <si>
    <t>05 Construction, Planning and the Built Environment</t>
  </si>
  <si>
    <t>06 Information and Communication Technology</t>
  </si>
  <si>
    <t>07 Retail and Commercial Enterprise</t>
  </si>
  <si>
    <t>08 Leisure, Travel and Tourism</t>
  </si>
  <si>
    <t>09 Arts, Media and Publishing</t>
  </si>
  <si>
    <t>10 History, Philosophy and Theology</t>
  </si>
  <si>
    <t>11 Social Sciences</t>
  </si>
  <si>
    <t>12 Languages, Literature and Culture</t>
  </si>
  <si>
    <t>13 Education and Training</t>
  </si>
  <si>
    <t>14 Preparation for Life and Work</t>
  </si>
  <si>
    <t>15 Business, Administration and Law</t>
  </si>
  <si>
    <t>Quarterly</t>
  </si>
  <si>
    <t>12 months to quarter end</t>
  </si>
  <si>
    <t>Sub Sector Subject Area Code With Description</t>
  </si>
  <si>
    <t>01.1 Medicine and Dentistry</t>
  </si>
  <si>
    <t>01.2 Nursing and subjects and vocations allied to medicine</t>
  </si>
  <si>
    <t>01.3 Health and social care</t>
  </si>
  <si>
    <t>01.4 Public services</t>
  </si>
  <si>
    <t>01.5 Child development and well-being</t>
  </si>
  <si>
    <t>02.1 Science</t>
  </si>
  <si>
    <t>02.2 Mathematics and statistics</t>
  </si>
  <si>
    <t>03.1 Agriculture</t>
  </si>
  <si>
    <t>03.2 Horticulture and forestry</t>
  </si>
  <si>
    <t>03.3 Animal care and veterinary science</t>
  </si>
  <si>
    <t>03.4 Environmental conservation</t>
  </si>
  <si>
    <t>04.1 Engineering</t>
  </si>
  <si>
    <t>04.2 Manufacturing technologies</t>
  </si>
  <si>
    <t>04.3 Transportation operations and maintenance</t>
  </si>
  <si>
    <t>05.1 Architecture</t>
  </si>
  <si>
    <t>05.2 Building and construction</t>
  </si>
  <si>
    <t>05.3 Urban, rural and regional planning</t>
  </si>
  <si>
    <t>06.1 ICT practitioners</t>
  </si>
  <si>
    <t>06.2 ICT for users</t>
  </si>
  <si>
    <t>07.1 Retailing and wholesaling</t>
  </si>
  <si>
    <t>07.2 Warehousing and distribution</t>
  </si>
  <si>
    <t>07.3 Service enterprises</t>
  </si>
  <si>
    <t>07.4 Hospitality and catering</t>
  </si>
  <si>
    <t>08.1 Sport, leisure and recreation</t>
  </si>
  <si>
    <t>08.2 Travel and tourism</t>
  </si>
  <si>
    <t>09.1 Performing arts</t>
  </si>
  <si>
    <t>09.2 Crafts, creative arts and design</t>
  </si>
  <si>
    <t>09.3 Media and communication</t>
  </si>
  <si>
    <t>09.4 Publishing and information services</t>
  </si>
  <si>
    <t>10.1 History</t>
  </si>
  <si>
    <t>10.2 Archaeology and archaeological sciences</t>
  </si>
  <si>
    <t>10.3 Philosophy</t>
  </si>
  <si>
    <t>10.4 Theology and religious studies</t>
  </si>
  <si>
    <t>11.1 Geography</t>
  </si>
  <si>
    <t>11.2 Sociology and social policy</t>
  </si>
  <si>
    <t>11.3 Politics</t>
  </si>
  <si>
    <t>11.4 Economics</t>
  </si>
  <si>
    <t>11.5 Anthropology</t>
  </si>
  <si>
    <t>12.1 Languages, literature and culture of the British Isles</t>
  </si>
  <si>
    <t>12.2 Other languages, literature and culture</t>
  </si>
  <si>
    <t>12.3 Linguistics</t>
  </si>
  <si>
    <t>13.1 Teaching and lecturing</t>
  </si>
  <si>
    <t>13.2 Direct learning support</t>
  </si>
  <si>
    <t>14.1 Foundations for learning and life</t>
  </si>
  <si>
    <t>14.2 Preparation for work</t>
  </si>
  <si>
    <t>15.1 Accounting and finance</t>
  </si>
  <si>
    <t>15.2 Administration</t>
  </si>
  <si>
    <t>15.3 Business management</t>
  </si>
  <si>
    <t>15.4 Marketing and sales</t>
  </si>
  <si>
    <t>15.5 Law and legal services</t>
  </si>
  <si>
    <t>Pearson BTEC Level 1/Level 2 Tech Award in Health and Social Care</t>
  </si>
  <si>
    <t>QA Level 3 Award in Emergency First Aid at Work (RQF)</t>
  </si>
  <si>
    <t>OCR Level 1/2 Cambridge National Certificate in Creative iMedia</t>
  </si>
  <si>
    <t>Pearson BTEC Level 1/Level 2 First Award in Sport</t>
  </si>
  <si>
    <t>TCL Entry Level Certificate in ESOL International Speaking and Listening (Entry 3) (GESE Grade 5) (B1.1)</t>
  </si>
  <si>
    <t>Pearson BTEC Level 1/Level 2 Tech Award in Performing Arts</t>
  </si>
  <si>
    <t>FAA Level 3 Award in Emergency First Aid at Work</t>
  </si>
  <si>
    <t xml:space="preserve">WJEC Level 1/2 Vocational Award in Hospitality and Catering </t>
  </si>
  <si>
    <t>OCR Level 1/2 Cambridge National Certificate in Information Technologies</t>
  </si>
  <si>
    <t>OCR Level 1/2 Cambridge National Certificate in Health and Social Care</t>
  </si>
  <si>
    <t>OCR Level 1/2 Cambridge National Certificate in Child Development</t>
  </si>
  <si>
    <t>QA Level 3 Award in First Aid at Work (RQF)</t>
  </si>
  <si>
    <t>OCR Level 3 Free Standing Mathematics Qualification: Additional Maths</t>
  </si>
  <si>
    <t>OCR Level 1/2 Cambridge National Certificate in Sport Studies</t>
  </si>
  <si>
    <t>AQA Entry Level Certificate Mathematics</t>
  </si>
  <si>
    <t xml:space="preserve">OCR Level 1/2 Cambridge National Certificate in Sport Science </t>
  </si>
  <si>
    <t>Rank Change</t>
  </si>
  <si>
    <t>Pearson</t>
  </si>
  <si>
    <t>City &amp; Guilds</t>
  </si>
  <si>
    <t>NCFE</t>
  </si>
  <si>
    <t>OCR</t>
  </si>
  <si>
    <t>ABRSM</t>
  </si>
  <si>
    <t>TCL</t>
  </si>
  <si>
    <t>Highfield Qualifications</t>
  </si>
  <si>
    <t>AQA</t>
  </si>
  <si>
    <t>QA</t>
  </si>
  <si>
    <t>NOCN</t>
  </si>
  <si>
    <t>Ascentis</t>
  </si>
  <si>
    <t>IBO</t>
  </si>
  <si>
    <t>LIBF</t>
  </si>
  <si>
    <t>UAL</t>
  </si>
  <si>
    <t>WJEC</t>
  </si>
  <si>
    <t>TQUK</t>
  </si>
  <si>
    <t>VTCT</t>
  </si>
  <si>
    <t>FAA</t>
  </si>
  <si>
    <t>Cambridge English</t>
  </si>
  <si>
    <t>EAL</t>
  </si>
  <si>
    <t>ISTD</t>
  </si>
  <si>
    <t>IQL</t>
  </si>
  <si>
    <t>Gateway Qualifications</t>
  </si>
  <si>
    <t>Cambridge International</t>
  </si>
  <si>
    <t>IMI</t>
  </si>
  <si>
    <t>RSL</t>
  </si>
  <si>
    <t>RAD</t>
  </si>
  <si>
    <t>SLQ</t>
  </si>
  <si>
    <t>QNUK</t>
  </si>
  <si>
    <t>AAT</t>
  </si>
  <si>
    <t>1st4sport</t>
  </si>
  <si>
    <t>Active IQ</t>
  </si>
  <si>
    <t>BIIAB</t>
  </si>
  <si>
    <t>LASER</t>
  </si>
  <si>
    <t>SEG Awards</t>
  </si>
  <si>
    <t>LAMDA</t>
  </si>
  <si>
    <t>UWLQ</t>
  </si>
  <si>
    <t>IDTA</t>
  </si>
  <si>
    <t>GQA</t>
  </si>
  <si>
    <t>CMI</t>
  </si>
  <si>
    <t>RSPH</t>
  </si>
  <si>
    <t>IAO</t>
  </si>
  <si>
    <t>BCS</t>
  </si>
  <si>
    <t>ProQual</t>
  </si>
  <si>
    <t>OCNLR</t>
  </si>
  <si>
    <t>Open Awards</t>
  </si>
  <si>
    <t>iCQ</t>
  </si>
  <si>
    <t>ESB</t>
  </si>
  <si>
    <t>BSC</t>
  </si>
  <si>
    <t>Oct 2018 to Sep 2019</t>
  </si>
  <si>
    <t>Number of certificates awarded by qualification type</t>
  </si>
  <si>
    <t>Comparison with the same quarter previous year and previous 12 months</t>
  </si>
  <si>
    <t>Quarterly comparison</t>
  </si>
  <si>
    <t>Annual Comparison</t>
  </si>
  <si>
    <t>Number of certificates awarded by qualification level</t>
  </si>
  <si>
    <t>Annual comparison</t>
  </si>
  <si>
    <t>Number of certificates awarded by sector subject area</t>
  </si>
  <si>
    <t>Number of certificates awarded in the past 5 years</t>
  </si>
  <si>
    <t>Quarterly and 12 months to quarter end</t>
  </si>
  <si>
    <t>Period</t>
  </si>
  <si>
    <t>Oct to Dec 2015</t>
  </si>
  <si>
    <t>Jan to Mar 2016</t>
  </si>
  <si>
    <t>Apr to Jun 2016</t>
  </si>
  <si>
    <t>Jul to Sep 2016</t>
  </si>
  <si>
    <t>Oct to Dec 2016</t>
  </si>
  <si>
    <t>Jan to Mar 2017</t>
  </si>
  <si>
    <t>Apr to Jun 2017</t>
  </si>
  <si>
    <t>Jul to Sep 2017</t>
  </si>
  <si>
    <t>Oct to Dec 2017</t>
  </si>
  <si>
    <t>Jan to Mar 2018</t>
  </si>
  <si>
    <t>Apr to Jun 2018</t>
  </si>
  <si>
    <t>Jul to Sep 2018</t>
  </si>
  <si>
    <t>Oct to Dec 2018</t>
  </si>
  <si>
    <t>Jan to Mar 2019</t>
  </si>
  <si>
    <t>Apr to Jun 2019</t>
  </si>
  <si>
    <t>Jul to Sept 2019</t>
  </si>
  <si>
    <t>Jul to Sep 2019</t>
  </si>
  <si>
    <t>Number of certificates awarded in this quarter by second-tier sector subject area</t>
  </si>
  <si>
    <t>Comparison shown with the same quarter in the previous year</t>
  </si>
  <si>
    <t>Qualification</t>
  </si>
  <si>
    <t>50 qualifications with the highest number of certificates issued in this quarter</t>
  </si>
  <si>
    <t>Awarding Organisation</t>
  </si>
  <si>
    <t>Rank Jul to Sep 2019</t>
  </si>
  <si>
    <t>50 awarding organisations with the highest number of certificates issued in this quarter</t>
  </si>
  <si>
    <t>Comparison shown with the same period in the previous year</t>
  </si>
  <si>
    <t>50 awarding organisations with the highest number of certificates issued in the 12 months to this quarter end</t>
  </si>
  <si>
    <t>Notes accompanying this release</t>
  </si>
  <si>
    <t>Data are supplied by awarding organisations.</t>
  </si>
  <si>
    <t>Data cover qualifications in England regulated by Ofqual.</t>
  </si>
  <si>
    <t>Vocational and other qualifications represent all regulated qualifications other than GCSEs, GCEs and the Diploma.</t>
  </si>
  <si>
    <t>In some instances, where individual rounded values have been presented in a table along with their sum total, the total may be slightly different to the sum of these individual rounded values because it has been calculated using the original unrounded values.</t>
  </si>
  <si>
    <t>Data are collected at the earliest point available, which is from the first day of the next reporting period.</t>
  </si>
  <si>
    <t>Ofqual checks for any potential discrepancies in data, however we rely on data submitted by AOs.</t>
  </si>
  <si>
    <t>Once published, the data are not usually subject to revision, although subsequent releases may be revised.</t>
  </si>
  <si>
    <t>Click here for background information accompanying this release.</t>
  </si>
  <si>
    <t>Data underlying these statistics is available as part of this release.</t>
  </si>
  <si>
    <t xml:space="preserve">All figures are rounded to the nearest 5. Values less than 5 will appear as 0~. Zero represents no certificates. </t>
  </si>
  <si>
    <t>Comments and feedback welcome at data.analytics@ofqual.gov.uk.</t>
  </si>
  <si>
    <t>England</t>
  </si>
  <si>
    <t>Table 1</t>
  </si>
  <si>
    <t>Table 2</t>
  </si>
  <si>
    <t>Table 3</t>
  </si>
  <si>
    <t xml:space="preserve">Number of certificates awarded by sector subject area </t>
  </si>
  <si>
    <t>Table 4</t>
  </si>
  <si>
    <t>Table 5</t>
  </si>
  <si>
    <t>Table 6</t>
  </si>
  <si>
    <t>The 50 qualifications with the highest number of certificates issued in this quarter</t>
  </si>
  <si>
    <t>Table 7</t>
  </si>
  <si>
    <t xml:space="preserve">The 50 awarding organisations with the highest number of certificates issued in this quarter </t>
  </si>
  <si>
    <t>Table 8</t>
  </si>
  <si>
    <t>The 50 awarding organisations with the highest number of certificates issued in the 12 months to this quarter end</t>
  </si>
  <si>
    <t>Notes</t>
  </si>
  <si>
    <t>Head of Profession: Vikas Dhawan</t>
  </si>
  <si>
    <t>Contact: data.analytics@ofqual.gov.uk</t>
  </si>
  <si>
    <t>Rank Oct 2018 to Sep 2019</t>
  </si>
  <si>
    <t>Skillsfirst</t>
  </si>
  <si>
    <t xml:space="preserve">AIM </t>
  </si>
  <si>
    <t>Vocational and Other Qualifications Quarterly: July to September (quarter 3) 2020</t>
  </si>
  <si>
    <t>Reference: Ofqual/xx/xxxx/x</t>
  </si>
  <si>
    <t>Oct 2019 to Sep 2020</t>
  </si>
  <si>
    <t>Jul to Sep 2020</t>
  </si>
  <si>
    <t>Oct to Dec 2019</t>
  </si>
  <si>
    <t>Jan to Mar 2020</t>
  </si>
  <si>
    <t>Apr to Jun 2020</t>
  </si>
  <si>
    <t>Pearson BTEC Level 1/Level 2 Tech Award in Enterprise</t>
  </si>
  <si>
    <t>AQA Level 2 Certificate in Further Maths</t>
  </si>
  <si>
    <t>Pearson BTEC Level 1/Level 2 Tech Award in Digital Information Technology</t>
  </si>
  <si>
    <t>Pearson Edexcel Functional Skills Qualification in Mathematics at Level 1</t>
  </si>
  <si>
    <t>Pearson Edexcel Functional Skills Qualification in English at Level 1</t>
  </si>
  <si>
    <t>Pearson Edexcel Functional Skills Qualification in Mathematics at Entry Level 3</t>
  </si>
  <si>
    <t>Pearson Edexcel Functional Skills Qualification in Mathematics Level 2</t>
  </si>
  <si>
    <t>OCR Level 1/2 Cambridge National Certificate in Enterprise and Marketing</t>
  </si>
  <si>
    <t>Pearson Edexcel Functional Skills Qualification in English at Level 2</t>
  </si>
  <si>
    <t>City &amp; Guilds Functional Skills Qualification in Mathematics at Level 2</t>
  </si>
  <si>
    <t xml:space="preserve">City &amp; Guilds Functional Skills Qualification in English at Level 2 </t>
  </si>
  <si>
    <t>Pearson Edexcel Functional Skills Qualification in English at Entry Level 3</t>
  </si>
  <si>
    <t>WJEC Level 3 Applied Certificate in Criminology</t>
  </si>
  <si>
    <t>Pearson BTEC Level 1/Level 2 Tech Award in Creative Media Production</t>
  </si>
  <si>
    <t>City &amp; Guilds Functional Skills Qualification in Mathematics at Level 1</t>
  </si>
  <si>
    <t>Pearson BTEC Level 1/Level 2 First Award in Music</t>
  </si>
  <si>
    <t>AQA Level 3 Certificate in Mathematical Studies</t>
  </si>
  <si>
    <t>Pearson BTEC Level 1/Level 2 Tech Award in Engineering</t>
  </si>
  <si>
    <t>City &amp; Guilds Functional Skills Qualification in English at Level 1</t>
  </si>
  <si>
    <t>Pearson BTEC Level 3 National Extended Certificate in Business</t>
  </si>
  <si>
    <t>TCL Entry Level Certificate in ESOL International Speaking and Listening (Entry 2) (GESE Grade 3) (A2.1)</t>
  </si>
  <si>
    <t xml:space="preserve">GQA  Level 1 Award In Construction Health and Safety </t>
  </si>
  <si>
    <t>Pearson Edexcel Functional Skills Qualification in Mathematics at Entry Level 2</t>
  </si>
  <si>
    <t>NCFE Level 1/2 Technical Award in Health and Fitness</t>
  </si>
  <si>
    <t>AQA Entry Level Certificate Step Up to English</t>
  </si>
  <si>
    <t>City &amp; Guilds Functional Skills Qualification in Mathematics at Entry Level 3</t>
  </si>
  <si>
    <t>Pearson BTEC Level 3 National Extended Certificate in Health and Social Care</t>
  </si>
  <si>
    <t>Pearson BTEC Level 3 Extended Diploma in Sport (QCF)</t>
  </si>
  <si>
    <t>Pearson BTEC Level 1/Level 2 First Award in Travel and Tourism</t>
  </si>
  <si>
    <t>NCFE CACHE Level 2 Certificate in Understanding Children and Young People's Mental Health</t>
  </si>
  <si>
    <t>LIBF Level 3 Certificate in Financial Studies</t>
  </si>
  <si>
    <t>Pearson BTEC Level 3 Extended Diploma in Business (QCF)</t>
  </si>
  <si>
    <t>City &amp; Guilds Functional Skills Qualification in English at Entry Level 3</t>
  </si>
  <si>
    <t>OCR Level 1/2 Cambridge National Certificate in Engineering Design</t>
  </si>
  <si>
    <t>SFJ Awards</t>
  </si>
  <si>
    <t>CPCAB</t>
  </si>
  <si>
    <t>ETCAL</t>
  </si>
  <si>
    <t>ASDAN</t>
  </si>
  <si>
    <t>GA</t>
  </si>
  <si>
    <t>CIM</t>
  </si>
  <si>
    <t>CIPD</t>
  </si>
  <si>
    <t>Rank Jul to Sep 2020</t>
  </si>
  <si>
    <t>Rank Oct 2019 to Sep 2020</t>
  </si>
  <si>
    <t>Note: The bar for End-Point Assessment qualifications are not shown because, due to small numbers, the percentage changes would not be meaningful</t>
  </si>
  <si>
    <t>Release date: 19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</si>
</sst>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color theme="1"/>
      <name val="Calibri"/>
      <family val="2"/>
      <scheme val="minor"/>
    </font>
    <font>
      <b/>
      <sz val="16"/>
      <color theme="1"/>
      <name val="Arial"/>
      <family val="2"/>
    </font>
    <font>
      <sz val="16"/>
      <color theme="1"/>
      <name val="Arial"/>
      <family val="2"/>
    </font>
    <font>
      <b/>
      <sz val="16"/>
      <color indexed="8"/>
      <name val="Arial"/>
      <family val="2"/>
    </font>
    <font>
      <sz val="24"/>
      <color theme="1"/>
      <name val="Arial"/>
      <family val="2"/>
    </font>
    <font>
      <sz val="18"/>
      <color theme="1"/>
      <name val="Arial"/>
      <family val="2"/>
    </font>
    <font>
      <sz val="11"/>
      <color theme="1"/>
      <name val="Arial"/>
      <family val="2"/>
    </font>
    <font>
      <sz val="10"/>
      <name val="Arial"/>
      <family val="2"/>
    </font>
    <font>
      <sz val="24"/>
      <name val="Arial"/>
      <family val="2"/>
    </font>
    <font>
      <sz val="18"/>
      <name val="Arial"/>
      <family val="2"/>
    </font>
    <font>
      <sz val="16"/>
      <name val="Arial"/>
      <family val="2"/>
    </font>
    <font>
      <sz val="12"/>
      <color theme="1"/>
      <name val="Arial"/>
      <family val="2"/>
    </font>
    <font>
      <sz val="16"/>
      <color indexed="8"/>
      <name val="Arial"/>
      <family val="2"/>
    </font>
    <font>
      <sz val="18"/>
      <color indexed="8"/>
      <name val="Arial"/>
      <family val="2"/>
    </font>
    <font>
      <u/>
      <sz val="10"/>
      <color theme="10"/>
      <name val="Arial"/>
      <family val="2"/>
    </font>
    <font>
      <u/>
      <sz val="12"/>
      <color theme="10"/>
      <name val="Arial"/>
      <family val="2"/>
    </font>
    <font>
      <sz val="12"/>
      <name val="Arial"/>
      <family val="2"/>
    </font>
    <font>
      <sz val="12"/>
      <color theme="9" tint="-0.499984740745262"/>
      <name val="Arial"/>
      <family val="2"/>
    </font>
    <font>
      <sz val="18"/>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indexed="65"/>
        <bgColor theme="0"/>
      </patternFill>
    </fill>
    <fill>
      <patternFill patternType="solid">
        <fgColor theme="0"/>
        <bgColor indexed="64"/>
      </patternFill>
    </fill>
    <fill>
      <patternFill patternType="solid">
        <fgColor theme="0"/>
        <bgColor theme="0"/>
      </patternFill>
    </fill>
  </fills>
  <borders count="20">
    <border>
      <left/>
      <right/>
      <top/>
      <bottom/>
      <diagonal/>
    </border>
    <border>
      <left/>
      <right/>
      <top/>
      <bottom style="thin">
        <color indexed="8"/>
      </bottom>
      <diagonal/>
    </border>
    <border>
      <left/>
      <right style="dotted">
        <color indexed="64"/>
      </right>
      <top/>
      <bottom style="thin">
        <color indexed="8"/>
      </bottom>
      <diagonal/>
    </border>
    <border>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style="dotted">
        <color indexed="64"/>
      </right>
      <top/>
      <bottom/>
      <diagonal/>
    </border>
    <border>
      <left/>
      <right style="dotted">
        <color indexed="64"/>
      </right>
      <top style="dotted">
        <color indexed="64"/>
      </top>
      <bottom/>
      <diagonal/>
    </border>
    <border>
      <left style="dotted">
        <color indexed="64"/>
      </left>
      <right/>
      <top style="dotted">
        <color indexed="64"/>
      </top>
      <bottom/>
      <diagonal/>
    </border>
    <border>
      <left/>
      <right/>
      <top style="thin">
        <color indexed="64"/>
      </top>
      <bottom/>
      <diagonal/>
    </border>
    <border>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auto="1"/>
      </bottom>
      <diagonal/>
    </border>
    <border>
      <left/>
      <right style="dotted">
        <color indexed="64"/>
      </right>
      <top style="thin">
        <color indexed="64"/>
      </top>
      <bottom/>
      <diagonal/>
    </border>
    <border>
      <left/>
      <right/>
      <top style="thin">
        <color indexed="64"/>
      </top>
      <bottom/>
      <diagonal/>
    </border>
    <border>
      <left/>
      <right/>
      <top style="thin">
        <color auto="1"/>
      </top>
      <bottom/>
      <diagonal/>
    </border>
    <border>
      <left/>
      <right style="dotted">
        <color indexed="64"/>
      </right>
      <top style="thin">
        <color indexed="8"/>
      </top>
      <bottom/>
      <diagonal/>
    </border>
    <border>
      <left/>
      <right/>
      <top style="thin">
        <color indexed="64"/>
      </top>
      <bottom/>
      <diagonal/>
    </border>
  </borders>
  <cellStyleXfs count="7">
    <xf numFmtId="0" fontId="0" fillId="0" borderId="0"/>
    <xf numFmtId="0" fontId="4" fillId="0" borderId="0" applyBorder="0"/>
    <xf numFmtId="0" fontId="3" fillId="0" borderId="0" applyFont="0" applyBorder="0" applyAlignment="0">
      <alignment horizontal="left"/>
    </xf>
    <xf numFmtId="0" fontId="3" fillId="0" borderId="0" applyFont="0" applyFill="0" applyBorder="0" applyAlignment="0" applyProtection="0">
      <alignment horizontal="left"/>
    </xf>
    <xf numFmtId="0" fontId="2" fillId="0" borderId="0"/>
    <xf numFmtId="0" fontId="9" fillId="0" borderId="0"/>
    <xf numFmtId="0" fontId="16" fillId="0" borderId="0" applyNumberFormat="0" applyFill="0" applyBorder="0" applyAlignment="0" applyProtection="0"/>
  </cellStyleXfs>
  <cellXfs count="113">
    <xf numFmtId="0" fontId="0" fillId="0" borderId="0" xfId="0"/>
    <xf numFmtId="0" fontId="1" fillId="0" borderId="0" xfId="0" applyFont="1" applyAlignment="1">
      <alignment horizontal="center"/>
    </xf>
    <xf numFmtId="0" fontId="3" fillId="0" borderId="0" xfId="0" applyFont="1" applyAlignment="1">
      <alignment horizontal="left"/>
    </xf>
    <xf numFmtId="0" fontId="4" fillId="0" borderId="0" xfId="0" applyFont="1"/>
    <xf numFmtId="0" fontId="3" fillId="0" borderId="0" xfId="0" applyFont="1" applyBorder="1" applyAlignment="1">
      <alignment horizontal="left"/>
    </xf>
    <xf numFmtId="0" fontId="4" fillId="0" borderId="0" xfId="0" applyFont="1" applyBorder="1"/>
    <xf numFmtId="0" fontId="0" fillId="0" borderId="0" xfId="0" applyBorder="1"/>
    <xf numFmtId="0" fontId="5" fillId="2" borderId="1" xfId="0" applyFont="1" applyFill="1" applyBorder="1" applyAlignment="1" applyProtection="1">
      <alignment horizontal="right" vertical="center" wrapText="1"/>
      <protection locked="0"/>
    </xf>
    <xf numFmtId="0" fontId="5" fillId="2" borderId="2" xfId="0" applyFont="1" applyFill="1" applyBorder="1" applyAlignment="1" applyProtection="1">
      <alignment horizontal="right" vertical="center" wrapText="1"/>
      <protection locked="0"/>
    </xf>
    <xf numFmtId="0" fontId="6" fillId="0" borderId="0" xfId="0" applyFont="1" applyFill="1" applyBorder="1"/>
    <xf numFmtId="0" fontId="6" fillId="2" borderId="0" xfId="0" applyFont="1" applyFill="1" applyBorder="1"/>
    <xf numFmtId="0" fontId="7" fillId="2" borderId="0" xfId="0" applyFont="1" applyFill="1" applyBorder="1"/>
    <xf numFmtId="0" fontId="4" fillId="2" borderId="0" xfId="0" applyFont="1" applyFill="1" applyBorder="1"/>
    <xf numFmtId="0" fontId="0" fillId="0" borderId="8" xfId="0" applyBorder="1"/>
    <xf numFmtId="0" fontId="4" fillId="0" borderId="9" xfId="0" applyFont="1" applyBorder="1"/>
    <xf numFmtId="0" fontId="4" fillId="0" borderId="10" xfId="0" applyFont="1" applyBorder="1"/>
    <xf numFmtId="0" fontId="3" fillId="0" borderId="0" xfId="0" applyFont="1" applyBorder="1"/>
    <xf numFmtId="0" fontId="8" fillId="2" borderId="0" xfId="0" applyFont="1" applyFill="1"/>
    <xf numFmtId="0" fontId="8" fillId="2" borderId="7" xfId="0" applyFont="1" applyFill="1" applyBorder="1"/>
    <xf numFmtId="0" fontId="8" fillId="0" borderId="0" xfId="0" applyFont="1"/>
    <xf numFmtId="3" fontId="4" fillId="0" borderId="0" xfId="0" applyNumberFormat="1" applyFont="1"/>
    <xf numFmtId="0" fontId="3" fillId="0" borderId="9" xfId="0" applyFont="1" applyBorder="1"/>
    <xf numFmtId="0" fontId="8" fillId="2" borderId="5" xfId="0" applyFont="1" applyFill="1" applyBorder="1"/>
    <xf numFmtId="0" fontId="0" fillId="0" borderId="9" xfId="0" applyBorder="1"/>
    <xf numFmtId="0" fontId="4" fillId="0" borderId="12" xfId="0" applyFont="1" applyBorder="1"/>
    <xf numFmtId="0" fontId="3" fillId="0" borderId="13" xfId="0" applyFont="1" applyBorder="1"/>
    <xf numFmtId="2" fontId="6" fillId="3" borderId="0" xfId="0" applyNumberFormat="1" applyFont="1" applyFill="1" applyBorder="1"/>
    <xf numFmtId="2" fontId="6" fillId="4" borderId="0" xfId="0" applyNumberFormat="1" applyFont="1" applyFill="1" applyBorder="1"/>
    <xf numFmtId="2" fontId="7" fillId="4" borderId="0" xfId="0" applyNumberFormat="1" applyFont="1" applyFill="1" applyBorder="1"/>
    <xf numFmtId="2" fontId="4" fillId="4" borderId="0" xfId="0" applyNumberFormat="1" applyFont="1" applyFill="1" applyBorder="1"/>
    <xf numFmtId="0" fontId="4" fillId="3" borderId="0" xfId="0" applyFont="1" applyFill="1"/>
    <xf numFmtId="0" fontId="4" fillId="3" borderId="10" xfId="0" applyFont="1" applyFill="1" applyBorder="1"/>
    <xf numFmtId="0" fontId="3" fillId="0" borderId="10" xfId="0" applyFont="1" applyBorder="1" applyAlignment="1">
      <alignment horizontal="center"/>
    </xf>
    <xf numFmtId="0" fontId="3" fillId="0" borderId="10" xfId="0" applyFont="1" applyBorder="1" applyAlignment="1">
      <alignment horizontal="left"/>
    </xf>
    <xf numFmtId="0" fontId="10" fillId="0" borderId="0" xfId="5" applyFont="1" applyFill="1"/>
    <xf numFmtId="0" fontId="10" fillId="4" borderId="0" xfId="5" applyFont="1" applyFill="1"/>
    <xf numFmtId="0" fontId="11" fillId="4" borderId="0" xfId="5" applyFont="1" applyFill="1"/>
    <xf numFmtId="0" fontId="12" fillId="4" borderId="0" xfId="5" applyFont="1" applyFill="1"/>
    <xf numFmtId="0" fontId="13" fillId="0" borderId="0" xfId="0" applyFont="1"/>
    <xf numFmtId="0" fontId="4" fillId="0" borderId="0" xfId="0" applyFont="1" applyAlignment="1"/>
    <xf numFmtId="0" fontId="4" fillId="0" borderId="9" xfId="0" applyFont="1" applyBorder="1" applyAlignment="1"/>
    <xf numFmtId="0" fontId="4" fillId="2" borderId="0" xfId="0" applyFont="1" applyFill="1" applyAlignment="1">
      <alignment horizontal="right"/>
    </xf>
    <xf numFmtId="0" fontId="4" fillId="2" borderId="14" xfId="0" applyFont="1" applyFill="1" applyBorder="1" applyAlignment="1">
      <alignment horizontal="right"/>
    </xf>
    <xf numFmtId="0" fontId="10" fillId="4" borderId="0" xfId="5" applyFont="1" applyFill="1" applyAlignment="1"/>
    <xf numFmtId="0" fontId="15" fillId="4" borderId="0" xfId="4" applyFont="1" applyFill="1" applyBorder="1" applyAlignment="1" applyProtection="1">
      <alignment vertical="top" readingOrder="1"/>
      <protection locked="0"/>
    </xf>
    <xf numFmtId="0" fontId="14" fillId="4" borderId="0" xfId="4" applyFont="1" applyFill="1" applyBorder="1" applyAlignment="1" applyProtection="1">
      <alignment vertical="top" wrapText="1" readingOrder="1"/>
      <protection locked="0"/>
    </xf>
    <xf numFmtId="0" fontId="7" fillId="0" borderId="0" xfId="0" applyFont="1"/>
    <xf numFmtId="0" fontId="4" fillId="0" borderId="14" xfId="0" applyFont="1" applyBorder="1"/>
    <xf numFmtId="3" fontId="4" fillId="0" borderId="14" xfId="0" applyNumberFormat="1" applyFont="1" applyBorder="1"/>
    <xf numFmtId="0" fontId="7" fillId="3" borderId="0" xfId="0" applyFont="1" applyFill="1" applyAlignment="1">
      <alignment vertical="center"/>
    </xf>
    <xf numFmtId="0" fontId="13" fillId="3" borderId="0" xfId="0" applyFont="1" applyFill="1" applyAlignment="1">
      <alignment vertical="center"/>
    </xf>
    <xf numFmtId="0" fontId="13" fillId="3" borderId="0" xfId="0" applyFont="1" applyFill="1" applyAlignment="1">
      <alignment vertical="center" wrapText="1"/>
    </xf>
    <xf numFmtId="0" fontId="4" fillId="2" borderId="0" xfId="0" applyFont="1" applyFill="1" applyBorder="1" applyAlignment="1">
      <alignment horizontal="right"/>
    </xf>
    <xf numFmtId="0" fontId="13" fillId="0" borderId="0" xfId="0" applyFont="1" applyBorder="1"/>
    <xf numFmtId="0" fontId="17" fillId="3" borderId="0" xfId="6" applyFont="1" applyFill="1" applyAlignment="1"/>
    <xf numFmtId="0" fontId="18" fillId="3" borderId="0" xfId="0" applyFont="1" applyFill="1" applyAlignment="1"/>
    <xf numFmtId="0" fontId="18" fillId="3" borderId="0" xfId="0" applyFont="1" applyFill="1"/>
    <xf numFmtId="0" fontId="13" fillId="3" borderId="0" xfId="0" applyFont="1" applyFill="1"/>
    <xf numFmtId="0" fontId="19" fillId="0" borderId="0" xfId="0" applyFont="1" applyFill="1" applyAlignment="1"/>
    <xf numFmtId="0" fontId="19" fillId="3" borderId="0" xfId="0" applyFont="1" applyFill="1" applyAlignment="1"/>
    <xf numFmtId="0" fontId="18" fillId="3" borderId="0" xfId="0" applyFont="1" applyFill="1" applyAlignment="1">
      <alignment wrapText="1"/>
    </xf>
    <xf numFmtId="0" fontId="18" fillId="3" borderId="0" xfId="0" applyFont="1" applyFill="1" applyAlignment="1">
      <alignment vertical="top" wrapText="1"/>
    </xf>
    <xf numFmtId="0" fontId="18" fillId="3" borderId="0" xfId="0" applyFont="1" applyFill="1" applyAlignment="1">
      <alignment horizontal="left" wrapText="1"/>
    </xf>
    <xf numFmtId="0" fontId="17" fillId="0" borderId="0" xfId="6" applyFont="1" applyAlignment="1"/>
    <xf numFmtId="0" fontId="0" fillId="0" borderId="0" xfId="0" applyNumberFormat="1"/>
    <xf numFmtId="3" fontId="0" fillId="0" borderId="0" xfId="0" applyNumberFormat="1"/>
    <xf numFmtId="0" fontId="4" fillId="0" borderId="0" xfId="0" applyFont="1" applyAlignment="1">
      <alignment horizontal="right"/>
    </xf>
    <xf numFmtId="0" fontId="0" fillId="0" borderId="16" xfId="0" applyBorder="1"/>
    <xf numFmtId="0" fontId="5" fillId="2" borderId="0" xfId="0" applyFont="1" applyFill="1" applyBorder="1" applyAlignment="1" applyProtection="1">
      <alignment horizontal="right" vertical="center" wrapText="1"/>
      <protection locked="0"/>
    </xf>
    <xf numFmtId="0" fontId="17" fillId="0" borderId="0" xfId="6" applyFont="1"/>
    <xf numFmtId="0" fontId="11" fillId="4" borderId="0" xfId="5" applyFont="1" applyFill="1" applyBorder="1"/>
    <xf numFmtId="0" fontId="12" fillId="4" borderId="0" xfId="5" applyFont="1" applyFill="1" applyBorder="1"/>
    <xf numFmtId="0" fontId="0" fillId="0" borderId="0" xfId="0" applyAlignment="1">
      <alignment wrapText="1"/>
    </xf>
    <xf numFmtId="0" fontId="4" fillId="0" borderId="14" xfId="0" applyFont="1" applyBorder="1" applyAlignment="1">
      <alignment horizontal="right"/>
    </xf>
    <xf numFmtId="0" fontId="4" fillId="0" borderId="17" xfId="0" applyFont="1" applyBorder="1"/>
    <xf numFmtId="3" fontId="3" fillId="0" borderId="0" xfId="0" applyNumberFormat="1" applyFont="1"/>
    <xf numFmtId="3" fontId="4" fillId="0" borderId="6" xfId="0" applyNumberFormat="1" applyFont="1" applyBorder="1"/>
    <xf numFmtId="3" fontId="4" fillId="0" borderId="11" xfId="0" applyNumberFormat="1" applyFont="1" applyBorder="1"/>
    <xf numFmtId="3" fontId="4" fillId="0" borderId="18" xfId="0" applyNumberFormat="1" applyFont="1" applyBorder="1"/>
    <xf numFmtId="3" fontId="3" fillId="0" borderId="19" xfId="0" applyNumberFormat="1" applyFont="1" applyBorder="1"/>
    <xf numFmtId="3" fontId="3" fillId="0" borderId="15" xfId="0" applyNumberFormat="1" applyFont="1" applyBorder="1"/>
    <xf numFmtId="3" fontId="20" fillId="0" borderId="0" xfId="0" applyNumberFormat="1" applyFont="1"/>
    <xf numFmtId="0" fontId="0" fillId="0" borderId="0" xfId="0" applyFont="1"/>
    <xf numFmtId="0" fontId="20" fillId="0" borderId="0" xfId="0" applyNumberFormat="1" applyFont="1"/>
    <xf numFmtId="0" fontId="20" fillId="0" borderId="0" xfId="0" applyFont="1"/>
    <xf numFmtId="0" fontId="4" fillId="0" borderId="0" xfId="0" applyFont="1" applyAlignment="1">
      <alignment vertical="top" wrapText="1"/>
    </xf>
    <xf numFmtId="0" fontId="0" fillId="3" borderId="0" xfId="0" applyFill="1"/>
    <xf numFmtId="3" fontId="4" fillId="0" borderId="0" xfId="0" applyNumberFormat="1" applyFont="1" applyBorder="1"/>
    <xf numFmtId="3" fontId="3" fillId="0" borderId="0" xfId="0" applyNumberFormat="1" applyFont="1" applyBorder="1"/>
    <xf numFmtId="0" fontId="4" fillId="0" borderId="0" xfId="0" applyNumberFormat="1" applyFont="1" applyBorder="1"/>
    <xf numFmtId="0" fontId="1" fillId="0" borderId="0" xfId="0" applyFont="1"/>
    <xf numFmtId="3" fontId="21" fillId="0" borderId="0" xfId="0" applyNumberFormat="1" applyFont="1"/>
    <xf numFmtId="0" fontId="21" fillId="0" borderId="0" xfId="0" applyFont="1"/>
    <xf numFmtId="3" fontId="4" fillId="0" borderId="0" xfId="0" applyNumberFormat="1" applyFont="1" applyAlignment="1">
      <alignment horizontal="right"/>
    </xf>
    <xf numFmtId="3" fontId="4" fillId="0" borderId="18" xfId="0" applyNumberFormat="1" applyFont="1" applyBorder="1" applyAlignment="1">
      <alignment horizontal="right"/>
    </xf>
    <xf numFmtId="3" fontId="4" fillId="0" borderId="6" xfId="0" applyNumberFormat="1" applyFont="1" applyBorder="1" applyAlignment="1">
      <alignment horizontal="right"/>
    </xf>
    <xf numFmtId="3" fontId="4" fillId="0" borderId="14" xfId="0" applyNumberFormat="1" applyFont="1" applyBorder="1" applyAlignment="1">
      <alignment horizontal="right"/>
    </xf>
    <xf numFmtId="3" fontId="4" fillId="0" borderId="11" xfId="0" applyNumberFormat="1" applyFont="1" applyBorder="1" applyAlignment="1">
      <alignment horizontal="right"/>
    </xf>
    <xf numFmtId="3" fontId="3" fillId="0" borderId="0" xfId="0" applyNumberFormat="1" applyFont="1" applyAlignment="1">
      <alignment horizontal="right"/>
    </xf>
    <xf numFmtId="3" fontId="3" fillId="0" borderId="6" xfId="0" applyNumberFormat="1" applyFont="1" applyBorder="1" applyAlignment="1">
      <alignment horizontal="right"/>
    </xf>
    <xf numFmtId="0" fontId="4" fillId="3" borderId="14" xfId="0" applyFont="1" applyFill="1" applyBorder="1"/>
    <xf numFmtId="3" fontId="4" fillId="0" borderId="10" xfId="0" applyNumberFormat="1" applyFont="1" applyBorder="1" applyAlignment="1">
      <alignment horizontal="right"/>
    </xf>
    <xf numFmtId="0" fontId="3" fillId="0" borderId="14" xfId="0" applyFont="1" applyBorder="1" applyAlignment="1">
      <alignment horizontal="left"/>
    </xf>
    <xf numFmtId="0" fontId="5" fillId="4" borderId="14" xfId="4" applyFont="1" applyFill="1" applyBorder="1" applyAlignment="1">
      <alignment horizontal="right" wrapText="1"/>
    </xf>
    <xf numFmtId="0" fontId="5" fillId="2" borderId="14" xfId="0" applyFont="1" applyFill="1" applyBorder="1" applyAlignment="1" applyProtection="1">
      <alignment horizontal="center" vertical="center"/>
      <protection locked="0"/>
    </xf>
    <xf numFmtId="0" fontId="5" fillId="2" borderId="14" xfId="0" applyFont="1" applyFill="1" applyBorder="1" applyAlignment="1" applyProtection="1">
      <alignment horizontal="right" vertical="center"/>
      <protection locked="0"/>
    </xf>
    <xf numFmtId="0" fontId="18" fillId="3" borderId="0" xfId="0" applyFont="1" applyFill="1" applyAlignment="1">
      <alignment horizontal="left" wrapText="1"/>
    </xf>
    <xf numFmtId="0" fontId="18" fillId="3" borderId="0" xfId="0" applyFont="1" applyFill="1" applyAlignment="1">
      <alignment horizontal="left" vertical="top"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0" borderId="0" xfId="0" applyFont="1" applyAlignment="1">
      <alignment vertical="top" wrapText="1"/>
    </xf>
    <xf numFmtId="11" fontId="5" fillId="2" borderId="14" xfId="0" applyNumberFormat="1" applyFont="1" applyFill="1" applyBorder="1" applyAlignment="1" applyProtection="1">
      <alignment horizontal="right" vertical="center"/>
      <protection locked="0"/>
    </xf>
    <xf numFmtId="0" fontId="3" fillId="0" borderId="14" xfId="0" applyFont="1" applyBorder="1" applyAlignment="1">
      <alignment horizontal="right"/>
    </xf>
  </cellXfs>
  <cellStyles count="7">
    <cellStyle name="Hyperlink" xfId="6" builtinId="8"/>
    <cellStyle name="Normal" xfId="0" builtinId="0"/>
    <cellStyle name="Normal 3" xfId="4" xr:uid="{00000000-0005-0000-0000-000002000000}"/>
    <cellStyle name="Normal 4" xfId="5" xr:uid="{00000000-0005-0000-0000-000003000000}"/>
    <cellStyle name="Style 1" xfId="1" xr:uid="{00000000-0005-0000-0000-000004000000}"/>
    <cellStyle name="Style 2" xfId="2" xr:uid="{00000000-0005-0000-0000-000005000000}"/>
    <cellStyle name="Style 3"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14</xdr:col>
      <xdr:colOff>211455</xdr:colOff>
      <xdr:row>0</xdr:row>
      <xdr:rowOff>1</xdr:rowOff>
    </xdr:from>
    <xdr:to>
      <xdr:col>16</xdr:col>
      <xdr:colOff>447675</xdr:colOff>
      <xdr:row>6</xdr:row>
      <xdr:rowOff>160554</xdr:rowOff>
    </xdr:to>
    <xdr:pic>
      <xdr:nvPicPr>
        <xdr:cNvPr id="2" name="Picture 1" descr="https://gss.civilservice.gov.uk/wp-content/uploads/2014/02/NS_RGB.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745855" y="1"/>
          <a:ext cx="1455420" cy="1446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990600</xdr:colOff>
      <xdr:row>3</xdr:row>
      <xdr:rowOff>266700</xdr:rowOff>
    </xdr:from>
    <xdr:to>
      <xdr:col>23</xdr:col>
      <xdr:colOff>444500</xdr:colOff>
      <xdr:row>37</xdr:row>
      <xdr:rowOff>21688</xdr:rowOff>
    </xdr:to>
    <xdr:pic>
      <xdr:nvPicPr>
        <xdr:cNvPr id="2" name="Picture 1" descr="The majority of qualification types have had a percentage quarterly decrease in certificates between July 2019 to September 2019 and July 2020 to September 2020. The only qualification types to have had a percentage quarterly increase in certificates in this time period are Functional Skills and Other General Qualifications.">
          <a:extLst>
            <a:ext uri="{FF2B5EF4-FFF2-40B4-BE49-F238E27FC236}">
              <a16:creationId xmlns:a16="http://schemas.microsoft.com/office/drawing/2014/main" id="{00000000-0008-0000-0100-000002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81200" y="1231900"/>
          <a:ext cx="12877800" cy="80607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373380</xdr:colOff>
      <xdr:row>3</xdr:row>
      <xdr:rowOff>177800</xdr:rowOff>
    </xdr:from>
    <xdr:to>
      <xdr:col>26</xdr:col>
      <xdr:colOff>311476</xdr:colOff>
      <xdr:row>43</xdr:row>
      <xdr:rowOff>2540</xdr:rowOff>
    </xdr:to>
    <xdr:pic>
      <xdr:nvPicPr>
        <xdr:cNvPr id="3" name="Picture 2" descr="The majority of qualification levels have had a percentage quarterly decrease in certificates between July 2019 to September 2019 and July 2020 to September 2020. The only qualification level to have had an increase in certificates in this time period is Level 1/Level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86080" y="1143000"/>
          <a:ext cx="12650796" cy="7990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342900</xdr:colOff>
      <xdr:row>3</xdr:row>
      <xdr:rowOff>114300</xdr:rowOff>
    </xdr:from>
    <xdr:to>
      <xdr:col>26</xdr:col>
      <xdr:colOff>385371</xdr:colOff>
      <xdr:row>32</xdr:row>
      <xdr:rowOff>12700</xdr:rowOff>
    </xdr:to>
    <xdr:pic>
      <xdr:nvPicPr>
        <xdr:cNvPr id="3" name="Picture 2" descr="The majority of sector subject areas have had a percentage quarterly decrease in certificates between July 2019 to September 2019 and July 2020 to September 2020. The only sector subject areas to have had a percentage quarterly increase in certificates in this time period are: Science and Mathematics, Leisure, Travel and Tourism and Business, Administration and Law.">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03700" y="1079500"/>
          <a:ext cx="12234471" cy="7658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540327</xdr:colOff>
      <xdr:row>1</xdr:row>
      <xdr:rowOff>152400</xdr:rowOff>
    </xdr:from>
    <xdr:to>
      <xdr:col>25</xdr:col>
      <xdr:colOff>234470</xdr:colOff>
      <xdr:row>36</xdr:row>
      <xdr:rowOff>83127</xdr:rowOff>
    </xdr:to>
    <xdr:pic>
      <xdr:nvPicPr>
        <xdr:cNvPr id="2" name="Picture 1" descr="Since 2015 there has been a gradual decrease in total yearly certificates (12 months to quarter end) and a fluctuation in total quarterly certificates depending on the quarter. Each year the greatest number of certificates are reported in quarter 3.">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6363" y="540327"/>
          <a:ext cx="12772834" cy="81741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statistical-data-sets/vocational-qualifications-dataset" TargetMode="External"/><Relationship Id="rId1" Type="http://schemas.openxmlformats.org/officeDocument/2006/relationships/hyperlink" Target="https://www.gov.uk/government/collections/statistics-vocational-qualificatio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7"/>
  <sheetViews>
    <sheetView showGridLines="0" tabSelected="1" workbookViewId="0"/>
  </sheetViews>
  <sheetFormatPr defaultColWidth="8.88671875" defaultRowHeight="14.4" x14ac:dyDescent="0.3"/>
  <sheetData>
    <row r="1" spans="1:18" ht="22.8" x14ac:dyDescent="0.4">
      <c r="A1" s="46" t="s">
        <v>230</v>
      </c>
      <c r="B1" s="46"/>
      <c r="C1" s="46"/>
      <c r="D1" s="46"/>
      <c r="E1" s="46"/>
      <c r="F1" s="46"/>
      <c r="G1" s="46"/>
      <c r="H1" s="46"/>
      <c r="I1" s="46"/>
      <c r="J1" s="46"/>
      <c r="K1" s="46"/>
      <c r="L1" s="46"/>
      <c r="M1" s="46"/>
      <c r="N1" s="46"/>
      <c r="O1" s="46"/>
      <c r="P1" s="46"/>
      <c r="Q1" s="46"/>
      <c r="R1" s="46"/>
    </row>
    <row r="2" spans="1:18" x14ac:dyDescent="0.3">
      <c r="A2" s="19"/>
      <c r="B2" s="19"/>
      <c r="C2" s="19"/>
      <c r="D2" s="19"/>
      <c r="E2" s="19"/>
      <c r="F2" s="19"/>
      <c r="G2" s="19"/>
      <c r="H2" s="19"/>
      <c r="I2" s="19"/>
      <c r="J2" s="19"/>
      <c r="K2" s="19"/>
      <c r="L2" s="19"/>
      <c r="M2" s="19"/>
      <c r="N2" s="19"/>
      <c r="O2" s="19"/>
      <c r="P2" s="19"/>
      <c r="Q2" s="19"/>
      <c r="R2" s="19" t="s">
        <v>211</v>
      </c>
    </row>
    <row r="3" spans="1:18" ht="15.6" x14ac:dyDescent="0.3">
      <c r="A3" s="53"/>
      <c r="B3" s="19"/>
      <c r="C3" s="53"/>
      <c r="D3" s="53"/>
      <c r="E3" s="53"/>
      <c r="F3" s="53"/>
      <c r="G3" s="53"/>
      <c r="H3" s="53"/>
      <c r="I3" s="53"/>
      <c r="J3" s="53"/>
      <c r="K3" s="53"/>
      <c r="L3" s="53"/>
      <c r="M3" s="53"/>
      <c r="N3" s="53"/>
      <c r="O3" s="53"/>
      <c r="P3" s="53"/>
      <c r="Q3" s="53"/>
      <c r="R3" s="53"/>
    </row>
    <row r="4" spans="1:18" ht="15.6" x14ac:dyDescent="0.3">
      <c r="A4" s="54" t="s">
        <v>212</v>
      </c>
      <c r="B4" s="55" t="s">
        <v>163</v>
      </c>
      <c r="C4" s="56"/>
      <c r="D4" s="57"/>
      <c r="E4" s="57"/>
      <c r="F4" s="57"/>
      <c r="G4" s="57"/>
      <c r="H4" s="57"/>
      <c r="I4" s="57"/>
      <c r="J4" s="57"/>
      <c r="K4" s="57"/>
      <c r="L4" s="57"/>
      <c r="M4" s="57"/>
      <c r="N4" s="57"/>
      <c r="O4" s="57"/>
      <c r="P4" s="57"/>
      <c r="Q4" s="57"/>
      <c r="R4" s="57"/>
    </row>
    <row r="5" spans="1:18" ht="15.6" x14ac:dyDescent="0.3">
      <c r="A5" s="58"/>
      <c r="B5" s="55"/>
      <c r="C5" s="56"/>
      <c r="D5" s="57"/>
      <c r="E5" s="57"/>
      <c r="F5" s="57"/>
      <c r="G5" s="57"/>
      <c r="H5" s="57"/>
      <c r="I5" s="57"/>
      <c r="J5" s="57"/>
      <c r="K5" s="57"/>
      <c r="L5" s="57"/>
      <c r="M5" s="57"/>
      <c r="N5" s="57"/>
      <c r="O5" s="57"/>
      <c r="P5" s="57"/>
      <c r="Q5" s="57"/>
      <c r="R5" s="57"/>
    </row>
    <row r="6" spans="1:18" ht="15.6" x14ac:dyDescent="0.3">
      <c r="A6" s="54" t="s">
        <v>213</v>
      </c>
      <c r="B6" s="106" t="s">
        <v>167</v>
      </c>
      <c r="C6" s="106"/>
      <c r="D6" s="106"/>
      <c r="E6" s="106"/>
      <c r="F6" s="106"/>
      <c r="G6" s="106"/>
      <c r="H6" s="106"/>
      <c r="I6" s="106"/>
      <c r="J6" s="106"/>
      <c r="K6" s="106"/>
      <c r="L6" s="106"/>
      <c r="M6" s="106"/>
      <c r="N6" s="106"/>
      <c r="O6" s="106"/>
      <c r="P6" s="106"/>
      <c r="Q6" s="106"/>
      <c r="R6" s="57"/>
    </row>
    <row r="7" spans="1:18" ht="15.6" x14ac:dyDescent="0.3">
      <c r="A7" s="59"/>
      <c r="B7" s="60"/>
      <c r="C7" s="61"/>
      <c r="D7" s="61"/>
      <c r="E7" s="61"/>
      <c r="F7" s="61"/>
      <c r="G7" s="61"/>
      <c r="H7" s="61"/>
      <c r="I7" s="61"/>
      <c r="J7" s="61"/>
      <c r="K7" s="61"/>
      <c r="L7" s="61"/>
      <c r="M7" s="61"/>
      <c r="N7" s="61"/>
      <c r="O7" s="57"/>
      <c r="P7" s="57"/>
      <c r="Q7" s="57"/>
      <c r="R7" s="57"/>
    </row>
    <row r="8" spans="1:18" ht="15.6" x14ac:dyDescent="0.3">
      <c r="A8" s="54" t="s">
        <v>214</v>
      </c>
      <c r="B8" s="55" t="s">
        <v>215</v>
      </c>
      <c r="C8" s="56"/>
      <c r="D8" s="57"/>
      <c r="E8" s="57"/>
      <c r="F8" s="57"/>
      <c r="G8" s="57"/>
      <c r="H8" s="57"/>
      <c r="I8" s="57"/>
      <c r="J8" s="57"/>
      <c r="K8" s="57"/>
      <c r="L8" s="57"/>
      <c r="M8" s="57"/>
      <c r="N8" s="57"/>
      <c r="O8" s="57"/>
      <c r="P8" s="57"/>
      <c r="Q8" s="57"/>
      <c r="R8" s="57"/>
    </row>
    <row r="9" spans="1:18" ht="15.6" x14ac:dyDescent="0.3">
      <c r="A9" s="59"/>
      <c r="B9" s="55"/>
      <c r="C9" s="56"/>
      <c r="D9" s="57"/>
      <c r="E9" s="57"/>
      <c r="F9" s="57"/>
      <c r="G9" s="57"/>
      <c r="H9" s="57"/>
      <c r="I9" s="57"/>
      <c r="J9" s="57"/>
      <c r="K9" s="57"/>
      <c r="L9" s="57"/>
      <c r="M9" s="57"/>
      <c r="N9" s="57"/>
      <c r="O9" s="57"/>
      <c r="P9" s="57"/>
      <c r="Q9" s="57"/>
      <c r="R9" s="57"/>
    </row>
    <row r="10" spans="1:18" ht="15.6" x14ac:dyDescent="0.3">
      <c r="A10" s="54" t="s">
        <v>216</v>
      </c>
      <c r="B10" s="106" t="s">
        <v>170</v>
      </c>
      <c r="C10" s="106"/>
      <c r="D10" s="106"/>
      <c r="E10" s="106"/>
      <c r="F10" s="106"/>
      <c r="G10" s="106"/>
      <c r="H10" s="106"/>
      <c r="I10" s="106"/>
      <c r="J10" s="106"/>
      <c r="K10" s="106"/>
      <c r="L10" s="106"/>
      <c r="M10" s="106"/>
      <c r="N10" s="106"/>
      <c r="O10" s="106"/>
      <c r="P10" s="106"/>
      <c r="Q10" s="106"/>
      <c r="R10" s="106"/>
    </row>
    <row r="11" spans="1:18" ht="15.6" x14ac:dyDescent="0.3">
      <c r="A11" s="59"/>
      <c r="B11" s="62"/>
      <c r="C11" s="62"/>
      <c r="D11" s="62"/>
      <c r="E11" s="62"/>
      <c r="F11" s="62"/>
      <c r="G11" s="62"/>
      <c r="H11" s="62"/>
      <c r="I11" s="62"/>
      <c r="J11" s="62"/>
      <c r="K11" s="62"/>
      <c r="L11" s="62"/>
      <c r="M11" s="62"/>
      <c r="N11" s="62"/>
      <c r="O11" s="62"/>
      <c r="P11" s="62"/>
      <c r="Q11" s="57"/>
      <c r="R11" s="57"/>
    </row>
    <row r="12" spans="1:18" ht="15.6" x14ac:dyDescent="0.3">
      <c r="A12" s="54" t="s">
        <v>217</v>
      </c>
      <c r="B12" s="55" t="s">
        <v>190</v>
      </c>
      <c r="C12" s="56"/>
      <c r="D12" s="57"/>
      <c r="E12" s="57"/>
      <c r="F12" s="57"/>
      <c r="G12" s="57"/>
      <c r="H12" s="57"/>
      <c r="I12" s="57"/>
      <c r="J12" s="57"/>
      <c r="K12" s="57"/>
      <c r="L12" s="57"/>
      <c r="M12" s="57"/>
      <c r="N12" s="57"/>
      <c r="O12" s="57"/>
      <c r="P12" s="57"/>
      <c r="Q12" s="57"/>
      <c r="R12" s="57"/>
    </row>
    <row r="13" spans="1:18" ht="15.6" x14ac:dyDescent="0.3">
      <c r="A13" s="59"/>
      <c r="B13" s="55"/>
      <c r="C13" s="56"/>
      <c r="D13" s="57"/>
      <c r="E13" s="57"/>
      <c r="F13" s="57"/>
      <c r="G13" s="57"/>
      <c r="H13" s="57"/>
      <c r="I13" s="57"/>
      <c r="J13" s="57"/>
      <c r="K13" s="57"/>
      <c r="L13" s="57"/>
      <c r="M13" s="57"/>
      <c r="N13" s="57"/>
      <c r="O13" s="57"/>
      <c r="P13" s="57"/>
      <c r="Q13" s="57"/>
      <c r="R13" s="57"/>
    </row>
    <row r="14" spans="1:18" ht="15.6" x14ac:dyDescent="0.3">
      <c r="A14" s="63" t="s">
        <v>218</v>
      </c>
      <c r="B14" s="107" t="s">
        <v>219</v>
      </c>
      <c r="C14" s="107"/>
      <c r="D14" s="107"/>
      <c r="E14" s="107"/>
      <c r="F14" s="107"/>
      <c r="G14" s="107"/>
      <c r="H14" s="107"/>
      <c r="I14" s="107"/>
      <c r="J14" s="107"/>
      <c r="K14" s="107"/>
      <c r="L14" s="107"/>
      <c r="M14" s="107"/>
      <c r="N14" s="107"/>
      <c r="O14" s="107"/>
      <c r="P14" s="107"/>
      <c r="Q14" s="107"/>
      <c r="R14" s="107"/>
    </row>
    <row r="15" spans="1:18" ht="15.6" x14ac:dyDescent="0.3">
      <c r="A15" s="59"/>
      <c r="B15" s="60"/>
      <c r="C15" s="61"/>
      <c r="D15" s="61"/>
      <c r="E15" s="61"/>
      <c r="F15" s="61"/>
      <c r="G15" s="61"/>
      <c r="H15" s="61"/>
      <c r="I15" s="61"/>
      <c r="J15" s="61"/>
      <c r="K15" s="61"/>
      <c r="L15" s="61"/>
      <c r="M15" s="61"/>
      <c r="N15" s="61"/>
      <c r="O15" s="57"/>
      <c r="P15" s="57"/>
      <c r="Q15" s="57"/>
      <c r="R15" s="57"/>
    </row>
    <row r="16" spans="1:18" ht="15.6" x14ac:dyDescent="0.3">
      <c r="A16" s="54" t="s">
        <v>220</v>
      </c>
      <c r="B16" s="55" t="s">
        <v>221</v>
      </c>
      <c r="C16" s="56"/>
      <c r="D16" s="57"/>
      <c r="E16" s="57"/>
      <c r="F16" s="57"/>
      <c r="G16" s="57"/>
      <c r="H16" s="57"/>
      <c r="I16" s="57"/>
      <c r="J16" s="57"/>
      <c r="K16" s="57"/>
      <c r="L16" s="57"/>
      <c r="M16" s="57"/>
      <c r="N16" s="57"/>
      <c r="O16" s="57"/>
      <c r="P16" s="57"/>
      <c r="Q16" s="57"/>
      <c r="R16" s="57"/>
    </row>
    <row r="17" spans="1:18" ht="15.6" x14ac:dyDescent="0.3">
      <c r="A17" s="59"/>
      <c r="B17" s="55"/>
      <c r="C17" s="56"/>
      <c r="D17" s="57"/>
      <c r="E17" s="57"/>
      <c r="F17" s="57"/>
      <c r="G17" s="57"/>
      <c r="H17" s="57"/>
      <c r="I17" s="57"/>
      <c r="J17" s="57"/>
      <c r="K17" s="57"/>
      <c r="L17" s="57"/>
      <c r="M17" s="57"/>
      <c r="N17" s="57"/>
      <c r="O17" s="57"/>
      <c r="P17" s="57"/>
      <c r="Q17" s="57"/>
      <c r="R17" s="57"/>
    </row>
    <row r="18" spans="1:18" ht="15.6" x14ac:dyDescent="0.3">
      <c r="A18" s="54" t="s">
        <v>222</v>
      </c>
      <c r="B18" s="106" t="s">
        <v>223</v>
      </c>
      <c r="C18" s="106"/>
      <c r="D18" s="106"/>
      <c r="E18" s="106"/>
      <c r="F18" s="106"/>
      <c r="G18" s="106"/>
      <c r="H18" s="106"/>
      <c r="I18" s="106"/>
      <c r="J18" s="106"/>
      <c r="K18" s="106"/>
      <c r="L18" s="106"/>
      <c r="M18" s="106"/>
      <c r="N18" s="106"/>
      <c r="O18" s="106"/>
      <c r="P18" s="106"/>
      <c r="Q18" s="106"/>
      <c r="R18" s="106"/>
    </row>
    <row r="19" spans="1:18" ht="15.6" x14ac:dyDescent="0.3">
      <c r="A19" s="59"/>
      <c r="B19" s="62"/>
      <c r="C19" s="62"/>
      <c r="D19" s="62"/>
      <c r="E19" s="62"/>
      <c r="F19" s="62"/>
      <c r="G19" s="62"/>
      <c r="H19" s="62"/>
      <c r="I19" s="62"/>
      <c r="J19" s="62"/>
      <c r="K19" s="62"/>
      <c r="L19" s="62"/>
      <c r="M19" s="62"/>
      <c r="N19" s="62"/>
      <c r="O19" s="62"/>
      <c r="P19" s="62"/>
      <c r="Q19" s="57"/>
      <c r="R19" s="57"/>
    </row>
    <row r="20" spans="1:18" ht="15.6" x14ac:dyDescent="0.3">
      <c r="A20" s="63" t="s">
        <v>224</v>
      </c>
      <c r="B20" s="107" t="s">
        <v>199</v>
      </c>
      <c r="C20" s="107"/>
      <c r="D20" s="107"/>
      <c r="E20" s="107"/>
      <c r="F20" s="107"/>
      <c r="G20" s="107"/>
      <c r="H20" s="107"/>
      <c r="I20" s="107"/>
      <c r="J20" s="107"/>
      <c r="K20" s="107"/>
      <c r="L20" s="107"/>
      <c r="M20" s="107"/>
      <c r="N20" s="107"/>
      <c r="O20" s="107"/>
      <c r="P20" s="107"/>
      <c r="Q20" s="107"/>
      <c r="R20" s="107"/>
    </row>
    <row r="21" spans="1:18" x14ac:dyDescent="0.3">
      <c r="A21" s="19"/>
      <c r="B21" s="19"/>
      <c r="C21" s="19"/>
      <c r="D21" s="19"/>
      <c r="E21" s="19"/>
      <c r="F21" s="19"/>
      <c r="G21" s="19"/>
      <c r="H21" s="19"/>
      <c r="I21" s="19"/>
      <c r="J21" s="19"/>
      <c r="K21" s="19"/>
      <c r="L21" s="19"/>
      <c r="M21" s="19"/>
      <c r="N21" s="19"/>
      <c r="O21" s="19"/>
      <c r="P21" s="19"/>
      <c r="Q21" s="19"/>
      <c r="R21" s="19"/>
    </row>
    <row r="22" spans="1:18" x14ac:dyDescent="0.3">
      <c r="A22" s="19"/>
      <c r="B22" s="19"/>
      <c r="C22" s="19"/>
      <c r="D22" s="19"/>
      <c r="E22" s="19"/>
      <c r="F22" s="19"/>
      <c r="G22" s="19"/>
      <c r="H22" s="19"/>
      <c r="I22" s="19"/>
      <c r="J22" s="19"/>
      <c r="K22" s="19"/>
      <c r="L22" s="19"/>
      <c r="M22" s="19"/>
      <c r="N22" s="19"/>
      <c r="O22" s="19"/>
      <c r="P22" s="19"/>
      <c r="Q22" s="19"/>
      <c r="R22" s="19"/>
    </row>
    <row r="23" spans="1:18" x14ac:dyDescent="0.3">
      <c r="A23" s="19"/>
      <c r="B23" s="19"/>
      <c r="C23" s="19"/>
      <c r="D23" s="19"/>
      <c r="E23" s="19"/>
      <c r="F23" s="19"/>
      <c r="G23" s="19"/>
      <c r="H23" s="19"/>
      <c r="I23" s="19"/>
      <c r="J23" s="19"/>
      <c r="K23" s="19"/>
      <c r="L23" s="19"/>
      <c r="M23" s="19"/>
      <c r="N23" s="19"/>
      <c r="O23" s="19"/>
      <c r="P23" s="19"/>
      <c r="Q23" s="19"/>
      <c r="R23" s="19"/>
    </row>
    <row r="24" spans="1:18" ht="15.6" x14ac:dyDescent="0.3">
      <c r="A24" s="57" t="s">
        <v>231</v>
      </c>
      <c r="B24" s="86"/>
      <c r="C24" s="86"/>
      <c r="D24" s="86"/>
      <c r="E24" s="19"/>
      <c r="F24" s="19"/>
      <c r="G24" s="19"/>
      <c r="H24" s="19"/>
      <c r="I24" s="19"/>
      <c r="J24" s="19"/>
      <c r="K24" s="19"/>
      <c r="L24" s="19"/>
      <c r="M24" s="19"/>
      <c r="N24" s="19"/>
      <c r="O24" s="19"/>
      <c r="P24" s="19"/>
      <c r="Q24" s="19"/>
      <c r="R24" s="19"/>
    </row>
    <row r="25" spans="1:18" ht="15.6" x14ac:dyDescent="0.3">
      <c r="A25" s="38" t="s">
        <v>281</v>
      </c>
      <c r="B25" s="38"/>
      <c r="C25" s="38"/>
      <c r="D25" s="38"/>
      <c r="E25" s="19"/>
      <c r="F25" s="19"/>
      <c r="G25" s="19"/>
      <c r="H25" s="19"/>
      <c r="I25" s="19"/>
      <c r="J25" s="19"/>
      <c r="K25" s="19"/>
      <c r="L25" s="19"/>
      <c r="M25" s="19"/>
      <c r="N25" s="19"/>
      <c r="O25" s="19"/>
      <c r="P25" s="19"/>
      <c r="Q25" s="19"/>
      <c r="R25" s="19"/>
    </row>
    <row r="26" spans="1:18" ht="15.6" x14ac:dyDescent="0.3">
      <c r="A26" s="38" t="s">
        <v>225</v>
      </c>
      <c r="B26" s="38"/>
      <c r="C26" s="38"/>
      <c r="D26" s="38"/>
      <c r="E26" s="19"/>
      <c r="F26" s="19"/>
      <c r="G26" s="19"/>
      <c r="H26" s="19"/>
      <c r="I26" s="19"/>
      <c r="J26" s="19"/>
      <c r="K26" s="19"/>
      <c r="L26" s="19"/>
      <c r="M26" s="19"/>
      <c r="N26" s="19"/>
      <c r="O26" s="19"/>
      <c r="P26" s="19"/>
      <c r="Q26" s="19"/>
      <c r="R26" s="19"/>
    </row>
    <row r="27" spans="1:18" ht="15.6" x14ac:dyDescent="0.3">
      <c r="A27" s="38" t="s">
        <v>226</v>
      </c>
      <c r="B27" s="38"/>
      <c r="C27" s="38"/>
      <c r="D27" s="38"/>
      <c r="E27" s="19"/>
      <c r="F27" s="19"/>
      <c r="G27" s="19"/>
      <c r="H27" s="19"/>
      <c r="I27" s="19"/>
      <c r="J27" s="19"/>
      <c r="K27" s="19"/>
      <c r="L27" s="19"/>
      <c r="M27" s="19"/>
      <c r="N27" s="19"/>
      <c r="O27" s="19"/>
      <c r="P27" s="19"/>
      <c r="Q27" s="19"/>
      <c r="R27" s="19"/>
    </row>
  </sheetData>
  <mergeCells count="5">
    <mergeCell ref="B6:Q6"/>
    <mergeCell ref="B10:R10"/>
    <mergeCell ref="B14:R14"/>
    <mergeCell ref="B18:R18"/>
    <mergeCell ref="B20:R20"/>
  </mergeCells>
  <hyperlinks>
    <hyperlink ref="A14" location="'Top 50 quals'!A1" display="Table 6" xr:uid="{00000000-0004-0000-0000-000000000000}"/>
    <hyperlink ref="A12" location="'SSA 2nd tier'!A1" display="Table 5" xr:uid="{00000000-0004-0000-0000-000001000000}"/>
    <hyperlink ref="A8" location="'Certificates by SSA'!A1" display="Table 3" xr:uid="{00000000-0004-0000-0000-000002000000}"/>
    <hyperlink ref="A6" location="'Certificates by level'!A1" display="Table 2" xr:uid="{00000000-0004-0000-0000-000003000000}"/>
    <hyperlink ref="A4" location="'Certificates by type'!A1" display="Table 1" xr:uid="{00000000-0004-0000-0000-000004000000}"/>
    <hyperlink ref="A20" location="Notes!A1" display="Table 10" xr:uid="{00000000-0004-0000-0000-000005000000}"/>
    <hyperlink ref="A18" location="'Top 50 AOs year'!A1" display="Table 8" xr:uid="{00000000-0004-0000-0000-000006000000}"/>
    <hyperlink ref="A16" location="'Top 50 AOs quarter'!A1" display="Table 7" xr:uid="{00000000-0004-0000-0000-000007000000}"/>
    <hyperlink ref="A10" location="'Historical trends'!A1" display="Table 4" xr:uid="{00000000-0004-0000-0000-000008000000}"/>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2"/>
  <sheetViews>
    <sheetView showGridLines="0" workbookViewId="0">
      <selection activeCell="A11" sqref="A11"/>
    </sheetView>
  </sheetViews>
  <sheetFormatPr defaultColWidth="8.88671875" defaultRowHeight="14.4" x14ac:dyDescent="0.3"/>
  <cols>
    <col min="1" max="1" width="118.44140625" bestFit="1" customWidth="1"/>
  </cols>
  <sheetData>
    <row r="1" spans="1:1" ht="22.8" x14ac:dyDescent="0.3">
      <c r="A1" s="49" t="s">
        <v>199</v>
      </c>
    </row>
    <row r="2" spans="1:1" ht="15" x14ac:dyDescent="0.3">
      <c r="A2" s="50" t="s">
        <v>200</v>
      </c>
    </row>
    <row r="3" spans="1:1" ht="15" x14ac:dyDescent="0.3">
      <c r="A3" s="50" t="s">
        <v>201</v>
      </c>
    </row>
    <row r="4" spans="1:1" ht="15" x14ac:dyDescent="0.3">
      <c r="A4" s="50" t="s">
        <v>202</v>
      </c>
    </row>
    <row r="5" spans="1:1" ht="15" x14ac:dyDescent="0.3">
      <c r="A5" s="50" t="s">
        <v>209</v>
      </c>
    </row>
    <row r="6" spans="1:1" ht="45" x14ac:dyDescent="0.3">
      <c r="A6" s="51" t="s">
        <v>203</v>
      </c>
    </row>
    <row r="7" spans="1:1" ht="15" x14ac:dyDescent="0.3">
      <c r="A7" s="50" t="s">
        <v>204</v>
      </c>
    </row>
    <row r="8" spans="1:1" ht="15" x14ac:dyDescent="0.3">
      <c r="A8" s="50" t="s">
        <v>205</v>
      </c>
    </row>
    <row r="9" spans="1:1" ht="15" x14ac:dyDescent="0.3">
      <c r="A9" s="50" t="s">
        <v>206</v>
      </c>
    </row>
    <row r="10" spans="1:1" ht="15.6" x14ac:dyDescent="0.3">
      <c r="A10" s="69" t="s">
        <v>207</v>
      </c>
    </row>
    <row r="11" spans="1:1" ht="15.6" x14ac:dyDescent="0.3">
      <c r="A11" s="69" t="s">
        <v>208</v>
      </c>
    </row>
    <row r="12" spans="1:1" ht="15" x14ac:dyDescent="0.3">
      <c r="A12" s="50" t="s">
        <v>210</v>
      </c>
    </row>
  </sheetData>
  <hyperlinks>
    <hyperlink ref="A10" r:id="rId1" xr:uid="{00000000-0004-0000-0900-000000000000}"/>
    <hyperlink ref="A11" r:id="rId2" xr:uid="{00000000-0004-0000-0900-000001000000}"/>
  </hyperlinks>
  <pageMargins left="0.7" right="0.7" top="0.75" bottom="0.75" header="0.3" footer="0.3"/>
  <pageSetup paperSize="9"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2"/>
  <sheetViews>
    <sheetView showGridLines="0" zoomScale="60" zoomScaleNormal="60" workbookViewId="0">
      <selection activeCell="B24" sqref="B24"/>
    </sheetView>
  </sheetViews>
  <sheetFormatPr defaultColWidth="8.88671875" defaultRowHeight="14.4" x14ac:dyDescent="0.3"/>
  <cols>
    <col min="1" max="1" width="57.44140625" bestFit="1" customWidth="1"/>
    <col min="2" max="2" width="33.6640625" customWidth="1"/>
    <col min="3" max="3" width="32.5546875" customWidth="1"/>
    <col min="4" max="5" width="33.44140625" bestFit="1" customWidth="1"/>
    <col min="7" max="10" width="15.109375" bestFit="1" customWidth="1"/>
    <col min="11" max="11" width="14.44140625" customWidth="1"/>
    <col min="12" max="14" width="13.44140625" bestFit="1" customWidth="1"/>
  </cols>
  <sheetData>
    <row r="1" spans="1:14" s="1" customFormat="1" ht="30" x14ac:dyDescent="0.5">
      <c r="A1" s="9" t="s">
        <v>163</v>
      </c>
      <c r="B1" s="10"/>
      <c r="C1" s="10"/>
      <c r="D1" s="10"/>
      <c r="E1" s="10"/>
    </row>
    <row r="2" spans="1:14" ht="22.8" x14ac:dyDescent="0.4">
      <c r="A2" s="11" t="s">
        <v>164</v>
      </c>
      <c r="B2" s="11"/>
      <c r="C2" s="11"/>
      <c r="D2" s="12"/>
      <c r="E2" s="12"/>
    </row>
    <row r="3" spans="1:14" ht="22.8" x14ac:dyDescent="0.4">
      <c r="A3" s="11"/>
      <c r="B3" s="11"/>
      <c r="C3" s="11"/>
      <c r="D3" s="12"/>
      <c r="E3" s="12"/>
    </row>
    <row r="4" spans="1:14" ht="22.8" x14ac:dyDescent="0.4">
      <c r="A4" s="11"/>
      <c r="B4" s="108" t="s">
        <v>165</v>
      </c>
      <c r="C4" s="109"/>
      <c r="D4" s="108" t="s">
        <v>166</v>
      </c>
      <c r="E4" s="108"/>
    </row>
    <row r="5" spans="1:14" x14ac:dyDescent="0.3">
      <c r="D5" s="13"/>
    </row>
    <row r="6" spans="1:14" ht="21" x14ac:dyDescent="0.4">
      <c r="A6" s="4" t="s">
        <v>0</v>
      </c>
      <c r="B6" s="7" t="s">
        <v>189</v>
      </c>
      <c r="C6" s="8" t="s">
        <v>233</v>
      </c>
      <c r="D6" s="7" t="s">
        <v>162</v>
      </c>
      <c r="E6" s="7" t="s">
        <v>232</v>
      </c>
    </row>
    <row r="7" spans="1:14" ht="23.4" x14ac:dyDescent="0.45">
      <c r="A7" s="14" t="s">
        <v>2</v>
      </c>
      <c r="B7" s="93">
        <v>10</v>
      </c>
      <c r="C7" s="94">
        <v>1050</v>
      </c>
      <c r="D7" s="93">
        <v>90</v>
      </c>
      <c r="E7" s="93">
        <v>3385</v>
      </c>
      <c r="F7" s="6"/>
      <c r="G7" s="83"/>
      <c r="H7" s="83"/>
      <c r="I7" s="84"/>
      <c r="J7" s="83"/>
      <c r="K7" s="84"/>
      <c r="L7" s="84"/>
      <c r="M7" s="84"/>
      <c r="N7" s="84"/>
    </row>
    <row r="8" spans="1:14" ht="23.4" x14ac:dyDescent="0.45">
      <c r="A8" s="5" t="s">
        <v>3</v>
      </c>
      <c r="B8" s="93">
        <v>141225</v>
      </c>
      <c r="C8" s="95">
        <v>114430</v>
      </c>
      <c r="D8" s="93">
        <v>390290</v>
      </c>
      <c r="E8" s="93">
        <v>273615</v>
      </c>
      <c r="G8" s="83"/>
      <c r="H8" s="83"/>
      <c r="I8" s="83"/>
      <c r="J8" s="83"/>
      <c r="K8" s="84"/>
      <c r="L8" s="84"/>
      <c r="M8" s="84"/>
      <c r="N8" s="84"/>
    </row>
    <row r="9" spans="1:14" ht="23.4" x14ac:dyDescent="0.45">
      <c r="A9" s="5" t="s">
        <v>4</v>
      </c>
      <c r="B9" s="93">
        <v>470</v>
      </c>
      <c r="C9" s="95">
        <v>0</v>
      </c>
      <c r="D9" s="93">
        <v>475</v>
      </c>
      <c r="E9" s="93">
        <v>0</v>
      </c>
      <c r="G9" s="81"/>
      <c r="H9" s="81"/>
      <c r="I9" s="81"/>
      <c r="J9" s="81"/>
      <c r="K9" s="84"/>
      <c r="L9" s="84"/>
      <c r="M9" s="84"/>
      <c r="N9" s="84"/>
    </row>
    <row r="10" spans="1:14" ht="23.4" x14ac:dyDescent="0.45">
      <c r="A10" s="5" t="s">
        <v>5</v>
      </c>
      <c r="B10" s="93">
        <v>55</v>
      </c>
      <c r="C10" s="95">
        <v>20</v>
      </c>
      <c r="D10" s="93">
        <v>215</v>
      </c>
      <c r="E10" s="93">
        <v>90</v>
      </c>
      <c r="G10" s="81"/>
      <c r="H10" s="83"/>
      <c r="I10" s="81"/>
      <c r="J10" s="83"/>
      <c r="K10" s="84"/>
      <c r="L10" s="84"/>
      <c r="M10" s="84"/>
      <c r="N10" s="84"/>
    </row>
    <row r="11" spans="1:14" ht="23.4" x14ac:dyDescent="0.45">
      <c r="A11" s="5" t="s">
        <v>6</v>
      </c>
      <c r="B11" s="93">
        <v>210310</v>
      </c>
      <c r="C11" s="95">
        <v>255955</v>
      </c>
      <c r="D11" s="93">
        <v>614290</v>
      </c>
      <c r="E11" s="93">
        <v>447680</v>
      </c>
      <c r="G11" s="83"/>
      <c r="H11" s="83"/>
      <c r="I11" s="83"/>
      <c r="J11" s="83"/>
      <c r="K11" s="84"/>
      <c r="L11" s="84"/>
      <c r="M11" s="84"/>
      <c r="N11" s="84"/>
    </row>
    <row r="12" spans="1:14" ht="23.4" x14ac:dyDescent="0.45">
      <c r="A12" s="5" t="s">
        <v>7</v>
      </c>
      <c r="B12" s="93">
        <v>600</v>
      </c>
      <c r="C12" s="95">
        <v>10</v>
      </c>
      <c r="D12" s="93">
        <v>1605</v>
      </c>
      <c r="E12" s="93">
        <v>270</v>
      </c>
      <c r="G12" s="81"/>
      <c r="H12" s="83"/>
      <c r="I12" s="81"/>
      <c r="J12" s="83"/>
      <c r="K12" s="84"/>
      <c r="L12" s="84"/>
      <c r="M12" s="84"/>
      <c r="N12" s="84"/>
    </row>
    <row r="13" spans="1:14" ht="23.4" x14ac:dyDescent="0.45">
      <c r="A13" s="5" t="s">
        <v>8</v>
      </c>
      <c r="B13" s="93" t="s">
        <v>1</v>
      </c>
      <c r="C13" s="95">
        <v>0</v>
      </c>
      <c r="D13" s="93" t="s">
        <v>1</v>
      </c>
      <c r="E13" s="93" t="s">
        <v>1</v>
      </c>
      <c r="G13" s="81"/>
      <c r="H13" s="81"/>
      <c r="I13" s="81"/>
      <c r="J13" s="81"/>
      <c r="K13" s="84"/>
      <c r="L13" s="84"/>
      <c r="M13" s="84"/>
      <c r="N13" s="84"/>
    </row>
    <row r="14" spans="1:14" ht="23.4" x14ac:dyDescent="0.45">
      <c r="A14" s="5" t="s">
        <v>9</v>
      </c>
      <c r="B14" s="93">
        <v>217910</v>
      </c>
      <c r="C14" s="95">
        <v>165735</v>
      </c>
      <c r="D14" s="93">
        <v>694920</v>
      </c>
      <c r="E14" s="93">
        <v>527425</v>
      </c>
      <c r="G14" s="83"/>
      <c r="H14" s="83"/>
      <c r="I14" s="83"/>
      <c r="J14" s="83"/>
      <c r="K14" s="84"/>
      <c r="L14" s="84"/>
      <c r="M14" s="84"/>
      <c r="N14" s="84"/>
    </row>
    <row r="15" spans="1:14" ht="23.4" x14ac:dyDescent="0.45">
      <c r="A15" s="5" t="s">
        <v>10</v>
      </c>
      <c r="B15" s="93">
        <v>334085</v>
      </c>
      <c r="C15" s="95">
        <v>344990</v>
      </c>
      <c r="D15" s="93">
        <v>371895</v>
      </c>
      <c r="E15" s="93">
        <v>397470</v>
      </c>
      <c r="G15" s="83"/>
      <c r="H15" s="83"/>
      <c r="I15" s="83"/>
      <c r="J15" s="81"/>
      <c r="K15" s="84"/>
      <c r="L15" s="84"/>
      <c r="M15" s="84"/>
      <c r="N15" s="84"/>
    </row>
    <row r="16" spans="1:14" ht="23.4" x14ac:dyDescent="0.45">
      <c r="A16" s="5" t="s">
        <v>11</v>
      </c>
      <c r="B16" s="93">
        <v>107440</v>
      </c>
      <c r="C16" s="95">
        <v>80070</v>
      </c>
      <c r="D16" s="93">
        <v>297035</v>
      </c>
      <c r="E16" s="93">
        <v>220055</v>
      </c>
      <c r="G16" s="83"/>
      <c r="H16" s="84"/>
      <c r="I16" s="83"/>
      <c r="J16" s="84"/>
      <c r="K16" s="84"/>
      <c r="L16" s="84"/>
      <c r="M16" s="84"/>
      <c r="N16" s="84"/>
    </row>
    <row r="17" spans="1:14" ht="23.4" x14ac:dyDescent="0.45">
      <c r="A17" s="5" t="s">
        <v>12</v>
      </c>
      <c r="B17" s="93">
        <v>124080</v>
      </c>
      <c r="C17" s="95">
        <v>72185</v>
      </c>
      <c r="D17" s="93">
        <v>481510</v>
      </c>
      <c r="E17" s="93">
        <v>327550</v>
      </c>
      <c r="G17" s="81"/>
      <c r="H17" s="81"/>
      <c r="I17" s="81"/>
      <c r="J17" s="81"/>
      <c r="K17" s="84"/>
      <c r="L17" s="84"/>
      <c r="M17" s="84"/>
      <c r="N17" s="84"/>
    </row>
    <row r="18" spans="1:14" ht="23.4" x14ac:dyDescent="0.45">
      <c r="A18" s="5" t="s">
        <v>13</v>
      </c>
      <c r="B18" s="93">
        <v>161875</v>
      </c>
      <c r="C18" s="95">
        <v>22730</v>
      </c>
      <c r="D18" s="93">
        <v>486425</v>
      </c>
      <c r="E18" s="93">
        <v>225205</v>
      </c>
      <c r="G18" s="81"/>
      <c r="H18" s="81"/>
      <c r="I18" s="81"/>
      <c r="J18" s="81"/>
      <c r="K18" s="84"/>
      <c r="L18" s="84"/>
      <c r="M18" s="84"/>
      <c r="N18" s="84"/>
    </row>
    <row r="19" spans="1:14" ht="23.4" x14ac:dyDescent="0.45">
      <c r="A19" s="5" t="s">
        <v>14</v>
      </c>
      <c r="B19" s="93">
        <v>665</v>
      </c>
      <c r="C19" s="95">
        <v>10</v>
      </c>
      <c r="D19" s="93">
        <v>9965</v>
      </c>
      <c r="E19" s="93">
        <v>225</v>
      </c>
      <c r="G19" s="81"/>
      <c r="H19" s="81"/>
      <c r="I19" s="81"/>
      <c r="J19" s="81"/>
      <c r="K19" s="84"/>
      <c r="L19" s="84"/>
      <c r="M19" s="84"/>
      <c r="N19" s="84"/>
    </row>
    <row r="20" spans="1:14" ht="23.4" x14ac:dyDescent="0.45">
      <c r="A20" s="47" t="s">
        <v>15</v>
      </c>
      <c r="B20" s="96">
        <v>1005125</v>
      </c>
      <c r="C20" s="97">
        <v>931965</v>
      </c>
      <c r="D20" s="96">
        <v>2396280</v>
      </c>
      <c r="E20" s="96">
        <v>1769740</v>
      </c>
      <c r="G20" s="81"/>
      <c r="H20" s="81"/>
      <c r="I20" s="81"/>
      <c r="J20" s="81"/>
      <c r="K20" s="84"/>
      <c r="L20" s="84"/>
      <c r="M20" s="84"/>
      <c r="N20" s="84"/>
    </row>
    <row r="21" spans="1:14" s="90" customFormat="1" ht="23.4" x14ac:dyDescent="0.45">
      <c r="A21" s="16" t="s">
        <v>16</v>
      </c>
      <c r="B21" s="98">
        <v>2303845</v>
      </c>
      <c r="C21" s="99">
        <v>1989155</v>
      </c>
      <c r="D21" s="98">
        <v>5745005</v>
      </c>
      <c r="E21" s="98">
        <v>4192705</v>
      </c>
      <c r="G21" s="91"/>
      <c r="H21" s="91"/>
      <c r="I21" s="91"/>
      <c r="J21" s="91"/>
      <c r="K21" s="92"/>
      <c r="L21" s="92"/>
      <c r="M21" s="92"/>
      <c r="N21" s="92"/>
    </row>
    <row r="22" spans="1:14" ht="23.4" x14ac:dyDescent="0.45">
      <c r="A22" s="5"/>
      <c r="B22" s="20"/>
      <c r="C22" s="89"/>
      <c r="D22" s="87"/>
      <c r="E22" s="20"/>
      <c r="G22" s="81"/>
      <c r="H22" s="83"/>
      <c r="I22" s="81"/>
      <c r="J22" s="81"/>
      <c r="K22" s="84"/>
      <c r="L22" s="84"/>
      <c r="M22" s="84"/>
      <c r="N22" s="84"/>
    </row>
    <row r="23" spans="1:14" ht="23.4" x14ac:dyDescent="0.45">
      <c r="A23" s="5"/>
      <c r="B23" s="87"/>
      <c r="C23" s="87"/>
      <c r="D23" s="87"/>
      <c r="E23" s="87"/>
      <c r="G23" s="81"/>
      <c r="H23" s="81"/>
      <c r="I23" s="81"/>
      <c r="J23" s="81"/>
      <c r="K23" s="84"/>
      <c r="L23" s="84"/>
      <c r="M23" s="84"/>
      <c r="N23" s="84"/>
    </row>
    <row r="24" spans="1:14" ht="23.4" x14ac:dyDescent="0.45">
      <c r="A24" s="16"/>
      <c r="B24" s="75"/>
      <c r="C24" s="88"/>
      <c r="D24" s="75"/>
      <c r="E24" s="75"/>
      <c r="G24" s="81"/>
      <c r="H24" s="81"/>
      <c r="I24" s="81"/>
      <c r="J24" s="81"/>
      <c r="K24" s="84"/>
      <c r="L24" s="84"/>
      <c r="M24" s="84"/>
      <c r="N24" s="84"/>
    </row>
    <row r="25" spans="1:14" x14ac:dyDescent="0.3">
      <c r="C25" s="6"/>
      <c r="E25" s="6"/>
    </row>
    <row r="26" spans="1:14" x14ac:dyDescent="0.3">
      <c r="E26" s="6"/>
    </row>
    <row r="28" spans="1:14" x14ac:dyDescent="0.3">
      <c r="B28" s="6"/>
    </row>
    <row r="31" spans="1:14" x14ac:dyDescent="0.3">
      <c r="C31" s="6"/>
      <c r="D31" s="6"/>
    </row>
    <row r="32" spans="1:14" x14ac:dyDescent="0.3">
      <c r="C32" s="6"/>
      <c r="D32" s="6"/>
      <c r="E32" s="6"/>
    </row>
    <row r="33" spans="4:28" x14ac:dyDescent="0.3">
      <c r="D33" s="6"/>
      <c r="E33" s="6"/>
    </row>
    <row r="34" spans="4:28" x14ac:dyDescent="0.3">
      <c r="D34" s="6"/>
      <c r="E34" s="6"/>
    </row>
    <row r="35" spans="4:28" x14ac:dyDescent="0.3">
      <c r="D35" s="6"/>
    </row>
    <row r="36" spans="4:28" x14ac:dyDescent="0.3">
      <c r="D36" s="6"/>
    </row>
    <row r="39" spans="4:28" ht="58.5" customHeight="1" x14ac:dyDescent="0.3">
      <c r="H39" s="110" t="s">
        <v>280</v>
      </c>
      <c r="I39" s="110"/>
      <c r="J39" s="110"/>
      <c r="K39" s="110"/>
      <c r="L39" s="110"/>
      <c r="M39" s="110"/>
      <c r="N39" s="110"/>
      <c r="O39" s="110"/>
      <c r="P39" s="110"/>
      <c r="Q39" s="110"/>
      <c r="R39" s="110"/>
      <c r="S39" s="110"/>
      <c r="T39" s="110"/>
      <c r="U39" s="110"/>
      <c r="V39" s="110"/>
      <c r="W39" s="110"/>
      <c r="X39" s="110"/>
      <c r="Y39" s="110"/>
      <c r="Z39" s="85"/>
      <c r="AA39" s="85"/>
      <c r="AB39" s="85"/>
    </row>
    <row r="42" spans="4:28" s="72" customFormat="1" x14ac:dyDescent="0.3"/>
  </sheetData>
  <mergeCells count="3">
    <mergeCell ref="B4:C4"/>
    <mergeCell ref="D4:E4"/>
    <mergeCell ref="H39:Y39"/>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7"/>
  <sheetViews>
    <sheetView showGridLines="0" zoomScale="60" zoomScaleNormal="60" workbookViewId="0">
      <selection activeCell="A22" sqref="A22"/>
    </sheetView>
  </sheetViews>
  <sheetFormatPr defaultColWidth="8.88671875" defaultRowHeight="14.4" x14ac:dyDescent="0.3"/>
  <cols>
    <col min="1" max="1" width="42.6640625" customWidth="1"/>
    <col min="2" max="2" width="33.6640625" customWidth="1"/>
    <col min="3" max="3" width="32.88671875" customWidth="1"/>
    <col min="4" max="5" width="33.44140625" bestFit="1" customWidth="1"/>
    <col min="6" max="6" width="9.109375" customWidth="1"/>
    <col min="7" max="8" width="10.88671875" bestFit="1" customWidth="1"/>
    <col min="9" max="9" width="10.44140625" bestFit="1" customWidth="1"/>
    <col min="10" max="10" width="10.88671875" bestFit="1" customWidth="1"/>
  </cols>
  <sheetData>
    <row r="1" spans="1:15" s="1" customFormat="1" ht="30" x14ac:dyDescent="0.5">
      <c r="A1" s="9" t="s">
        <v>167</v>
      </c>
      <c r="B1" s="10"/>
      <c r="C1" s="10"/>
      <c r="D1" s="10"/>
      <c r="E1" s="10"/>
    </row>
    <row r="2" spans="1:15" ht="22.8" x14ac:dyDescent="0.4">
      <c r="A2" s="11" t="s">
        <v>164</v>
      </c>
      <c r="B2" s="11"/>
      <c r="C2" s="11"/>
      <c r="D2" s="12"/>
      <c r="E2" s="12"/>
    </row>
    <row r="3" spans="1:15" ht="22.8" x14ac:dyDescent="0.4">
      <c r="A3" s="11"/>
      <c r="B3" s="11"/>
      <c r="C3" s="11"/>
      <c r="D3" s="12"/>
      <c r="E3" s="12"/>
    </row>
    <row r="4" spans="1:15" ht="22.8" x14ac:dyDescent="0.4">
      <c r="A4" s="11"/>
      <c r="B4" s="108" t="s">
        <v>165</v>
      </c>
      <c r="C4" s="109"/>
      <c r="D4" s="108" t="s">
        <v>168</v>
      </c>
      <c r="E4" s="108"/>
    </row>
    <row r="5" spans="1:15" x14ac:dyDescent="0.3">
      <c r="A5" s="17"/>
      <c r="B5" s="22"/>
      <c r="C5" s="18"/>
      <c r="D5" s="17"/>
      <c r="E5" s="17"/>
    </row>
    <row r="6" spans="1:15" ht="21" x14ac:dyDescent="0.4">
      <c r="A6" s="2" t="s">
        <v>17</v>
      </c>
      <c r="B6" s="7" t="s">
        <v>189</v>
      </c>
      <c r="C6" s="8" t="s">
        <v>233</v>
      </c>
      <c r="D6" s="7" t="s">
        <v>162</v>
      </c>
      <c r="E6" s="7" t="s">
        <v>232</v>
      </c>
    </row>
    <row r="7" spans="1:15" ht="20.399999999999999" x14ac:dyDescent="0.35">
      <c r="A7" s="14" t="s">
        <v>4</v>
      </c>
      <c r="B7" s="20">
        <v>304615</v>
      </c>
      <c r="C7" s="78">
        <v>262165</v>
      </c>
      <c r="D7" s="20">
        <v>698550</v>
      </c>
      <c r="E7" s="20">
        <v>503700</v>
      </c>
      <c r="F7" s="65"/>
      <c r="G7" s="65"/>
      <c r="H7" s="65"/>
      <c r="I7" s="65"/>
      <c r="J7" s="65"/>
      <c r="L7" s="65"/>
      <c r="M7" s="65"/>
      <c r="N7" s="65"/>
      <c r="O7" s="65"/>
    </row>
    <row r="8" spans="1:15" ht="20.399999999999999" x14ac:dyDescent="0.35">
      <c r="A8" s="3" t="s">
        <v>18</v>
      </c>
      <c r="B8" s="20">
        <v>431860</v>
      </c>
      <c r="C8" s="76">
        <v>276940</v>
      </c>
      <c r="D8" s="20">
        <v>1253890</v>
      </c>
      <c r="E8" s="20">
        <v>796330</v>
      </c>
      <c r="F8" s="65"/>
      <c r="G8" s="65"/>
      <c r="H8" s="65"/>
      <c r="I8" s="65"/>
      <c r="J8" s="65"/>
      <c r="L8" s="65"/>
      <c r="M8" s="65"/>
      <c r="N8" s="65"/>
      <c r="O8" s="65"/>
    </row>
    <row r="9" spans="1:15" ht="20.399999999999999" x14ac:dyDescent="0.35">
      <c r="A9" s="3" t="s">
        <v>19</v>
      </c>
      <c r="B9" s="20">
        <v>247560</v>
      </c>
      <c r="C9" s="76">
        <v>394075</v>
      </c>
      <c r="D9" s="20">
        <v>315950</v>
      </c>
      <c r="E9" s="20">
        <v>398045</v>
      </c>
      <c r="F9" s="65"/>
      <c r="G9" s="65"/>
      <c r="H9" s="65"/>
      <c r="I9" s="65"/>
      <c r="J9" s="65"/>
      <c r="L9" s="65"/>
      <c r="M9" s="65"/>
      <c r="N9" s="65"/>
      <c r="O9" s="65"/>
    </row>
    <row r="10" spans="1:15" ht="20.399999999999999" x14ac:dyDescent="0.35">
      <c r="A10" s="3" t="s">
        <v>20</v>
      </c>
      <c r="B10" s="20">
        <v>655235</v>
      </c>
      <c r="C10" s="76">
        <v>477705</v>
      </c>
      <c r="D10" s="20">
        <v>1800345</v>
      </c>
      <c r="E10" s="20">
        <v>1253775</v>
      </c>
      <c r="F10" s="65"/>
      <c r="G10" s="65"/>
      <c r="H10" s="65"/>
      <c r="I10" s="65"/>
      <c r="J10" s="65"/>
      <c r="L10" s="65"/>
      <c r="M10" s="65"/>
      <c r="N10" s="65"/>
      <c r="O10" s="65"/>
    </row>
    <row r="11" spans="1:15" ht="20.399999999999999" x14ac:dyDescent="0.35">
      <c r="A11" s="3" t="s">
        <v>21</v>
      </c>
      <c r="B11" s="20">
        <v>609915</v>
      </c>
      <c r="C11" s="76">
        <v>533415</v>
      </c>
      <c r="D11" s="20">
        <v>1520415</v>
      </c>
      <c r="E11" s="20">
        <v>1109505</v>
      </c>
      <c r="F11" s="65"/>
      <c r="G11" s="65"/>
      <c r="H11" s="65"/>
      <c r="I11" s="65"/>
      <c r="J11" s="65"/>
      <c r="L11" s="65"/>
      <c r="M11" s="65"/>
      <c r="N11" s="65"/>
      <c r="O11" s="65"/>
    </row>
    <row r="12" spans="1:15" ht="20.399999999999999" x14ac:dyDescent="0.35">
      <c r="A12" s="3" t="s">
        <v>22</v>
      </c>
      <c r="B12" s="20">
        <v>27485</v>
      </c>
      <c r="C12" s="76">
        <v>22230</v>
      </c>
      <c r="D12" s="20">
        <v>80030</v>
      </c>
      <c r="E12" s="20">
        <v>65320</v>
      </c>
      <c r="F12" s="65"/>
      <c r="G12" s="65"/>
      <c r="H12" s="65"/>
      <c r="I12" s="65"/>
      <c r="J12" s="65"/>
      <c r="L12" s="65"/>
      <c r="M12" s="65"/>
      <c r="N12" s="65"/>
      <c r="O12" s="65"/>
    </row>
    <row r="13" spans="1:15" ht="20.399999999999999" x14ac:dyDescent="0.35">
      <c r="A13" s="3" t="s">
        <v>23</v>
      </c>
      <c r="B13" s="20">
        <v>18190</v>
      </c>
      <c r="C13" s="76">
        <v>16640</v>
      </c>
      <c r="D13" s="20">
        <v>50950</v>
      </c>
      <c r="E13" s="20">
        <v>46445</v>
      </c>
      <c r="F13" s="65"/>
      <c r="G13" s="65"/>
      <c r="H13" s="65"/>
      <c r="I13" s="65"/>
      <c r="J13" s="65"/>
      <c r="L13" s="65"/>
      <c r="M13" s="65"/>
      <c r="N13" s="65"/>
      <c r="O13" s="65"/>
    </row>
    <row r="14" spans="1:15" ht="20.399999999999999" x14ac:dyDescent="0.35">
      <c r="A14" s="3" t="s">
        <v>24</v>
      </c>
      <c r="B14" s="20">
        <v>6560</v>
      </c>
      <c r="C14" s="76">
        <v>4345</v>
      </c>
      <c r="D14" s="20">
        <v>16755</v>
      </c>
      <c r="E14" s="20">
        <v>12755</v>
      </c>
      <c r="F14" s="65"/>
      <c r="G14" s="65"/>
      <c r="H14" s="65"/>
      <c r="I14" s="65"/>
      <c r="J14" s="65"/>
      <c r="L14" s="65"/>
      <c r="M14" s="65"/>
      <c r="N14" s="65"/>
      <c r="O14" s="65"/>
    </row>
    <row r="15" spans="1:15" ht="20.399999999999999" x14ac:dyDescent="0.35">
      <c r="A15" s="3" t="s">
        <v>25</v>
      </c>
      <c r="B15" s="20">
        <v>2395</v>
      </c>
      <c r="C15" s="76">
        <v>1605</v>
      </c>
      <c r="D15" s="20">
        <v>7940</v>
      </c>
      <c r="E15" s="20">
        <v>6705</v>
      </c>
      <c r="F15" s="65"/>
      <c r="G15" s="65"/>
      <c r="H15" s="65"/>
      <c r="I15" s="65"/>
      <c r="J15" s="65"/>
      <c r="L15" s="65"/>
      <c r="M15" s="65"/>
      <c r="N15" s="65"/>
      <c r="O15" s="65"/>
    </row>
    <row r="16" spans="1:15" ht="20.399999999999999" x14ac:dyDescent="0.35">
      <c r="A16" s="3" t="s">
        <v>26</v>
      </c>
      <c r="B16" s="20">
        <v>35</v>
      </c>
      <c r="C16" s="77">
        <v>35</v>
      </c>
      <c r="D16" s="48">
        <v>185</v>
      </c>
      <c r="E16" s="48">
        <v>130</v>
      </c>
      <c r="F16" s="65"/>
      <c r="G16" s="64"/>
      <c r="H16" s="64"/>
      <c r="I16" s="64"/>
      <c r="J16" s="64"/>
      <c r="L16" s="65"/>
      <c r="M16" s="65"/>
      <c r="N16" s="65"/>
      <c r="O16" s="65"/>
    </row>
    <row r="17" spans="1:15" ht="21" x14ac:dyDescent="0.4">
      <c r="A17" s="21" t="s">
        <v>16</v>
      </c>
      <c r="B17" s="79">
        <v>2303845</v>
      </c>
      <c r="C17" s="80">
        <v>1989155</v>
      </c>
      <c r="D17" s="79">
        <v>5745005</v>
      </c>
      <c r="E17" s="79">
        <v>4192705</v>
      </c>
      <c r="F17" s="6"/>
      <c r="G17" s="65"/>
      <c r="H17" s="65"/>
      <c r="I17" s="65"/>
      <c r="J17" s="65"/>
      <c r="L17" s="65"/>
      <c r="M17" s="65"/>
      <c r="N17" s="65"/>
      <c r="O17" s="65"/>
    </row>
  </sheetData>
  <mergeCells count="2">
    <mergeCell ref="B4:C4"/>
    <mergeCell ref="D4:E4"/>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showGridLines="0" zoomScale="60" zoomScaleNormal="60" workbookViewId="0">
      <selection activeCell="F29" sqref="F29"/>
    </sheetView>
  </sheetViews>
  <sheetFormatPr defaultColWidth="8.88671875" defaultRowHeight="14.4" x14ac:dyDescent="0.3"/>
  <cols>
    <col min="1" max="1" width="76.33203125" bestFit="1" customWidth="1"/>
    <col min="2" max="2" width="37.109375" customWidth="1"/>
    <col min="3" max="3" width="33.109375" customWidth="1"/>
    <col min="4" max="4" width="38.44140625" customWidth="1"/>
    <col min="5" max="5" width="37" customWidth="1"/>
    <col min="6" max="6" width="19.44140625" customWidth="1"/>
  </cols>
  <sheetData>
    <row r="1" spans="1:6" s="1" customFormat="1" ht="30" x14ac:dyDescent="0.5">
      <c r="A1" s="9" t="s">
        <v>169</v>
      </c>
      <c r="B1" s="10"/>
      <c r="C1" s="10"/>
      <c r="D1" s="10"/>
      <c r="E1" s="10"/>
    </row>
    <row r="2" spans="1:6" ht="22.8" x14ac:dyDescent="0.4">
      <c r="A2" s="11" t="s">
        <v>164</v>
      </c>
      <c r="B2" s="11"/>
      <c r="C2" s="11"/>
      <c r="D2" s="12"/>
      <c r="E2" s="12"/>
    </row>
    <row r="3" spans="1:6" ht="22.8" x14ac:dyDescent="0.4">
      <c r="A3" s="11"/>
      <c r="B3" s="11"/>
      <c r="C3" s="11"/>
      <c r="D3" s="12"/>
      <c r="E3" s="12"/>
    </row>
    <row r="4" spans="1:6" ht="22.8" x14ac:dyDescent="0.4">
      <c r="A4" s="11"/>
      <c r="B4" s="108" t="s">
        <v>165</v>
      </c>
      <c r="C4" s="109"/>
      <c r="D4" s="108" t="s">
        <v>168</v>
      </c>
      <c r="E4" s="108"/>
    </row>
    <row r="5" spans="1:6" x14ac:dyDescent="0.3">
      <c r="A5" s="17"/>
      <c r="B5" s="17"/>
      <c r="C5" s="18"/>
      <c r="D5" s="17"/>
      <c r="E5" s="17"/>
    </row>
    <row r="6" spans="1:6" ht="21" x14ac:dyDescent="0.4">
      <c r="A6" s="4" t="s">
        <v>27</v>
      </c>
      <c r="B6" s="7" t="s">
        <v>189</v>
      </c>
      <c r="C6" s="8" t="s">
        <v>233</v>
      </c>
      <c r="D6" s="7" t="s">
        <v>162</v>
      </c>
      <c r="E6" s="7" t="s">
        <v>232</v>
      </c>
      <c r="F6" s="68"/>
    </row>
    <row r="7" spans="1:6" ht="23.4" x14ac:dyDescent="0.45">
      <c r="A7" s="14" t="s">
        <v>28</v>
      </c>
      <c r="B7" s="20">
        <v>386190</v>
      </c>
      <c r="C7" s="78">
        <v>337780</v>
      </c>
      <c r="D7" s="20">
        <v>1168960</v>
      </c>
      <c r="E7" s="20">
        <v>910530</v>
      </c>
      <c r="F7" s="81"/>
    </row>
    <row r="8" spans="1:6" ht="23.4" x14ac:dyDescent="0.45">
      <c r="A8" s="3" t="s">
        <v>29</v>
      </c>
      <c r="B8" s="20">
        <v>98605</v>
      </c>
      <c r="C8" s="76">
        <v>108440</v>
      </c>
      <c r="D8" s="20">
        <v>111935</v>
      </c>
      <c r="E8" s="20">
        <v>114355</v>
      </c>
      <c r="F8" s="81"/>
    </row>
    <row r="9" spans="1:6" ht="23.4" x14ac:dyDescent="0.45">
      <c r="A9" s="3" t="s">
        <v>30</v>
      </c>
      <c r="B9" s="20">
        <v>38715</v>
      </c>
      <c r="C9" s="76">
        <v>34005</v>
      </c>
      <c r="D9" s="20">
        <v>87380</v>
      </c>
      <c r="E9" s="20">
        <v>70910</v>
      </c>
      <c r="F9" s="81"/>
    </row>
    <row r="10" spans="1:6" ht="23.4" x14ac:dyDescent="0.45">
      <c r="A10" s="3" t="s">
        <v>31</v>
      </c>
      <c r="B10" s="20">
        <v>121910</v>
      </c>
      <c r="C10" s="76">
        <v>99570</v>
      </c>
      <c r="D10" s="20">
        <v>301545</v>
      </c>
      <c r="E10" s="20">
        <v>218925</v>
      </c>
      <c r="F10" s="81"/>
    </row>
    <row r="11" spans="1:6" ht="23.4" x14ac:dyDescent="0.45">
      <c r="A11" s="3" t="s">
        <v>32</v>
      </c>
      <c r="B11" s="20">
        <v>132140</v>
      </c>
      <c r="C11" s="76">
        <v>104890</v>
      </c>
      <c r="D11" s="20">
        <v>422080</v>
      </c>
      <c r="E11" s="20">
        <v>271500</v>
      </c>
      <c r="F11" s="81"/>
    </row>
    <row r="12" spans="1:6" ht="23.4" x14ac:dyDescent="0.45">
      <c r="A12" s="3" t="s">
        <v>33</v>
      </c>
      <c r="B12" s="20">
        <v>97240</v>
      </c>
      <c r="C12" s="76">
        <v>88875</v>
      </c>
      <c r="D12" s="20">
        <v>193660</v>
      </c>
      <c r="E12" s="20">
        <v>146350</v>
      </c>
      <c r="F12" s="81"/>
    </row>
    <row r="13" spans="1:6" ht="23.4" x14ac:dyDescent="0.45">
      <c r="A13" s="3" t="s">
        <v>34</v>
      </c>
      <c r="B13" s="20">
        <v>132685</v>
      </c>
      <c r="C13" s="76">
        <v>108070</v>
      </c>
      <c r="D13" s="20">
        <v>366715</v>
      </c>
      <c r="E13" s="20">
        <v>259660</v>
      </c>
      <c r="F13" s="81"/>
    </row>
    <row r="14" spans="1:6" ht="23.4" x14ac:dyDescent="0.45">
      <c r="A14" s="3" t="s">
        <v>35</v>
      </c>
      <c r="B14" s="20">
        <v>160685</v>
      </c>
      <c r="C14" s="76">
        <v>169645</v>
      </c>
      <c r="D14" s="20">
        <v>343075</v>
      </c>
      <c r="E14" s="20">
        <v>276575</v>
      </c>
      <c r="F14" s="81"/>
    </row>
    <row r="15" spans="1:6" ht="23.4" x14ac:dyDescent="0.45">
      <c r="A15" s="3" t="s">
        <v>36</v>
      </c>
      <c r="B15" s="20">
        <v>343235</v>
      </c>
      <c r="C15" s="76">
        <v>193805</v>
      </c>
      <c r="D15" s="20">
        <v>765955</v>
      </c>
      <c r="E15" s="20">
        <v>457615</v>
      </c>
      <c r="F15" s="81"/>
    </row>
    <row r="16" spans="1:6" ht="23.4" x14ac:dyDescent="0.45">
      <c r="A16" s="3" t="s">
        <v>37</v>
      </c>
      <c r="B16" s="20">
        <v>10265</v>
      </c>
      <c r="C16" s="76">
        <v>5810</v>
      </c>
      <c r="D16" s="20">
        <v>13325</v>
      </c>
      <c r="E16" s="20">
        <v>10935</v>
      </c>
      <c r="F16" s="81"/>
    </row>
    <row r="17" spans="1:6" ht="23.4" x14ac:dyDescent="0.45">
      <c r="A17" s="3" t="s">
        <v>38</v>
      </c>
      <c r="B17" s="20">
        <v>15630</v>
      </c>
      <c r="C17" s="76">
        <v>15425</v>
      </c>
      <c r="D17" s="20">
        <v>15830</v>
      </c>
      <c r="E17" s="20">
        <v>15615</v>
      </c>
      <c r="F17" s="81"/>
    </row>
    <row r="18" spans="1:6" ht="23.4" x14ac:dyDescent="0.45">
      <c r="A18" s="3" t="s">
        <v>39</v>
      </c>
      <c r="B18" s="20">
        <v>54725</v>
      </c>
      <c r="C18" s="76">
        <v>43720</v>
      </c>
      <c r="D18" s="20">
        <v>122545</v>
      </c>
      <c r="E18" s="20">
        <v>83360</v>
      </c>
      <c r="F18" s="81"/>
    </row>
    <row r="19" spans="1:6" ht="23.4" x14ac:dyDescent="0.45">
      <c r="A19" s="3" t="s">
        <v>40</v>
      </c>
      <c r="B19" s="20">
        <v>31320</v>
      </c>
      <c r="C19" s="76">
        <v>26560</v>
      </c>
      <c r="D19" s="20">
        <v>90765</v>
      </c>
      <c r="E19" s="20">
        <v>77140</v>
      </c>
      <c r="F19" s="81"/>
    </row>
    <row r="20" spans="1:6" ht="23.4" x14ac:dyDescent="0.45">
      <c r="A20" s="3" t="s">
        <v>41</v>
      </c>
      <c r="B20" s="20">
        <v>508560</v>
      </c>
      <c r="C20" s="76">
        <v>476385</v>
      </c>
      <c r="D20" s="20">
        <v>1323500</v>
      </c>
      <c r="E20" s="20">
        <v>943940</v>
      </c>
      <c r="F20" s="81"/>
    </row>
    <row r="21" spans="1:6" ht="23.4" x14ac:dyDescent="0.45">
      <c r="A21" s="24" t="s">
        <v>42</v>
      </c>
      <c r="B21" s="20">
        <v>171945</v>
      </c>
      <c r="C21" s="76">
        <v>176175</v>
      </c>
      <c r="D21" s="48">
        <v>417745</v>
      </c>
      <c r="E21" s="20">
        <v>335300</v>
      </c>
      <c r="F21" s="81"/>
    </row>
    <row r="22" spans="1:6" ht="23.4" x14ac:dyDescent="0.45">
      <c r="A22" s="25" t="s">
        <v>16</v>
      </c>
      <c r="B22" s="79">
        <v>2303845</v>
      </c>
      <c r="C22" s="80">
        <v>1989155</v>
      </c>
      <c r="D22" s="75">
        <v>5745005</v>
      </c>
      <c r="E22" s="79">
        <v>4192705</v>
      </c>
      <c r="F22" s="81"/>
    </row>
    <row r="23" spans="1:6" ht="23.4" x14ac:dyDescent="0.45">
      <c r="A23" s="6"/>
      <c r="F23" s="81"/>
    </row>
    <row r="24" spans="1:6" ht="23.4" x14ac:dyDescent="0.45">
      <c r="F24" s="81"/>
    </row>
    <row r="25" spans="1:6" ht="23.4" x14ac:dyDescent="0.45">
      <c r="F25" s="81"/>
    </row>
    <row r="26" spans="1:6" ht="23.4" x14ac:dyDescent="0.45">
      <c r="F26" s="81"/>
    </row>
    <row r="27" spans="1:6" ht="23.4" x14ac:dyDescent="0.45">
      <c r="F27" s="81"/>
    </row>
  </sheetData>
  <mergeCells count="2">
    <mergeCell ref="B4:C4"/>
    <mergeCell ref="D4:E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
  <sheetViews>
    <sheetView showGridLines="0" zoomScale="55" zoomScaleNormal="55" workbookViewId="0">
      <selection activeCell="F4" sqref="F4"/>
    </sheetView>
  </sheetViews>
  <sheetFormatPr defaultColWidth="8.88671875" defaultRowHeight="14.4" x14ac:dyDescent="0.3"/>
  <cols>
    <col min="1" max="1" width="34.88671875" customWidth="1"/>
    <col min="2" max="2" width="27.44140625" customWidth="1"/>
    <col min="3" max="3" width="36.88671875" bestFit="1" customWidth="1"/>
    <col min="5" max="6" width="10.88671875" bestFit="1" customWidth="1"/>
  </cols>
  <sheetData>
    <row r="1" spans="1:8" s="1" customFormat="1" ht="30" x14ac:dyDescent="0.5">
      <c r="A1" s="26" t="s">
        <v>170</v>
      </c>
      <c r="B1" s="27"/>
      <c r="C1" s="27"/>
    </row>
    <row r="2" spans="1:8" ht="22.8" x14ac:dyDescent="0.4">
      <c r="A2" s="28" t="s">
        <v>171</v>
      </c>
      <c r="B2" s="29"/>
      <c r="C2" s="29"/>
    </row>
    <row r="3" spans="1:8" ht="20.399999999999999" x14ac:dyDescent="0.35">
      <c r="A3" s="30"/>
      <c r="B3" s="30"/>
      <c r="C3" s="30"/>
    </row>
    <row r="4" spans="1:8" ht="21" x14ac:dyDescent="0.4">
      <c r="A4" s="33" t="s">
        <v>172</v>
      </c>
      <c r="B4" s="32" t="s">
        <v>43</v>
      </c>
      <c r="C4" s="32" t="s">
        <v>44</v>
      </c>
    </row>
    <row r="5" spans="1:8" ht="20.399999999999999" x14ac:dyDescent="0.35">
      <c r="A5" s="31" t="s">
        <v>173</v>
      </c>
      <c r="B5" s="48">
        <v>1049635</v>
      </c>
      <c r="C5" s="48">
        <v>7357345</v>
      </c>
      <c r="E5" s="65"/>
      <c r="F5" s="65"/>
      <c r="G5" s="65"/>
      <c r="H5" s="65"/>
    </row>
    <row r="6" spans="1:8" ht="20.399999999999999" x14ac:dyDescent="0.35">
      <c r="A6" s="30" t="s">
        <v>174</v>
      </c>
      <c r="B6" s="20">
        <v>1184885</v>
      </c>
      <c r="C6" s="20">
        <v>7305245</v>
      </c>
      <c r="E6" s="65"/>
      <c r="F6" s="65"/>
      <c r="G6" s="65"/>
      <c r="H6" s="65"/>
    </row>
    <row r="7" spans="1:8" ht="20.399999999999999" x14ac:dyDescent="0.35">
      <c r="A7" s="30" t="s">
        <v>175</v>
      </c>
      <c r="B7" s="20">
        <v>1467455</v>
      </c>
      <c r="C7" s="20">
        <v>7122840</v>
      </c>
      <c r="E7" s="65"/>
      <c r="F7" s="65"/>
      <c r="G7" s="65"/>
      <c r="H7" s="65"/>
    </row>
    <row r="8" spans="1:8" ht="20.399999999999999" x14ac:dyDescent="0.35">
      <c r="A8" s="30" t="s">
        <v>176</v>
      </c>
      <c r="B8" s="20">
        <v>2983350</v>
      </c>
      <c r="C8" s="20">
        <v>6685325</v>
      </c>
      <c r="E8" s="65"/>
      <c r="F8" s="65"/>
      <c r="G8" s="65"/>
      <c r="H8" s="65"/>
    </row>
    <row r="9" spans="1:8" ht="20.399999999999999" x14ac:dyDescent="0.35">
      <c r="A9" s="31" t="s">
        <v>177</v>
      </c>
      <c r="B9" s="48">
        <v>967835</v>
      </c>
      <c r="C9" s="48">
        <v>6603530</v>
      </c>
      <c r="E9" s="65"/>
      <c r="F9" s="65"/>
      <c r="G9" s="65"/>
      <c r="H9" s="65"/>
    </row>
    <row r="10" spans="1:8" ht="20.399999999999999" x14ac:dyDescent="0.35">
      <c r="A10" s="30" t="s">
        <v>178</v>
      </c>
      <c r="B10" s="20">
        <v>1102385</v>
      </c>
      <c r="C10" s="20">
        <v>6521030</v>
      </c>
      <c r="E10" s="65"/>
      <c r="F10" s="65"/>
      <c r="G10" s="65"/>
      <c r="H10" s="65"/>
    </row>
    <row r="11" spans="1:8" ht="20.399999999999999" x14ac:dyDescent="0.35">
      <c r="A11" s="30" t="s">
        <v>179</v>
      </c>
      <c r="B11" s="20">
        <v>1427520</v>
      </c>
      <c r="C11" s="20">
        <v>6481095</v>
      </c>
      <c r="E11" s="65"/>
      <c r="F11" s="65"/>
      <c r="G11" s="65"/>
      <c r="H11" s="65"/>
    </row>
    <row r="12" spans="1:8" ht="20.399999999999999" x14ac:dyDescent="0.35">
      <c r="A12" s="30" t="s">
        <v>180</v>
      </c>
      <c r="B12" s="20">
        <v>2516310</v>
      </c>
      <c r="C12" s="20">
        <v>6014055</v>
      </c>
      <c r="E12" s="65"/>
      <c r="F12" s="65"/>
      <c r="G12" s="65"/>
      <c r="H12" s="65"/>
    </row>
    <row r="13" spans="1:8" ht="20.399999999999999" x14ac:dyDescent="0.35">
      <c r="A13" s="31" t="s">
        <v>181</v>
      </c>
      <c r="B13" s="48">
        <v>952960</v>
      </c>
      <c r="C13" s="48">
        <v>5999180</v>
      </c>
      <c r="E13" s="65"/>
      <c r="F13" s="65"/>
      <c r="G13" s="65"/>
      <c r="H13" s="65"/>
    </row>
    <row r="14" spans="1:8" ht="20.399999999999999" x14ac:dyDescent="0.35">
      <c r="A14" s="30" t="s">
        <v>182</v>
      </c>
      <c r="B14" s="20">
        <v>1040515</v>
      </c>
      <c r="C14" s="20">
        <v>5937310</v>
      </c>
      <c r="E14" s="65"/>
      <c r="F14" s="65"/>
      <c r="G14" s="65"/>
      <c r="H14" s="65"/>
    </row>
    <row r="15" spans="1:8" ht="20.399999999999999" x14ac:dyDescent="0.35">
      <c r="A15" s="30" t="s">
        <v>183</v>
      </c>
      <c r="B15" s="20">
        <v>1480105</v>
      </c>
      <c r="C15" s="20">
        <v>5989895</v>
      </c>
      <c r="E15" s="65"/>
      <c r="F15" s="65"/>
      <c r="G15" s="65"/>
      <c r="H15" s="65"/>
    </row>
    <row r="16" spans="1:8" ht="20.399999999999999" x14ac:dyDescent="0.35">
      <c r="A16" s="30" t="s">
        <v>184</v>
      </c>
      <c r="B16" s="20">
        <v>2341210</v>
      </c>
      <c r="C16" s="20">
        <v>5814790</v>
      </c>
      <c r="E16" s="65"/>
      <c r="F16" s="65"/>
      <c r="G16" s="65"/>
      <c r="H16" s="65"/>
    </row>
    <row r="17" spans="1:8" ht="20.399999999999999" x14ac:dyDescent="0.35">
      <c r="A17" s="31" t="s">
        <v>185</v>
      </c>
      <c r="B17" s="48">
        <v>996565</v>
      </c>
      <c r="C17" s="48">
        <v>5858395</v>
      </c>
      <c r="E17" s="65"/>
      <c r="F17" s="65"/>
      <c r="G17" s="65"/>
      <c r="H17" s="65"/>
    </row>
    <row r="18" spans="1:8" ht="20.399999999999999" x14ac:dyDescent="0.35">
      <c r="A18" s="30" t="s">
        <v>186</v>
      </c>
      <c r="B18" s="20">
        <v>1055375</v>
      </c>
      <c r="C18" s="20">
        <v>5873255</v>
      </c>
      <c r="E18" s="65"/>
      <c r="F18" s="65"/>
      <c r="G18" s="65"/>
      <c r="H18" s="65"/>
    </row>
    <row r="19" spans="1:8" ht="20.399999999999999" x14ac:dyDescent="0.35">
      <c r="A19" s="30" t="s">
        <v>187</v>
      </c>
      <c r="B19" s="20">
        <v>1389215</v>
      </c>
      <c r="C19" s="20">
        <v>5782370</v>
      </c>
      <c r="E19" s="65"/>
      <c r="F19" s="65"/>
      <c r="G19" s="65"/>
      <c r="H19" s="65"/>
    </row>
    <row r="20" spans="1:8" ht="20.399999999999999" x14ac:dyDescent="0.35">
      <c r="A20" s="3" t="s">
        <v>188</v>
      </c>
      <c r="B20" s="20">
        <v>2303845</v>
      </c>
      <c r="C20" s="20">
        <v>5745005</v>
      </c>
      <c r="E20" s="65"/>
      <c r="F20" s="65"/>
      <c r="G20" s="65"/>
      <c r="H20" s="65"/>
    </row>
    <row r="21" spans="1:8" ht="20.399999999999999" x14ac:dyDescent="0.35">
      <c r="A21" s="31" t="s">
        <v>234</v>
      </c>
      <c r="B21" s="48">
        <v>904010</v>
      </c>
      <c r="C21" s="48">
        <v>5652450</v>
      </c>
      <c r="E21" s="65"/>
      <c r="F21" s="65"/>
      <c r="G21" s="65"/>
      <c r="H21" s="65"/>
    </row>
    <row r="22" spans="1:8" ht="20.399999999999999" x14ac:dyDescent="0.35">
      <c r="A22" s="30" t="s">
        <v>235</v>
      </c>
      <c r="B22" s="20">
        <v>903240</v>
      </c>
      <c r="C22" s="20">
        <v>5500315</v>
      </c>
      <c r="E22" s="65"/>
      <c r="F22" s="65"/>
      <c r="G22" s="65"/>
      <c r="H22" s="65"/>
    </row>
    <row r="23" spans="1:8" ht="20.399999999999999" x14ac:dyDescent="0.35">
      <c r="A23" s="30" t="s">
        <v>236</v>
      </c>
      <c r="B23" s="20">
        <v>396305</v>
      </c>
      <c r="C23" s="20">
        <v>4507400</v>
      </c>
      <c r="E23" s="65"/>
      <c r="F23" s="65"/>
      <c r="G23" s="65"/>
      <c r="H23" s="65"/>
    </row>
    <row r="24" spans="1:8" ht="20.399999999999999" x14ac:dyDescent="0.35">
      <c r="A24" s="100" t="s">
        <v>233</v>
      </c>
      <c r="B24" s="48">
        <v>1989155</v>
      </c>
      <c r="C24" s="48">
        <v>4192705</v>
      </c>
      <c r="E24" s="65"/>
      <c r="F24" s="65"/>
      <c r="G24" s="65"/>
      <c r="H24" s="65"/>
    </row>
  </sheetData>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4"/>
  <sheetViews>
    <sheetView showGridLines="0" zoomScale="70" zoomScaleNormal="70" workbookViewId="0">
      <selection activeCell="A14" sqref="A14"/>
    </sheetView>
  </sheetViews>
  <sheetFormatPr defaultColWidth="8.88671875" defaultRowHeight="14.4" x14ac:dyDescent="0.3"/>
  <cols>
    <col min="1" max="1" width="85.44140625" bestFit="1" customWidth="1"/>
    <col min="2" max="3" width="24.88671875" bestFit="1" customWidth="1"/>
  </cols>
  <sheetData>
    <row r="1" spans="1:8" s="1" customFormat="1" ht="30" x14ac:dyDescent="0.5">
      <c r="A1" s="34" t="s">
        <v>190</v>
      </c>
      <c r="B1" s="35"/>
      <c r="C1" s="35"/>
      <c r="D1" s="35"/>
      <c r="E1" s="35"/>
      <c r="F1" s="35"/>
    </row>
    <row r="2" spans="1:8" ht="22.8" x14ac:dyDescent="0.4">
      <c r="A2" s="70" t="s">
        <v>191</v>
      </c>
      <c r="B2" s="71"/>
      <c r="C2" s="71"/>
      <c r="D2" s="71"/>
      <c r="E2" s="71"/>
      <c r="F2" s="71"/>
    </row>
    <row r="4" spans="1:8" s="6" customFormat="1" ht="21" x14ac:dyDescent="0.4">
      <c r="A4" s="102" t="s">
        <v>45</v>
      </c>
      <c r="B4" s="103" t="s">
        <v>189</v>
      </c>
      <c r="C4" s="103" t="s">
        <v>233</v>
      </c>
    </row>
    <row r="5" spans="1:8" ht="20.399999999999999" x14ac:dyDescent="0.35">
      <c r="A5" s="3" t="s">
        <v>46</v>
      </c>
      <c r="B5" s="93">
        <v>565</v>
      </c>
      <c r="C5" s="93">
        <v>580</v>
      </c>
      <c r="E5" s="64"/>
      <c r="F5" s="64"/>
      <c r="H5" s="64"/>
    </row>
    <row r="6" spans="1:8" ht="20.399999999999999" x14ac:dyDescent="0.35">
      <c r="A6" s="3" t="s">
        <v>47</v>
      </c>
      <c r="B6" s="93">
        <v>945</v>
      </c>
      <c r="C6" s="93">
        <v>320</v>
      </c>
      <c r="E6" s="64"/>
      <c r="F6" s="64"/>
      <c r="H6" s="64"/>
    </row>
    <row r="7" spans="1:8" ht="20.399999999999999" x14ac:dyDescent="0.35">
      <c r="A7" s="3" t="s">
        <v>48</v>
      </c>
      <c r="B7" s="93">
        <v>274915</v>
      </c>
      <c r="C7" s="93">
        <v>222105</v>
      </c>
      <c r="E7" s="65"/>
      <c r="F7" s="65"/>
      <c r="H7" s="64"/>
    </row>
    <row r="8" spans="1:8" ht="20.399999999999999" x14ac:dyDescent="0.35">
      <c r="A8" s="3" t="s">
        <v>49</v>
      </c>
      <c r="B8" s="93">
        <v>71170</v>
      </c>
      <c r="C8" s="93">
        <v>75365</v>
      </c>
      <c r="E8" s="65"/>
      <c r="F8" s="65"/>
      <c r="H8" s="64"/>
    </row>
    <row r="9" spans="1:8" ht="20.399999999999999" x14ac:dyDescent="0.35">
      <c r="A9" s="15" t="s">
        <v>50</v>
      </c>
      <c r="B9" s="96">
        <v>38600</v>
      </c>
      <c r="C9" s="96">
        <v>39405</v>
      </c>
      <c r="E9" s="65"/>
      <c r="F9" s="65"/>
      <c r="H9" s="64"/>
    </row>
    <row r="10" spans="1:8" ht="20.399999999999999" x14ac:dyDescent="0.35">
      <c r="A10" s="3" t="s">
        <v>51</v>
      </c>
      <c r="B10" s="93">
        <v>39025</v>
      </c>
      <c r="C10" s="93">
        <v>43495</v>
      </c>
      <c r="E10" s="65"/>
      <c r="F10" s="65"/>
      <c r="H10" s="64"/>
    </row>
    <row r="11" spans="1:8" ht="20.399999999999999" x14ac:dyDescent="0.35">
      <c r="A11" s="15" t="s">
        <v>52</v>
      </c>
      <c r="B11" s="96">
        <v>59580</v>
      </c>
      <c r="C11" s="96">
        <v>64945</v>
      </c>
      <c r="E11" s="65"/>
      <c r="F11" s="65"/>
      <c r="H11" s="64"/>
    </row>
    <row r="12" spans="1:8" ht="20.399999999999999" x14ac:dyDescent="0.35">
      <c r="A12" s="3" t="s">
        <v>53</v>
      </c>
      <c r="B12" s="93">
        <v>5725</v>
      </c>
      <c r="C12" s="93">
        <v>5420</v>
      </c>
      <c r="E12" s="65"/>
      <c r="F12" s="65"/>
      <c r="H12" s="64"/>
    </row>
    <row r="13" spans="1:8" ht="20.399999999999999" x14ac:dyDescent="0.35">
      <c r="A13" s="3" t="s">
        <v>54</v>
      </c>
      <c r="B13" s="93">
        <v>13535</v>
      </c>
      <c r="C13" s="93">
        <v>9705</v>
      </c>
      <c r="E13" s="65"/>
      <c r="F13" s="65"/>
      <c r="H13" s="64"/>
    </row>
    <row r="14" spans="1:8" ht="20.399999999999999" x14ac:dyDescent="0.35">
      <c r="A14" s="3" t="s">
        <v>55</v>
      </c>
      <c r="B14" s="93">
        <v>17745</v>
      </c>
      <c r="C14" s="93">
        <v>17855</v>
      </c>
      <c r="E14" s="65"/>
      <c r="F14" s="65"/>
      <c r="H14" s="64"/>
    </row>
    <row r="15" spans="1:8" ht="20.399999999999999" x14ac:dyDescent="0.35">
      <c r="A15" s="15" t="s">
        <v>56</v>
      </c>
      <c r="B15" s="96">
        <v>1710</v>
      </c>
      <c r="C15" s="96">
        <v>1025</v>
      </c>
      <c r="E15" s="65"/>
      <c r="F15" s="65"/>
      <c r="H15" s="64"/>
    </row>
    <row r="16" spans="1:8" ht="20.399999999999999" x14ac:dyDescent="0.35">
      <c r="A16" s="3" t="s">
        <v>57</v>
      </c>
      <c r="B16" s="93">
        <v>69580</v>
      </c>
      <c r="C16" s="93">
        <v>69810</v>
      </c>
      <c r="E16" s="65"/>
      <c r="F16" s="65"/>
      <c r="H16" s="64"/>
    </row>
    <row r="17" spans="1:8" ht="20.399999999999999" x14ac:dyDescent="0.35">
      <c r="A17" s="3" t="s">
        <v>58</v>
      </c>
      <c r="B17" s="93">
        <v>17180</v>
      </c>
      <c r="C17" s="93">
        <v>6955</v>
      </c>
      <c r="E17" s="65"/>
      <c r="F17" s="65"/>
      <c r="H17" s="64"/>
    </row>
    <row r="18" spans="1:8" ht="20.399999999999999" x14ac:dyDescent="0.35">
      <c r="A18" s="15" t="s">
        <v>59</v>
      </c>
      <c r="B18" s="96">
        <v>35150</v>
      </c>
      <c r="C18" s="96">
        <v>22810</v>
      </c>
      <c r="E18" s="65"/>
      <c r="F18" s="65"/>
      <c r="H18" s="64"/>
    </row>
    <row r="19" spans="1:8" ht="20.399999999999999" x14ac:dyDescent="0.35">
      <c r="A19" s="3" t="s">
        <v>60</v>
      </c>
      <c r="B19" s="93">
        <v>240</v>
      </c>
      <c r="C19" s="93">
        <v>1015</v>
      </c>
      <c r="E19" s="64"/>
      <c r="F19" s="64"/>
      <c r="H19" s="64"/>
    </row>
    <row r="20" spans="1:8" ht="20.399999999999999" x14ac:dyDescent="0.35">
      <c r="A20" s="3" t="s">
        <v>61</v>
      </c>
      <c r="B20" s="93">
        <v>130135</v>
      </c>
      <c r="C20" s="93">
        <v>103785</v>
      </c>
      <c r="E20" s="65"/>
      <c r="F20" s="65"/>
      <c r="H20" s="64"/>
    </row>
    <row r="21" spans="1:8" ht="20.399999999999999" x14ac:dyDescent="0.35">
      <c r="A21" s="15" t="s">
        <v>62</v>
      </c>
      <c r="B21" s="96">
        <v>1765</v>
      </c>
      <c r="C21" s="96">
        <v>85</v>
      </c>
      <c r="E21" s="64"/>
      <c r="F21" s="65"/>
      <c r="H21" s="64"/>
    </row>
    <row r="22" spans="1:8" ht="20.399999999999999" x14ac:dyDescent="0.35">
      <c r="A22" s="3" t="s">
        <v>63</v>
      </c>
      <c r="B22" s="93">
        <v>38190</v>
      </c>
      <c r="C22" s="93">
        <v>63810</v>
      </c>
      <c r="E22" s="65"/>
      <c r="F22" s="65"/>
      <c r="H22" s="64"/>
    </row>
    <row r="23" spans="1:8" ht="20.399999999999999" x14ac:dyDescent="0.35">
      <c r="A23" s="15" t="s">
        <v>64</v>
      </c>
      <c r="B23" s="96">
        <v>59050</v>
      </c>
      <c r="C23" s="96">
        <v>25065</v>
      </c>
      <c r="E23" s="65"/>
      <c r="F23" s="65"/>
      <c r="H23" s="64"/>
    </row>
    <row r="24" spans="1:8" ht="20.399999999999999" x14ac:dyDescent="0.35">
      <c r="A24" s="3" t="s">
        <v>65</v>
      </c>
      <c r="B24" s="93">
        <v>4470</v>
      </c>
      <c r="C24" s="93">
        <v>3235</v>
      </c>
      <c r="E24" s="65"/>
      <c r="F24" s="65"/>
      <c r="H24" s="64"/>
    </row>
    <row r="25" spans="1:8" ht="20.399999999999999" x14ac:dyDescent="0.35">
      <c r="A25" s="3" t="s">
        <v>66</v>
      </c>
      <c r="B25" s="93">
        <v>5930</v>
      </c>
      <c r="C25" s="93">
        <v>5775</v>
      </c>
      <c r="E25" s="65"/>
      <c r="F25" s="65"/>
      <c r="H25" s="64"/>
    </row>
    <row r="26" spans="1:8" ht="20.399999999999999" x14ac:dyDescent="0.35">
      <c r="A26" s="3" t="s">
        <v>67</v>
      </c>
      <c r="B26" s="93">
        <v>47005</v>
      </c>
      <c r="C26" s="93">
        <v>43865</v>
      </c>
      <c r="E26" s="65"/>
      <c r="F26" s="65"/>
      <c r="H26" s="64"/>
    </row>
    <row r="27" spans="1:8" ht="20.399999999999999" x14ac:dyDescent="0.35">
      <c r="A27" s="15" t="s">
        <v>68</v>
      </c>
      <c r="B27" s="96">
        <v>75280</v>
      </c>
      <c r="C27" s="96">
        <v>55195</v>
      </c>
      <c r="E27" s="65"/>
      <c r="F27" s="65"/>
      <c r="H27" s="64"/>
    </row>
    <row r="28" spans="1:8" ht="20.399999999999999" x14ac:dyDescent="0.35">
      <c r="A28" s="3" t="s">
        <v>69</v>
      </c>
      <c r="B28" s="93">
        <v>147245</v>
      </c>
      <c r="C28" s="93">
        <v>150880</v>
      </c>
      <c r="E28" s="65"/>
      <c r="F28" s="65"/>
      <c r="H28" s="64"/>
    </row>
    <row r="29" spans="1:8" ht="20.399999999999999" x14ac:dyDescent="0.35">
      <c r="A29" s="15" t="s">
        <v>70</v>
      </c>
      <c r="B29" s="96">
        <v>13440</v>
      </c>
      <c r="C29" s="96">
        <v>18765</v>
      </c>
      <c r="E29" s="65"/>
      <c r="F29" s="65"/>
      <c r="H29" s="64"/>
    </row>
    <row r="30" spans="1:8" ht="20.399999999999999" x14ac:dyDescent="0.35">
      <c r="A30" s="3" t="s">
        <v>71</v>
      </c>
      <c r="B30" s="93">
        <v>231135</v>
      </c>
      <c r="C30" s="93">
        <v>83345</v>
      </c>
      <c r="E30" s="65"/>
      <c r="F30" s="65"/>
      <c r="H30" s="64"/>
    </row>
    <row r="31" spans="1:8" ht="20.399999999999999" x14ac:dyDescent="0.35">
      <c r="A31" s="3" t="s">
        <v>72</v>
      </c>
      <c r="B31" s="93">
        <v>55695</v>
      </c>
      <c r="C31" s="93">
        <v>32795</v>
      </c>
      <c r="E31" s="65"/>
      <c r="F31" s="65"/>
      <c r="H31" s="64"/>
    </row>
    <row r="32" spans="1:8" ht="20.399999999999999" x14ac:dyDescent="0.35">
      <c r="A32" s="3" t="s">
        <v>73</v>
      </c>
      <c r="B32" s="93">
        <v>56385</v>
      </c>
      <c r="C32" s="93">
        <v>77660</v>
      </c>
      <c r="E32" s="65"/>
      <c r="F32" s="65"/>
      <c r="H32" s="64"/>
    </row>
    <row r="33" spans="1:8" ht="20.399999999999999" x14ac:dyDescent="0.35">
      <c r="A33" s="15" t="s">
        <v>74</v>
      </c>
      <c r="B33" s="96">
        <v>20</v>
      </c>
      <c r="C33" s="96" t="s">
        <v>1</v>
      </c>
      <c r="E33" s="64"/>
      <c r="F33" s="64"/>
      <c r="H33" s="64"/>
    </row>
    <row r="34" spans="1:8" ht="20.399999999999999" x14ac:dyDescent="0.35">
      <c r="A34" s="3" t="s">
        <v>75</v>
      </c>
      <c r="B34" s="93">
        <v>4915</v>
      </c>
      <c r="C34" s="93">
        <v>2880</v>
      </c>
      <c r="E34" s="65"/>
      <c r="F34" s="65"/>
      <c r="H34" s="64"/>
    </row>
    <row r="35" spans="1:8" ht="20.399999999999999" x14ac:dyDescent="0.35">
      <c r="A35" s="3" t="s">
        <v>76</v>
      </c>
      <c r="B35" s="93">
        <v>0</v>
      </c>
      <c r="C35" s="93" t="s">
        <v>1</v>
      </c>
      <c r="E35" s="64"/>
      <c r="F35" s="64"/>
      <c r="H35" s="64"/>
    </row>
    <row r="36" spans="1:8" ht="20.399999999999999" x14ac:dyDescent="0.35">
      <c r="A36" s="3" t="s">
        <v>77</v>
      </c>
      <c r="B36" s="93">
        <v>1110</v>
      </c>
      <c r="C36" s="93">
        <v>1045</v>
      </c>
      <c r="E36" s="65"/>
      <c r="F36" s="64"/>
      <c r="H36" s="64"/>
    </row>
    <row r="37" spans="1:8" ht="20.399999999999999" x14ac:dyDescent="0.35">
      <c r="A37" s="15" t="s">
        <v>78</v>
      </c>
      <c r="B37" s="96">
        <v>4240</v>
      </c>
      <c r="C37" s="96">
        <v>1885</v>
      </c>
      <c r="E37" s="65"/>
      <c r="F37" s="65"/>
      <c r="H37" s="64"/>
    </row>
    <row r="38" spans="1:8" ht="20.399999999999999" x14ac:dyDescent="0.35">
      <c r="A38" s="3" t="s">
        <v>79</v>
      </c>
      <c r="B38" s="93">
        <v>2370</v>
      </c>
      <c r="C38" s="93">
        <v>1350</v>
      </c>
      <c r="E38" s="65"/>
      <c r="F38" s="65"/>
      <c r="H38" s="64"/>
    </row>
    <row r="39" spans="1:8" ht="20.399999999999999" x14ac:dyDescent="0.35">
      <c r="A39" s="3" t="s">
        <v>80</v>
      </c>
      <c r="B39" s="93">
        <v>11010</v>
      </c>
      <c r="C39" s="93">
        <v>11995</v>
      </c>
      <c r="E39" s="65"/>
      <c r="F39" s="65"/>
      <c r="H39" s="64"/>
    </row>
    <row r="40" spans="1:8" ht="20.399999999999999" x14ac:dyDescent="0.35">
      <c r="A40" s="3" t="s">
        <v>81</v>
      </c>
      <c r="B40" s="93">
        <v>220</v>
      </c>
      <c r="C40" s="93">
        <v>255</v>
      </c>
      <c r="E40" s="64"/>
      <c r="F40" s="64"/>
      <c r="H40" s="64"/>
    </row>
    <row r="41" spans="1:8" ht="20.399999999999999" x14ac:dyDescent="0.35">
      <c r="A41" s="3" t="s">
        <v>82</v>
      </c>
      <c r="B41" s="93">
        <v>1905</v>
      </c>
      <c r="C41" s="93">
        <v>1675</v>
      </c>
      <c r="E41" s="65"/>
      <c r="F41" s="64"/>
      <c r="H41" s="64"/>
    </row>
    <row r="42" spans="1:8" ht="20.399999999999999" x14ac:dyDescent="0.35">
      <c r="A42" s="15" t="s">
        <v>83</v>
      </c>
      <c r="B42" s="96">
        <v>125</v>
      </c>
      <c r="C42" s="96">
        <v>145</v>
      </c>
      <c r="E42" s="64"/>
      <c r="F42" s="64"/>
      <c r="H42" s="64"/>
    </row>
    <row r="43" spans="1:8" ht="20.399999999999999" x14ac:dyDescent="0.35">
      <c r="A43" s="3" t="s">
        <v>84</v>
      </c>
      <c r="B43" s="93">
        <v>35275</v>
      </c>
      <c r="C43" s="93">
        <v>26930</v>
      </c>
      <c r="E43" s="65"/>
      <c r="F43" s="65"/>
      <c r="H43" s="64"/>
    </row>
    <row r="44" spans="1:8" ht="20.399999999999999" x14ac:dyDescent="0.35">
      <c r="A44" s="3" t="s">
        <v>85</v>
      </c>
      <c r="B44" s="93">
        <v>19450</v>
      </c>
      <c r="C44" s="93">
        <v>16785</v>
      </c>
      <c r="E44" s="65"/>
      <c r="F44" s="65"/>
      <c r="H44" s="64"/>
    </row>
    <row r="45" spans="1:8" ht="20.399999999999999" x14ac:dyDescent="0.35">
      <c r="A45" s="15" t="s">
        <v>86</v>
      </c>
      <c r="B45" s="96">
        <v>0</v>
      </c>
      <c r="C45" s="96">
        <v>0</v>
      </c>
      <c r="E45" s="64"/>
      <c r="F45" s="64"/>
      <c r="H45" s="64"/>
    </row>
    <row r="46" spans="1:8" ht="20.399999999999999" x14ac:dyDescent="0.35">
      <c r="A46" s="3" t="s">
        <v>87</v>
      </c>
      <c r="B46" s="93">
        <v>14145</v>
      </c>
      <c r="C46" s="93">
        <v>11800</v>
      </c>
      <c r="E46" s="65"/>
      <c r="F46" s="65"/>
      <c r="H46" s="64"/>
    </row>
    <row r="47" spans="1:8" ht="20.399999999999999" x14ac:dyDescent="0.35">
      <c r="A47" s="15" t="s">
        <v>88</v>
      </c>
      <c r="B47" s="96">
        <v>17180</v>
      </c>
      <c r="C47" s="96">
        <v>14760</v>
      </c>
      <c r="E47" s="65"/>
      <c r="F47" s="65"/>
      <c r="H47" s="64"/>
    </row>
    <row r="48" spans="1:8" ht="20.399999999999999" x14ac:dyDescent="0.35">
      <c r="A48" s="3" t="s">
        <v>89</v>
      </c>
      <c r="B48" s="93">
        <v>456695</v>
      </c>
      <c r="C48" s="93">
        <v>444930</v>
      </c>
      <c r="E48" s="65"/>
      <c r="F48" s="65"/>
      <c r="H48" s="64"/>
    </row>
    <row r="49" spans="1:8" ht="20.399999999999999" x14ac:dyDescent="0.35">
      <c r="A49" s="15" t="s">
        <v>90</v>
      </c>
      <c r="B49" s="96">
        <v>51865</v>
      </c>
      <c r="C49" s="96">
        <v>31455</v>
      </c>
      <c r="E49" s="65"/>
      <c r="F49" s="65"/>
      <c r="H49" s="64"/>
    </row>
    <row r="50" spans="1:8" ht="20.399999999999999" x14ac:dyDescent="0.35">
      <c r="A50" s="3" t="s">
        <v>91</v>
      </c>
      <c r="B50" s="93">
        <v>33920</v>
      </c>
      <c r="C50" s="93">
        <v>24445</v>
      </c>
      <c r="E50" s="65"/>
      <c r="F50" s="65"/>
      <c r="H50" s="64"/>
    </row>
    <row r="51" spans="1:8" ht="20.399999999999999" x14ac:dyDescent="0.35">
      <c r="A51" s="3" t="s">
        <v>92</v>
      </c>
      <c r="B51" s="93">
        <v>25930</v>
      </c>
      <c r="C51" s="93">
        <v>19355</v>
      </c>
      <c r="E51" s="65"/>
      <c r="F51" s="65"/>
      <c r="H51" s="64"/>
    </row>
    <row r="52" spans="1:8" ht="20.399999999999999" x14ac:dyDescent="0.35">
      <c r="A52" s="3" t="s">
        <v>93</v>
      </c>
      <c r="B52" s="93">
        <v>99395</v>
      </c>
      <c r="C52" s="93">
        <v>120680</v>
      </c>
      <c r="E52" s="65"/>
      <c r="F52" s="65"/>
      <c r="H52" s="64"/>
    </row>
    <row r="53" spans="1:8" ht="20.399999999999999" x14ac:dyDescent="0.35">
      <c r="A53" s="3" t="s">
        <v>94</v>
      </c>
      <c r="B53" s="93">
        <v>5800</v>
      </c>
      <c r="C53" s="93">
        <v>4515</v>
      </c>
      <c r="E53" s="65"/>
      <c r="F53" s="65"/>
      <c r="H53" s="64"/>
    </row>
    <row r="54" spans="1:8" ht="20.399999999999999" x14ac:dyDescent="0.35">
      <c r="A54" s="15" t="s">
        <v>95</v>
      </c>
      <c r="B54" s="96">
        <v>6900</v>
      </c>
      <c r="C54" s="96">
        <v>7180</v>
      </c>
      <c r="E54" s="65"/>
      <c r="F54" s="65"/>
      <c r="H54" s="6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4"/>
  <sheetViews>
    <sheetView showGridLines="0" zoomScale="70" zoomScaleNormal="70" workbookViewId="0">
      <selection activeCell="A16" sqref="A16"/>
    </sheetView>
  </sheetViews>
  <sheetFormatPr defaultColWidth="8.88671875" defaultRowHeight="14.4" x14ac:dyDescent="0.3"/>
  <cols>
    <col min="1" max="1" width="149" customWidth="1"/>
    <col min="2" max="2" width="24.44140625" customWidth="1"/>
    <col min="3" max="3" width="27.6640625" customWidth="1"/>
  </cols>
  <sheetData>
    <row r="1" spans="1:8" s="1" customFormat="1" ht="30" x14ac:dyDescent="0.5">
      <c r="A1" s="34" t="s">
        <v>193</v>
      </c>
    </row>
    <row r="2" spans="1:8" ht="22.8" x14ac:dyDescent="0.4">
      <c r="A2" s="36" t="s">
        <v>191</v>
      </c>
    </row>
    <row r="3" spans="1:8" ht="20.399999999999999" x14ac:dyDescent="0.35">
      <c r="A3" s="37"/>
    </row>
    <row r="4" spans="1:8" s="6" customFormat="1" ht="21" x14ac:dyDescent="0.4">
      <c r="A4" s="102" t="s">
        <v>192</v>
      </c>
      <c r="B4" s="104" t="s">
        <v>189</v>
      </c>
      <c r="C4" s="104" t="s">
        <v>233</v>
      </c>
    </row>
    <row r="5" spans="1:8" ht="20.399999999999999" x14ac:dyDescent="0.35">
      <c r="A5" s="3" t="s">
        <v>98</v>
      </c>
      <c r="B5" s="93">
        <v>23015</v>
      </c>
      <c r="C5" s="93">
        <v>42645</v>
      </c>
      <c r="E5" s="64"/>
      <c r="F5" s="65"/>
      <c r="G5" s="65"/>
      <c r="H5" s="65"/>
    </row>
    <row r="6" spans="1:8" ht="20.399999999999999" x14ac:dyDescent="0.35">
      <c r="A6" s="3" t="s">
        <v>99</v>
      </c>
      <c r="B6" s="93">
        <v>22765</v>
      </c>
      <c r="C6" s="93">
        <v>38810</v>
      </c>
      <c r="E6" s="65"/>
      <c r="F6" s="65"/>
      <c r="G6" s="65"/>
      <c r="H6" s="65"/>
    </row>
    <row r="7" spans="1:8" ht="20.399999999999999" x14ac:dyDescent="0.35">
      <c r="A7" s="3" t="s">
        <v>96</v>
      </c>
      <c r="B7" s="93">
        <v>27990</v>
      </c>
      <c r="C7" s="93">
        <v>31215</v>
      </c>
      <c r="E7" s="65"/>
      <c r="F7" s="65"/>
      <c r="G7" s="65"/>
      <c r="H7" s="65"/>
    </row>
    <row r="8" spans="1:8" ht="20.399999999999999" x14ac:dyDescent="0.35">
      <c r="A8" s="3" t="s">
        <v>100</v>
      </c>
      <c r="B8" s="93">
        <v>19765</v>
      </c>
      <c r="C8" s="93">
        <v>30595</v>
      </c>
      <c r="E8" s="65"/>
      <c r="F8" s="65"/>
      <c r="G8" s="65"/>
      <c r="H8" s="65"/>
    </row>
    <row r="9" spans="1:8" ht="20.399999999999999" x14ac:dyDescent="0.35">
      <c r="A9" s="3" t="s">
        <v>237</v>
      </c>
      <c r="B9" s="93">
        <v>1255</v>
      </c>
      <c r="C9" s="93">
        <v>27520</v>
      </c>
      <c r="E9" s="65"/>
      <c r="F9" s="65"/>
      <c r="G9" s="65"/>
      <c r="H9" s="65"/>
    </row>
    <row r="10" spans="1:8" ht="20.399999999999999" x14ac:dyDescent="0.35">
      <c r="A10" s="3" t="s">
        <v>238</v>
      </c>
      <c r="B10" s="93">
        <v>0</v>
      </c>
      <c r="C10" s="93">
        <v>25195</v>
      </c>
      <c r="E10" s="65"/>
      <c r="F10" s="65"/>
      <c r="G10" s="65"/>
      <c r="H10" s="65"/>
    </row>
    <row r="11" spans="1:8" ht="20.399999999999999" x14ac:dyDescent="0.35">
      <c r="A11" s="3" t="s">
        <v>103</v>
      </c>
      <c r="B11" s="93">
        <v>10085</v>
      </c>
      <c r="C11" s="93">
        <v>23005</v>
      </c>
      <c r="E11" s="65"/>
      <c r="F11" s="65"/>
      <c r="G11" s="65"/>
      <c r="H11" s="65"/>
    </row>
    <row r="12" spans="1:8" ht="20.399999999999999" x14ac:dyDescent="0.35">
      <c r="A12" s="3" t="s">
        <v>239</v>
      </c>
      <c r="B12" s="93">
        <v>0</v>
      </c>
      <c r="C12" s="93">
        <v>20025</v>
      </c>
      <c r="E12" s="64"/>
      <c r="F12" s="65"/>
      <c r="G12" s="65"/>
      <c r="H12" s="65"/>
    </row>
    <row r="13" spans="1:8" ht="20.399999999999999" x14ac:dyDescent="0.35">
      <c r="A13" s="3" t="s">
        <v>101</v>
      </c>
      <c r="B13" s="93">
        <v>16235</v>
      </c>
      <c r="C13" s="93">
        <v>19835</v>
      </c>
      <c r="E13" s="65"/>
      <c r="F13" s="65"/>
      <c r="G13" s="65"/>
      <c r="H13" s="65"/>
    </row>
    <row r="14" spans="1:8" ht="20.399999999999999" x14ac:dyDescent="0.35">
      <c r="A14" s="15" t="s">
        <v>240</v>
      </c>
      <c r="B14" s="96">
        <v>0</v>
      </c>
      <c r="C14" s="101">
        <v>18920</v>
      </c>
      <c r="E14" s="64"/>
      <c r="F14" s="65"/>
      <c r="G14" s="65"/>
      <c r="H14" s="65"/>
    </row>
    <row r="15" spans="1:8" ht="20.399999999999999" x14ac:dyDescent="0.35">
      <c r="A15" s="3" t="s">
        <v>109</v>
      </c>
      <c r="B15" s="93">
        <v>7430</v>
      </c>
      <c r="C15" s="93">
        <v>18270</v>
      </c>
      <c r="E15" s="65"/>
      <c r="F15" s="65"/>
      <c r="G15" s="65"/>
      <c r="H15" s="65"/>
    </row>
    <row r="16" spans="1:8" ht="20.399999999999999" x14ac:dyDescent="0.35">
      <c r="A16" s="3" t="s">
        <v>241</v>
      </c>
      <c r="B16" s="93">
        <v>0</v>
      </c>
      <c r="C16" s="93">
        <v>15885</v>
      </c>
      <c r="E16" s="65"/>
      <c r="F16" s="65"/>
      <c r="G16" s="65"/>
      <c r="H16" s="65"/>
    </row>
    <row r="17" spans="1:8" ht="20.399999999999999" x14ac:dyDescent="0.35">
      <c r="A17" s="3" t="s">
        <v>242</v>
      </c>
      <c r="B17" s="93">
        <v>0</v>
      </c>
      <c r="C17" s="93">
        <v>14775</v>
      </c>
      <c r="E17" s="65"/>
      <c r="F17" s="65"/>
      <c r="G17" s="65"/>
      <c r="H17" s="65"/>
    </row>
    <row r="18" spans="1:8" ht="20.399999999999999" x14ac:dyDescent="0.35">
      <c r="A18" s="3" t="s">
        <v>97</v>
      </c>
      <c r="B18" s="93">
        <v>27655</v>
      </c>
      <c r="C18" s="93">
        <v>13830</v>
      </c>
      <c r="E18" s="65"/>
      <c r="F18" s="65"/>
      <c r="G18" s="65"/>
      <c r="H18" s="65"/>
    </row>
    <row r="19" spans="1:8" ht="20.399999999999999" x14ac:dyDescent="0.35">
      <c r="A19" s="3" t="s">
        <v>243</v>
      </c>
      <c r="B19" s="93">
        <v>0</v>
      </c>
      <c r="C19" s="93">
        <v>12920</v>
      </c>
      <c r="E19" s="65"/>
      <c r="F19" s="65"/>
      <c r="G19" s="65"/>
      <c r="H19" s="65"/>
    </row>
    <row r="20" spans="1:8" ht="20.399999999999999" x14ac:dyDescent="0.35">
      <c r="A20" s="3" t="s">
        <v>244</v>
      </c>
      <c r="B20" s="93">
        <v>4830</v>
      </c>
      <c r="C20" s="93">
        <v>12725</v>
      </c>
      <c r="E20" s="65"/>
      <c r="F20" s="65"/>
      <c r="G20" s="65"/>
      <c r="H20" s="65"/>
    </row>
    <row r="21" spans="1:8" ht="20.399999999999999" x14ac:dyDescent="0.35">
      <c r="A21" s="3" t="s">
        <v>111</v>
      </c>
      <c r="B21" s="93">
        <v>6480</v>
      </c>
      <c r="C21" s="93">
        <v>12635</v>
      </c>
      <c r="E21" s="65"/>
      <c r="F21" s="65"/>
      <c r="G21" s="65"/>
      <c r="H21" s="65"/>
    </row>
    <row r="22" spans="1:8" ht="20.399999999999999" x14ac:dyDescent="0.35">
      <c r="A22" s="3" t="s">
        <v>245</v>
      </c>
      <c r="B22" s="93">
        <v>0</v>
      </c>
      <c r="C22" s="93">
        <v>12555</v>
      </c>
      <c r="E22" s="65"/>
      <c r="F22" s="65"/>
      <c r="G22" s="65"/>
      <c r="H22" s="65"/>
    </row>
    <row r="23" spans="1:8" ht="20.399999999999999" x14ac:dyDescent="0.35">
      <c r="A23" s="3" t="s">
        <v>246</v>
      </c>
      <c r="B23" s="93">
        <v>0</v>
      </c>
      <c r="C23" s="93">
        <v>11795</v>
      </c>
      <c r="E23" s="65"/>
      <c r="F23" s="65"/>
      <c r="G23" s="65"/>
      <c r="H23" s="65"/>
    </row>
    <row r="24" spans="1:8" ht="20.399999999999999" x14ac:dyDescent="0.35">
      <c r="A24" s="15" t="s">
        <v>247</v>
      </c>
      <c r="B24" s="96">
        <v>0</v>
      </c>
      <c r="C24" s="101">
        <v>11095</v>
      </c>
      <c r="E24" s="65"/>
      <c r="F24" s="65"/>
      <c r="G24" s="65"/>
      <c r="H24" s="65"/>
    </row>
    <row r="25" spans="1:8" ht="20.399999999999999" x14ac:dyDescent="0.35">
      <c r="A25" s="3" t="s">
        <v>105</v>
      </c>
      <c r="B25" s="93">
        <v>9600</v>
      </c>
      <c r="C25" s="93">
        <v>11045</v>
      </c>
      <c r="E25" s="65"/>
      <c r="F25" s="65"/>
      <c r="G25" s="65"/>
      <c r="H25" s="65"/>
    </row>
    <row r="26" spans="1:8" ht="20.399999999999999" x14ac:dyDescent="0.35">
      <c r="A26" s="3" t="s">
        <v>248</v>
      </c>
      <c r="B26" s="93">
        <v>0</v>
      </c>
      <c r="C26" s="93">
        <v>10715</v>
      </c>
      <c r="E26" s="65"/>
      <c r="F26" s="65"/>
      <c r="G26" s="65"/>
      <c r="H26" s="65"/>
    </row>
    <row r="27" spans="1:8" ht="20.399999999999999" x14ac:dyDescent="0.35">
      <c r="A27" s="3" t="s">
        <v>249</v>
      </c>
      <c r="B27" s="93">
        <v>6085</v>
      </c>
      <c r="C27" s="93">
        <v>10610</v>
      </c>
      <c r="E27" s="64"/>
      <c r="F27" s="65"/>
      <c r="G27" s="65"/>
      <c r="H27" s="65"/>
    </row>
    <row r="28" spans="1:8" ht="20.399999999999999" x14ac:dyDescent="0.35">
      <c r="A28" s="3" t="s">
        <v>250</v>
      </c>
      <c r="B28" s="93">
        <v>2650</v>
      </c>
      <c r="C28" s="93">
        <v>10525</v>
      </c>
      <c r="E28" s="65"/>
      <c r="F28" s="65"/>
      <c r="G28" s="65"/>
      <c r="H28" s="65"/>
    </row>
    <row r="29" spans="1:8" ht="20.399999999999999" x14ac:dyDescent="0.35">
      <c r="A29" s="3" t="s">
        <v>104</v>
      </c>
      <c r="B29" s="93">
        <v>9975</v>
      </c>
      <c r="C29" s="93">
        <v>10070</v>
      </c>
      <c r="E29" s="65"/>
      <c r="F29" s="65"/>
      <c r="G29" s="65"/>
      <c r="H29" s="65"/>
    </row>
    <row r="30" spans="1:8" ht="20.399999999999999" x14ac:dyDescent="0.35">
      <c r="A30" s="3" t="s">
        <v>251</v>
      </c>
      <c r="B30" s="93">
        <v>0</v>
      </c>
      <c r="C30" s="93">
        <v>9850</v>
      </c>
      <c r="E30" s="64"/>
      <c r="F30" s="65"/>
      <c r="G30" s="65"/>
      <c r="H30" s="65"/>
    </row>
    <row r="31" spans="1:8" ht="20.399999999999999" x14ac:dyDescent="0.35">
      <c r="A31" s="3" t="s">
        <v>252</v>
      </c>
      <c r="B31" s="93">
        <v>4240</v>
      </c>
      <c r="C31" s="93">
        <v>9195</v>
      </c>
      <c r="E31" s="65"/>
      <c r="F31" s="65"/>
      <c r="G31" s="65"/>
      <c r="H31" s="65"/>
    </row>
    <row r="32" spans="1:8" ht="20.399999999999999" x14ac:dyDescent="0.35">
      <c r="A32" s="3" t="s">
        <v>102</v>
      </c>
      <c r="B32" s="93">
        <v>16000</v>
      </c>
      <c r="C32" s="93">
        <v>9190</v>
      </c>
      <c r="E32" s="65"/>
      <c r="F32" s="65"/>
      <c r="G32" s="65"/>
      <c r="H32" s="65"/>
    </row>
    <row r="33" spans="1:8" ht="20.399999999999999" x14ac:dyDescent="0.35">
      <c r="A33" s="3" t="s">
        <v>253</v>
      </c>
      <c r="B33" s="93">
        <v>4870</v>
      </c>
      <c r="C33" s="93">
        <v>9180</v>
      </c>
      <c r="E33" s="65"/>
      <c r="F33" s="65"/>
      <c r="G33" s="65"/>
      <c r="H33" s="65"/>
    </row>
    <row r="34" spans="1:8" ht="20.399999999999999" x14ac:dyDescent="0.35">
      <c r="A34" s="15" t="s">
        <v>106</v>
      </c>
      <c r="B34" s="96">
        <v>8530</v>
      </c>
      <c r="C34" s="101">
        <v>8765</v>
      </c>
      <c r="E34" s="65"/>
      <c r="F34" s="65"/>
      <c r="G34" s="65"/>
      <c r="H34" s="65"/>
    </row>
    <row r="35" spans="1:8" ht="20.399999999999999" x14ac:dyDescent="0.35">
      <c r="A35" s="3" t="s">
        <v>254</v>
      </c>
      <c r="B35" s="93">
        <v>1450</v>
      </c>
      <c r="C35" s="93">
        <v>8535</v>
      </c>
      <c r="E35" s="65"/>
      <c r="F35" s="65"/>
      <c r="G35" s="65"/>
      <c r="H35" s="65"/>
    </row>
    <row r="36" spans="1:8" ht="20.399999999999999" x14ac:dyDescent="0.35">
      <c r="A36" s="3" t="s">
        <v>255</v>
      </c>
      <c r="B36" s="93">
        <v>0</v>
      </c>
      <c r="C36" s="93">
        <v>8190</v>
      </c>
      <c r="E36" s="65"/>
      <c r="F36" s="65"/>
      <c r="G36" s="65"/>
      <c r="H36" s="65"/>
    </row>
    <row r="37" spans="1:8" ht="20.399999999999999" x14ac:dyDescent="0.35">
      <c r="A37" s="3" t="s">
        <v>256</v>
      </c>
      <c r="B37" s="93">
        <v>5330</v>
      </c>
      <c r="C37" s="93">
        <v>8015</v>
      </c>
      <c r="E37" s="65"/>
      <c r="F37" s="65"/>
      <c r="G37" s="65"/>
      <c r="H37" s="65"/>
    </row>
    <row r="38" spans="1:8" ht="20.399999999999999" x14ac:dyDescent="0.35">
      <c r="A38" s="3" t="s">
        <v>257</v>
      </c>
      <c r="B38" s="93">
        <v>5170</v>
      </c>
      <c r="C38" s="93">
        <v>7600</v>
      </c>
      <c r="E38" s="65"/>
      <c r="F38" s="65"/>
      <c r="G38" s="65"/>
      <c r="H38" s="65"/>
    </row>
    <row r="39" spans="1:8" ht="20.399999999999999" x14ac:dyDescent="0.35">
      <c r="A39" s="3" t="s">
        <v>258</v>
      </c>
      <c r="B39" s="93">
        <v>5875</v>
      </c>
      <c r="C39" s="93">
        <v>7080</v>
      </c>
      <c r="E39" s="65"/>
      <c r="F39" s="65"/>
      <c r="G39" s="65"/>
      <c r="H39" s="65"/>
    </row>
    <row r="40" spans="1:8" ht="20.399999999999999" x14ac:dyDescent="0.35">
      <c r="A40" s="3" t="s">
        <v>259</v>
      </c>
      <c r="B40" s="93">
        <v>0</v>
      </c>
      <c r="C40" s="93">
        <v>6940</v>
      </c>
      <c r="E40" s="65"/>
      <c r="F40" s="65"/>
      <c r="G40" s="65"/>
      <c r="H40" s="65"/>
    </row>
    <row r="41" spans="1:8" ht="20.399999999999999" x14ac:dyDescent="0.35">
      <c r="A41" s="3" t="s">
        <v>260</v>
      </c>
      <c r="B41" s="93">
        <v>5</v>
      </c>
      <c r="C41" s="93">
        <v>6900</v>
      </c>
      <c r="E41" s="65"/>
      <c r="F41" s="65"/>
      <c r="G41" s="65"/>
      <c r="H41" s="65"/>
    </row>
    <row r="42" spans="1:8" ht="20.399999999999999" x14ac:dyDescent="0.35">
      <c r="A42" s="3" t="s">
        <v>110</v>
      </c>
      <c r="B42" s="93">
        <v>7180</v>
      </c>
      <c r="C42" s="93">
        <v>6735</v>
      </c>
      <c r="E42" s="65"/>
      <c r="F42" s="65"/>
      <c r="G42" s="65"/>
      <c r="H42" s="65"/>
    </row>
    <row r="43" spans="1:8" ht="20.399999999999999" x14ac:dyDescent="0.35">
      <c r="A43" s="3" t="s">
        <v>261</v>
      </c>
      <c r="B43" s="93">
        <v>4390</v>
      </c>
      <c r="C43" s="93">
        <v>6615</v>
      </c>
      <c r="E43" s="65"/>
      <c r="F43" s="65"/>
      <c r="G43" s="65"/>
      <c r="H43" s="65"/>
    </row>
    <row r="44" spans="1:8" ht="20.399999999999999" x14ac:dyDescent="0.35">
      <c r="A44" s="15" t="s">
        <v>262</v>
      </c>
      <c r="B44" s="96" t="s">
        <v>1</v>
      </c>
      <c r="C44" s="101">
        <v>6510</v>
      </c>
      <c r="E44" s="65"/>
      <c r="F44" s="65"/>
      <c r="G44" s="65"/>
      <c r="H44" s="65"/>
    </row>
    <row r="45" spans="1:8" ht="20.399999999999999" x14ac:dyDescent="0.35">
      <c r="A45" s="3" t="s">
        <v>263</v>
      </c>
      <c r="B45" s="93">
        <v>4160</v>
      </c>
      <c r="C45" s="93">
        <v>6325</v>
      </c>
      <c r="E45" s="65"/>
      <c r="F45" s="65"/>
      <c r="G45" s="65"/>
      <c r="H45" s="65"/>
    </row>
    <row r="46" spans="1:8" ht="20.399999999999999" x14ac:dyDescent="0.35">
      <c r="A46" s="3" t="s">
        <v>108</v>
      </c>
      <c r="B46" s="93">
        <v>7665</v>
      </c>
      <c r="C46" s="93">
        <v>6320</v>
      </c>
      <c r="E46" s="65"/>
      <c r="F46" s="65"/>
      <c r="G46" s="65"/>
      <c r="H46" s="65"/>
    </row>
    <row r="47" spans="1:8" ht="20.399999999999999" x14ac:dyDescent="0.35">
      <c r="A47" s="3" t="s">
        <v>264</v>
      </c>
      <c r="B47" s="93">
        <v>4470</v>
      </c>
      <c r="C47" s="93">
        <v>6295</v>
      </c>
      <c r="E47" s="65"/>
      <c r="F47" s="65"/>
      <c r="G47" s="65"/>
      <c r="H47" s="65"/>
    </row>
    <row r="48" spans="1:8" ht="20.399999999999999" x14ac:dyDescent="0.35">
      <c r="A48" s="3" t="s">
        <v>265</v>
      </c>
      <c r="B48" s="93">
        <v>4260</v>
      </c>
      <c r="C48" s="93">
        <v>6270</v>
      </c>
      <c r="E48" s="65"/>
      <c r="F48" s="65"/>
      <c r="G48" s="65"/>
      <c r="H48" s="65"/>
    </row>
    <row r="49" spans="1:8" ht="20.399999999999999" x14ac:dyDescent="0.35">
      <c r="A49" s="3" t="s">
        <v>266</v>
      </c>
      <c r="B49" s="93">
        <v>5910</v>
      </c>
      <c r="C49" s="93">
        <v>6135</v>
      </c>
      <c r="E49" s="65"/>
      <c r="F49" s="65"/>
      <c r="G49" s="65"/>
      <c r="H49" s="65"/>
    </row>
    <row r="50" spans="1:8" ht="20.399999999999999" x14ac:dyDescent="0.35">
      <c r="A50" s="3" t="s">
        <v>267</v>
      </c>
      <c r="B50" s="93">
        <v>5965</v>
      </c>
      <c r="C50" s="93">
        <v>5760</v>
      </c>
      <c r="E50" s="65"/>
      <c r="F50" s="65"/>
      <c r="G50" s="65"/>
      <c r="H50" s="65"/>
    </row>
    <row r="51" spans="1:8" ht="20.399999999999999" x14ac:dyDescent="0.35">
      <c r="A51" s="3" t="s">
        <v>107</v>
      </c>
      <c r="B51" s="93">
        <v>7700</v>
      </c>
      <c r="C51" s="93">
        <v>5720</v>
      </c>
      <c r="E51" s="65"/>
      <c r="F51" s="65"/>
      <c r="G51" s="65"/>
      <c r="H51" s="65"/>
    </row>
    <row r="52" spans="1:8" ht="20.399999999999999" x14ac:dyDescent="0.35">
      <c r="A52" s="3" t="s">
        <v>268</v>
      </c>
      <c r="B52" s="93">
        <v>3985</v>
      </c>
      <c r="C52" s="93">
        <v>5645</v>
      </c>
      <c r="E52" s="65"/>
      <c r="F52" s="65"/>
      <c r="G52" s="65"/>
      <c r="H52" s="65"/>
    </row>
    <row r="53" spans="1:8" ht="20.399999999999999" x14ac:dyDescent="0.35">
      <c r="A53" s="3" t="s">
        <v>269</v>
      </c>
      <c r="B53" s="93">
        <v>0</v>
      </c>
      <c r="C53" s="93">
        <v>5495</v>
      </c>
      <c r="E53" s="65"/>
      <c r="F53" s="65"/>
      <c r="G53" s="65"/>
      <c r="H53" s="65"/>
    </row>
    <row r="54" spans="1:8" ht="20.399999999999999" x14ac:dyDescent="0.35">
      <c r="A54" s="47" t="s">
        <v>270</v>
      </c>
      <c r="B54" s="96">
        <v>2945</v>
      </c>
      <c r="C54" s="96">
        <v>5390</v>
      </c>
      <c r="E54" s="65"/>
      <c r="F54" s="65"/>
      <c r="G54" s="65"/>
      <c r="H54" s="65"/>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5"/>
  <sheetViews>
    <sheetView showGridLines="0" topLeftCell="A26" zoomScale="70" zoomScaleNormal="70" workbookViewId="0">
      <selection activeCell="D49" sqref="D49"/>
    </sheetView>
  </sheetViews>
  <sheetFormatPr defaultColWidth="8.88671875" defaultRowHeight="14.4" x14ac:dyDescent="0.3"/>
  <cols>
    <col min="1" max="1" width="49.44140625" customWidth="1"/>
    <col min="2" max="2" width="35.6640625" customWidth="1"/>
    <col min="3" max="3" width="36.6640625" customWidth="1"/>
    <col min="4" max="4" width="44.44140625" customWidth="1"/>
    <col min="5" max="5" width="47.44140625" customWidth="1"/>
    <col min="6" max="6" width="27.44140625" customWidth="1"/>
    <col min="7" max="7" width="5.6640625" style="82" bestFit="1" customWidth="1"/>
  </cols>
  <sheetData>
    <row r="1" spans="1:12" s="1" customFormat="1" ht="30" x14ac:dyDescent="0.5">
      <c r="A1" s="43" t="s">
        <v>196</v>
      </c>
      <c r="B1" s="35"/>
      <c r="C1" s="35"/>
      <c r="D1" s="35"/>
    </row>
    <row r="2" spans="1:12" ht="22.8" x14ac:dyDescent="0.35">
      <c r="A2" s="44" t="s">
        <v>197</v>
      </c>
      <c r="B2" s="45"/>
      <c r="C2" s="45"/>
      <c r="D2" s="37"/>
    </row>
    <row r="3" spans="1:12" ht="20.399999999999999" x14ac:dyDescent="0.3">
      <c r="C3" s="45"/>
    </row>
    <row r="4" spans="1:12" s="6" customFormat="1" ht="21" x14ac:dyDescent="0.4">
      <c r="A4" s="102" t="s">
        <v>194</v>
      </c>
      <c r="B4" s="105" t="s">
        <v>189</v>
      </c>
      <c r="C4" s="105" t="s">
        <v>233</v>
      </c>
      <c r="D4" s="105" t="s">
        <v>195</v>
      </c>
      <c r="E4" s="105" t="s">
        <v>278</v>
      </c>
      <c r="F4" s="111" t="s">
        <v>112</v>
      </c>
      <c r="G4" s="111"/>
    </row>
    <row r="5" spans="1:12" ht="20.399999999999999" x14ac:dyDescent="0.35">
      <c r="A5" s="39" t="s">
        <v>113</v>
      </c>
      <c r="B5" s="20">
        <v>520945</v>
      </c>
      <c r="C5" s="20">
        <v>647460</v>
      </c>
      <c r="D5" s="3">
        <v>1</v>
      </c>
      <c r="E5" s="3">
        <v>1</v>
      </c>
      <c r="F5" s="41">
        <f>D5-E5</f>
        <v>0</v>
      </c>
      <c r="G5" s="3">
        <v>0</v>
      </c>
      <c r="H5" s="65"/>
      <c r="K5" s="65"/>
      <c r="L5" s="65"/>
    </row>
    <row r="6" spans="1:12" ht="20.399999999999999" x14ac:dyDescent="0.35">
      <c r="A6" s="39" t="s">
        <v>114</v>
      </c>
      <c r="B6" s="20">
        <v>306905</v>
      </c>
      <c r="C6" s="20">
        <v>261545</v>
      </c>
      <c r="D6" s="3">
        <v>2</v>
      </c>
      <c r="E6" s="3">
        <v>2</v>
      </c>
      <c r="F6" s="41">
        <f t="shared" ref="F6:F41" si="0">D6-E6</f>
        <v>0</v>
      </c>
      <c r="G6" s="3">
        <v>0</v>
      </c>
      <c r="H6" s="65"/>
      <c r="K6" s="65"/>
      <c r="L6" s="65"/>
    </row>
    <row r="7" spans="1:12" ht="20.399999999999999" x14ac:dyDescent="0.35">
      <c r="A7" s="39" t="s">
        <v>116</v>
      </c>
      <c r="B7" s="20">
        <v>149400</v>
      </c>
      <c r="C7" s="20">
        <v>204195</v>
      </c>
      <c r="D7" s="3">
        <v>4</v>
      </c>
      <c r="E7" s="3">
        <v>3</v>
      </c>
      <c r="F7" s="41">
        <f t="shared" si="0"/>
        <v>1</v>
      </c>
      <c r="G7" s="3">
        <v>1</v>
      </c>
      <c r="H7" s="65"/>
      <c r="K7" s="65"/>
      <c r="L7" s="65"/>
    </row>
    <row r="8" spans="1:12" ht="20.399999999999999" x14ac:dyDescent="0.35">
      <c r="A8" s="39" t="s">
        <v>115</v>
      </c>
      <c r="B8" s="20">
        <v>173280</v>
      </c>
      <c r="C8" s="20">
        <v>169640</v>
      </c>
      <c r="D8" s="3">
        <v>3</v>
      </c>
      <c r="E8" s="3">
        <v>4</v>
      </c>
      <c r="F8" s="41">
        <f t="shared" si="0"/>
        <v>-1</v>
      </c>
      <c r="G8" s="3">
        <v>-1</v>
      </c>
      <c r="H8" s="65"/>
      <c r="K8" s="65"/>
      <c r="L8" s="65"/>
    </row>
    <row r="9" spans="1:12" ht="20.399999999999999" x14ac:dyDescent="0.35">
      <c r="A9" s="39" t="s">
        <v>120</v>
      </c>
      <c r="B9" s="20">
        <v>68360</v>
      </c>
      <c r="C9" s="20">
        <v>71755</v>
      </c>
      <c r="D9" s="3">
        <v>8</v>
      </c>
      <c r="E9" s="3">
        <v>5</v>
      </c>
      <c r="F9" s="41">
        <f t="shared" si="0"/>
        <v>3</v>
      </c>
      <c r="G9" s="3">
        <v>3</v>
      </c>
      <c r="H9" s="65"/>
      <c r="K9" s="65"/>
      <c r="L9" s="65"/>
    </row>
    <row r="10" spans="1:12" ht="20.399999999999999" x14ac:dyDescent="0.35">
      <c r="A10" s="39" t="s">
        <v>118</v>
      </c>
      <c r="B10" s="20">
        <v>77300</v>
      </c>
      <c r="C10" s="20">
        <v>44205</v>
      </c>
      <c r="D10" s="3">
        <v>6</v>
      </c>
      <c r="E10" s="3">
        <v>6</v>
      </c>
      <c r="F10" s="41">
        <f t="shared" si="0"/>
        <v>0</v>
      </c>
      <c r="G10" s="3">
        <v>0</v>
      </c>
      <c r="H10" s="65"/>
      <c r="K10" s="65"/>
      <c r="L10" s="65"/>
    </row>
    <row r="11" spans="1:12" ht="20.399999999999999" x14ac:dyDescent="0.35">
      <c r="A11" s="39" t="s">
        <v>119</v>
      </c>
      <c r="B11" s="20">
        <v>68600</v>
      </c>
      <c r="C11" s="20">
        <v>44120</v>
      </c>
      <c r="D11" s="3">
        <v>7</v>
      </c>
      <c r="E11" s="3">
        <v>7</v>
      </c>
      <c r="F11" s="41">
        <f t="shared" si="0"/>
        <v>0</v>
      </c>
      <c r="G11" s="3">
        <v>0</v>
      </c>
      <c r="H11" s="65"/>
      <c r="K11" s="65"/>
      <c r="L11" s="65"/>
    </row>
    <row r="12" spans="1:12" ht="20.399999999999999" x14ac:dyDescent="0.35">
      <c r="A12" s="39" t="s">
        <v>127</v>
      </c>
      <c r="B12" s="20">
        <v>33085</v>
      </c>
      <c r="C12" s="20">
        <v>43875</v>
      </c>
      <c r="D12" s="3">
        <v>15</v>
      </c>
      <c r="E12" s="3">
        <v>8</v>
      </c>
      <c r="F12" s="41">
        <f t="shared" si="0"/>
        <v>7</v>
      </c>
      <c r="G12" s="3">
        <v>7</v>
      </c>
      <c r="H12" s="65"/>
      <c r="K12" s="65"/>
      <c r="L12" s="65"/>
    </row>
    <row r="13" spans="1:12" ht="20.399999999999999" x14ac:dyDescent="0.35">
      <c r="A13" s="39" t="s">
        <v>124</v>
      </c>
      <c r="B13" s="20">
        <v>37020</v>
      </c>
      <c r="C13" s="20">
        <v>37100</v>
      </c>
      <c r="D13" s="3">
        <v>12</v>
      </c>
      <c r="E13" s="3">
        <v>9</v>
      </c>
      <c r="F13" s="41">
        <f t="shared" si="0"/>
        <v>3</v>
      </c>
      <c r="G13" s="3">
        <v>3</v>
      </c>
      <c r="H13" s="65"/>
      <c r="K13" s="65"/>
      <c r="L13" s="65"/>
    </row>
    <row r="14" spans="1:12" ht="20.399999999999999" x14ac:dyDescent="0.35">
      <c r="A14" s="39" t="s">
        <v>121</v>
      </c>
      <c r="B14" s="48">
        <v>51120</v>
      </c>
      <c r="C14" s="48">
        <v>30475</v>
      </c>
      <c r="D14" s="47">
        <v>9</v>
      </c>
      <c r="E14" s="47">
        <v>10</v>
      </c>
      <c r="F14" s="42">
        <f t="shared" si="0"/>
        <v>-1</v>
      </c>
      <c r="G14" s="47">
        <v>-1</v>
      </c>
      <c r="H14" s="65"/>
      <c r="K14" s="65"/>
      <c r="L14" s="65"/>
    </row>
    <row r="15" spans="1:12" ht="20.399999999999999" x14ac:dyDescent="0.35">
      <c r="A15" s="40" t="s">
        <v>122</v>
      </c>
      <c r="B15" s="20">
        <v>48985</v>
      </c>
      <c r="C15" s="20">
        <v>29615</v>
      </c>
      <c r="D15" s="3">
        <v>10</v>
      </c>
      <c r="E15" s="3">
        <v>11</v>
      </c>
      <c r="F15" s="41">
        <f t="shared" si="0"/>
        <v>-1</v>
      </c>
      <c r="G15" s="3">
        <v>-1</v>
      </c>
      <c r="H15" s="65"/>
      <c r="K15" s="65"/>
      <c r="L15" s="65"/>
    </row>
    <row r="16" spans="1:12" ht="20.399999999999999" x14ac:dyDescent="0.35">
      <c r="A16" s="39" t="s">
        <v>123</v>
      </c>
      <c r="B16" s="20">
        <v>45015</v>
      </c>
      <c r="C16" s="20">
        <v>29395</v>
      </c>
      <c r="D16" s="3">
        <v>11</v>
      </c>
      <c r="E16" s="3">
        <v>12</v>
      </c>
      <c r="F16" s="41">
        <f t="shared" si="0"/>
        <v>-1</v>
      </c>
      <c r="G16" s="3">
        <v>-1</v>
      </c>
      <c r="H16" s="65"/>
      <c r="K16" s="65"/>
      <c r="L16" s="65"/>
    </row>
    <row r="17" spans="1:12" ht="20.399999999999999" x14ac:dyDescent="0.35">
      <c r="A17" s="39" t="s">
        <v>129</v>
      </c>
      <c r="B17" s="20">
        <v>29415</v>
      </c>
      <c r="C17" s="20">
        <v>22370</v>
      </c>
      <c r="D17" s="3">
        <v>17</v>
      </c>
      <c r="E17" s="3">
        <v>13</v>
      </c>
      <c r="F17" s="41">
        <f t="shared" si="0"/>
        <v>4</v>
      </c>
      <c r="G17" s="3">
        <v>4</v>
      </c>
      <c r="H17" s="65"/>
      <c r="K17" s="65"/>
      <c r="L17" s="65"/>
    </row>
    <row r="18" spans="1:12" ht="20.399999999999999" x14ac:dyDescent="0.35">
      <c r="A18" s="39" t="s">
        <v>128</v>
      </c>
      <c r="B18" s="20">
        <v>29720</v>
      </c>
      <c r="C18" s="20">
        <v>20935</v>
      </c>
      <c r="D18" s="3">
        <v>16</v>
      </c>
      <c r="E18" s="3">
        <v>14</v>
      </c>
      <c r="F18" s="41">
        <f t="shared" si="0"/>
        <v>2</v>
      </c>
      <c r="G18" s="3">
        <v>2</v>
      </c>
      <c r="H18" s="65"/>
      <c r="K18" s="65"/>
      <c r="L18" s="65"/>
    </row>
    <row r="19" spans="1:12" ht="20.399999999999999" x14ac:dyDescent="0.35">
      <c r="A19" s="39" t="s">
        <v>130</v>
      </c>
      <c r="B19" s="20">
        <v>29130</v>
      </c>
      <c r="C19" s="20">
        <v>19810</v>
      </c>
      <c r="D19" s="3">
        <v>18</v>
      </c>
      <c r="E19" s="3">
        <v>15</v>
      </c>
      <c r="F19" s="41">
        <f t="shared" si="0"/>
        <v>3</v>
      </c>
      <c r="G19" s="3">
        <v>3</v>
      </c>
      <c r="H19" s="65"/>
      <c r="K19" s="65"/>
      <c r="L19" s="65"/>
    </row>
    <row r="20" spans="1:12" ht="20.399999999999999" x14ac:dyDescent="0.35">
      <c r="A20" s="39" t="s">
        <v>125</v>
      </c>
      <c r="B20" s="20">
        <v>35660</v>
      </c>
      <c r="C20" s="20">
        <v>18260</v>
      </c>
      <c r="D20" s="3">
        <v>13</v>
      </c>
      <c r="E20" s="3">
        <v>16</v>
      </c>
      <c r="F20" s="41">
        <f t="shared" si="0"/>
        <v>-3</v>
      </c>
      <c r="G20" s="3">
        <v>-3</v>
      </c>
      <c r="H20" s="65"/>
      <c r="K20" s="65"/>
      <c r="L20" s="65"/>
    </row>
    <row r="21" spans="1:12" ht="20.399999999999999" x14ac:dyDescent="0.35">
      <c r="A21" s="39" t="s">
        <v>132</v>
      </c>
      <c r="B21" s="20">
        <v>23345</v>
      </c>
      <c r="C21" s="20">
        <v>15350</v>
      </c>
      <c r="D21" s="3">
        <v>20</v>
      </c>
      <c r="E21" s="3">
        <v>17</v>
      </c>
      <c r="F21" s="41">
        <f t="shared" si="0"/>
        <v>3</v>
      </c>
      <c r="G21" s="3">
        <v>3</v>
      </c>
      <c r="H21" s="65"/>
      <c r="K21" s="65"/>
      <c r="L21" s="65"/>
    </row>
    <row r="22" spans="1:12" ht="20.399999999999999" x14ac:dyDescent="0.35">
      <c r="A22" s="39" t="s">
        <v>138</v>
      </c>
      <c r="B22" s="20">
        <v>15470</v>
      </c>
      <c r="C22" s="20">
        <v>15220</v>
      </c>
      <c r="D22" s="3">
        <v>26</v>
      </c>
      <c r="E22" s="3">
        <v>18</v>
      </c>
      <c r="F22" s="41">
        <f t="shared" si="0"/>
        <v>8</v>
      </c>
      <c r="G22" s="3">
        <v>8</v>
      </c>
      <c r="H22" s="65"/>
      <c r="K22" s="65"/>
      <c r="L22" s="65"/>
    </row>
    <row r="23" spans="1:12" ht="20.399999999999999" x14ac:dyDescent="0.35">
      <c r="A23" s="39" t="s">
        <v>131</v>
      </c>
      <c r="B23" s="20">
        <v>28045</v>
      </c>
      <c r="C23" s="20">
        <v>13945</v>
      </c>
      <c r="D23" s="3">
        <v>19</v>
      </c>
      <c r="E23" s="3">
        <v>19</v>
      </c>
      <c r="F23" s="41">
        <f t="shared" si="0"/>
        <v>0</v>
      </c>
      <c r="G23" s="3">
        <v>0</v>
      </c>
      <c r="H23" s="65"/>
      <c r="K23" s="65"/>
      <c r="L23" s="65"/>
    </row>
    <row r="24" spans="1:12" ht="20.399999999999999" x14ac:dyDescent="0.35">
      <c r="A24" s="39" t="s">
        <v>135</v>
      </c>
      <c r="B24" s="48">
        <v>18170</v>
      </c>
      <c r="C24" s="48">
        <v>13935</v>
      </c>
      <c r="D24" s="47">
        <v>23</v>
      </c>
      <c r="E24" s="47">
        <v>20</v>
      </c>
      <c r="F24" s="42">
        <f t="shared" si="0"/>
        <v>3</v>
      </c>
      <c r="G24" s="47">
        <v>3</v>
      </c>
      <c r="H24" s="65"/>
      <c r="K24" s="65"/>
      <c r="L24" s="65"/>
    </row>
    <row r="25" spans="1:12" ht="20.399999999999999" x14ac:dyDescent="0.35">
      <c r="A25" s="40" t="s">
        <v>134</v>
      </c>
      <c r="B25" s="20">
        <v>19760</v>
      </c>
      <c r="C25" s="20">
        <v>10055</v>
      </c>
      <c r="D25" s="3">
        <v>22</v>
      </c>
      <c r="E25" s="3">
        <v>21</v>
      </c>
      <c r="F25" s="41">
        <f t="shared" si="0"/>
        <v>1</v>
      </c>
      <c r="G25" s="3">
        <v>1</v>
      </c>
      <c r="H25" s="65"/>
      <c r="K25" s="65"/>
      <c r="L25" s="65"/>
    </row>
    <row r="26" spans="1:12" ht="20.399999999999999" x14ac:dyDescent="0.35">
      <c r="A26" s="39" t="s">
        <v>137</v>
      </c>
      <c r="B26" s="20">
        <v>16180</v>
      </c>
      <c r="C26" s="20">
        <v>9495</v>
      </c>
      <c r="D26" s="3">
        <v>25</v>
      </c>
      <c r="E26" s="3">
        <v>22</v>
      </c>
      <c r="F26" s="41">
        <f t="shared" si="0"/>
        <v>3</v>
      </c>
      <c r="G26" s="3">
        <v>3</v>
      </c>
      <c r="H26" s="65"/>
      <c r="K26" s="65"/>
      <c r="L26" s="65"/>
    </row>
    <row r="27" spans="1:12" ht="20.399999999999999" x14ac:dyDescent="0.35">
      <c r="A27" s="39" t="s">
        <v>151</v>
      </c>
      <c r="B27" s="20">
        <v>7215</v>
      </c>
      <c r="C27" s="20">
        <v>8655</v>
      </c>
      <c r="D27" s="3">
        <v>42</v>
      </c>
      <c r="E27" s="3">
        <v>23</v>
      </c>
      <c r="F27" s="41">
        <f t="shared" si="0"/>
        <v>19</v>
      </c>
      <c r="G27" s="3">
        <v>19</v>
      </c>
      <c r="H27" s="65"/>
      <c r="K27" s="65"/>
      <c r="L27" s="65"/>
    </row>
    <row r="28" spans="1:12" ht="20.399999999999999" x14ac:dyDescent="0.35">
      <c r="A28" s="39" t="s">
        <v>146</v>
      </c>
      <c r="B28" s="20">
        <v>10795</v>
      </c>
      <c r="C28" s="20">
        <v>8470</v>
      </c>
      <c r="D28" s="3">
        <v>34</v>
      </c>
      <c r="E28" s="3">
        <v>24</v>
      </c>
      <c r="F28" s="41">
        <f t="shared" si="0"/>
        <v>10</v>
      </c>
      <c r="G28" s="3">
        <v>10</v>
      </c>
      <c r="H28" s="65"/>
      <c r="K28" s="65"/>
      <c r="L28" s="65"/>
    </row>
    <row r="29" spans="1:12" ht="20.399999999999999" x14ac:dyDescent="0.35">
      <c r="A29" s="39" t="s">
        <v>141</v>
      </c>
      <c r="B29" s="20">
        <v>12805</v>
      </c>
      <c r="C29" s="20">
        <v>7450</v>
      </c>
      <c r="D29" s="3">
        <v>29</v>
      </c>
      <c r="E29" s="3">
        <v>25</v>
      </c>
      <c r="F29" s="41">
        <f t="shared" si="0"/>
        <v>4</v>
      </c>
      <c r="G29" s="3">
        <v>4</v>
      </c>
      <c r="H29" s="65"/>
      <c r="K29" s="65"/>
      <c r="L29" s="65"/>
    </row>
    <row r="30" spans="1:12" ht="20.399999999999999" x14ac:dyDescent="0.35">
      <c r="A30" s="39" t="s">
        <v>145</v>
      </c>
      <c r="B30" s="20">
        <v>11810</v>
      </c>
      <c r="C30" s="20">
        <v>7185</v>
      </c>
      <c r="D30" s="3">
        <v>33</v>
      </c>
      <c r="E30" s="3">
        <v>26</v>
      </c>
      <c r="F30" s="41">
        <f t="shared" si="0"/>
        <v>7</v>
      </c>
      <c r="G30" s="3">
        <v>7</v>
      </c>
      <c r="H30" s="65"/>
      <c r="K30" s="65"/>
      <c r="L30" s="65"/>
    </row>
    <row r="31" spans="1:12" ht="20.399999999999999" x14ac:dyDescent="0.35">
      <c r="A31" s="39" t="s">
        <v>136</v>
      </c>
      <c r="B31" s="20">
        <v>17820</v>
      </c>
      <c r="C31" s="20">
        <v>6845</v>
      </c>
      <c r="D31" s="3">
        <v>24</v>
      </c>
      <c r="E31" s="3">
        <v>27</v>
      </c>
      <c r="F31" s="41">
        <f t="shared" si="0"/>
        <v>-3</v>
      </c>
      <c r="G31" s="3">
        <v>-3</v>
      </c>
      <c r="H31" s="65"/>
      <c r="K31" s="65"/>
      <c r="L31" s="65"/>
    </row>
    <row r="32" spans="1:12" ht="20.399999999999999" x14ac:dyDescent="0.35">
      <c r="A32" s="39" t="s">
        <v>157</v>
      </c>
      <c r="B32" s="20">
        <v>5575</v>
      </c>
      <c r="C32" s="20">
        <v>6815</v>
      </c>
      <c r="D32" s="3">
        <v>49</v>
      </c>
      <c r="E32" s="3">
        <v>28</v>
      </c>
      <c r="F32" s="41">
        <f t="shared" si="0"/>
        <v>21</v>
      </c>
      <c r="G32" s="3">
        <v>21</v>
      </c>
      <c r="H32" s="65"/>
      <c r="K32" s="65"/>
      <c r="L32" s="65"/>
    </row>
    <row r="33" spans="1:12" ht="20.399999999999999" x14ac:dyDescent="0.35">
      <c r="A33" s="39" t="s">
        <v>229</v>
      </c>
      <c r="B33" s="20">
        <v>10105</v>
      </c>
      <c r="C33" s="20">
        <v>6755</v>
      </c>
      <c r="D33" s="3">
        <v>37</v>
      </c>
      <c r="E33" s="3">
        <v>29</v>
      </c>
      <c r="F33" s="41">
        <f t="shared" si="0"/>
        <v>8</v>
      </c>
      <c r="G33" s="3">
        <v>8</v>
      </c>
      <c r="H33" s="65"/>
      <c r="K33" s="65"/>
      <c r="L33" s="65"/>
    </row>
    <row r="34" spans="1:12" ht="20.399999999999999" x14ac:dyDescent="0.35">
      <c r="A34" s="39" t="s">
        <v>142</v>
      </c>
      <c r="B34" s="48">
        <v>12250</v>
      </c>
      <c r="C34" s="48">
        <v>6645</v>
      </c>
      <c r="D34" s="47">
        <v>30</v>
      </c>
      <c r="E34" s="47">
        <v>30</v>
      </c>
      <c r="F34" s="42">
        <f t="shared" si="0"/>
        <v>0</v>
      </c>
      <c r="G34" s="47">
        <v>0</v>
      </c>
      <c r="H34" s="65"/>
      <c r="K34" s="65"/>
      <c r="L34" s="65"/>
    </row>
    <row r="35" spans="1:12" ht="20.399999999999999" x14ac:dyDescent="0.35">
      <c r="A35" s="40" t="s">
        <v>228</v>
      </c>
      <c r="B35" s="20">
        <v>8720</v>
      </c>
      <c r="C35" s="20">
        <v>6550</v>
      </c>
      <c r="D35" s="3">
        <v>39</v>
      </c>
      <c r="E35" s="3">
        <v>31</v>
      </c>
      <c r="F35" s="41">
        <f t="shared" si="0"/>
        <v>8</v>
      </c>
      <c r="G35" s="3">
        <v>8</v>
      </c>
      <c r="H35" s="65"/>
      <c r="K35" s="65"/>
      <c r="L35" s="65"/>
    </row>
    <row r="36" spans="1:12" ht="20.399999999999999" x14ac:dyDescent="0.35">
      <c r="A36" s="39" t="s">
        <v>148</v>
      </c>
      <c r="B36" s="20">
        <v>10105</v>
      </c>
      <c r="C36" s="20">
        <v>6395</v>
      </c>
      <c r="D36" s="3">
        <v>36</v>
      </c>
      <c r="E36" s="3">
        <v>32</v>
      </c>
      <c r="F36" s="41">
        <f t="shared" si="0"/>
        <v>4</v>
      </c>
      <c r="G36" s="3">
        <v>4</v>
      </c>
      <c r="H36" s="65"/>
      <c r="K36" s="65"/>
      <c r="L36" s="65"/>
    </row>
    <row r="37" spans="1:12" ht="20.399999999999999" x14ac:dyDescent="0.35">
      <c r="A37" s="39" t="s">
        <v>147</v>
      </c>
      <c r="B37" s="20">
        <v>10325</v>
      </c>
      <c r="C37" s="20">
        <v>6070</v>
      </c>
      <c r="D37" s="3">
        <v>35</v>
      </c>
      <c r="E37" s="3">
        <v>33</v>
      </c>
      <c r="F37" s="41">
        <f t="shared" si="0"/>
        <v>2</v>
      </c>
      <c r="G37" s="3">
        <v>2</v>
      </c>
      <c r="H37" s="65"/>
      <c r="K37" s="65"/>
      <c r="L37" s="65"/>
    </row>
    <row r="38" spans="1:12" ht="20.399999999999999" x14ac:dyDescent="0.35">
      <c r="A38" s="39" t="s">
        <v>117</v>
      </c>
      <c r="B38" s="20">
        <v>79620</v>
      </c>
      <c r="C38" s="20">
        <v>6050</v>
      </c>
      <c r="D38" s="3">
        <v>5</v>
      </c>
      <c r="E38" s="3">
        <v>34</v>
      </c>
      <c r="F38" s="41">
        <f t="shared" si="0"/>
        <v>-29</v>
      </c>
      <c r="G38" s="3">
        <v>-29</v>
      </c>
      <c r="H38" s="65"/>
      <c r="K38" s="65"/>
      <c r="L38" s="65"/>
    </row>
    <row r="39" spans="1:12" ht="20.399999999999999" x14ac:dyDescent="0.35">
      <c r="A39" s="39" t="s">
        <v>158</v>
      </c>
      <c r="B39" s="20">
        <v>5285</v>
      </c>
      <c r="C39" s="20">
        <v>5965</v>
      </c>
      <c r="D39" s="3">
        <v>50</v>
      </c>
      <c r="E39" s="3">
        <v>35</v>
      </c>
      <c r="F39" s="41">
        <f t="shared" si="0"/>
        <v>15</v>
      </c>
      <c r="G39" s="3">
        <v>15</v>
      </c>
      <c r="H39" s="65"/>
      <c r="K39" s="65"/>
      <c r="L39" s="65"/>
    </row>
    <row r="40" spans="1:12" ht="20.399999999999999" x14ac:dyDescent="0.35">
      <c r="A40" s="39" t="s">
        <v>144</v>
      </c>
      <c r="B40" s="20">
        <v>12160</v>
      </c>
      <c r="C40" s="20">
        <v>5720</v>
      </c>
      <c r="D40" s="3">
        <v>32</v>
      </c>
      <c r="E40" s="3">
        <v>36</v>
      </c>
      <c r="F40" s="41">
        <f t="shared" si="0"/>
        <v>-4</v>
      </c>
      <c r="G40" s="3">
        <v>-4</v>
      </c>
      <c r="H40" s="65"/>
      <c r="K40" s="65"/>
      <c r="L40" s="65"/>
    </row>
    <row r="41" spans="1:12" ht="20.399999999999999" x14ac:dyDescent="0.35">
      <c r="A41" s="39" t="s">
        <v>271</v>
      </c>
      <c r="B41" s="20">
        <v>2225</v>
      </c>
      <c r="C41" s="20">
        <v>5425</v>
      </c>
      <c r="D41" s="3">
        <v>71</v>
      </c>
      <c r="E41" s="3">
        <v>37</v>
      </c>
      <c r="F41" s="41">
        <f t="shared" si="0"/>
        <v>34</v>
      </c>
      <c r="G41" s="3">
        <v>34</v>
      </c>
      <c r="H41" s="65"/>
      <c r="K41" s="65"/>
      <c r="L41" s="65"/>
    </row>
    <row r="42" spans="1:12" ht="20.399999999999999" x14ac:dyDescent="0.35">
      <c r="A42" s="3" t="s">
        <v>272</v>
      </c>
      <c r="B42" s="20">
        <v>4755</v>
      </c>
      <c r="C42" s="20">
        <v>5100</v>
      </c>
      <c r="D42" s="3">
        <v>55</v>
      </c>
      <c r="E42" s="3">
        <v>38</v>
      </c>
      <c r="F42" s="66">
        <f>D42-E42</f>
        <v>17</v>
      </c>
      <c r="G42" s="3">
        <v>17</v>
      </c>
      <c r="H42" s="65"/>
      <c r="K42" s="65"/>
      <c r="L42" s="65"/>
    </row>
    <row r="43" spans="1:12" ht="20.399999999999999" x14ac:dyDescent="0.35">
      <c r="A43" s="3" t="s">
        <v>156</v>
      </c>
      <c r="B43" s="20">
        <v>5880</v>
      </c>
      <c r="C43" s="20">
        <v>5030</v>
      </c>
      <c r="D43" s="3">
        <v>47</v>
      </c>
      <c r="E43" s="3">
        <v>39</v>
      </c>
      <c r="F43" s="66">
        <f t="shared" ref="F43:F54" si="1">D43-E43</f>
        <v>8</v>
      </c>
      <c r="G43" s="3">
        <v>8</v>
      </c>
      <c r="H43" s="65"/>
      <c r="K43" s="65"/>
      <c r="L43" s="65"/>
    </row>
    <row r="44" spans="1:12" ht="20.399999999999999" x14ac:dyDescent="0.35">
      <c r="A44" s="47" t="s">
        <v>126</v>
      </c>
      <c r="B44" s="48">
        <v>33445</v>
      </c>
      <c r="C44" s="48">
        <v>4990</v>
      </c>
      <c r="D44" s="47">
        <v>14</v>
      </c>
      <c r="E44" s="47">
        <v>40</v>
      </c>
      <c r="F44" s="73">
        <f t="shared" si="1"/>
        <v>-26</v>
      </c>
      <c r="G44" s="47">
        <v>-26</v>
      </c>
      <c r="H44" s="65"/>
      <c r="K44" s="65"/>
      <c r="L44" s="65"/>
    </row>
    <row r="45" spans="1:12" ht="20.399999999999999" x14ac:dyDescent="0.35">
      <c r="A45" s="3" t="s">
        <v>155</v>
      </c>
      <c r="B45" s="20">
        <v>5990</v>
      </c>
      <c r="C45" s="20">
        <v>4795</v>
      </c>
      <c r="D45" s="3">
        <v>46</v>
      </c>
      <c r="E45" s="3">
        <v>41</v>
      </c>
      <c r="F45" s="66">
        <f t="shared" si="1"/>
        <v>5</v>
      </c>
      <c r="G45" s="3">
        <v>5</v>
      </c>
      <c r="H45" s="65"/>
      <c r="K45" s="65"/>
      <c r="L45" s="65"/>
    </row>
    <row r="46" spans="1:12" ht="20.399999999999999" x14ac:dyDescent="0.35">
      <c r="A46" s="3" t="s">
        <v>159</v>
      </c>
      <c r="B46" s="20">
        <v>5205</v>
      </c>
      <c r="C46" s="20">
        <v>4735</v>
      </c>
      <c r="D46" s="3">
        <v>51</v>
      </c>
      <c r="E46" s="3">
        <v>42</v>
      </c>
      <c r="F46" s="66">
        <f t="shared" si="1"/>
        <v>9</v>
      </c>
      <c r="G46" s="3">
        <v>9</v>
      </c>
      <c r="H46" s="65"/>
      <c r="K46" s="65"/>
      <c r="L46" s="65"/>
    </row>
    <row r="47" spans="1:12" ht="20.399999999999999" x14ac:dyDescent="0.35">
      <c r="A47" s="3" t="s">
        <v>152</v>
      </c>
      <c r="B47" s="20">
        <v>6990</v>
      </c>
      <c r="C47" s="20">
        <v>4680</v>
      </c>
      <c r="D47" s="3">
        <v>43</v>
      </c>
      <c r="E47" s="3">
        <v>43</v>
      </c>
      <c r="F47" s="66">
        <f t="shared" si="1"/>
        <v>0</v>
      </c>
      <c r="G47" s="3">
        <v>0</v>
      </c>
      <c r="H47" s="65"/>
      <c r="K47" s="65"/>
      <c r="L47" s="65"/>
    </row>
    <row r="48" spans="1:12" ht="20.399999999999999" x14ac:dyDescent="0.35">
      <c r="A48" s="3" t="s">
        <v>273</v>
      </c>
      <c r="B48" s="20">
        <v>1235</v>
      </c>
      <c r="C48" s="20">
        <v>4600</v>
      </c>
      <c r="D48" s="3">
        <v>82</v>
      </c>
      <c r="E48" s="3">
        <v>44</v>
      </c>
      <c r="F48" s="66">
        <f t="shared" si="1"/>
        <v>38</v>
      </c>
      <c r="G48" s="3">
        <v>38</v>
      </c>
      <c r="H48" s="65"/>
      <c r="K48" s="65"/>
      <c r="L48" s="65"/>
    </row>
    <row r="49" spans="1:12" ht="20.399999999999999" x14ac:dyDescent="0.35">
      <c r="A49" s="3" t="s">
        <v>274</v>
      </c>
      <c r="B49" s="20">
        <v>4980</v>
      </c>
      <c r="C49" s="20">
        <v>4505</v>
      </c>
      <c r="D49" s="3">
        <v>54</v>
      </c>
      <c r="E49" s="3">
        <v>45</v>
      </c>
      <c r="F49" s="66">
        <f t="shared" si="1"/>
        <v>9</v>
      </c>
      <c r="G49" s="3">
        <v>9</v>
      </c>
      <c r="H49" s="65"/>
      <c r="K49" s="65"/>
      <c r="L49" s="65"/>
    </row>
    <row r="50" spans="1:12" ht="20.399999999999999" x14ac:dyDescent="0.35">
      <c r="A50" s="3" t="s">
        <v>160</v>
      </c>
      <c r="B50" s="20">
        <v>2745</v>
      </c>
      <c r="C50" s="20">
        <v>4470</v>
      </c>
      <c r="D50" s="3">
        <v>66</v>
      </c>
      <c r="E50" s="3">
        <v>46</v>
      </c>
      <c r="F50" s="66">
        <f t="shared" si="1"/>
        <v>20</v>
      </c>
      <c r="G50" s="3">
        <v>20</v>
      </c>
      <c r="H50" s="65"/>
      <c r="K50" s="65"/>
      <c r="L50" s="65"/>
    </row>
    <row r="51" spans="1:12" ht="20.399999999999999" x14ac:dyDescent="0.35">
      <c r="A51" s="3" t="s">
        <v>275</v>
      </c>
      <c r="B51" s="20">
        <v>2065</v>
      </c>
      <c r="C51" s="20">
        <v>3505</v>
      </c>
      <c r="D51" s="3">
        <v>73</v>
      </c>
      <c r="E51" s="3">
        <v>47</v>
      </c>
      <c r="F51" s="66">
        <f t="shared" si="1"/>
        <v>26</v>
      </c>
      <c r="G51" s="3">
        <v>26</v>
      </c>
      <c r="H51" s="65"/>
      <c r="K51" s="65"/>
      <c r="L51" s="65"/>
    </row>
    <row r="52" spans="1:12" ht="20.399999999999999" x14ac:dyDescent="0.35">
      <c r="A52" s="3" t="s">
        <v>276</v>
      </c>
      <c r="B52" s="20">
        <v>3535</v>
      </c>
      <c r="C52" s="20">
        <v>3185</v>
      </c>
      <c r="D52" s="3">
        <v>61</v>
      </c>
      <c r="E52" s="3">
        <v>48</v>
      </c>
      <c r="F52" s="66">
        <f t="shared" si="1"/>
        <v>13</v>
      </c>
      <c r="G52" s="3">
        <v>13</v>
      </c>
      <c r="H52" s="65"/>
      <c r="K52" s="65"/>
      <c r="L52" s="65"/>
    </row>
    <row r="53" spans="1:12" ht="20.399999999999999" x14ac:dyDescent="0.35">
      <c r="A53" s="3" t="s">
        <v>149</v>
      </c>
      <c r="B53" s="20">
        <v>8425</v>
      </c>
      <c r="C53" s="20">
        <v>3180</v>
      </c>
      <c r="D53" s="3">
        <v>40</v>
      </c>
      <c r="E53" s="3">
        <v>49</v>
      </c>
      <c r="F53" s="66">
        <f t="shared" si="1"/>
        <v>-9</v>
      </c>
      <c r="G53" s="3">
        <v>-9</v>
      </c>
      <c r="H53" s="65"/>
      <c r="K53" s="65"/>
      <c r="L53" s="65"/>
    </row>
    <row r="54" spans="1:12" ht="20.399999999999999" x14ac:dyDescent="0.35">
      <c r="A54" s="47" t="s">
        <v>277</v>
      </c>
      <c r="B54" s="48">
        <v>3665</v>
      </c>
      <c r="C54" s="48">
        <v>3165</v>
      </c>
      <c r="D54" s="47">
        <v>59</v>
      </c>
      <c r="E54" s="47">
        <v>50</v>
      </c>
      <c r="F54" s="73">
        <f t="shared" si="1"/>
        <v>9</v>
      </c>
      <c r="G54" s="47">
        <v>9</v>
      </c>
      <c r="H54" s="65"/>
      <c r="K54" s="65"/>
      <c r="L54" s="65"/>
    </row>
    <row r="55" spans="1:12" x14ac:dyDescent="0.3">
      <c r="B55" s="6"/>
      <c r="D55" s="6"/>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2" id="{71613E6D-979B-4638-8F7E-F2909748D05E}">
            <x14:iconSet iconSet="3Triangles">
              <x14:cfvo type="percent">
                <xm:f>0</xm:f>
              </x14:cfvo>
              <x14:cfvo type="num">
                <xm:f>0</xm:f>
              </x14:cfvo>
              <x14:cfvo type="num">
                <xm:f>1</xm:f>
              </x14:cfvo>
            </x14:iconSet>
          </x14:cfRule>
          <xm:sqref>F5:F54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5"/>
  <sheetViews>
    <sheetView showGridLines="0" zoomScale="70" zoomScaleNormal="70" workbookViewId="0">
      <selection activeCell="A4" sqref="A4"/>
    </sheetView>
  </sheetViews>
  <sheetFormatPr defaultColWidth="8.88671875" defaultRowHeight="14.4" x14ac:dyDescent="0.3"/>
  <cols>
    <col min="1" max="1" width="73.109375" customWidth="1"/>
    <col min="2" max="2" width="39.109375" customWidth="1"/>
    <col min="3" max="3" width="42.6640625" customWidth="1"/>
    <col min="4" max="4" width="52.109375" customWidth="1"/>
    <col min="5" max="5" width="52.33203125" customWidth="1"/>
    <col min="6" max="6" width="19.6640625" customWidth="1"/>
    <col min="7" max="7" width="5.6640625" customWidth="1"/>
  </cols>
  <sheetData>
    <row r="1" spans="1:12" s="1" customFormat="1" ht="30" x14ac:dyDescent="0.5">
      <c r="A1" s="43" t="s">
        <v>198</v>
      </c>
      <c r="B1" s="35"/>
      <c r="C1" s="35"/>
      <c r="D1" s="35"/>
      <c r="E1" s="17"/>
    </row>
    <row r="2" spans="1:12" ht="22.8" x14ac:dyDescent="0.35">
      <c r="A2" s="44" t="s">
        <v>197</v>
      </c>
      <c r="B2" s="45"/>
      <c r="C2" s="45"/>
      <c r="D2" s="37"/>
      <c r="E2" s="17"/>
    </row>
    <row r="3" spans="1:12" x14ac:dyDescent="0.3">
      <c r="A3" s="6"/>
      <c r="B3" s="6"/>
      <c r="C3" s="6"/>
      <c r="D3" s="6"/>
      <c r="E3" s="6"/>
      <c r="F3" s="6"/>
      <c r="G3" s="6"/>
    </row>
    <row r="4" spans="1:12" s="6" customFormat="1" ht="21" x14ac:dyDescent="0.4">
      <c r="A4" s="102" t="s">
        <v>194</v>
      </c>
      <c r="B4" s="105" t="s">
        <v>162</v>
      </c>
      <c r="C4" s="105" t="s">
        <v>232</v>
      </c>
      <c r="D4" s="105" t="s">
        <v>227</v>
      </c>
      <c r="E4" s="105" t="s">
        <v>279</v>
      </c>
      <c r="F4" s="112" t="s">
        <v>112</v>
      </c>
      <c r="G4" s="112"/>
    </row>
    <row r="5" spans="1:12" ht="20.399999999999999" x14ac:dyDescent="0.35">
      <c r="A5" s="3" t="s">
        <v>113</v>
      </c>
      <c r="B5" s="20">
        <v>953915</v>
      </c>
      <c r="C5" s="20">
        <v>805170</v>
      </c>
      <c r="D5" s="3">
        <v>1</v>
      </c>
      <c r="E5" s="3">
        <v>1</v>
      </c>
      <c r="F5" s="52">
        <f>D5-E5</f>
        <v>0</v>
      </c>
      <c r="G5" s="3">
        <v>0</v>
      </c>
      <c r="K5" s="65"/>
      <c r="L5" s="65"/>
    </row>
    <row r="6" spans="1:12" ht="20.399999999999999" x14ac:dyDescent="0.35">
      <c r="A6" s="3" t="s">
        <v>114</v>
      </c>
      <c r="B6" s="20">
        <v>848905</v>
      </c>
      <c r="C6" s="20">
        <v>604535</v>
      </c>
      <c r="D6" s="3">
        <v>2</v>
      </c>
      <c r="E6" s="3">
        <v>2</v>
      </c>
      <c r="F6" s="41">
        <f t="shared" ref="F6:F54" si="0">D6-E6</f>
        <v>0</v>
      </c>
      <c r="G6" s="3">
        <v>0</v>
      </c>
      <c r="K6" s="65"/>
      <c r="L6" s="65"/>
    </row>
    <row r="7" spans="1:12" ht="20.399999999999999" x14ac:dyDescent="0.35">
      <c r="A7" s="3" t="s">
        <v>115</v>
      </c>
      <c r="B7" s="20">
        <v>419050</v>
      </c>
      <c r="C7" s="20">
        <v>357770</v>
      </c>
      <c r="D7" s="3">
        <v>3</v>
      </c>
      <c r="E7" s="3">
        <v>3</v>
      </c>
      <c r="F7" s="41">
        <f t="shared" si="0"/>
        <v>0</v>
      </c>
      <c r="G7" s="3">
        <v>0</v>
      </c>
      <c r="K7" s="65"/>
      <c r="L7" s="65"/>
    </row>
    <row r="8" spans="1:12" ht="20.399999999999999" x14ac:dyDescent="0.35">
      <c r="A8" s="3" t="s">
        <v>116</v>
      </c>
      <c r="B8" s="20">
        <v>219205</v>
      </c>
      <c r="C8" s="20">
        <v>231790</v>
      </c>
      <c r="D8" s="3">
        <v>6</v>
      </c>
      <c r="E8" s="3">
        <v>4</v>
      </c>
      <c r="F8" s="41">
        <f t="shared" si="0"/>
        <v>2</v>
      </c>
      <c r="G8" s="3">
        <v>2</v>
      </c>
      <c r="K8" s="65"/>
      <c r="L8" s="65"/>
    </row>
    <row r="9" spans="1:12" ht="20.399999999999999" x14ac:dyDescent="0.35">
      <c r="A9" s="3" t="s">
        <v>119</v>
      </c>
      <c r="B9" s="20">
        <v>297845</v>
      </c>
      <c r="C9" s="20">
        <v>201845</v>
      </c>
      <c r="D9" s="3">
        <v>4</v>
      </c>
      <c r="E9" s="3">
        <v>5</v>
      </c>
      <c r="F9" s="41">
        <f t="shared" si="0"/>
        <v>-1</v>
      </c>
      <c r="G9" s="3">
        <v>-1</v>
      </c>
      <c r="K9" s="65"/>
      <c r="L9" s="65"/>
    </row>
    <row r="10" spans="1:12" ht="20.399999999999999" x14ac:dyDescent="0.35">
      <c r="A10" s="3" t="s">
        <v>121</v>
      </c>
      <c r="B10" s="20">
        <v>216185</v>
      </c>
      <c r="C10" s="20">
        <v>145055</v>
      </c>
      <c r="D10" s="3">
        <v>8</v>
      </c>
      <c r="E10" s="3">
        <v>6</v>
      </c>
      <c r="F10" s="41">
        <f t="shared" si="0"/>
        <v>2</v>
      </c>
      <c r="G10" s="3">
        <v>2</v>
      </c>
      <c r="K10" s="65"/>
      <c r="L10" s="65"/>
    </row>
    <row r="11" spans="1:12" ht="20.399999999999999" x14ac:dyDescent="0.35">
      <c r="A11" s="3" t="s">
        <v>118</v>
      </c>
      <c r="B11" s="20">
        <v>236060</v>
      </c>
      <c r="C11" s="20">
        <v>140015</v>
      </c>
      <c r="D11" s="3">
        <v>5</v>
      </c>
      <c r="E11" s="3">
        <v>7</v>
      </c>
      <c r="F11" s="41">
        <f t="shared" si="0"/>
        <v>-2</v>
      </c>
      <c r="G11" s="3">
        <v>-2</v>
      </c>
      <c r="K11" s="65"/>
      <c r="L11" s="65"/>
    </row>
    <row r="12" spans="1:12" ht="20.399999999999999" x14ac:dyDescent="0.35">
      <c r="A12" s="3" t="s">
        <v>130</v>
      </c>
      <c r="B12" s="20">
        <v>120045</v>
      </c>
      <c r="C12" s="20">
        <v>92460</v>
      </c>
      <c r="D12" s="3">
        <v>10</v>
      </c>
      <c r="E12" s="3">
        <v>8</v>
      </c>
      <c r="F12" s="41">
        <f t="shared" si="0"/>
        <v>2</v>
      </c>
      <c r="G12" s="3">
        <v>2</v>
      </c>
      <c r="K12" s="65"/>
      <c r="L12" s="65"/>
    </row>
    <row r="13" spans="1:12" ht="20.399999999999999" x14ac:dyDescent="0.35">
      <c r="A13" s="3" t="s">
        <v>117</v>
      </c>
      <c r="B13" s="20">
        <v>217955</v>
      </c>
      <c r="C13" s="20">
        <v>91985</v>
      </c>
      <c r="D13" s="3">
        <v>7</v>
      </c>
      <c r="E13" s="3">
        <v>9</v>
      </c>
      <c r="F13" s="41">
        <f t="shared" si="0"/>
        <v>-2</v>
      </c>
      <c r="G13" s="3">
        <v>-2</v>
      </c>
      <c r="K13" s="65"/>
      <c r="L13" s="65"/>
    </row>
    <row r="14" spans="1:12" ht="20.399999999999999" x14ac:dyDescent="0.35">
      <c r="A14" s="47" t="s">
        <v>122</v>
      </c>
      <c r="B14" s="48">
        <v>136745</v>
      </c>
      <c r="C14" s="48">
        <v>84550</v>
      </c>
      <c r="D14" s="47">
        <v>9</v>
      </c>
      <c r="E14" s="47">
        <v>10</v>
      </c>
      <c r="F14" s="42">
        <f t="shared" si="0"/>
        <v>-1</v>
      </c>
      <c r="G14" s="47">
        <v>-1</v>
      </c>
      <c r="K14" s="65"/>
      <c r="L14" s="65"/>
    </row>
    <row r="15" spans="1:12" ht="20.399999999999999" x14ac:dyDescent="0.35">
      <c r="A15" s="3" t="s">
        <v>123</v>
      </c>
      <c r="B15" s="20">
        <v>112280</v>
      </c>
      <c r="C15" s="20">
        <v>83395</v>
      </c>
      <c r="D15" s="3">
        <v>11</v>
      </c>
      <c r="E15" s="3">
        <v>11</v>
      </c>
      <c r="F15" s="41">
        <f t="shared" si="0"/>
        <v>0</v>
      </c>
      <c r="G15" s="3">
        <v>0</v>
      </c>
      <c r="K15" s="65"/>
      <c r="L15" s="65"/>
    </row>
    <row r="16" spans="1:12" ht="20.399999999999999" x14ac:dyDescent="0.35">
      <c r="A16" s="3" t="s">
        <v>128</v>
      </c>
      <c r="B16" s="20">
        <v>110315</v>
      </c>
      <c r="C16" s="20">
        <v>81790</v>
      </c>
      <c r="D16" s="3">
        <v>12</v>
      </c>
      <c r="E16" s="3">
        <v>12</v>
      </c>
      <c r="F16" s="41">
        <f t="shared" si="0"/>
        <v>0</v>
      </c>
      <c r="G16" s="3">
        <v>0</v>
      </c>
      <c r="K16" s="65"/>
      <c r="L16" s="65"/>
    </row>
    <row r="17" spans="1:12" ht="20.399999999999999" x14ac:dyDescent="0.35">
      <c r="A17" s="3" t="s">
        <v>120</v>
      </c>
      <c r="B17" s="20">
        <v>78590</v>
      </c>
      <c r="C17" s="20">
        <v>81480</v>
      </c>
      <c r="D17" s="3">
        <v>14</v>
      </c>
      <c r="E17" s="3">
        <v>13</v>
      </c>
      <c r="F17" s="41">
        <f t="shared" si="0"/>
        <v>1</v>
      </c>
      <c r="G17" s="3">
        <v>1</v>
      </c>
      <c r="K17" s="65"/>
      <c r="L17" s="65"/>
    </row>
    <row r="18" spans="1:12" ht="20.399999999999999" x14ac:dyDescent="0.35">
      <c r="A18" s="3" t="s">
        <v>131</v>
      </c>
      <c r="B18" s="20">
        <v>96890</v>
      </c>
      <c r="C18" s="20">
        <v>51845</v>
      </c>
      <c r="D18" s="3">
        <v>13</v>
      </c>
      <c r="E18" s="3">
        <v>14</v>
      </c>
      <c r="F18" s="41">
        <f t="shared" si="0"/>
        <v>-1</v>
      </c>
      <c r="G18" s="3">
        <v>-1</v>
      </c>
      <c r="K18" s="65"/>
      <c r="L18" s="65"/>
    </row>
    <row r="19" spans="1:12" ht="20.399999999999999" x14ac:dyDescent="0.35">
      <c r="A19" s="3" t="s">
        <v>127</v>
      </c>
      <c r="B19" s="20">
        <v>33280</v>
      </c>
      <c r="C19" s="20">
        <v>47655</v>
      </c>
      <c r="D19" s="3">
        <v>35</v>
      </c>
      <c r="E19" s="3">
        <v>15</v>
      </c>
      <c r="F19" s="41">
        <f t="shared" si="0"/>
        <v>20</v>
      </c>
      <c r="G19" s="3">
        <v>20</v>
      </c>
      <c r="K19" s="65"/>
      <c r="L19" s="65"/>
    </row>
    <row r="20" spans="1:12" ht="20.399999999999999" x14ac:dyDescent="0.35">
      <c r="A20" s="3" t="s">
        <v>132</v>
      </c>
      <c r="B20" s="20">
        <v>69440</v>
      </c>
      <c r="C20" s="20">
        <v>45560</v>
      </c>
      <c r="D20" s="3">
        <v>15</v>
      </c>
      <c r="E20" s="3">
        <v>16</v>
      </c>
      <c r="F20" s="41">
        <f t="shared" si="0"/>
        <v>-1</v>
      </c>
      <c r="G20" s="3">
        <v>-1</v>
      </c>
      <c r="K20" s="65"/>
      <c r="L20" s="65"/>
    </row>
    <row r="21" spans="1:12" ht="20.399999999999999" x14ac:dyDescent="0.35">
      <c r="A21" s="3" t="s">
        <v>126</v>
      </c>
      <c r="B21" s="20">
        <v>46025</v>
      </c>
      <c r="C21" s="20">
        <v>45135</v>
      </c>
      <c r="D21" s="3">
        <v>23</v>
      </c>
      <c r="E21" s="3">
        <v>17</v>
      </c>
      <c r="F21" s="41">
        <f t="shared" si="0"/>
        <v>6</v>
      </c>
      <c r="G21" s="3">
        <v>6</v>
      </c>
      <c r="K21" s="65"/>
      <c r="L21" s="65"/>
    </row>
    <row r="22" spans="1:12" ht="20.399999999999999" x14ac:dyDescent="0.35">
      <c r="A22" s="3" t="s">
        <v>129</v>
      </c>
      <c r="B22" s="20">
        <v>56830</v>
      </c>
      <c r="C22" s="20">
        <v>41590</v>
      </c>
      <c r="D22" s="3">
        <v>18</v>
      </c>
      <c r="E22" s="3">
        <v>18</v>
      </c>
      <c r="F22" s="41">
        <f t="shared" si="0"/>
        <v>0</v>
      </c>
      <c r="G22" s="3">
        <v>0</v>
      </c>
      <c r="K22" s="65"/>
      <c r="L22" s="65"/>
    </row>
    <row r="23" spans="1:12" ht="20.399999999999999" x14ac:dyDescent="0.35">
      <c r="A23" s="3" t="s">
        <v>135</v>
      </c>
      <c r="B23" s="20">
        <v>53585</v>
      </c>
      <c r="C23" s="20">
        <v>40490</v>
      </c>
      <c r="D23" s="3">
        <v>19</v>
      </c>
      <c r="E23" s="3">
        <v>19</v>
      </c>
      <c r="F23" s="41">
        <f t="shared" si="0"/>
        <v>0</v>
      </c>
      <c r="G23" s="3">
        <v>0</v>
      </c>
      <c r="K23" s="65"/>
      <c r="L23" s="65"/>
    </row>
    <row r="24" spans="1:12" ht="20.399999999999999" x14ac:dyDescent="0.35">
      <c r="A24" s="47" t="s">
        <v>124</v>
      </c>
      <c r="B24" s="48">
        <v>37615</v>
      </c>
      <c r="C24" s="48">
        <v>37750</v>
      </c>
      <c r="D24" s="47">
        <v>28</v>
      </c>
      <c r="E24" s="47">
        <v>20</v>
      </c>
      <c r="F24" s="42">
        <f t="shared" si="0"/>
        <v>8</v>
      </c>
      <c r="G24" s="47">
        <v>8</v>
      </c>
      <c r="K24" s="65"/>
      <c r="L24" s="65"/>
    </row>
    <row r="25" spans="1:12" ht="20.399999999999999" x14ac:dyDescent="0.35">
      <c r="A25" s="3" t="s">
        <v>141</v>
      </c>
      <c r="B25" s="20">
        <v>47010</v>
      </c>
      <c r="C25" s="20">
        <v>37700</v>
      </c>
      <c r="D25" s="3">
        <v>21</v>
      </c>
      <c r="E25" s="3">
        <v>21</v>
      </c>
      <c r="F25" s="41">
        <f t="shared" si="0"/>
        <v>0</v>
      </c>
      <c r="G25" s="3">
        <v>0</v>
      </c>
      <c r="K25" s="65"/>
      <c r="L25" s="65"/>
    </row>
    <row r="26" spans="1:12" ht="20.399999999999999" x14ac:dyDescent="0.35">
      <c r="A26" s="3" t="s">
        <v>143</v>
      </c>
      <c r="B26" s="20">
        <v>45615</v>
      </c>
      <c r="C26" s="20">
        <v>32470</v>
      </c>
      <c r="D26" s="3">
        <v>24</v>
      </c>
      <c r="E26" s="3">
        <v>22</v>
      </c>
      <c r="F26" s="41">
        <f t="shared" si="0"/>
        <v>2</v>
      </c>
      <c r="G26" s="3">
        <v>2</v>
      </c>
      <c r="K26" s="65"/>
      <c r="L26" s="65"/>
    </row>
    <row r="27" spans="1:12" ht="20.399999999999999" x14ac:dyDescent="0.35">
      <c r="A27" s="3" t="s">
        <v>134</v>
      </c>
      <c r="B27" s="20">
        <v>60670</v>
      </c>
      <c r="C27" s="20">
        <v>32050</v>
      </c>
      <c r="D27" s="3">
        <v>17</v>
      </c>
      <c r="E27" s="3">
        <v>23</v>
      </c>
      <c r="F27" s="41">
        <f t="shared" si="0"/>
        <v>-6</v>
      </c>
      <c r="G27" s="3">
        <v>-6</v>
      </c>
      <c r="K27" s="65"/>
      <c r="L27" s="65"/>
    </row>
    <row r="28" spans="1:12" ht="20.399999999999999" x14ac:dyDescent="0.35">
      <c r="A28" s="3" t="s">
        <v>145</v>
      </c>
      <c r="B28" s="20">
        <v>52865</v>
      </c>
      <c r="C28" s="20">
        <v>30940</v>
      </c>
      <c r="D28" s="3">
        <v>20</v>
      </c>
      <c r="E28" s="3">
        <v>24</v>
      </c>
      <c r="F28" s="41">
        <f t="shared" si="0"/>
        <v>-4</v>
      </c>
      <c r="G28" s="3">
        <v>-4</v>
      </c>
      <c r="K28" s="65"/>
      <c r="L28" s="65"/>
    </row>
    <row r="29" spans="1:12" ht="20.399999999999999" x14ac:dyDescent="0.35">
      <c r="A29" s="3" t="s">
        <v>138</v>
      </c>
      <c r="B29" s="20">
        <v>37075</v>
      </c>
      <c r="C29" s="20">
        <v>29800</v>
      </c>
      <c r="D29" s="3">
        <v>29</v>
      </c>
      <c r="E29" s="3">
        <v>25</v>
      </c>
      <c r="F29" s="41">
        <f t="shared" si="0"/>
        <v>4</v>
      </c>
      <c r="G29" s="3">
        <v>4</v>
      </c>
      <c r="K29" s="65"/>
      <c r="L29" s="65"/>
    </row>
    <row r="30" spans="1:12" ht="20.399999999999999" x14ac:dyDescent="0.35">
      <c r="A30" s="3" t="s">
        <v>151</v>
      </c>
      <c r="B30" s="20">
        <v>26860</v>
      </c>
      <c r="C30" s="20">
        <v>25970</v>
      </c>
      <c r="D30" s="3">
        <v>40</v>
      </c>
      <c r="E30" s="3">
        <v>26</v>
      </c>
      <c r="F30" s="41">
        <f t="shared" si="0"/>
        <v>14</v>
      </c>
      <c r="G30" s="3">
        <v>14</v>
      </c>
      <c r="K30" s="65"/>
      <c r="L30" s="65"/>
    </row>
    <row r="31" spans="1:12" ht="20.399999999999999" x14ac:dyDescent="0.35">
      <c r="A31" s="3" t="s">
        <v>146</v>
      </c>
      <c r="B31" s="20">
        <v>30980</v>
      </c>
      <c r="C31" s="20">
        <v>25225</v>
      </c>
      <c r="D31" s="3">
        <v>38</v>
      </c>
      <c r="E31" s="3">
        <v>27</v>
      </c>
      <c r="F31" s="41">
        <f t="shared" si="0"/>
        <v>11</v>
      </c>
      <c r="G31" s="3">
        <v>11</v>
      </c>
      <c r="K31" s="65"/>
      <c r="L31" s="65"/>
    </row>
    <row r="32" spans="1:12" ht="20.399999999999999" x14ac:dyDescent="0.35">
      <c r="A32" s="3" t="s">
        <v>133</v>
      </c>
      <c r="B32" s="20">
        <v>63730</v>
      </c>
      <c r="C32" s="20">
        <v>23235</v>
      </c>
      <c r="D32" s="3">
        <v>16</v>
      </c>
      <c r="E32" s="3">
        <v>28</v>
      </c>
      <c r="F32" s="41">
        <f t="shared" si="0"/>
        <v>-12</v>
      </c>
      <c r="G32" s="3">
        <v>-12</v>
      </c>
      <c r="K32" s="65"/>
      <c r="L32" s="65"/>
    </row>
    <row r="33" spans="1:12" ht="20.399999999999999" x14ac:dyDescent="0.35">
      <c r="A33" s="3" t="s">
        <v>144</v>
      </c>
      <c r="B33" s="20">
        <v>36600</v>
      </c>
      <c r="C33" s="20">
        <v>23180</v>
      </c>
      <c r="D33" s="3">
        <v>30</v>
      </c>
      <c r="E33" s="3">
        <v>29</v>
      </c>
      <c r="F33" s="41">
        <f t="shared" si="0"/>
        <v>1</v>
      </c>
      <c r="G33" s="3">
        <v>1</v>
      </c>
      <c r="K33" s="65"/>
      <c r="L33" s="65"/>
    </row>
    <row r="34" spans="1:12" ht="20.399999999999999" x14ac:dyDescent="0.35">
      <c r="A34" s="47" t="s">
        <v>137</v>
      </c>
      <c r="B34" s="48">
        <v>39520</v>
      </c>
      <c r="C34" s="48">
        <v>23155</v>
      </c>
      <c r="D34" s="47">
        <v>26</v>
      </c>
      <c r="E34" s="47">
        <v>30</v>
      </c>
      <c r="F34" s="42">
        <f t="shared" si="0"/>
        <v>-4</v>
      </c>
      <c r="G34" s="47">
        <v>-4</v>
      </c>
      <c r="K34" s="65"/>
      <c r="L34" s="65"/>
    </row>
    <row r="35" spans="1:12" ht="20.399999999999999" x14ac:dyDescent="0.35">
      <c r="A35" s="74" t="s">
        <v>125</v>
      </c>
      <c r="B35" s="20">
        <v>43620</v>
      </c>
      <c r="C35" s="20">
        <v>22850</v>
      </c>
      <c r="D35" s="3">
        <v>25</v>
      </c>
      <c r="E35" s="3">
        <v>31</v>
      </c>
      <c r="F35" s="41">
        <f t="shared" si="0"/>
        <v>-6</v>
      </c>
      <c r="G35" s="3">
        <v>-6</v>
      </c>
      <c r="K35" s="65"/>
      <c r="L35" s="65"/>
    </row>
    <row r="36" spans="1:12" ht="20.399999999999999" x14ac:dyDescent="0.35">
      <c r="A36" s="3" t="s">
        <v>228</v>
      </c>
      <c r="B36" s="20">
        <v>34725</v>
      </c>
      <c r="C36" s="20">
        <v>21850</v>
      </c>
      <c r="D36" s="3">
        <v>33</v>
      </c>
      <c r="E36" s="3">
        <v>32</v>
      </c>
      <c r="F36" s="41">
        <f t="shared" si="0"/>
        <v>1</v>
      </c>
      <c r="G36" s="3">
        <v>1</v>
      </c>
      <c r="K36" s="65"/>
      <c r="L36" s="65"/>
    </row>
    <row r="37" spans="1:12" ht="20.399999999999999" x14ac:dyDescent="0.35">
      <c r="A37" s="3" t="s">
        <v>229</v>
      </c>
      <c r="B37" s="20">
        <v>28170</v>
      </c>
      <c r="C37" s="20">
        <v>21615</v>
      </c>
      <c r="D37" s="3">
        <v>39</v>
      </c>
      <c r="E37" s="3">
        <v>33</v>
      </c>
      <c r="F37" s="41">
        <f t="shared" si="0"/>
        <v>6</v>
      </c>
      <c r="G37" s="3">
        <v>6</v>
      </c>
      <c r="K37" s="65"/>
      <c r="L37" s="65"/>
    </row>
    <row r="38" spans="1:12" ht="20.399999999999999" x14ac:dyDescent="0.35">
      <c r="A38" s="3" t="s">
        <v>271</v>
      </c>
      <c r="B38" s="20">
        <v>12005</v>
      </c>
      <c r="C38" s="20">
        <v>21285</v>
      </c>
      <c r="D38" s="3">
        <v>58</v>
      </c>
      <c r="E38" s="3">
        <v>34</v>
      </c>
      <c r="F38" s="41">
        <f t="shared" si="0"/>
        <v>24</v>
      </c>
      <c r="G38" s="3">
        <v>24</v>
      </c>
      <c r="K38" s="65"/>
      <c r="L38" s="65"/>
    </row>
    <row r="39" spans="1:12" ht="20.399999999999999" x14ac:dyDescent="0.35">
      <c r="A39" s="3" t="s">
        <v>142</v>
      </c>
      <c r="B39" s="20">
        <v>35935</v>
      </c>
      <c r="C39" s="20">
        <v>20470</v>
      </c>
      <c r="D39" s="3">
        <v>31</v>
      </c>
      <c r="E39" s="3">
        <v>35</v>
      </c>
      <c r="F39" s="41">
        <f t="shared" si="0"/>
        <v>-4</v>
      </c>
      <c r="G39" s="3">
        <v>-4</v>
      </c>
      <c r="K39" s="65"/>
      <c r="L39" s="65"/>
    </row>
    <row r="40" spans="1:12" ht="20.399999999999999" x14ac:dyDescent="0.35">
      <c r="A40" s="3" t="s">
        <v>153</v>
      </c>
      <c r="B40" s="20">
        <v>32255</v>
      </c>
      <c r="C40" s="20">
        <v>20100</v>
      </c>
      <c r="D40" s="3">
        <v>36</v>
      </c>
      <c r="E40" s="3">
        <v>36</v>
      </c>
      <c r="F40" s="41">
        <f t="shared" si="0"/>
        <v>0</v>
      </c>
      <c r="G40" s="3">
        <v>0</v>
      </c>
      <c r="K40" s="65"/>
      <c r="L40" s="65"/>
    </row>
    <row r="41" spans="1:12" ht="20.399999999999999" x14ac:dyDescent="0.35">
      <c r="A41" s="3" t="s">
        <v>152</v>
      </c>
      <c r="B41" s="20">
        <v>22280</v>
      </c>
      <c r="C41" s="20">
        <v>19000</v>
      </c>
      <c r="D41" s="3">
        <v>44</v>
      </c>
      <c r="E41" s="3">
        <v>37</v>
      </c>
      <c r="F41" s="41">
        <f t="shared" si="0"/>
        <v>7</v>
      </c>
      <c r="G41" s="3">
        <v>7</v>
      </c>
      <c r="K41" s="65"/>
      <c r="L41" s="65"/>
    </row>
    <row r="42" spans="1:12" ht="20.399999999999999" x14ac:dyDescent="0.35">
      <c r="A42" s="3" t="s">
        <v>156</v>
      </c>
      <c r="B42" s="20">
        <v>23655</v>
      </c>
      <c r="C42" s="20">
        <v>18390</v>
      </c>
      <c r="D42" s="3">
        <v>41</v>
      </c>
      <c r="E42" s="3">
        <v>38</v>
      </c>
      <c r="F42" s="41">
        <f t="shared" si="0"/>
        <v>3</v>
      </c>
      <c r="G42" s="3">
        <v>3</v>
      </c>
      <c r="K42" s="65"/>
      <c r="L42" s="65"/>
    </row>
    <row r="43" spans="1:12" ht="20.399999999999999" x14ac:dyDescent="0.35">
      <c r="A43" s="3" t="s">
        <v>148</v>
      </c>
      <c r="B43" s="20">
        <v>35790</v>
      </c>
      <c r="C43" s="20">
        <v>17615</v>
      </c>
      <c r="D43" s="3">
        <v>32</v>
      </c>
      <c r="E43" s="3">
        <v>39</v>
      </c>
      <c r="F43" s="41">
        <f t="shared" si="0"/>
        <v>-7</v>
      </c>
      <c r="G43" s="3">
        <v>-7</v>
      </c>
      <c r="K43" s="65"/>
      <c r="L43" s="65"/>
    </row>
    <row r="44" spans="1:12" ht="20.399999999999999" x14ac:dyDescent="0.35">
      <c r="A44" s="47" t="s">
        <v>140</v>
      </c>
      <c r="B44" s="48">
        <v>31995</v>
      </c>
      <c r="C44" s="48">
        <v>17235</v>
      </c>
      <c r="D44" s="47">
        <v>37</v>
      </c>
      <c r="E44" s="47">
        <v>40</v>
      </c>
      <c r="F44" s="42">
        <f t="shared" si="0"/>
        <v>-3</v>
      </c>
      <c r="G44" s="47">
        <v>-3</v>
      </c>
      <c r="K44" s="65"/>
      <c r="L44" s="65"/>
    </row>
    <row r="45" spans="1:12" ht="20.399999999999999" x14ac:dyDescent="0.35">
      <c r="A45" s="3" t="s">
        <v>139</v>
      </c>
      <c r="B45" s="20">
        <v>39295</v>
      </c>
      <c r="C45" s="20">
        <v>16975</v>
      </c>
      <c r="D45" s="3">
        <v>27</v>
      </c>
      <c r="E45" s="3">
        <v>41</v>
      </c>
      <c r="F45" s="41">
        <f t="shared" si="0"/>
        <v>-14</v>
      </c>
      <c r="G45" s="3">
        <v>-14</v>
      </c>
      <c r="K45" s="65"/>
      <c r="L45" s="65"/>
    </row>
    <row r="46" spans="1:12" ht="20.399999999999999" x14ac:dyDescent="0.35">
      <c r="A46" s="3" t="s">
        <v>159</v>
      </c>
      <c r="B46" s="20">
        <v>21670</v>
      </c>
      <c r="C46" s="20">
        <v>16675</v>
      </c>
      <c r="D46" s="3">
        <v>46</v>
      </c>
      <c r="E46" s="3">
        <v>42</v>
      </c>
      <c r="F46" s="41">
        <f t="shared" si="0"/>
        <v>4</v>
      </c>
      <c r="G46" s="3">
        <v>4</v>
      </c>
      <c r="K46" s="65"/>
      <c r="L46" s="65"/>
    </row>
    <row r="47" spans="1:12" ht="20.399999999999999" x14ac:dyDescent="0.35">
      <c r="A47" s="3" t="s">
        <v>160</v>
      </c>
      <c r="B47" s="20">
        <v>20600</v>
      </c>
      <c r="C47" s="20">
        <v>16665</v>
      </c>
      <c r="D47" s="3">
        <v>48</v>
      </c>
      <c r="E47" s="3">
        <v>43</v>
      </c>
      <c r="F47" s="41">
        <f t="shared" si="0"/>
        <v>5</v>
      </c>
      <c r="G47" s="3">
        <v>5</v>
      </c>
      <c r="K47" s="65"/>
      <c r="L47" s="65"/>
    </row>
    <row r="48" spans="1:12" ht="20.399999999999999" x14ac:dyDescent="0.35">
      <c r="A48" s="3" t="s">
        <v>155</v>
      </c>
      <c r="B48" s="20">
        <v>22385</v>
      </c>
      <c r="C48" s="20">
        <v>16500</v>
      </c>
      <c r="D48" s="3">
        <v>43</v>
      </c>
      <c r="E48" s="3">
        <v>44</v>
      </c>
      <c r="F48" s="41">
        <f t="shared" si="0"/>
        <v>-1</v>
      </c>
      <c r="G48" s="3">
        <v>-1</v>
      </c>
      <c r="K48" s="65"/>
      <c r="L48" s="65"/>
    </row>
    <row r="49" spans="1:12" ht="20.399999999999999" x14ac:dyDescent="0.35">
      <c r="A49" s="3" t="s">
        <v>161</v>
      </c>
      <c r="B49" s="20">
        <v>46970</v>
      </c>
      <c r="C49" s="20">
        <v>15850</v>
      </c>
      <c r="D49" s="3">
        <v>22</v>
      </c>
      <c r="E49" s="3">
        <v>45</v>
      </c>
      <c r="F49" s="41">
        <f t="shared" si="0"/>
        <v>-23</v>
      </c>
      <c r="G49" s="3">
        <v>-23</v>
      </c>
      <c r="K49" s="65"/>
      <c r="L49" s="65"/>
    </row>
    <row r="50" spans="1:12" ht="20.399999999999999" x14ac:dyDescent="0.35">
      <c r="A50" s="3" t="s">
        <v>150</v>
      </c>
      <c r="B50" s="20">
        <v>33555</v>
      </c>
      <c r="C50" s="20">
        <v>14690</v>
      </c>
      <c r="D50" s="3">
        <v>34</v>
      </c>
      <c r="E50" s="3">
        <v>46</v>
      </c>
      <c r="F50" s="41">
        <f t="shared" si="0"/>
        <v>-12</v>
      </c>
      <c r="G50" s="3">
        <v>-12</v>
      </c>
      <c r="K50" s="65"/>
      <c r="L50" s="65"/>
    </row>
    <row r="51" spans="1:12" ht="20.399999999999999" x14ac:dyDescent="0.35">
      <c r="A51" s="3" t="s">
        <v>147</v>
      </c>
      <c r="B51" s="20">
        <v>21315</v>
      </c>
      <c r="C51" s="20">
        <v>13750</v>
      </c>
      <c r="D51" s="3">
        <v>47</v>
      </c>
      <c r="E51" s="3">
        <v>47</v>
      </c>
      <c r="F51" s="41">
        <f t="shared" si="0"/>
        <v>0</v>
      </c>
      <c r="G51" s="3">
        <v>0</v>
      </c>
      <c r="K51" s="65"/>
      <c r="L51" s="65"/>
    </row>
    <row r="52" spans="1:12" ht="20.399999999999999" x14ac:dyDescent="0.35">
      <c r="A52" s="3" t="s">
        <v>273</v>
      </c>
      <c r="B52" s="20">
        <v>6025</v>
      </c>
      <c r="C52" s="20">
        <v>12525</v>
      </c>
      <c r="D52" s="3">
        <v>77</v>
      </c>
      <c r="E52" s="3">
        <v>48</v>
      </c>
      <c r="F52" s="41">
        <f t="shared" si="0"/>
        <v>29</v>
      </c>
      <c r="G52" s="3">
        <v>29</v>
      </c>
      <c r="K52" s="65"/>
      <c r="L52" s="65"/>
    </row>
    <row r="53" spans="1:12" ht="20.399999999999999" x14ac:dyDescent="0.35">
      <c r="A53" s="3" t="s">
        <v>154</v>
      </c>
      <c r="B53" s="20">
        <v>19830</v>
      </c>
      <c r="C53" s="20">
        <v>12310</v>
      </c>
      <c r="D53" s="3">
        <v>49</v>
      </c>
      <c r="E53" s="3">
        <v>49</v>
      </c>
      <c r="F53" s="41">
        <f t="shared" si="0"/>
        <v>0</v>
      </c>
      <c r="G53" s="3">
        <v>0</v>
      </c>
      <c r="K53" s="65"/>
      <c r="L53" s="65"/>
    </row>
    <row r="54" spans="1:12" ht="20.399999999999999" x14ac:dyDescent="0.35">
      <c r="A54" s="47" t="s">
        <v>157</v>
      </c>
      <c r="B54" s="20">
        <v>11740</v>
      </c>
      <c r="C54" s="20">
        <v>11095</v>
      </c>
      <c r="D54" s="3">
        <v>59</v>
      </c>
      <c r="E54" s="3">
        <v>50</v>
      </c>
      <c r="F54" s="42">
        <f t="shared" si="0"/>
        <v>9</v>
      </c>
      <c r="G54" s="3">
        <v>9</v>
      </c>
      <c r="K54" s="65"/>
      <c r="L54" s="65"/>
    </row>
    <row r="55" spans="1:12" x14ac:dyDescent="0.3">
      <c r="B55" s="23"/>
      <c r="C55" s="67"/>
      <c r="D55" s="67"/>
      <c r="E55" s="23"/>
      <c r="G55" s="67"/>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2" id="{3D0AC4AD-73C0-4348-AAF3-AC18D993D9E8}">
            <x14:iconSet iconSet="3Triangles">
              <x14:cfvo type="percent">
                <xm:f>0</xm:f>
              </x14:cfvo>
              <x14:cfvo type="num">
                <xm:f>0</xm:f>
              </x14:cfvo>
              <x14:cfvo type="num">
                <xm:f>1</xm:f>
              </x14:cfvo>
            </x14:iconSet>
          </x14:cfRule>
          <xm:sqref>F5:F54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Certificates by type</vt:lpstr>
      <vt:lpstr>Certificates by Level</vt:lpstr>
      <vt:lpstr>Certificates by SSA</vt:lpstr>
      <vt:lpstr>Historical trends</vt:lpstr>
      <vt:lpstr>SSA 2nd tier</vt:lpstr>
      <vt:lpstr>Top 50 quals</vt:lpstr>
      <vt:lpstr>Top 50 AOs quarter</vt:lpstr>
      <vt:lpstr>Top 50 AOs year</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Sully</dc:creator>
  <cp:lastModifiedBy>Kate Sully</cp:lastModifiedBy>
  <dcterms:created xsi:type="dcterms:W3CDTF">2019-10-21T10:14:06Z</dcterms:created>
  <dcterms:modified xsi:type="dcterms:W3CDTF">2020-11-17T17:07:36Z</dcterms:modified>
</cp:coreProperties>
</file>