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/>
  <xr:revisionPtr revIDLastSave="0" documentId="10_ncr:100000_{0E14928A-984B-4918-859D-7DD494B2FCDF}" xr6:coauthVersionLast="31" xr6:coauthVersionMax="41" xr10:uidLastSave="{00000000-0000-0000-0000-000000000000}"/>
  <workbookProtection workbookAlgorithmName="SHA-512" workbookHashValue="aIboBZSP/wlOv2OcL3myY4BSY2hYayXyg7yQ+q5Gk75JjFsP/Fk1OvHdYOHOrKRlGKj1lezvUVim52gc1e5yaA==" workbookSaltValue="91Gb9S69KUE41hZFkCVoxw==" workbookSpinCount="100000" lockStructure="1"/>
  <bookViews>
    <workbookView xWindow="-120" yWindow="-120" windowWidth="25440" windowHeight="15390" firstSheet="1" activeTab="1" xr2:uid="{00000000-000D-0000-FFFF-FFFF00000000}"/>
  </bookViews>
  <sheets>
    <sheet name="FIRE0509 raw" sheetId="1" state="hidden" r:id="rId1"/>
    <sheet name="FIRE050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2" l="1"/>
  <c r="C37" i="2"/>
  <c r="D37" i="2"/>
  <c r="E37" i="2"/>
  <c r="F37" i="2"/>
  <c r="G37" i="2"/>
  <c r="K38" i="1"/>
  <c r="F36" i="2" l="1"/>
  <c r="C36" i="2"/>
  <c r="B36" i="2"/>
  <c r="D36" i="2" l="1"/>
  <c r="K37" i="1"/>
  <c r="G36" i="2" s="1"/>
  <c r="E36" i="2"/>
  <c r="F35" i="2"/>
  <c r="E35" i="2"/>
  <c r="C35" i="2"/>
  <c r="B35" i="2"/>
  <c r="D35" i="2" l="1"/>
  <c r="K36" i="1"/>
  <c r="G35" i="2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5" i="2"/>
  <c r="F34" i="2"/>
  <c r="E34" i="2"/>
  <c r="C34" i="2"/>
  <c r="B34" i="2"/>
  <c r="F33" i="2"/>
  <c r="E33" i="2"/>
  <c r="C33" i="2"/>
  <c r="F32" i="2"/>
  <c r="E32" i="2"/>
  <c r="C32" i="2"/>
  <c r="H7" i="1"/>
  <c r="C6" i="2" s="1"/>
  <c r="H8" i="1"/>
  <c r="C7" i="2" s="1"/>
  <c r="H9" i="1"/>
  <c r="C8" i="2" s="1"/>
  <c r="H10" i="1"/>
  <c r="D9" i="2" s="1"/>
  <c r="H11" i="1"/>
  <c r="C10" i="2" s="1"/>
  <c r="H12" i="1"/>
  <c r="C11" i="2" s="1"/>
  <c r="H13" i="1"/>
  <c r="C12" i="2" s="1"/>
  <c r="H14" i="1"/>
  <c r="C13" i="2" s="1"/>
  <c r="H15" i="1"/>
  <c r="C14" i="2" s="1"/>
  <c r="H16" i="1"/>
  <c r="C15" i="2" s="1"/>
  <c r="H17" i="1"/>
  <c r="C16" i="2" s="1"/>
  <c r="H18" i="1"/>
  <c r="D17" i="2" s="1"/>
  <c r="H19" i="1"/>
  <c r="C18" i="2" s="1"/>
  <c r="H20" i="1"/>
  <c r="C19" i="2" s="1"/>
  <c r="H21" i="1"/>
  <c r="C20" i="2" s="1"/>
  <c r="H22" i="1"/>
  <c r="D21" i="2" s="1"/>
  <c r="H23" i="1"/>
  <c r="C22" i="2" s="1"/>
  <c r="H24" i="1"/>
  <c r="C23" i="2" s="1"/>
  <c r="H25" i="1"/>
  <c r="C24" i="2" s="1"/>
  <c r="H26" i="1"/>
  <c r="C25" i="2" s="1"/>
  <c r="H27" i="1"/>
  <c r="C26" i="2" s="1"/>
  <c r="H28" i="1"/>
  <c r="C27" i="2" s="1"/>
  <c r="H29" i="1"/>
  <c r="C28" i="2" s="1"/>
  <c r="H30" i="1"/>
  <c r="D29" i="2" s="1"/>
  <c r="H31" i="1"/>
  <c r="C30" i="2" s="1"/>
  <c r="H32" i="1"/>
  <c r="C31" i="2" s="1"/>
  <c r="H6" i="1"/>
  <c r="C5" i="2" s="1"/>
  <c r="D31" i="2" l="1"/>
  <c r="D23" i="2"/>
  <c r="D7" i="2"/>
  <c r="D28" i="2"/>
  <c r="D20" i="2"/>
  <c r="D12" i="2"/>
  <c r="D27" i="2"/>
  <c r="D19" i="2"/>
  <c r="D11" i="2"/>
  <c r="D15" i="2"/>
  <c r="D5" i="2"/>
  <c r="D24" i="2"/>
  <c r="D16" i="2"/>
  <c r="D8" i="2"/>
  <c r="C29" i="2"/>
  <c r="C21" i="2"/>
  <c r="C17" i="2"/>
  <c r="C9" i="2"/>
  <c r="D30" i="2"/>
  <c r="D26" i="2"/>
  <c r="D22" i="2"/>
  <c r="D18" i="2"/>
  <c r="D14" i="2"/>
  <c r="D10" i="2"/>
  <c r="D6" i="2"/>
  <c r="D25" i="2"/>
  <c r="D13" i="2"/>
  <c r="D32" i="2"/>
  <c r="D33" i="2"/>
  <c r="D34" i="2"/>
  <c r="B33" i="2"/>
  <c r="K33" i="1"/>
  <c r="G32" i="2" s="1"/>
  <c r="B32" i="2"/>
  <c r="K35" i="1"/>
  <c r="G34" i="2" s="1"/>
  <c r="K34" i="1"/>
  <c r="G33" i="2" s="1"/>
</calcChain>
</file>

<file path=xl/sharedStrings.xml><?xml version="1.0" encoding="utf-8"?>
<sst xmlns="http://schemas.openxmlformats.org/spreadsheetml/2006/main" count="99" uniqueCount="57">
  <si>
    <t>Fires</t>
  </si>
  <si>
    <t>Other</t>
  </si>
  <si>
    <t>Routine</t>
  </si>
  <si>
    <t>Total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</si>
  <si>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</si>
  <si>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</si>
  <si>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</si>
  <si>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</si>
  <si>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</si>
  <si>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</si>
  <si>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</si>
  <si>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</si>
  <si>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</si>
  <si>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</si>
  <si>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</si>
  <si>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</si>
  <si>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</si>
  <si>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</si>
  <si>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</si>
  <si>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</si>
  <si>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</si>
  <si>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</si>
  <si>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</si>
  <si>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</si>
  <si>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</si>
  <si>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</si>
  <si>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</si>
  <si>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</si>
  <si>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</si>
  <si>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</si>
  <si>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</si>
  <si>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</si>
  <si>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</si>
  <si>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</si>
  <si>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RTA</t>
  </si>
  <si>
    <t>Training</t>
  </si>
  <si>
    <t>FRA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</si>
  <si>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</si>
  <si>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</si>
  <si>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</si>
  <si>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Special Service</t>
  </si>
  <si>
    <t>At fires</t>
  </si>
  <si>
    <t>During Operational Incidents</t>
  </si>
  <si>
    <t>During Training Incidents</t>
  </si>
  <si>
    <t>During Routine Incidents</t>
  </si>
  <si>
    <t>FIRE STATISTICS TABLE 0509: Firefighter fatalities while on duty, England</t>
  </si>
  <si>
    <t>2016-17</t>
  </si>
  <si>
    <t>2017-18</t>
  </si>
  <si>
    <t>Source: Home Office Operational Statistics Data Collection, figures supplied by fire and rescue authorities.</t>
  </si>
  <si>
    <t>Contact: FireStatistics@homeoffice.gov.uk</t>
  </si>
  <si>
    <t>2018-19</t>
  </si>
  <si>
    <t>Injuries at fires</t>
  </si>
  <si>
    <t>Last Updated: 31 October 2019</t>
  </si>
  <si>
    <t>Next Update: Autumn 2020</t>
  </si>
  <si>
    <r>
      <t>At non-fire incidents</t>
    </r>
    <r>
      <rPr>
        <vertAlign val="superscript"/>
        <sz val="11"/>
        <rFont val="Calibri"/>
        <family val="2"/>
        <scheme val="minor"/>
      </rPr>
      <t>1,2</t>
    </r>
  </si>
  <si>
    <t>2 Also known as special service incidents.</t>
  </si>
  <si>
    <t>1 Including attending road traffic accidents.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</si>
</sst>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3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5" fillId="4" borderId="0" xfId="0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/>
    </xf>
    <xf numFmtId="1" fontId="5" fillId="4" borderId="0" xfId="0" applyNumberFormat="1" applyFont="1" applyFill="1"/>
    <xf numFmtId="1" fontId="5" fillId="5" borderId="0" xfId="0" applyNumberFormat="1" applyFont="1" applyFill="1"/>
    <xf numFmtId="1" fontId="0" fillId="5" borderId="0" xfId="0" applyNumberFormat="1" applyFill="1"/>
    <xf numFmtId="164" fontId="0" fillId="5" borderId="0" xfId="0" applyNumberFormat="1" applyFill="1"/>
    <xf numFmtId="3" fontId="1" fillId="5" borderId="0" xfId="0" applyNumberFormat="1" applyFont="1" applyFill="1" applyBorder="1" applyAlignment="1">
      <alignment horizontal="right"/>
    </xf>
    <xf numFmtId="0" fontId="5" fillId="4" borderId="0" xfId="0" applyFont="1" applyFill="1" applyBorder="1"/>
    <xf numFmtId="0" fontId="5" fillId="4" borderId="3" xfId="0" applyFont="1" applyFill="1" applyBorder="1"/>
    <xf numFmtId="3" fontId="1" fillId="5" borderId="3" xfId="0" applyNumberFormat="1" applyFont="1" applyFill="1" applyBorder="1" applyAlignment="1">
      <alignment horizontal="right"/>
    </xf>
    <xf numFmtId="1" fontId="0" fillId="4" borderId="0" xfId="0" applyNumberFormat="1" applyFill="1"/>
    <xf numFmtId="0" fontId="8" fillId="4" borderId="0" xfId="0" applyFont="1" applyFill="1"/>
    <xf numFmtId="0" fontId="5" fillId="4" borderId="0" xfId="0" applyFont="1" applyFill="1" applyAlignment="1">
      <alignment wrapText="1"/>
    </xf>
    <xf numFmtId="0" fontId="10" fillId="4" borderId="0" xfId="2" applyFont="1" applyFill="1"/>
    <xf numFmtId="0" fontId="5" fillId="4" borderId="0" xfId="0" applyFont="1" applyFill="1" applyAlignment="1">
      <alignment horizontal="left" wrapText="1"/>
    </xf>
    <xf numFmtId="3" fontId="0" fillId="0" borderId="0" xfId="0" applyNumberFormat="1"/>
    <xf numFmtId="0" fontId="2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3" fontId="1" fillId="5" borderId="1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3" fontId="5" fillId="4" borderId="0" xfId="0" applyNumberFormat="1" applyFont="1" applyFill="1" applyBorder="1"/>
    <xf numFmtId="0" fontId="5" fillId="5" borderId="0" xfId="0" applyFont="1" applyFill="1" applyBorder="1"/>
    <xf numFmtId="3" fontId="2" fillId="5" borderId="3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left"/>
    </xf>
    <xf numFmtId="0" fontId="9" fillId="4" borderId="0" xfId="2" applyFill="1"/>
    <xf numFmtId="0" fontId="11" fillId="4" borderId="0" xfId="0" applyFont="1" applyFill="1"/>
    <xf numFmtId="0" fontId="9" fillId="5" borderId="0" xfId="2" applyFill="1" applyAlignment="1">
      <alignment horizontal="right"/>
    </xf>
    <xf numFmtId="0" fontId="5" fillId="4" borderId="0" xfId="0" applyFont="1" applyFill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0" fillId="4" borderId="0" xfId="2" applyFont="1" applyFill="1" applyAlignment="1">
      <alignment horizontal="left"/>
    </xf>
    <xf numFmtId="0" fontId="9" fillId="5" borderId="0" xfId="2" applyFill="1" applyAlignment="1">
      <alignment horizontal="right" wrapText="1"/>
    </xf>
  </cellXfs>
  <cellStyles count="3">
    <cellStyle name="Hyperlink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D4:K38"/>
  <sheetViews>
    <sheetView topLeftCell="A3" workbookViewId="0">
      <pane ySplit="3" topLeftCell="A6" activePane="bottomLeft" state="frozen"/>
      <selection activeCell="A3" sqref="A3"/>
      <selection pane="bottomLeft" activeCell="E38" sqref="E38"/>
    </sheetView>
  </sheetViews>
  <sheetFormatPr defaultRowHeight="14.5" x14ac:dyDescent="0.35"/>
  <sheetData>
    <row r="4" spans="4:11" x14ac:dyDescent="0.35">
      <c r="E4" t="s">
        <v>51</v>
      </c>
    </row>
    <row r="5" spans="4:11" x14ac:dyDescent="0.35">
      <c r="E5" t="s">
        <v>0</v>
      </c>
      <c r="F5" t="s">
        <v>34</v>
      </c>
      <c r="G5" t="s">
        <v>1</v>
      </c>
      <c r="H5" t="s">
        <v>40</v>
      </c>
      <c r="I5" t="s">
        <v>35</v>
      </c>
      <c r="J5" t="s">
        <v>2</v>
      </c>
      <c r="K5" s="30" t="s">
        <v>3</v>
      </c>
    </row>
    <row r="6" spans="4:11" x14ac:dyDescent="0.35">
      <c r="D6" t="s">
        <v>4</v>
      </c>
      <c r="E6">
        <v>0</v>
      </c>
      <c r="F6">
        <v>0</v>
      </c>
      <c r="G6">
        <v>1</v>
      </c>
      <c r="H6">
        <f>F6+G6</f>
        <v>1</v>
      </c>
      <c r="I6">
        <v>0</v>
      </c>
      <c r="J6">
        <v>0</v>
      </c>
      <c r="K6" s="30">
        <v>1</v>
      </c>
    </row>
    <row r="7" spans="4:11" x14ac:dyDescent="0.35">
      <c r="D7" t="s">
        <v>5</v>
      </c>
      <c r="E7">
        <v>2</v>
      </c>
      <c r="F7">
        <v>0</v>
      </c>
      <c r="G7">
        <v>0</v>
      </c>
      <c r="H7">
        <f t="shared" ref="H7:H32" si="0">F7+G7</f>
        <v>0</v>
      </c>
      <c r="I7">
        <v>0</v>
      </c>
      <c r="J7">
        <v>3</v>
      </c>
      <c r="K7" s="30">
        <v>5</v>
      </c>
    </row>
    <row r="8" spans="4:11" x14ac:dyDescent="0.35">
      <c r="D8" t="s">
        <v>6</v>
      </c>
      <c r="E8">
        <v>0</v>
      </c>
      <c r="F8">
        <v>1</v>
      </c>
      <c r="G8">
        <v>0</v>
      </c>
      <c r="H8">
        <f t="shared" si="0"/>
        <v>1</v>
      </c>
      <c r="I8">
        <v>1</v>
      </c>
      <c r="J8">
        <v>0</v>
      </c>
      <c r="K8" s="30">
        <v>2</v>
      </c>
    </row>
    <row r="9" spans="4:11" x14ac:dyDescent="0.35">
      <c r="D9" t="s">
        <v>7</v>
      </c>
      <c r="E9">
        <v>0</v>
      </c>
      <c r="F9">
        <v>0</v>
      </c>
      <c r="G9">
        <v>0</v>
      </c>
      <c r="H9">
        <f t="shared" si="0"/>
        <v>0</v>
      </c>
      <c r="I9">
        <v>1</v>
      </c>
      <c r="J9">
        <v>4</v>
      </c>
      <c r="K9" s="30">
        <v>5</v>
      </c>
    </row>
    <row r="10" spans="4:11" x14ac:dyDescent="0.35">
      <c r="D10" t="s">
        <v>8</v>
      </c>
      <c r="E10">
        <v>2</v>
      </c>
      <c r="F10">
        <v>0</v>
      </c>
      <c r="G10">
        <v>0</v>
      </c>
      <c r="H10">
        <f t="shared" si="0"/>
        <v>0</v>
      </c>
      <c r="I10">
        <v>0</v>
      </c>
      <c r="J10">
        <v>3</v>
      </c>
      <c r="K10" s="30">
        <v>5</v>
      </c>
    </row>
    <row r="11" spans="4:11" x14ac:dyDescent="0.35">
      <c r="D11" t="s">
        <v>9</v>
      </c>
      <c r="E11">
        <v>3</v>
      </c>
      <c r="F11">
        <v>0</v>
      </c>
      <c r="G11">
        <v>0</v>
      </c>
      <c r="H11">
        <f t="shared" si="0"/>
        <v>0</v>
      </c>
      <c r="I11">
        <v>0</v>
      </c>
      <c r="J11">
        <v>1</v>
      </c>
      <c r="K11" s="30">
        <v>4</v>
      </c>
    </row>
    <row r="12" spans="4:11" x14ac:dyDescent="0.35">
      <c r="D12" t="s">
        <v>10</v>
      </c>
      <c r="E12">
        <v>1</v>
      </c>
      <c r="F12">
        <v>0</v>
      </c>
      <c r="G12">
        <v>0</v>
      </c>
      <c r="H12">
        <f t="shared" si="0"/>
        <v>0</v>
      </c>
      <c r="I12">
        <v>0</v>
      </c>
      <c r="J12">
        <v>2</v>
      </c>
      <c r="K12" s="30">
        <v>3</v>
      </c>
    </row>
    <row r="13" spans="4:11" x14ac:dyDescent="0.35">
      <c r="D13" t="s">
        <v>11</v>
      </c>
      <c r="E13">
        <v>3</v>
      </c>
      <c r="F13">
        <v>0</v>
      </c>
      <c r="G13">
        <v>0</v>
      </c>
      <c r="H13">
        <f t="shared" si="0"/>
        <v>0</v>
      </c>
      <c r="I13">
        <v>0</v>
      </c>
      <c r="J13">
        <v>0</v>
      </c>
      <c r="K13" s="30">
        <v>3</v>
      </c>
    </row>
    <row r="14" spans="4:11" x14ac:dyDescent="0.35">
      <c r="D14" t="s">
        <v>12</v>
      </c>
      <c r="E14">
        <v>0</v>
      </c>
      <c r="F14">
        <v>0</v>
      </c>
      <c r="G14">
        <v>0</v>
      </c>
      <c r="H14">
        <f t="shared" si="0"/>
        <v>0</v>
      </c>
      <c r="I14">
        <v>0</v>
      </c>
      <c r="J14">
        <v>1</v>
      </c>
      <c r="K14" s="30">
        <v>1</v>
      </c>
    </row>
    <row r="15" spans="4:11" x14ac:dyDescent="0.35">
      <c r="D15" t="s">
        <v>13</v>
      </c>
      <c r="E15">
        <v>1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 s="30">
        <v>1</v>
      </c>
    </row>
    <row r="16" spans="4:11" x14ac:dyDescent="0.35">
      <c r="D16" t="s">
        <v>14</v>
      </c>
      <c r="E16">
        <v>1</v>
      </c>
      <c r="F16">
        <v>0</v>
      </c>
      <c r="G16">
        <v>0</v>
      </c>
      <c r="H16">
        <f t="shared" si="0"/>
        <v>0</v>
      </c>
      <c r="I16">
        <v>0</v>
      </c>
      <c r="J16">
        <v>1</v>
      </c>
      <c r="K16" s="30">
        <v>2</v>
      </c>
    </row>
    <row r="17" spans="4:11" x14ac:dyDescent="0.35">
      <c r="D17" t="s">
        <v>15</v>
      </c>
      <c r="E17">
        <v>0</v>
      </c>
      <c r="F17">
        <v>0</v>
      </c>
      <c r="G17">
        <v>0</v>
      </c>
      <c r="H17">
        <f t="shared" si="0"/>
        <v>0</v>
      </c>
      <c r="I17">
        <v>0</v>
      </c>
      <c r="J17">
        <v>3</v>
      </c>
      <c r="K17" s="30">
        <v>3</v>
      </c>
    </row>
    <row r="18" spans="4:11" x14ac:dyDescent="0.35">
      <c r="D18" t="s">
        <v>16</v>
      </c>
      <c r="E18">
        <v>0</v>
      </c>
      <c r="F18">
        <v>0</v>
      </c>
      <c r="G18">
        <v>0</v>
      </c>
      <c r="H18">
        <f t="shared" si="0"/>
        <v>0</v>
      </c>
      <c r="I18">
        <v>0</v>
      </c>
      <c r="J18">
        <v>2</v>
      </c>
      <c r="K18" s="30">
        <v>2</v>
      </c>
    </row>
    <row r="19" spans="4:11" x14ac:dyDescent="0.35">
      <c r="D19" t="s">
        <v>17</v>
      </c>
      <c r="E19">
        <v>0</v>
      </c>
      <c r="F19">
        <v>0</v>
      </c>
      <c r="G19">
        <v>1</v>
      </c>
      <c r="H19">
        <f t="shared" si="0"/>
        <v>1</v>
      </c>
      <c r="I19">
        <v>0</v>
      </c>
      <c r="J19">
        <v>3</v>
      </c>
      <c r="K19" s="30">
        <v>4</v>
      </c>
    </row>
    <row r="20" spans="4:11" x14ac:dyDescent="0.35">
      <c r="D20" t="s">
        <v>18</v>
      </c>
      <c r="E20">
        <v>0</v>
      </c>
      <c r="F20">
        <v>0</v>
      </c>
      <c r="G20">
        <v>0</v>
      </c>
      <c r="H20">
        <f t="shared" si="0"/>
        <v>0</v>
      </c>
      <c r="I20">
        <v>0</v>
      </c>
      <c r="J20">
        <v>3</v>
      </c>
      <c r="K20" s="30">
        <v>3</v>
      </c>
    </row>
    <row r="21" spans="4:11" x14ac:dyDescent="0.35">
      <c r="D21" t="s">
        <v>19</v>
      </c>
      <c r="E21">
        <v>0</v>
      </c>
      <c r="F21">
        <v>0</v>
      </c>
      <c r="G21">
        <v>0</v>
      </c>
      <c r="H21">
        <f t="shared" si="0"/>
        <v>0</v>
      </c>
      <c r="I21">
        <v>0</v>
      </c>
      <c r="J21">
        <v>1</v>
      </c>
      <c r="K21" s="30">
        <v>1</v>
      </c>
    </row>
    <row r="22" spans="4:11" x14ac:dyDescent="0.35">
      <c r="D22" t="s">
        <v>20</v>
      </c>
      <c r="E22">
        <v>1</v>
      </c>
      <c r="F22">
        <v>0</v>
      </c>
      <c r="G22">
        <v>0</v>
      </c>
      <c r="H22">
        <f t="shared" si="0"/>
        <v>0</v>
      </c>
      <c r="I22">
        <v>1</v>
      </c>
      <c r="J22">
        <v>1</v>
      </c>
      <c r="K22" s="30">
        <v>3</v>
      </c>
    </row>
    <row r="23" spans="4:11" x14ac:dyDescent="0.35">
      <c r="D23" t="s">
        <v>21</v>
      </c>
      <c r="E23">
        <v>0</v>
      </c>
      <c r="F23">
        <v>0</v>
      </c>
      <c r="G23">
        <v>0</v>
      </c>
      <c r="H23">
        <f t="shared" si="0"/>
        <v>0</v>
      </c>
      <c r="I23">
        <v>1</v>
      </c>
      <c r="J23">
        <v>0</v>
      </c>
      <c r="K23" s="30">
        <v>1</v>
      </c>
    </row>
    <row r="24" spans="4:11" x14ac:dyDescent="0.35">
      <c r="D24" t="s">
        <v>22</v>
      </c>
      <c r="E24">
        <v>4</v>
      </c>
      <c r="F24">
        <v>0</v>
      </c>
      <c r="G24">
        <v>0</v>
      </c>
      <c r="H24">
        <f t="shared" si="0"/>
        <v>0</v>
      </c>
      <c r="I24">
        <v>0</v>
      </c>
      <c r="J24">
        <v>0</v>
      </c>
      <c r="K24" s="30">
        <v>4</v>
      </c>
    </row>
    <row r="25" spans="4:11" x14ac:dyDescent="0.35">
      <c r="D25" t="s">
        <v>23</v>
      </c>
      <c r="E25">
        <v>0</v>
      </c>
      <c r="F25">
        <v>0</v>
      </c>
      <c r="G25">
        <v>0</v>
      </c>
      <c r="H25">
        <f t="shared" si="0"/>
        <v>0</v>
      </c>
      <c r="I25">
        <v>0</v>
      </c>
      <c r="J25">
        <v>0</v>
      </c>
      <c r="K25" s="30">
        <v>0</v>
      </c>
    </row>
    <row r="26" spans="4:11" x14ac:dyDescent="0.35">
      <c r="D26" t="s">
        <v>24</v>
      </c>
      <c r="E26">
        <v>1</v>
      </c>
      <c r="F26">
        <v>0</v>
      </c>
      <c r="G26">
        <v>0</v>
      </c>
      <c r="H26">
        <f t="shared" si="0"/>
        <v>0</v>
      </c>
      <c r="I26">
        <v>0</v>
      </c>
      <c r="J26">
        <v>1</v>
      </c>
      <c r="K26" s="30">
        <v>2</v>
      </c>
    </row>
    <row r="27" spans="4:11" x14ac:dyDescent="0.35">
      <c r="D27" t="s">
        <v>25</v>
      </c>
      <c r="E27">
        <v>5</v>
      </c>
      <c r="F27">
        <v>0</v>
      </c>
      <c r="G27">
        <v>0</v>
      </c>
      <c r="H27">
        <f t="shared" si="0"/>
        <v>0</v>
      </c>
      <c r="I27">
        <v>0</v>
      </c>
      <c r="J27">
        <v>0</v>
      </c>
      <c r="K27" s="30">
        <v>5</v>
      </c>
    </row>
    <row r="28" spans="4:11" x14ac:dyDescent="0.35">
      <c r="D28" t="s">
        <v>26</v>
      </c>
      <c r="E28">
        <v>0</v>
      </c>
      <c r="F28">
        <v>1</v>
      </c>
      <c r="G28">
        <v>0</v>
      </c>
      <c r="H28">
        <f t="shared" si="0"/>
        <v>1</v>
      </c>
      <c r="I28">
        <v>0</v>
      </c>
      <c r="J28">
        <v>0</v>
      </c>
      <c r="K28" s="30">
        <v>1</v>
      </c>
    </row>
    <row r="29" spans="4:11" x14ac:dyDescent="0.35">
      <c r="D29" t="s">
        <v>27</v>
      </c>
      <c r="E29">
        <v>0</v>
      </c>
      <c r="F29">
        <v>0</v>
      </c>
      <c r="G29">
        <v>1</v>
      </c>
      <c r="H29">
        <f t="shared" si="0"/>
        <v>1</v>
      </c>
      <c r="I29">
        <v>1</v>
      </c>
      <c r="J29">
        <v>1</v>
      </c>
      <c r="K29" s="30">
        <v>3</v>
      </c>
    </row>
    <row r="30" spans="4:11" x14ac:dyDescent="0.35">
      <c r="D30" t="s">
        <v>28</v>
      </c>
      <c r="E30">
        <v>2</v>
      </c>
      <c r="F30">
        <v>0</v>
      </c>
      <c r="G30">
        <v>0</v>
      </c>
      <c r="H30">
        <f t="shared" si="0"/>
        <v>0</v>
      </c>
      <c r="I30">
        <v>0</v>
      </c>
      <c r="J30">
        <v>0</v>
      </c>
      <c r="K30" s="30">
        <v>2</v>
      </c>
    </row>
    <row r="31" spans="4:11" x14ac:dyDescent="0.35">
      <c r="D31" t="s">
        <v>29</v>
      </c>
      <c r="E31">
        <v>0</v>
      </c>
      <c r="F31">
        <v>0</v>
      </c>
      <c r="G31">
        <v>0</v>
      </c>
      <c r="H31">
        <f t="shared" si="0"/>
        <v>0</v>
      </c>
      <c r="I31">
        <v>0</v>
      </c>
      <c r="J31">
        <v>0</v>
      </c>
      <c r="K31" s="30">
        <v>0</v>
      </c>
    </row>
    <row r="32" spans="4:11" x14ac:dyDescent="0.35">
      <c r="D32" t="s">
        <v>30</v>
      </c>
      <c r="E32">
        <v>0</v>
      </c>
      <c r="F32">
        <v>0</v>
      </c>
      <c r="G32">
        <v>0</v>
      </c>
      <c r="H32">
        <f t="shared" si="0"/>
        <v>0</v>
      </c>
      <c r="I32">
        <v>1</v>
      </c>
      <c r="J32">
        <v>0</v>
      </c>
      <c r="K32" s="30">
        <v>1</v>
      </c>
    </row>
    <row r="33" spans="4:11" x14ac:dyDescent="0.35">
      <c r="D33" t="s">
        <v>31</v>
      </c>
      <c r="E33">
        <v>1</v>
      </c>
      <c r="H33">
        <v>0</v>
      </c>
      <c r="I33" s="29">
        <v>0</v>
      </c>
      <c r="J33" s="29">
        <v>0</v>
      </c>
      <c r="K33" s="30">
        <f>SUM(E33:J33)</f>
        <v>1</v>
      </c>
    </row>
    <row r="34" spans="4:11" x14ac:dyDescent="0.35">
      <c r="D34" t="s">
        <v>32</v>
      </c>
      <c r="E34">
        <v>0</v>
      </c>
      <c r="H34">
        <v>0</v>
      </c>
      <c r="I34" s="29">
        <v>0</v>
      </c>
      <c r="J34" s="29">
        <v>0</v>
      </c>
      <c r="K34" s="30">
        <f t="shared" ref="K34:K38" si="1">SUM(E34:J34)</f>
        <v>0</v>
      </c>
    </row>
    <row r="35" spans="4:11" x14ac:dyDescent="0.35">
      <c r="D35" t="s">
        <v>33</v>
      </c>
      <c r="E35">
        <v>1</v>
      </c>
      <c r="H35">
        <v>0</v>
      </c>
      <c r="I35" s="29">
        <v>0</v>
      </c>
      <c r="J35" s="29">
        <v>0</v>
      </c>
      <c r="K35" s="30">
        <f t="shared" si="1"/>
        <v>1</v>
      </c>
    </row>
    <row r="36" spans="4:11" x14ac:dyDescent="0.35">
      <c r="D36" t="s">
        <v>46</v>
      </c>
      <c r="E36">
        <v>0</v>
      </c>
      <c r="H36">
        <v>0</v>
      </c>
      <c r="I36">
        <v>0</v>
      </c>
      <c r="J36">
        <v>0</v>
      </c>
      <c r="K36" s="30">
        <f t="shared" si="1"/>
        <v>0</v>
      </c>
    </row>
    <row r="37" spans="4:11" x14ac:dyDescent="0.35">
      <c r="D37" t="s">
        <v>47</v>
      </c>
      <c r="E37">
        <v>0</v>
      </c>
      <c r="H37">
        <v>0</v>
      </c>
      <c r="I37" s="29">
        <v>0</v>
      </c>
      <c r="J37" s="29">
        <v>0</v>
      </c>
      <c r="K37" s="30">
        <f t="shared" si="1"/>
        <v>0</v>
      </c>
    </row>
    <row r="38" spans="4:11" x14ac:dyDescent="0.35">
      <c r="D38" t="s">
        <v>50</v>
      </c>
      <c r="E38">
        <v>0</v>
      </c>
      <c r="H38">
        <v>0</v>
      </c>
      <c r="I38">
        <v>0</v>
      </c>
      <c r="J38">
        <v>0</v>
      </c>
      <c r="K38" s="30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F119"/>
  <sheetViews>
    <sheetView tabSelected="1" workbookViewId="0">
      <pane ySplit="4" topLeftCell="A5" activePane="bottomLeft" state="frozen"/>
      <selection pane="bottomLeft" sqref="A1:G1"/>
    </sheetView>
  </sheetViews>
  <sheetFormatPr defaultColWidth="9.1796875" defaultRowHeight="14.5" x14ac:dyDescent="0.35"/>
  <cols>
    <col min="1" max="1" width="45.6328125" style="4" customWidth="1"/>
    <col min="2" max="7" width="16.7265625" style="4" customWidth="1"/>
    <col min="8" max="8" width="9.1796875" style="4" customWidth="1"/>
    <col min="9" max="11" width="9.1796875" style="4" hidden="1" customWidth="1"/>
    <col min="12" max="12" width="10" style="4" hidden="1" customWidth="1"/>
    <col min="13" max="13" width="11.81640625" style="4" customWidth="1"/>
    <col min="14" max="18" width="9.1796875" style="4"/>
    <col min="19" max="19" width="11" style="4" customWidth="1"/>
    <col min="20" max="16384" width="9.1796875" style="4"/>
  </cols>
  <sheetData>
    <row r="1" spans="1:32" s="3" customFormat="1" ht="17" x14ac:dyDescent="0.5">
      <c r="A1" s="45" t="s">
        <v>45</v>
      </c>
      <c r="B1" s="45"/>
      <c r="C1" s="45"/>
      <c r="D1" s="45"/>
      <c r="E1" s="45"/>
      <c r="F1" s="45"/>
      <c r="G1" s="45"/>
      <c r="H1" s="1"/>
      <c r="I1" s="1"/>
      <c r="J1" s="2"/>
      <c r="K1" s="2"/>
    </row>
    <row r="2" spans="1:32" s="5" customFormat="1" ht="15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32" s="5" customFormat="1" ht="18" customHeight="1" thickBot="1" x14ac:dyDescent="0.4">
      <c r="A3" s="6"/>
      <c r="B3" s="46" t="s">
        <v>42</v>
      </c>
      <c r="C3" s="46"/>
      <c r="D3" s="46"/>
      <c r="E3" s="43" t="s">
        <v>43</v>
      </c>
      <c r="F3" s="43" t="s">
        <v>44</v>
      </c>
      <c r="G3" s="47" t="s">
        <v>3</v>
      </c>
      <c r="H3" s="6"/>
      <c r="I3" s="6"/>
      <c r="J3" s="7"/>
      <c r="K3" s="7"/>
      <c r="L3" s="8"/>
      <c r="M3" s="7"/>
      <c r="N3" s="7"/>
      <c r="O3" s="8"/>
      <c r="P3" s="7"/>
      <c r="Q3" s="9"/>
      <c r="R3" s="9"/>
      <c r="S3" s="9"/>
      <c r="T3" s="9"/>
      <c r="W3" s="10"/>
    </row>
    <row r="4" spans="1:32" s="14" customFormat="1" ht="50.15" customHeight="1" thickBot="1" x14ac:dyDescent="0.4">
      <c r="A4" s="11" t="s">
        <v>36</v>
      </c>
      <c r="B4" s="12" t="s">
        <v>41</v>
      </c>
      <c r="C4" s="12" t="s">
        <v>54</v>
      </c>
      <c r="D4" s="31" t="s">
        <v>3</v>
      </c>
      <c r="E4" s="44"/>
      <c r="F4" s="44"/>
      <c r="G4" s="48"/>
      <c r="H4" s="13"/>
      <c r="I4" s="13"/>
      <c r="J4" s="13"/>
      <c r="K4" s="13"/>
      <c r="L4" s="6"/>
      <c r="M4" s="13"/>
      <c r="N4" s="13"/>
      <c r="O4" s="13"/>
      <c r="P4" s="13"/>
    </row>
    <row r="5" spans="1:32" s="5" customFormat="1" ht="15" customHeight="1" x14ac:dyDescent="0.35">
      <c r="A5" s="32" t="s">
        <v>4</v>
      </c>
      <c r="B5" s="33">
        <f>ROUND('FIRE0509 raw'!E6,0)</f>
        <v>0</v>
      </c>
      <c r="C5" s="33">
        <f>ROUND('FIRE0509 raw'!H6,0)</f>
        <v>1</v>
      </c>
      <c r="D5" s="34">
        <f>ROUND('FIRE0509 raw'!E6+'FIRE0509 raw'!H6,0)</f>
        <v>1</v>
      </c>
      <c r="E5" s="33">
        <f>ROUND('FIRE0509 raw'!I6,0)</f>
        <v>0</v>
      </c>
      <c r="F5" s="33">
        <f>ROUND('FIRE0509 raw'!J6,0)</f>
        <v>0</v>
      </c>
      <c r="G5" s="34">
        <f>ROUND('FIRE0509 raw'!K6,0)</f>
        <v>1</v>
      </c>
      <c r="H5" s="6"/>
      <c r="I5" s="8"/>
      <c r="J5" s="16"/>
      <c r="K5" s="16"/>
      <c r="L5" s="8"/>
      <c r="M5" s="16"/>
      <c r="N5" s="16"/>
      <c r="O5" s="8"/>
      <c r="P5" s="17"/>
      <c r="Q5" s="18"/>
      <c r="R5" s="18"/>
      <c r="S5" s="18"/>
      <c r="T5" s="1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5" customFormat="1" ht="15" customHeight="1" x14ac:dyDescent="0.35">
      <c r="A6" s="21" t="s">
        <v>5</v>
      </c>
      <c r="B6" s="20">
        <f>ROUND('FIRE0509 raw'!E7,0)</f>
        <v>2</v>
      </c>
      <c r="C6" s="20">
        <f>ROUND('FIRE0509 raw'!H7,0)</f>
        <v>0</v>
      </c>
      <c r="D6" s="15">
        <f>ROUND('FIRE0509 raw'!E7+'FIRE0509 raw'!H7,0)</f>
        <v>2</v>
      </c>
      <c r="E6" s="20">
        <f>ROUND('FIRE0509 raw'!I7,0)</f>
        <v>0</v>
      </c>
      <c r="F6" s="20">
        <f>ROUND('FIRE0509 raw'!J7,0)</f>
        <v>3</v>
      </c>
      <c r="G6" s="15">
        <f>ROUND('FIRE0509 raw'!K7,0)</f>
        <v>5</v>
      </c>
      <c r="H6" s="6"/>
      <c r="I6" s="8"/>
      <c r="J6" s="16"/>
      <c r="K6" s="16"/>
      <c r="L6" s="8"/>
      <c r="M6" s="16"/>
      <c r="N6" s="16"/>
      <c r="O6" s="8"/>
      <c r="P6" s="17"/>
      <c r="Q6" s="18"/>
      <c r="R6" s="18"/>
      <c r="S6" s="18"/>
      <c r="T6" s="1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5" customFormat="1" ht="15" customHeight="1" x14ac:dyDescent="0.35">
      <c r="A7" s="21" t="s">
        <v>6</v>
      </c>
      <c r="B7" s="20">
        <f>ROUND('FIRE0509 raw'!E8,0)</f>
        <v>0</v>
      </c>
      <c r="C7" s="20">
        <f>ROUND('FIRE0509 raw'!H8,0)</f>
        <v>1</v>
      </c>
      <c r="D7" s="15">
        <f>ROUND('FIRE0509 raw'!E8+'FIRE0509 raw'!H8,0)</f>
        <v>1</v>
      </c>
      <c r="E7" s="20">
        <f>ROUND('FIRE0509 raw'!I8,0)</f>
        <v>1</v>
      </c>
      <c r="F7" s="20">
        <f>ROUND('FIRE0509 raw'!J8,0)</f>
        <v>0</v>
      </c>
      <c r="G7" s="15">
        <f>ROUND('FIRE0509 raw'!K8,0)</f>
        <v>2</v>
      </c>
      <c r="H7" s="6"/>
      <c r="I7" s="8"/>
      <c r="J7" s="16"/>
      <c r="K7" s="16"/>
      <c r="L7" s="8"/>
      <c r="M7" s="16"/>
      <c r="N7" s="16"/>
      <c r="O7" s="8"/>
      <c r="P7" s="17"/>
      <c r="Q7" s="18"/>
      <c r="R7" s="18"/>
      <c r="S7" s="18"/>
      <c r="T7" s="1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5" customFormat="1" ht="15" customHeight="1" x14ac:dyDescent="0.35">
      <c r="A8" s="21" t="s">
        <v>7</v>
      </c>
      <c r="B8" s="20">
        <f>ROUND('FIRE0509 raw'!E9,0)</f>
        <v>0</v>
      </c>
      <c r="C8" s="20">
        <f>ROUND('FIRE0509 raw'!H9,0)</f>
        <v>0</v>
      </c>
      <c r="D8" s="15">
        <f>ROUND('FIRE0509 raw'!E9+'FIRE0509 raw'!H9,0)</f>
        <v>0</v>
      </c>
      <c r="E8" s="20">
        <f>ROUND('FIRE0509 raw'!I9,0)</f>
        <v>1</v>
      </c>
      <c r="F8" s="20">
        <f>ROUND('FIRE0509 raw'!J9,0)</f>
        <v>4</v>
      </c>
      <c r="G8" s="15">
        <f>ROUND('FIRE0509 raw'!K9,0)</f>
        <v>5</v>
      </c>
      <c r="H8" s="6"/>
      <c r="I8" s="8"/>
      <c r="J8" s="16"/>
      <c r="K8" s="16"/>
      <c r="L8" s="8"/>
      <c r="M8" s="16"/>
      <c r="N8" s="16"/>
      <c r="O8" s="8"/>
      <c r="P8" s="17"/>
      <c r="Q8" s="18"/>
      <c r="R8" s="18"/>
      <c r="S8" s="18"/>
      <c r="T8" s="1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5" customFormat="1" ht="15" customHeight="1" x14ac:dyDescent="0.35">
      <c r="A9" s="21" t="s">
        <v>8</v>
      </c>
      <c r="B9" s="20">
        <f>ROUND('FIRE0509 raw'!E10,0)</f>
        <v>2</v>
      </c>
      <c r="C9" s="20">
        <f>ROUND('FIRE0509 raw'!H10,0)</f>
        <v>0</v>
      </c>
      <c r="D9" s="15">
        <f>ROUND('FIRE0509 raw'!E10+'FIRE0509 raw'!H10,0)</f>
        <v>2</v>
      </c>
      <c r="E9" s="20">
        <f>ROUND('FIRE0509 raw'!I10,0)</f>
        <v>0</v>
      </c>
      <c r="F9" s="20">
        <f>ROUND('FIRE0509 raw'!J10,0)</f>
        <v>3</v>
      </c>
      <c r="G9" s="15">
        <f>ROUND('FIRE0509 raw'!K10,0)</f>
        <v>5</v>
      </c>
      <c r="H9" s="6"/>
      <c r="I9" s="8"/>
      <c r="J9" s="16"/>
      <c r="K9" s="16"/>
      <c r="L9" s="8"/>
      <c r="M9" s="16"/>
      <c r="N9" s="16"/>
      <c r="O9" s="8"/>
      <c r="P9" s="17"/>
      <c r="Q9" s="18"/>
      <c r="R9" s="18"/>
      <c r="S9" s="18"/>
      <c r="T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5" customFormat="1" ht="15" customHeight="1" x14ac:dyDescent="0.35">
      <c r="A10" s="21" t="s">
        <v>9</v>
      </c>
      <c r="B10" s="20">
        <f>ROUND('FIRE0509 raw'!E11,0)</f>
        <v>3</v>
      </c>
      <c r="C10" s="20">
        <f>ROUND('FIRE0509 raw'!H11,0)</f>
        <v>0</v>
      </c>
      <c r="D10" s="15">
        <f>ROUND('FIRE0509 raw'!E11+'FIRE0509 raw'!H11,0)</f>
        <v>3</v>
      </c>
      <c r="E10" s="20">
        <f>ROUND('FIRE0509 raw'!I11,0)</f>
        <v>0</v>
      </c>
      <c r="F10" s="20">
        <f>ROUND('FIRE0509 raw'!J11,0)</f>
        <v>1</v>
      </c>
      <c r="G10" s="15">
        <f>ROUND('FIRE0509 raw'!K11,0)</f>
        <v>4</v>
      </c>
      <c r="H10" s="6"/>
      <c r="I10" s="8"/>
      <c r="J10" s="16"/>
      <c r="K10" s="16"/>
      <c r="L10" s="8"/>
      <c r="M10" s="16"/>
      <c r="N10" s="16"/>
      <c r="O10" s="8"/>
      <c r="P10" s="17"/>
      <c r="Q10" s="18"/>
      <c r="R10" s="18"/>
      <c r="S10" s="18"/>
      <c r="T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5" customFormat="1" ht="15" customHeight="1" x14ac:dyDescent="0.35">
      <c r="A11" s="21" t="s">
        <v>10</v>
      </c>
      <c r="B11" s="20">
        <f>ROUND('FIRE0509 raw'!E12,0)</f>
        <v>1</v>
      </c>
      <c r="C11" s="20">
        <f>ROUND('FIRE0509 raw'!H12,0)</f>
        <v>0</v>
      </c>
      <c r="D11" s="15">
        <f>ROUND('FIRE0509 raw'!E12+'FIRE0509 raw'!H12,0)</f>
        <v>1</v>
      </c>
      <c r="E11" s="20">
        <f>ROUND('FIRE0509 raw'!I12,0)</f>
        <v>0</v>
      </c>
      <c r="F11" s="20">
        <f>ROUND('FIRE0509 raw'!J12,0)</f>
        <v>2</v>
      </c>
      <c r="G11" s="15">
        <f>ROUND('FIRE0509 raw'!K12,0)</f>
        <v>3</v>
      </c>
      <c r="H11" s="6"/>
      <c r="I11" s="8"/>
      <c r="J11" s="16"/>
      <c r="K11" s="16"/>
      <c r="L11" s="8"/>
      <c r="M11" s="16"/>
      <c r="N11" s="16"/>
      <c r="O11" s="8"/>
      <c r="P11" s="17"/>
      <c r="Q11" s="18"/>
      <c r="R11" s="18"/>
      <c r="S11" s="18"/>
      <c r="T11" s="18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5" customFormat="1" ht="15" customHeight="1" x14ac:dyDescent="0.35">
      <c r="A12" s="21" t="s">
        <v>11</v>
      </c>
      <c r="B12" s="20">
        <f>ROUND('FIRE0509 raw'!E13,0)</f>
        <v>3</v>
      </c>
      <c r="C12" s="20">
        <f>ROUND('FIRE0509 raw'!H13,0)</f>
        <v>0</v>
      </c>
      <c r="D12" s="15">
        <f>ROUND('FIRE0509 raw'!E13+'FIRE0509 raw'!H13,0)</f>
        <v>3</v>
      </c>
      <c r="E12" s="20">
        <f>ROUND('FIRE0509 raw'!I13,0)</f>
        <v>0</v>
      </c>
      <c r="F12" s="20">
        <f>ROUND('FIRE0509 raw'!J13,0)</f>
        <v>0</v>
      </c>
      <c r="G12" s="15">
        <f>ROUND('FIRE0509 raw'!K13,0)</f>
        <v>3</v>
      </c>
      <c r="H12" s="6"/>
      <c r="I12" s="8"/>
      <c r="J12" s="16"/>
      <c r="K12" s="16"/>
      <c r="L12" s="8"/>
      <c r="M12" s="16"/>
      <c r="N12" s="16"/>
      <c r="O12" s="8"/>
      <c r="P12" s="17"/>
      <c r="Q12" s="18"/>
      <c r="R12" s="18"/>
      <c r="S12" s="18"/>
      <c r="T12" s="1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5" customFormat="1" ht="15" customHeight="1" x14ac:dyDescent="0.35">
      <c r="A13" s="35" t="s">
        <v>12</v>
      </c>
      <c r="B13" s="20">
        <f>ROUND('FIRE0509 raw'!E14,0)</f>
        <v>0</v>
      </c>
      <c r="C13" s="20">
        <f>ROUND('FIRE0509 raw'!H14,0)</f>
        <v>0</v>
      </c>
      <c r="D13" s="15">
        <f>ROUND('FIRE0509 raw'!E14+'FIRE0509 raw'!H14,0)</f>
        <v>0</v>
      </c>
      <c r="E13" s="20">
        <f>ROUND('FIRE0509 raw'!I14,0)</f>
        <v>0</v>
      </c>
      <c r="F13" s="20">
        <f>ROUND('FIRE0509 raw'!J14,0)</f>
        <v>1</v>
      </c>
      <c r="G13" s="15">
        <f>ROUND('FIRE0509 raw'!K14,0)</f>
        <v>1</v>
      </c>
      <c r="H13" s="6"/>
      <c r="I13" s="8"/>
      <c r="J13" s="16"/>
      <c r="K13" s="16"/>
      <c r="L13" s="8"/>
      <c r="M13" s="16"/>
      <c r="N13" s="16"/>
      <c r="O13" s="8"/>
      <c r="P13" s="17"/>
      <c r="Q13" s="18"/>
      <c r="R13" s="18"/>
      <c r="S13" s="18"/>
      <c r="T13" s="1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5" customFormat="1" ht="15" customHeight="1" x14ac:dyDescent="0.35">
      <c r="A14" s="35" t="s">
        <v>13</v>
      </c>
      <c r="B14" s="20">
        <f>ROUND('FIRE0509 raw'!E15,0)</f>
        <v>1</v>
      </c>
      <c r="C14" s="20">
        <f>ROUND('FIRE0509 raw'!H15,0)</f>
        <v>0</v>
      </c>
      <c r="D14" s="15">
        <f>ROUND('FIRE0509 raw'!E15+'FIRE0509 raw'!H15,0)</f>
        <v>1</v>
      </c>
      <c r="E14" s="20">
        <f>ROUND('FIRE0509 raw'!I15,0)</f>
        <v>0</v>
      </c>
      <c r="F14" s="20">
        <f>ROUND('FIRE0509 raw'!J15,0)</f>
        <v>0</v>
      </c>
      <c r="G14" s="15">
        <f>ROUND('FIRE0509 raw'!K15,0)</f>
        <v>1</v>
      </c>
      <c r="H14" s="6"/>
      <c r="I14" s="8"/>
      <c r="J14" s="16"/>
      <c r="K14" s="16"/>
      <c r="L14" s="8"/>
      <c r="M14" s="16"/>
      <c r="N14" s="16"/>
      <c r="O14" s="8"/>
      <c r="P14" s="17"/>
      <c r="Q14" s="18"/>
      <c r="R14" s="18"/>
      <c r="S14" s="18"/>
      <c r="T14" s="18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5" customFormat="1" ht="15" customHeight="1" x14ac:dyDescent="0.35">
      <c r="A15" s="21" t="s">
        <v>14</v>
      </c>
      <c r="B15" s="20">
        <f>ROUND('FIRE0509 raw'!E16,0)</f>
        <v>1</v>
      </c>
      <c r="C15" s="20">
        <f>ROUND('FIRE0509 raw'!H16,0)</f>
        <v>0</v>
      </c>
      <c r="D15" s="15">
        <f>ROUND('FIRE0509 raw'!E16+'FIRE0509 raw'!H16,0)</f>
        <v>1</v>
      </c>
      <c r="E15" s="20">
        <f>ROUND('FIRE0509 raw'!I16,0)</f>
        <v>0</v>
      </c>
      <c r="F15" s="20">
        <f>ROUND('FIRE0509 raw'!J16,0)</f>
        <v>1</v>
      </c>
      <c r="G15" s="15">
        <f>ROUND('FIRE0509 raw'!K16,0)</f>
        <v>2</v>
      </c>
      <c r="H15" s="6"/>
      <c r="I15" s="8"/>
      <c r="J15" s="16"/>
      <c r="K15" s="16"/>
      <c r="L15" s="8"/>
      <c r="M15" s="16"/>
      <c r="N15" s="16"/>
      <c r="O15" s="8"/>
      <c r="P15" s="17"/>
      <c r="Q15" s="18"/>
      <c r="R15" s="18"/>
      <c r="S15" s="18"/>
      <c r="T15" s="18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5" customFormat="1" ht="15" customHeight="1" x14ac:dyDescent="0.35">
      <c r="A16" s="21" t="s">
        <v>15</v>
      </c>
      <c r="B16" s="20">
        <f>ROUND('FIRE0509 raw'!E17,0)</f>
        <v>0</v>
      </c>
      <c r="C16" s="20">
        <f>ROUND('FIRE0509 raw'!H17,0)</f>
        <v>0</v>
      </c>
      <c r="D16" s="15">
        <f>ROUND('FIRE0509 raw'!E17+'FIRE0509 raw'!H17,0)</f>
        <v>0</v>
      </c>
      <c r="E16" s="20">
        <f>ROUND('FIRE0509 raw'!I17,0)</f>
        <v>0</v>
      </c>
      <c r="F16" s="20">
        <f>ROUND('FIRE0509 raw'!J17,0)</f>
        <v>3</v>
      </c>
      <c r="G16" s="15">
        <f>ROUND('FIRE0509 raw'!K17,0)</f>
        <v>3</v>
      </c>
      <c r="H16" s="6"/>
      <c r="I16" s="8"/>
      <c r="J16" s="16"/>
      <c r="K16" s="16"/>
      <c r="L16" s="8"/>
      <c r="M16" s="16"/>
      <c r="N16" s="16"/>
      <c r="O16" s="8"/>
      <c r="P16" s="17"/>
      <c r="Q16" s="18"/>
      <c r="R16" s="18"/>
      <c r="S16" s="18"/>
      <c r="T16" s="18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s="5" customFormat="1" ht="15" customHeight="1" x14ac:dyDescent="0.35">
      <c r="A17" s="21" t="s">
        <v>16</v>
      </c>
      <c r="B17" s="20">
        <f>ROUND('FIRE0509 raw'!E18,0)</f>
        <v>0</v>
      </c>
      <c r="C17" s="20">
        <f>ROUND('FIRE0509 raw'!H18,0)</f>
        <v>0</v>
      </c>
      <c r="D17" s="15">
        <f>ROUND('FIRE0509 raw'!E18+'FIRE0509 raw'!H18,0)</f>
        <v>0</v>
      </c>
      <c r="E17" s="20">
        <f>ROUND('FIRE0509 raw'!I18,0)</f>
        <v>0</v>
      </c>
      <c r="F17" s="20">
        <f>ROUND('FIRE0509 raw'!J18,0)</f>
        <v>2</v>
      </c>
      <c r="G17" s="15">
        <f>ROUND('FIRE0509 raw'!K18,0)</f>
        <v>2</v>
      </c>
      <c r="H17" s="6"/>
      <c r="I17" s="8"/>
      <c r="J17" s="16"/>
      <c r="K17" s="16"/>
      <c r="L17" s="8"/>
      <c r="M17" s="16"/>
      <c r="N17" s="16"/>
      <c r="O17" s="8"/>
      <c r="P17" s="17"/>
      <c r="Q17" s="18"/>
      <c r="R17" s="18"/>
      <c r="S17" s="18"/>
      <c r="T17" s="1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s="5" customFormat="1" ht="15" customHeight="1" x14ac:dyDescent="0.35">
      <c r="A18" s="21" t="s">
        <v>17</v>
      </c>
      <c r="B18" s="20">
        <f>ROUND('FIRE0509 raw'!E19,0)</f>
        <v>0</v>
      </c>
      <c r="C18" s="20">
        <f>ROUND('FIRE0509 raw'!H19,0)</f>
        <v>1</v>
      </c>
      <c r="D18" s="15">
        <f>ROUND('FIRE0509 raw'!E19+'FIRE0509 raw'!H19,0)</f>
        <v>1</v>
      </c>
      <c r="E18" s="20">
        <f>ROUND('FIRE0509 raw'!I19,0)</f>
        <v>0</v>
      </c>
      <c r="F18" s="20">
        <f>ROUND('FIRE0509 raw'!J19,0)</f>
        <v>3</v>
      </c>
      <c r="G18" s="15">
        <f>ROUND('FIRE0509 raw'!K19,0)</f>
        <v>4</v>
      </c>
      <c r="H18" s="6"/>
      <c r="I18" s="8"/>
      <c r="J18" s="16"/>
      <c r="K18" s="16"/>
      <c r="L18" s="8"/>
      <c r="M18" s="16"/>
      <c r="N18" s="16"/>
      <c r="O18" s="8"/>
      <c r="P18" s="17"/>
      <c r="Q18" s="18"/>
      <c r="R18" s="18"/>
      <c r="S18" s="18"/>
      <c r="T18" s="18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s="5" customFormat="1" ht="15" customHeight="1" x14ac:dyDescent="0.35">
      <c r="A19" s="21" t="s">
        <v>18</v>
      </c>
      <c r="B19" s="20">
        <f>ROUND('FIRE0509 raw'!E20,0)</f>
        <v>0</v>
      </c>
      <c r="C19" s="20">
        <f>ROUND('FIRE0509 raw'!H20,0)</f>
        <v>0</v>
      </c>
      <c r="D19" s="15">
        <f>ROUND('FIRE0509 raw'!E20+'FIRE0509 raw'!H20,0)</f>
        <v>0</v>
      </c>
      <c r="E19" s="20">
        <f>ROUND('FIRE0509 raw'!I20,0)</f>
        <v>0</v>
      </c>
      <c r="F19" s="20">
        <f>ROUND('FIRE0509 raw'!J20,0)</f>
        <v>3</v>
      </c>
      <c r="G19" s="15">
        <f>ROUND('FIRE0509 raw'!K20,0)</f>
        <v>3</v>
      </c>
      <c r="H19" s="6"/>
      <c r="I19" s="8"/>
      <c r="J19" s="16"/>
      <c r="K19" s="16"/>
      <c r="L19" s="8"/>
      <c r="M19" s="16"/>
      <c r="N19" s="16"/>
      <c r="O19" s="8"/>
      <c r="P19" s="17"/>
      <c r="Q19" s="18"/>
      <c r="R19" s="18"/>
      <c r="S19" s="18"/>
      <c r="T19" s="18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s="5" customFormat="1" ht="15" customHeight="1" x14ac:dyDescent="0.35">
      <c r="A20" s="21" t="s">
        <v>19</v>
      </c>
      <c r="B20" s="20">
        <f>ROUND('FIRE0509 raw'!E21,0)</f>
        <v>0</v>
      </c>
      <c r="C20" s="20">
        <f>ROUND('FIRE0509 raw'!H21,0)</f>
        <v>0</v>
      </c>
      <c r="D20" s="15">
        <f>ROUND('FIRE0509 raw'!E21+'FIRE0509 raw'!H21,0)</f>
        <v>0</v>
      </c>
      <c r="E20" s="20">
        <f>ROUND('FIRE0509 raw'!I21,0)</f>
        <v>0</v>
      </c>
      <c r="F20" s="20">
        <f>ROUND('FIRE0509 raw'!J21,0)</f>
        <v>1</v>
      </c>
      <c r="G20" s="15">
        <f>ROUND('FIRE0509 raw'!K21,0)</f>
        <v>1</v>
      </c>
      <c r="H20" s="6"/>
      <c r="I20" s="8"/>
      <c r="J20" s="16"/>
      <c r="K20" s="16"/>
      <c r="L20" s="8"/>
      <c r="M20" s="16"/>
      <c r="N20" s="16"/>
      <c r="O20" s="8"/>
      <c r="P20" s="17"/>
      <c r="Q20" s="18"/>
      <c r="R20" s="18"/>
      <c r="S20" s="18"/>
      <c r="T20" s="1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s="5" customFormat="1" ht="15" customHeight="1" x14ac:dyDescent="0.35">
      <c r="A21" s="21" t="s">
        <v>20</v>
      </c>
      <c r="B21" s="20">
        <f>ROUND('FIRE0509 raw'!E22,0)</f>
        <v>1</v>
      </c>
      <c r="C21" s="20">
        <f>ROUND('FIRE0509 raw'!H22,0)</f>
        <v>0</v>
      </c>
      <c r="D21" s="15">
        <f>ROUND('FIRE0509 raw'!E22+'FIRE0509 raw'!H22,0)</f>
        <v>1</v>
      </c>
      <c r="E21" s="20">
        <f>ROUND('FIRE0509 raw'!I22,0)</f>
        <v>1</v>
      </c>
      <c r="F21" s="20">
        <f>ROUND('FIRE0509 raw'!J22,0)</f>
        <v>1</v>
      </c>
      <c r="G21" s="15">
        <f>ROUND('FIRE0509 raw'!K22,0)</f>
        <v>3</v>
      </c>
      <c r="H21" s="6"/>
      <c r="I21" s="8"/>
      <c r="J21" s="16"/>
      <c r="K21" s="16"/>
      <c r="L21" s="8"/>
      <c r="M21" s="16"/>
      <c r="N21" s="16"/>
      <c r="O21" s="8"/>
      <c r="P21" s="17"/>
      <c r="Q21" s="18"/>
      <c r="R21" s="18"/>
      <c r="S21" s="18"/>
      <c r="T21" s="18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s="5" customFormat="1" ht="15" customHeight="1" x14ac:dyDescent="0.35">
      <c r="A22" s="21" t="s">
        <v>21</v>
      </c>
      <c r="B22" s="20">
        <f>ROUND('FIRE0509 raw'!E23,0)</f>
        <v>0</v>
      </c>
      <c r="C22" s="20">
        <f>ROUND('FIRE0509 raw'!H23,0)</f>
        <v>0</v>
      </c>
      <c r="D22" s="15">
        <f>ROUND('FIRE0509 raw'!E23+'FIRE0509 raw'!H23,0)</f>
        <v>0</v>
      </c>
      <c r="E22" s="20">
        <f>ROUND('FIRE0509 raw'!I23,0)</f>
        <v>1</v>
      </c>
      <c r="F22" s="20">
        <f>ROUND('FIRE0509 raw'!J23,0)</f>
        <v>0</v>
      </c>
      <c r="G22" s="15">
        <f>ROUND('FIRE0509 raw'!K23,0)</f>
        <v>1</v>
      </c>
      <c r="H22" s="6"/>
      <c r="I22" s="8"/>
      <c r="J22" s="16"/>
      <c r="K22" s="16"/>
      <c r="L22" s="8"/>
      <c r="M22" s="16"/>
      <c r="N22" s="16"/>
      <c r="O22" s="8"/>
      <c r="P22" s="17"/>
      <c r="Q22" s="18"/>
      <c r="R22" s="18"/>
      <c r="S22" s="18"/>
      <c r="T22" s="18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s="5" customFormat="1" ht="15" customHeight="1" x14ac:dyDescent="0.35">
      <c r="A23" s="21" t="s">
        <v>22</v>
      </c>
      <c r="B23" s="20">
        <f>ROUND('FIRE0509 raw'!E24,0)</f>
        <v>4</v>
      </c>
      <c r="C23" s="20">
        <f>ROUND('FIRE0509 raw'!H24,0)</f>
        <v>0</v>
      </c>
      <c r="D23" s="15">
        <f>ROUND('FIRE0509 raw'!E24+'FIRE0509 raw'!H24,0)</f>
        <v>4</v>
      </c>
      <c r="E23" s="20">
        <f>ROUND('FIRE0509 raw'!I24,0)</f>
        <v>0</v>
      </c>
      <c r="F23" s="20">
        <f>ROUND('FIRE0509 raw'!J24,0)</f>
        <v>0</v>
      </c>
      <c r="G23" s="15">
        <f>ROUND('FIRE0509 raw'!K24,0)</f>
        <v>4</v>
      </c>
      <c r="H23" s="6"/>
      <c r="I23" s="8"/>
      <c r="J23" s="16"/>
      <c r="K23" s="16"/>
      <c r="L23" s="8"/>
      <c r="M23" s="16"/>
      <c r="N23" s="16"/>
      <c r="O23" s="8"/>
      <c r="P23" s="17"/>
      <c r="Q23" s="18"/>
      <c r="R23" s="18"/>
      <c r="S23" s="18"/>
      <c r="T23" s="18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s="5" customFormat="1" ht="15" customHeight="1" x14ac:dyDescent="0.35">
      <c r="A24" s="21" t="s">
        <v>23</v>
      </c>
      <c r="B24" s="20">
        <f>ROUND('FIRE0509 raw'!E25,0)</f>
        <v>0</v>
      </c>
      <c r="C24" s="20">
        <f>ROUND('FIRE0509 raw'!H25,0)</f>
        <v>0</v>
      </c>
      <c r="D24" s="15">
        <f>ROUND('FIRE0509 raw'!E25+'FIRE0509 raw'!H25,0)</f>
        <v>0</v>
      </c>
      <c r="E24" s="20">
        <f>ROUND('FIRE0509 raw'!I25,0)</f>
        <v>0</v>
      </c>
      <c r="F24" s="20">
        <f>ROUND('FIRE0509 raw'!J25,0)</f>
        <v>0</v>
      </c>
      <c r="G24" s="15">
        <f>ROUND('FIRE0509 raw'!K25,0)</f>
        <v>0</v>
      </c>
      <c r="H24" s="6"/>
      <c r="I24" s="8"/>
      <c r="J24" s="16"/>
      <c r="K24" s="16"/>
      <c r="L24" s="8"/>
      <c r="M24" s="16"/>
      <c r="N24" s="16"/>
      <c r="O24" s="8"/>
      <c r="P24" s="17"/>
      <c r="Q24" s="18"/>
      <c r="R24" s="18"/>
      <c r="S24" s="18"/>
      <c r="T24" s="18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s="5" customFormat="1" ht="15" customHeight="1" x14ac:dyDescent="0.35">
      <c r="A25" s="36" t="s">
        <v>24</v>
      </c>
      <c r="B25" s="20">
        <f>ROUND('FIRE0509 raw'!E26,0)</f>
        <v>1</v>
      </c>
      <c r="C25" s="20">
        <f>ROUND('FIRE0509 raw'!H26,0)</f>
        <v>0</v>
      </c>
      <c r="D25" s="15">
        <f>ROUND('FIRE0509 raw'!E26+'FIRE0509 raw'!H26,0)</f>
        <v>1</v>
      </c>
      <c r="E25" s="20">
        <f>ROUND('FIRE0509 raw'!I26,0)</f>
        <v>0</v>
      </c>
      <c r="F25" s="20">
        <f>ROUND('FIRE0509 raw'!J26,0)</f>
        <v>1</v>
      </c>
      <c r="G25" s="15">
        <f>ROUND('FIRE0509 raw'!K26,0)</f>
        <v>2</v>
      </c>
      <c r="H25" s="6"/>
      <c r="I25" s="8"/>
      <c r="J25" s="16"/>
      <c r="K25" s="16"/>
      <c r="L25" s="8"/>
      <c r="M25" s="16"/>
      <c r="N25" s="16"/>
      <c r="O25" s="8"/>
      <c r="P25" s="17"/>
      <c r="Q25" s="18"/>
      <c r="R25" s="18"/>
      <c r="S25" s="18"/>
      <c r="T25" s="1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s="5" customFormat="1" ht="15" customHeight="1" x14ac:dyDescent="0.35">
      <c r="A26" s="36" t="s">
        <v>25</v>
      </c>
      <c r="B26" s="20">
        <f>ROUND('FIRE0509 raw'!E27,0)</f>
        <v>5</v>
      </c>
      <c r="C26" s="20">
        <f>ROUND('FIRE0509 raw'!H27,0)</f>
        <v>0</v>
      </c>
      <c r="D26" s="15">
        <f>ROUND('FIRE0509 raw'!E27+'FIRE0509 raw'!H27,0)</f>
        <v>5</v>
      </c>
      <c r="E26" s="20">
        <f>ROUND('FIRE0509 raw'!I27,0)</f>
        <v>0</v>
      </c>
      <c r="F26" s="20">
        <f>ROUND('FIRE0509 raw'!J27,0)</f>
        <v>0</v>
      </c>
      <c r="G26" s="15">
        <f>ROUND('FIRE0509 raw'!K27,0)</f>
        <v>5</v>
      </c>
      <c r="H26" s="6"/>
      <c r="I26" s="8"/>
      <c r="J26" s="16"/>
      <c r="K26" s="16"/>
      <c r="L26" s="8"/>
      <c r="M26" s="16"/>
      <c r="N26" s="16"/>
      <c r="O26" s="8"/>
      <c r="P26" s="17"/>
      <c r="Q26" s="18"/>
      <c r="R26" s="18"/>
      <c r="S26" s="18"/>
      <c r="T26" s="18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s="5" customFormat="1" ht="15" customHeight="1" x14ac:dyDescent="0.35">
      <c r="A27" s="21" t="s">
        <v>26</v>
      </c>
      <c r="B27" s="20">
        <f>ROUND('FIRE0509 raw'!E28,0)</f>
        <v>0</v>
      </c>
      <c r="C27" s="20">
        <f>ROUND('FIRE0509 raw'!H28,0)</f>
        <v>1</v>
      </c>
      <c r="D27" s="15">
        <f>ROUND('FIRE0509 raw'!E28+'FIRE0509 raw'!H28,0)</f>
        <v>1</v>
      </c>
      <c r="E27" s="20">
        <f>ROUND('FIRE0509 raw'!I28,0)</f>
        <v>0</v>
      </c>
      <c r="F27" s="20">
        <f>ROUND('FIRE0509 raw'!J28,0)</f>
        <v>0</v>
      </c>
      <c r="G27" s="15">
        <f>ROUND('FIRE0509 raw'!K28,0)</f>
        <v>1</v>
      </c>
      <c r="H27" s="6"/>
      <c r="I27" s="8"/>
      <c r="J27" s="16"/>
      <c r="K27" s="16"/>
      <c r="L27" s="8"/>
      <c r="M27" s="16"/>
      <c r="N27" s="16"/>
      <c r="O27" s="8"/>
      <c r="P27" s="17"/>
      <c r="Q27" s="18"/>
      <c r="R27" s="18"/>
      <c r="S27" s="18"/>
      <c r="T27" s="1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s="5" customFormat="1" ht="15" customHeight="1" x14ac:dyDescent="0.35">
      <c r="A28" s="36" t="s">
        <v>27</v>
      </c>
      <c r="B28" s="20">
        <f>ROUND('FIRE0509 raw'!E29,0)</f>
        <v>0</v>
      </c>
      <c r="C28" s="20">
        <f>ROUND('FIRE0509 raw'!H29,0)</f>
        <v>1</v>
      </c>
      <c r="D28" s="15">
        <f>ROUND('FIRE0509 raw'!E29+'FIRE0509 raw'!H29,0)</f>
        <v>1</v>
      </c>
      <c r="E28" s="20">
        <f>ROUND('FIRE0509 raw'!I29,0)</f>
        <v>1</v>
      </c>
      <c r="F28" s="20">
        <f>ROUND('FIRE0509 raw'!J29,0)</f>
        <v>1</v>
      </c>
      <c r="G28" s="15">
        <f>ROUND('FIRE0509 raw'!K29,0)</f>
        <v>3</v>
      </c>
      <c r="H28" s="6"/>
      <c r="I28" s="8"/>
      <c r="J28" s="16"/>
      <c r="K28" s="16"/>
      <c r="L28" s="8"/>
      <c r="M28" s="16"/>
      <c r="N28" s="16"/>
      <c r="O28" s="8"/>
      <c r="P28" s="17"/>
      <c r="Q28" s="18"/>
      <c r="R28" s="18"/>
      <c r="S28" s="18"/>
      <c r="T28" s="18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s="5" customFormat="1" ht="15" customHeight="1" x14ac:dyDescent="0.35">
      <c r="A29" s="36" t="s">
        <v>28</v>
      </c>
      <c r="B29" s="20">
        <f>ROUND('FIRE0509 raw'!E30,0)</f>
        <v>2</v>
      </c>
      <c r="C29" s="20">
        <f>ROUND('FIRE0509 raw'!H30,0)</f>
        <v>0</v>
      </c>
      <c r="D29" s="15">
        <f>ROUND('FIRE0509 raw'!E30+'FIRE0509 raw'!H30,0)</f>
        <v>2</v>
      </c>
      <c r="E29" s="20">
        <f>ROUND('FIRE0509 raw'!I30,0)</f>
        <v>0</v>
      </c>
      <c r="F29" s="20">
        <f>ROUND('FIRE0509 raw'!J30,0)</f>
        <v>0</v>
      </c>
      <c r="G29" s="15">
        <f>ROUND('FIRE0509 raw'!K30,0)</f>
        <v>2</v>
      </c>
      <c r="H29" s="6"/>
      <c r="I29" s="8"/>
      <c r="J29" s="16"/>
      <c r="K29" s="16"/>
      <c r="L29" s="8"/>
      <c r="M29" s="16"/>
      <c r="N29" s="16"/>
      <c r="O29" s="8"/>
      <c r="P29" s="17"/>
      <c r="Q29" s="18"/>
      <c r="R29" s="18"/>
      <c r="S29" s="18"/>
      <c r="T29" s="18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s="5" customFormat="1" ht="15" customHeight="1" x14ac:dyDescent="0.35">
      <c r="A30" s="21" t="s">
        <v>29</v>
      </c>
      <c r="B30" s="20">
        <f>ROUND('FIRE0509 raw'!E31,0)</f>
        <v>0</v>
      </c>
      <c r="C30" s="20">
        <f>ROUND('FIRE0509 raw'!H31,0)</f>
        <v>0</v>
      </c>
      <c r="D30" s="15">
        <f>ROUND('FIRE0509 raw'!E31+'FIRE0509 raw'!H31,0)</f>
        <v>0</v>
      </c>
      <c r="E30" s="20">
        <f>ROUND('FIRE0509 raw'!I31,0)</f>
        <v>0</v>
      </c>
      <c r="F30" s="20">
        <f>ROUND('FIRE0509 raw'!J31,0)</f>
        <v>0</v>
      </c>
      <c r="G30" s="15">
        <f>ROUND('FIRE0509 raw'!K31,0)</f>
        <v>0</v>
      </c>
      <c r="H30" s="6"/>
      <c r="I30" s="8"/>
      <c r="J30" s="16"/>
      <c r="K30" s="16"/>
      <c r="L30" s="8"/>
      <c r="M30" s="16"/>
      <c r="N30" s="16"/>
      <c r="O30" s="8"/>
      <c r="P30" s="17"/>
      <c r="Q30" s="18"/>
      <c r="R30" s="18"/>
      <c r="S30" s="18"/>
      <c r="T30" s="1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s="5" customFormat="1" ht="15" customHeight="1" x14ac:dyDescent="0.35">
      <c r="A31" s="36" t="s">
        <v>30</v>
      </c>
      <c r="B31" s="20">
        <f>ROUND('FIRE0509 raw'!E32,0)</f>
        <v>0</v>
      </c>
      <c r="C31" s="20">
        <f>ROUND('FIRE0509 raw'!H32,0)</f>
        <v>0</v>
      </c>
      <c r="D31" s="15">
        <f>ROUND('FIRE0509 raw'!E32+'FIRE0509 raw'!H32,0)</f>
        <v>0</v>
      </c>
      <c r="E31" s="20">
        <f>ROUND('FIRE0509 raw'!I32,0)</f>
        <v>1</v>
      </c>
      <c r="F31" s="20">
        <f>ROUND('FIRE0509 raw'!J32,0)</f>
        <v>0</v>
      </c>
      <c r="G31" s="15">
        <f>ROUND('FIRE0509 raw'!K32,0)</f>
        <v>1</v>
      </c>
      <c r="H31" s="6"/>
      <c r="I31" s="8"/>
      <c r="J31" s="16"/>
      <c r="K31" s="16"/>
      <c r="L31" s="8"/>
      <c r="M31" s="16"/>
      <c r="N31" s="16"/>
      <c r="O31" s="8"/>
      <c r="P31" s="17"/>
      <c r="Q31" s="18"/>
      <c r="R31" s="18"/>
      <c r="S31" s="18"/>
      <c r="T31" s="18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s="5" customFormat="1" ht="15" customHeight="1" x14ac:dyDescent="0.35">
      <c r="A32" s="36" t="s">
        <v>31</v>
      </c>
      <c r="B32" s="20">
        <f>ROUND('FIRE0509 raw'!E33,0)</f>
        <v>1</v>
      </c>
      <c r="C32" s="20">
        <f>ROUND('FIRE0509 raw'!H33,0)</f>
        <v>0</v>
      </c>
      <c r="D32" s="15">
        <f>ROUND('FIRE0509 raw'!E33+'FIRE0509 raw'!H33,0)</f>
        <v>1</v>
      </c>
      <c r="E32" s="20">
        <f>ROUND('FIRE0509 raw'!I33,0)</f>
        <v>0</v>
      </c>
      <c r="F32" s="20">
        <f>ROUND('FIRE0509 raw'!J33,0)</f>
        <v>0</v>
      </c>
      <c r="G32" s="15">
        <f>ROUND('FIRE0509 raw'!K33,0)</f>
        <v>1</v>
      </c>
      <c r="H32" s="6"/>
      <c r="I32" s="8"/>
      <c r="J32" s="16"/>
      <c r="K32" s="16"/>
      <c r="L32" s="8"/>
      <c r="M32" s="16"/>
      <c r="N32" s="16"/>
      <c r="O32" s="8"/>
      <c r="P32" s="17"/>
      <c r="Q32" s="18"/>
      <c r="R32" s="18"/>
      <c r="S32" s="18"/>
      <c r="T32" s="18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s="5" customFormat="1" ht="15" customHeight="1" x14ac:dyDescent="0.35">
      <c r="A33" s="36" t="s">
        <v>32</v>
      </c>
      <c r="B33" s="20">
        <f>ROUND('FIRE0509 raw'!E34,0)</f>
        <v>0</v>
      </c>
      <c r="C33" s="20">
        <f>ROUND('FIRE0509 raw'!H34,0)</f>
        <v>0</v>
      </c>
      <c r="D33" s="15">
        <f>ROUND('FIRE0509 raw'!E34+'FIRE0509 raw'!H34,0)</f>
        <v>0</v>
      </c>
      <c r="E33" s="20">
        <f>ROUND('FIRE0509 raw'!I34,0)</f>
        <v>0</v>
      </c>
      <c r="F33" s="20">
        <f>ROUND('FIRE0509 raw'!J34,0)</f>
        <v>0</v>
      </c>
      <c r="G33" s="15">
        <f>ROUND('FIRE0509 raw'!K34,0)</f>
        <v>0</v>
      </c>
      <c r="H33" s="6"/>
      <c r="I33" s="8"/>
      <c r="J33" s="16"/>
      <c r="K33" s="16"/>
      <c r="L33" s="8"/>
      <c r="M33" s="16"/>
      <c r="N33" s="16"/>
      <c r="O33" s="8"/>
      <c r="P33" s="17"/>
      <c r="Q33" s="18"/>
      <c r="R33" s="18"/>
      <c r="S33" s="18"/>
      <c r="T33" s="1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s="5" customFormat="1" ht="15" customHeight="1" x14ac:dyDescent="0.35">
      <c r="A34" s="21" t="s">
        <v>33</v>
      </c>
      <c r="B34" s="20">
        <f>ROUND('FIRE0509 raw'!E35,0)</f>
        <v>1</v>
      </c>
      <c r="C34" s="20">
        <f>ROUND('FIRE0509 raw'!H35,0)</f>
        <v>0</v>
      </c>
      <c r="D34" s="15">
        <f>ROUND('FIRE0509 raw'!E35+'FIRE0509 raw'!H35,0)</f>
        <v>1</v>
      </c>
      <c r="E34" s="20">
        <f>ROUND('FIRE0509 raw'!I35,0)</f>
        <v>0</v>
      </c>
      <c r="F34" s="20">
        <f>ROUND('FIRE0509 raw'!J35,0)</f>
        <v>0</v>
      </c>
      <c r="G34" s="15">
        <f>ROUND('FIRE0509 raw'!K35,0)</f>
        <v>1</v>
      </c>
      <c r="H34" s="6"/>
      <c r="I34" s="8"/>
      <c r="J34" s="16"/>
      <c r="K34" s="16"/>
      <c r="L34" s="8"/>
      <c r="M34" s="16"/>
      <c r="N34" s="16"/>
      <c r="O34" s="8"/>
      <c r="P34" s="17"/>
      <c r="Q34" s="18"/>
      <c r="R34" s="18"/>
      <c r="S34" s="18"/>
      <c r="T34" s="18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s="5" customFormat="1" ht="15" customHeight="1" x14ac:dyDescent="0.35">
      <c r="A35" s="21" t="s">
        <v>46</v>
      </c>
      <c r="B35" s="20">
        <f>ROUND('FIRE0509 raw'!E36,0)</f>
        <v>0</v>
      </c>
      <c r="C35" s="20">
        <f>ROUND('FIRE0509 raw'!H36,0)</f>
        <v>0</v>
      </c>
      <c r="D35" s="15">
        <f>ROUND('FIRE0509 raw'!E36+'FIRE0509 raw'!H36,0)</f>
        <v>0</v>
      </c>
      <c r="E35" s="20">
        <f>ROUND('FIRE0509 raw'!I36,0)</f>
        <v>0</v>
      </c>
      <c r="F35" s="20">
        <f>ROUND('FIRE0509 raw'!J36,0)</f>
        <v>0</v>
      </c>
      <c r="G35" s="15">
        <f>ROUND('FIRE0509 raw'!K36,0)</f>
        <v>0</v>
      </c>
      <c r="H35" s="6"/>
      <c r="I35" s="8"/>
      <c r="J35" s="16"/>
      <c r="K35" s="16"/>
      <c r="L35" s="8"/>
      <c r="M35" s="16"/>
      <c r="N35" s="16"/>
      <c r="O35" s="8"/>
      <c r="P35" s="17"/>
      <c r="Q35" s="18"/>
      <c r="R35" s="18"/>
      <c r="S35" s="18"/>
      <c r="T35" s="18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s="5" customFormat="1" ht="15" customHeight="1" x14ac:dyDescent="0.35">
      <c r="A36" s="21" t="s">
        <v>47</v>
      </c>
      <c r="B36" s="20">
        <f>ROUND('FIRE0509 raw'!E37,0)</f>
        <v>0</v>
      </c>
      <c r="C36" s="20">
        <f>ROUND('FIRE0509 raw'!H37,0)</f>
        <v>0</v>
      </c>
      <c r="D36" s="15">
        <f>ROUND('FIRE0509 raw'!E37+'FIRE0509 raw'!H37,0)</f>
        <v>0</v>
      </c>
      <c r="E36" s="20">
        <f>ROUND('FIRE0509 raw'!I37,0)</f>
        <v>0</v>
      </c>
      <c r="F36" s="20">
        <f>ROUND('FIRE0509 raw'!J37,0)</f>
        <v>0</v>
      </c>
      <c r="G36" s="15">
        <f>ROUND('FIRE0509 raw'!K37,0)</f>
        <v>0</v>
      </c>
      <c r="H36" s="6"/>
      <c r="I36" s="8"/>
      <c r="J36" s="16"/>
      <c r="K36" s="16"/>
      <c r="L36" s="8"/>
      <c r="M36" s="16"/>
      <c r="N36" s="16"/>
      <c r="O36" s="8"/>
      <c r="P36" s="17"/>
      <c r="Q36" s="18"/>
      <c r="R36" s="18"/>
      <c r="S36" s="18"/>
      <c r="T36" s="18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s="5" customFormat="1" ht="15" customHeight="1" thickBot="1" x14ac:dyDescent="0.4">
      <c r="A37" s="22" t="s">
        <v>50</v>
      </c>
      <c r="B37" s="23">
        <f>ROUND('FIRE0509 raw'!E38,0)</f>
        <v>0</v>
      </c>
      <c r="C37" s="23">
        <f>ROUND('FIRE0509 raw'!H38,0)</f>
        <v>0</v>
      </c>
      <c r="D37" s="37">
        <f>ROUND('FIRE0509 raw'!E38+'FIRE0509 raw'!H38,0)</f>
        <v>0</v>
      </c>
      <c r="E37" s="23">
        <f>ROUND('FIRE0509 raw'!I38,0)</f>
        <v>0</v>
      </c>
      <c r="F37" s="23">
        <f>ROUND('FIRE0509 raw'!J38,0)</f>
        <v>0</v>
      </c>
      <c r="G37" s="37">
        <f>ROUND('FIRE0509 raw'!K38,0)</f>
        <v>0</v>
      </c>
      <c r="H37" s="6"/>
      <c r="I37" s="8"/>
      <c r="J37" s="16"/>
      <c r="K37" s="16"/>
      <c r="L37" s="8"/>
      <c r="M37" s="16"/>
      <c r="N37" s="16"/>
      <c r="O37" s="8"/>
      <c r="P37" s="17"/>
      <c r="Q37" s="18"/>
      <c r="R37" s="18"/>
      <c r="S37" s="18"/>
      <c r="T37" s="18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x14ac:dyDescent="0.35">
      <c r="A38" s="6"/>
      <c r="B38" s="6"/>
      <c r="C38" s="6"/>
      <c r="D38" s="6"/>
      <c r="E38" s="6"/>
      <c r="F38" s="6"/>
      <c r="G38" s="6"/>
      <c r="H38" s="6"/>
      <c r="I38" s="6"/>
      <c r="J38" s="16"/>
      <c r="K38" s="16"/>
      <c r="L38" s="6"/>
      <c r="M38" s="16"/>
      <c r="N38" s="16"/>
      <c r="O38" s="16"/>
      <c r="P38" s="16"/>
      <c r="Q38" s="24"/>
      <c r="R38" s="24"/>
      <c r="S38" s="24"/>
      <c r="T38" s="24"/>
    </row>
    <row r="39" spans="1:32" s="5" customFormat="1" ht="15" customHeight="1" x14ac:dyDescent="0.35">
      <c r="A39" s="42" t="s">
        <v>56</v>
      </c>
      <c r="B39" s="42"/>
      <c r="C39" s="42"/>
      <c r="D39" s="42"/>
      <c r="E39" s="42"/>
      <c r="F39" s="42"/>
      <c r="G39" s="42"/>
      <c r="H39" s="6"/>
      <c r="I39" s="6"/>
      <c r="J39" s="16"/>
      <c r="K39" s="16"/>
      <c r="L39" s="6"/>
      <c r="M39" s="16"/>
      <c r="N39" s="16"/>
      <c r="O39" s="16"/>
      <c r="P39" s="16"/>
      <c r="Q39" s="24"/>
      <c r="R39" s="24"/>
      <c r="S39" s="24"/>
      <c r="T39" s="24"/>
    </row>
    <row r="40" spans="1:32" s="5" customFormat="1" ht="15" customHeight="1" x14ac:dyDescent="0.35">
      <c r="A40" s="40" t="s">
        <v>55</v>
      </c>
      <c r="B40" s="6"/>
      <c r="C40" s="6"/>
      <c r="D40" s="6"/>
      <c r="E40" s="6"/>
      <c r="F40" s="6"/>
      <c r="G40" s="6"/>
      <c r="H40" s="6"/>
      <c r="I40" s="6"/>
      <c r="J40" s="16"/>
      <c r="K40" s="16"/>
      <c r="L40" s="6"/>
      <c r="M40" s="16"/>
      <c r="N40" s="16"/>
      <c r="O40" s="16"/>
      <c r="P40" s="16"/>
      <c r="Q40" s="24"/>
      <c r="R40" s="24"/>
      <c r="S40" s="24"/>
      <c r="T40" s="24"/>
    </row>
    <row r="41" spans="1:32" s="5" customFormat="1" ht="15" customHeight="1" x14ac:dyDescent="0.35">
      <c r="A41" s="25"/>
      <c r="B41" s="6"/>
      <c r="C41" s="6"/>
      <c r="D41" s="6"/>
      <c r="E41" s="6"/>
      <c r="F41" s="6"/>
      <c r="G41" s="6"/>
      <c r="H41" s="6"/>
      <c r="I41" s="6"/>
      <c r="J41" s="16"/>
      <c r="K41" s="16"/>
      <c r="L41" s="6"/>
      <c r="M41" s="16"/>
      <c r="N41" s="16"/>
      <c r="O41" s="16"/>
      <c r="P41" s="16"/>
      <c r="Q41" s="24"/>
      <c r="R41" s="24"/>
      <c r="S41" s="24"/>
      <c r="T41" s="24"/>
    </row>
    <row r="42" spans="1:32" s="5" customFormat="1" x14ac:dyDescent="0.35">
      <c r="A42" s="6" t="s">
        <v>37</v>
      </c>
      <c r="B42" s="26"/>
      <c r="C42" s="26"/>
      <c r="D42" s="26"/>
      <c r="E42" s="26"/>
      <c r="F42" s="26"/>
      <c r="G42" s="26"/>
      <c r="H42" s="6"/>
      <c r="I42" s="6"/>
      <c r="J42" s="16"/>
      <c r="K42" s="16"/>
      <c r="L42" s="6"/>
      <c r="M42" s="16"/>
      <c r="N42" s="16"/>
      <c r="O42" s="16"/>
      <c r="P42" s="16"/>
      <c r="Q42" s="24"/>
      <c r="R42" s="24"/>
      <c r="S42" s="24"/>
      <c r="T42" s="24"/>
    </row>
    <row r="43" spans="1:32" s="5" customFormat="1" ht="15" customHeight="1" x14ac:dyDescent="0.35">
      <c r="A43" s="49" t="s">
        <v>38</v>
      </c>
      <c r="B43" s="49"/>
      <c r="C43" s="28"/>
      <c r="D43" s="28"/>
      <c r="E43" s="28"/>
      <c r="F43" s="28"/>
      <c r="G43" s="28"/>
      <c r="H43" s="6"/>
      <c r="I43" s="6"/>
      <c r="J43" s="16"/>
      <c r="K43" s="16"/>
      <c r="L43" s="6"/>
      <c r="M43" s="16"/>
      <c r="N43" s="16"/>
      <c r="O43" s="16"/>
      <c r="P43" s="16"/>
      <c r="Q43" s="24"/>
      <c r="R43" s="24"/>
      <c r="S43" s="24"/>
      <c r="T43" s="24"/>
    </row>
    <row r="44" spans="1:32" s="5" customFormat="1" ht="15" customHeight="1" x14ac:dyDescent="0.35">
      <c r="A44" s="27"/>
      <c r="B44" s="26"/>
      <c r="C44" s="26"/>
      <c r="D44" s="26"/>
      <c r="E44" s="26"/>
      <c r="F44" s="26"/>
      <c r="G44" s="26"/>
      <c r="H44" s="8"/>
      <c r="I44" s="8"/>
      <c r="J44" s="8"/>
      <c r="K44" s="8"/>
      <c r="L44" s="6"/>
      <c r="M44" s="8"/>
      <c r="N44" s="8"/>
      <c r="O44" s="8"/>
      <c r="P44" s="8"/>
    </row>
    <row r="45" spans="1:32" s="5" customFormat="1" ht="15" customHeight="1" x14ac:dyDescent="0.35">
      <c r="A45" s="38" t="s">
        <v>39</v>
      </c>
      <c r="B45" s="26"/>
      <c r="C45" s="26"/>
      <c r="D45" s="26"/>
      <c r="E45" s="26"/>
      <c r="F45" s="26"/>
      <c r="G45" s="26"/>
      <c r="H45" s="8"/>
      <c r="I45" s="8"/>
      <c r="J45" s="8"/>
      <c r="K45" s="8"/>
      <c r="L45" s="6"/>
      <c r="M45" s="8"/>
      <c r="N45" s="8"/>
      <c r="O45" s="8"/>
      <c r="P45" s="8"/>
    </row>
    <row r="46" spans="1:32" s="5" customFormat="1" ht="15" customHeight="1" x14ac:dyDescent="0.35">
      <c r="A46" s="6"/>
      <c r="B46" s="26"/>
      <c r="C46" s="26"/>
      <c r="D46" s="26"/>
      <c r="E46" s="26"/>
      <c r="F46" s="26"/>
      <c r="G46" s="26"/>
      <c r="H46" s="8"/>
      <c r="I46" s="8"/>
      <c r="J46" s="8"/>
      <c r="K46" s="8"/>
      <c r="L46" s="6"/>
      <c r="M46" s="8"/>
      <c r="N46" s="8"/>
      <c r="O46" s="8"/>
      <c r="P46" s="8"/>
    </row>
    <row r="47" spans="1:32" s="5" customFormat="1" x14ac:dyDescent="0.35">
      <c r="A47" s="4" t="s">
        <v>48</v>
      </c>
      <c r="B47" s="26"/>
      <c r="C47" s="26"/>
      <c r="D47" s="26"/>
      <c r="E47" s="26"/>
      <c r="F47" s="50" t="s">
        <v>52</v>
      </c>
      <c r="G47" s="50"/>
      <c r="H47" s="8"/>
      <c r="I47" s="8"/>
      <c r="J47" s="8"/>
      <c r="K47" s="8"/>
      <c r="L47" s="6"/>
      <c r="M47" s="8"/>
      <c r="N47" s="8"/>
      <c r="O47" s="8"/>
      <c r="P47" s="8"/>
    </row>
    <row r="48" spans="1:32" x14ac:dyDescent="0.35">
      <c r="A48" s="39" t="s">
        <v>49</v>
      </c>
      <c r="B48" s="6"/>
      <c r="C48" s="6"/>
      <c r="D48" s="6"/>
      <c r="E48" s="6"/>
      <c r="F48" s="41" t="s">
        <v>53</v>
      </c>
      <c r="G48" s="41"/>
      <c r="H48" s="6"/>
      <c r="I48" s="6"/>
      <c r="J48" s="6"/>
      <c r="K48" s="6"/>
      <c r="L48" s="6"/>
      <c r="M48" s="6"/>
      <c r="N48" s="6"/>
      <c r="O48" s="6"/>
      <c r="P48" s="6"/>
    </row>
    <row r="49" spans="1:16" s="5" customFormat="1" x14ac:dyDescent="0.35">
      <c r="A49" s="6"/>
      <c r="B49" s="6"/>
      <c r="C49" s="6"/>
      <c r="D49" s="6"/>
      <c r="E49" s="6"/>
      <c r="F49" s="6"/>
      <c r="G49" s="6"/>
      <c r="H49" s="8"/>
      <c r="I49" s="8"/>
      <c r="J49" s="8"/>
      <c r="K49" s="8"/>
      <c r="L49" s="6"/>
      <c r="M49" s="8"/>
      <c r="N49" s="8"/>
      <c r="O49" s="8"/>
      <c r="P49" s="8"/>
    </row>
    <row r="50" spans="1:16" s="5" customFormat="1" x14ac:dyDescent="0.35">
      <c r="A50" s="27"/>
      <c r="B50" s="6"/>
      <c r="C50" s="6"/>
      <c r="D50" s="6"/>
      <c r="E50" s="6"/>
      <c r="F50" s="6"/>
      <c r="G50" s="6"/>
      <c r="H50" s="8"/>
      <c r="I50" s="8"/>
      <c r="J50" s="8"/>
      <c r="K50" s="8"/>
      <c r="L50" s="6"/>
      <c r="M50" s="8"/>
      <c r="N50" s="8"/>
      <c r="O50" s="8"/>
      <c r="P50" s="8"/>
    </row>
    <row r="51" spans="1:16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35">
      <c r="A57" s="6"/>
      <c r="B57" s="6"/>
      <c r="C57" s="6"/>
      <c r="D57" s="6"/>
      <c r="E57" s="6"/>
      <c r="F57" s="6"/>
      <c r="G57" s="6"/>
      <c r="H57" s="6"/>
      <c r="I57" s="6"/>
      <c r="J57" s="6" t="s">
        <v>27</v>
      </c>
      <c r="K57" s="8"/>
      <c r="L57" s="6"/>
      <c r="M57" s="6"/>
      <c r="N57" s="6"/>
      <c r="O57" s="6"/>
      <c r="P57" s="6"/>
    </row>
    <row r="58" spans="1:16" x14ac:dyDescent="0.35">
      <c r="A58" s="6"/>
      <c r="B58" s="6"/>
      <c r="C58" s="6"/>
      <c r="D58" s="6"/>
      <c r="E58" s="6"/>
      <c r="F58" s="6"/>
      <c r="G58" s="6"/>
      <c r="H58" s="6"/>
      <c r="I58" s="6"/>
      <c r="J58" s="6" t="s">
        <v>28</v>
      </c>
      <c r="K58" s="6"/>
      <c r="L58" s="6"/>
      <c r="M58" s="6"/>
      <c r="N58" s="6"/>
      <c r="O58" s="6"/>
      <c r="P58" s="6"/>
    </row>
    <row r="59" spans="1:16" x14ac:dyDescent="0.35">
      <c r="A59" s="6"/>
      <c r="B59" s="6"/>
      <c r="C59" s="6"/>
      <c r="D59" s="6"/>
      <c r="E59" s="6"/>
      <c r="F59" s="6"/>
      <c r="G59" s="6"/>
      <c r="H59" s="6"/>
      <c r="I59" s="6"/>
      <c r="J59" s="6" t="s">
        <v>29</v>
      </c>
      <c r="K59" s="6"/>
      <c r="L59" s="6"/>
      <c r="M59" s="6"/>
      <c r="N59" s="6"/>
      <c r="O59" s="6"/>
      <c r="P59" s="6"/>
    </row>
    <row r="60" spans="1:16" x14ac:dyDescent="0.35">
      <c r="A60" s="6"/>
      <c r="B60" s="6"/>
      <c r="C60" s="6"/>
      <c r="D60" s="6"/>
      <c r="E60" s="6"/>
      <c r="F60" s="6"/>
      <c r="G60" s="6"/>
      <c r="H60" s="6"/>
      <c r="I60" s="6"/>
      <c r="J60" s="6" t="s">
        <v>30</v>
      </c>
      <c r="K60" s="6"/>
      <c r="L60" s="6"/>
      <c r="M60" s="6"/>
      <c r="N60" s="6"/>
      <c r="O60" s="6"/>
      <c r="P60" s="6"/>
    </row>
    <row r="61" spans="1:16" x14ac:dyDescent="0.35">
      <c r="A61" s="6"/>
      <c r="B61" s="6"/>
      <c r="C61" s="6"/>
      <c r="D61" s="6"/>
      <c r="E61" s="6"/>
      <c r="F61" s="6"/>
      <c r="G61" s="6"/>
      <c r="H61" s="6"/>
      <c r="I61" s="6"/>
      <c r="J61" s="6" t="s">
        <v>31</v>
      </c>
      <c r="K61" s="6"/>
      <c r="L61" s="6"/>
      <c r="M61" s="6"/>
      <c r="N61" s="6"/>
      <c r="O61" s="6"/>
      <c r="P61" s="6"/>
    </row>
    <row r="62" spans="1:16" x14ac:dyDescent="0.35">
      <c r="A62" s="6"/>
      <c r="B62" s="6"/>
      <c r="C62" s="6"/>
      <c r="D62" s="6"/>
      <c r="E62" s="6"/>
      <c r="F62" s="6"/>
      <c r="G62" s="6"/>
      <c r="H62" s="6"/>
      <c r="I62" s="6"/>
      <c r="J62" s="6" t="s">
        <v>32</v>
      </c>
      <c r="K62" s="6"/>
      <c r="L62" s="6"/>
      <c r="M62" s="6"/>
      <c r="N62" s="6"/>
      <c r="O62" s="6"/>
      <c r="P62" s="6"/>
    </row>
    <row r="63" spans="1:16" x14ac:dyDescent="0.35">
      <c r="A63" s="6"/>
      <c r="B63" s="6"/>
      <c r="C63" s="6"/>
      <c r="D63" s="6"/>
      <c r="E63" s="6"/>
      <c r="F63" s="6"/>
      <c r="G63" s="6"/>
      <c r="H63" s="6"/>
      <c r="I63" s="6"/>
      <c r="J63" s="6" t="s">
        <v>33</v>
      </c>
      <c r="K63" s="6"/>
      <c r="L63" s="6"/>
      <c r="M63" s="6"/>
      <c r="N63" s="6"/>
      <c r="O63" s="6"/>
      <c r="P63" s="6"/>
    </row>
    <row r="64" spans="1:16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</sheetData>
  <mergeCells count="9">
    <mergeCell ref="F48:G48"/>
    <mergeCell ref="A39:G39"/>
    <mergeCell ref="E3:E4"/>
    <mergeCell ref="F3:F4"/>
    <mergeCell ref="A1:G1"/>
    <mergeCell ref="B3:D3"/>
    <mergeCell ref="G3:G4"/>
    <mergeCell ref="A43:B43"/>
    <mergeCell ref="F47:G47"/>
  </mergeCells>
  <hyperlinks>
    <hyperlink ref="A43" r:id="rId1" xr:uid="{00000000-0004-0000-0100-000000000000}"/>
    <hyperlink ref="A48" r:id="rId2" xr:uid="{F8969764-0C7A-43DE-BF95-B74C57BFBD3E}"/>
    <hyperlink ref="F47" r:id="rId3" display="Updated alongside Fire and rescue workforce and pensions statistics" xr:uid="{6FBE23B1-16E1-43E9-A3E4-47F49D1D1969}"/>
    <hyperlink ref="F48:G48" r:id="rId4" display="Next Update: Autumn 2020" xr:uid="{441C897B-1E32-4A1A-A763-630B3E68171D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FIRE0509 raw</vt:lpstr>
      <vt:lpstr>FIRE0509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FIRE0509: Firefighter fatalities while on duty, England</dc:title>
  <dc:creator/>
  <cp:keywords>data tables, firefighters, fatalities on duty, 2019</cp:keywords>
  <cp:lastModifiedBy/>
  <dcterms:created xsi:type="dcterms:W3CDTF">2019-10-29T11:31:45Z</dcterms:created>
  <dcterms:modified xsi:type="dcterms:W3CDTF">2019-10-29T11:33:11Z</dcterms:modified>
</cp:coreProperties>
</file>