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hidePivotFieldList="1" defaultThemeVersion="124226"/>
  <xr:revisionPtr revIDLastSave="0" documentId="10_ncr:100000_{6D19048F-93C9-4588-9B1D-A7019F99C27E}" xr6:coauthVersionLast="31" xr6:coauthVersionMax="31" xr10:uidLastSave="{00000000-0000-0000-0000-000000000000}"/>
  <workbookProtection workbookAlgorithmName="SHA-512" workbookHashValue="HGb6ZGAaAowiPwlXIGXyZOBEZkunYT7AmL5Z5MD/1c4BRjt0o/EFik812nuOwOS6DHGJpRBxK488eaNYRfNe/A==" workbookSaltValue="NCDUvCL9uupVAHbHid64fw==" workbookSpinCount="100000" lockStructure="1"/>
  <bookViews>
    <workbookView xWindow="480" yWindow="180" windowWidth="18200" windowHeight="11450" xr2:uid="{00000000-000D-0000-FFFF-FFFF00000000}"/>
  </bookViews>
  <sheets>
    <sheet name="FIRE0507" sheetId="7" r:id="rId1"/>
    <sheet name="FIRE0507 (2)" sheetId="10" state="hidden" r:id="rId2"/>
    <sheet name="Data" sheetId="2" state="hidden" r:id="rId3"/>
  </sheets>
  <definedNames>
    <definedName name="_xlnm._FilterDatabase" localSheetId="0" hidden="1">FIRE0507!$A$1:$A$2</definedName>
    <definedName name="_xlnm._FilterDatabase" localSheetId="1" hidden="1">'FIRE0507 (2)'!$A$1:$A$2</definedName>
  </definedNames>
  <calcPr calcId="179017"/>
</workbook>
</file>

<file path=xl/calcChain.xml><?xml version="1.0" encoding="utf-8"?>
<calcChain xmlns="http://schemas.openxmlformats.org/spreadsheetml/2006/main">
  <c r="C6" i="10" l="1"/>
  <c r="D6" i="10"/>
  <c r="E6" i="10"/>
  <c r="F6" i="10"/>
  <c r="G6" i="10"/>
  <c r="H6" i="10"/>
  <c r="I6" i="10"/>
  <c r="J6" i="10"/>
  <c r="C7" i="10"/>
  <c r="D7" i="10"/>
  <c r="E7" i="10"/>
  <c r="F7" i="10"/>
  <c r="G7" i="10"/>
  <c r="H7" i="10"/>
  <c r="I7" i="10"/>
  <c r="J7" i="10"/>
  <c r="C8" i="10"/>
  <c r="D8" i="10"/>
  <c r="E8" i="10"/>
  <c r="F8" i="10"/>
  <c r="G8" i="10"/>
  <c r="H8" i="10"/>
  <c r="I8" i="10"/>
  <c r="J8" i="10"/>
  <c r="C9" i="10"/>
  <c r="D9" i="10"/>
  <c r="E9" i="10"/>
  <c r="F9" i="10"/>
  <c r="G9" i="10"/>
  <c r="H9" i="10"/>
  <c r="I9" i="10"/>
  <c r="J9" i="10"/>
  <c r="C10" i="10"/>
  <c r="D10" i="10"/>
  <c r="E10" i="10"/>
  <c r="F10" i="10"/>
  <c r="G10" i="10"/>
  <c r="H10" i="10"/>
  <c r="I10" i="10"/>
  <c r="J10" i="10"/>
  <c r="C11" i="10"/>
  <c r="D11" i="10"/>
  <c r="E11" i="10"/>
  <c r="F11" i="10"/>
  <c r="G11" i="10"/>
  <c r="H11" i="10"/>
  <c r="I11" i="10"/>
  <c r="J11" i="10"/>
  <c r="C12" i="10"/>
  <c r="D12" i="10"/>
  <c r="E12" i="10"/>
  <c r="F12" i="10"/>
  <c r="G12" i="10"/>
  <c r="H12" i="10"/>
  <c r="I12" i="10"/>
  <c r="J12" i="10"/>
  <c r="C13" i="10"/>
  <c r="D13" i="10"/>
  <c r="E13" i="10"/>
  <c r="F13" i="10"/>
  <c r="G13" i="10"/>
  <c r="H13" i="10"/>
  <c r="I13" i="10"/>
  <c r="J13" i="10"/>
  <c r="C14" i="10"/>
  <c r="C14" i="7" s="1"/>
  <c r="D14" i="10"/>
  <c r="E14" i="10"/>
  <c r="F14" i="10"/>
  <c r="F14" i="7" s="1"/>
  <c r="G14" i="10"/>
  <c r="G14" i="7" s="1"/>
  <c r="H14" i="10"/>
  <c r="I14" i="10"/>
  <c r="J14" i="10"/>
  <c r="J14" i="7" s="1"/>
  <c r="D5" i="10"/>
  <c r="E5" i="10"/>
  <c r="F5" i="10"/>
  <c r="G5" i="10"/>
  <c r="H5" i="10"/>
  <c r="I5" i="10"/>
  <c r="J5" i="10"/>
  <c r="C5" i="10"/>
  <c r="E14" i="7"/>
  <c r="H14" i="7"/>
  <c r="I14" i="7"/>
  <c r="D14" i="7"/>
  <c r="B14" i="10" l="1"/>
  <c r="B14" i="7" s="1"/>
  <c r="D13" i="7"/>
  <c r="E13" i="7"/>
  <c r="F13" i="7"/>
  <c r="G13" i="7"/>
  <c r="H13" i="7"/>
  <c r="I13" i="7"/>
  <c r="J13" i="7"/>
  <c r="C12" i="7"/>
  <c r="D12" i="7"/>
  <c r="E12" i="7"/>
  <c r="F12" i="7"/>
  <c r="G12" i="7"/>
  <c r="H12" i="7"/>
  <c r="I12" i="7"/>
  <c r="J12" i="7"/>
  <c r="B13" i="10" l="1"/>
  <c r="B13" i="7" s="1"/>
  <c r="C13" i="7"/>
  <c r="B12" i="10"/>
  <c r="B12" i="7" s="1"/>
  <c r="J11" i="7"/>
  <c r="I11" i="7"/>
  <c r="H11" i="7"/>
  <c r="G11" i="7"/>
  <c r="F11" i="7"/>
  <c r="E11" i="7"/>
  <c r="D11" i="7"/>
  <c r="C11" i="7"/>
  <c r="J10" i="7"/>
  <c r="I10" i="7"/>
  <c r="H10" i="7"/>
  <c r="G10" i="7"/>
  <c r="F10" i="7"/>
  <c r="E10" i="7"/>
  <c r="D10" i="7"/>
  <c r="C10" i="7"/>
  <c r="J9" i="7"/>
  <c r="I9" i="7"/>
  <c r="G9" i="7"/>
  <c r="F9" i="7"/>
  <c r="E9" i="7"/>
  <c r="D9" i="7"/>
  <c r="C9" i="7"/>
  <c r="J8" i="7"/>
  <c r="H8" i="7"/>
  <c r="G8" i="7"/>
  <c r="F8" i="7"/>
  <c r="E8" i="7"/>
  <c r="D8" i="7"/>
  <c r="C8" i="7"/>
  <c r="J7" i="7"/>
  <c r="I7" i="7"/>
  <c r="H7" i="7"/>
  <c r="G7" i="7"/>
  <c r="F7" i="7"/>
  <c r="E7" i="7"/>
  <c r="D7" i="7"/>
  <c r="C7" i="7"/>
  <c r="J6" i="7"/>
  <c r="I6" i="7"/>
  <c r="H6" i="7"/>
  <c r="G6" i="7"/>
  <c r="F6" i="7"/>
  <c r="E6" i="7"/>
  <c r="D6" i="7"/>
  <c r="J5" i="7"/>
  <c r="I5" i="7"/>
  <c r="H5" i="7"/>
  <c r="G5" i="7"/>
  <c r="F5" i="7"/>
  <c r="E5" i="7"/>
  <c r="D5" i="7"/>
  <c r="B5" i="10" l="1"/>
  <c r="B5" i="7" s="1"/>
  <c r="B6" i="10"/>
  <c r="B6" i="7" s="1"/>
  <c r="B10" i="10"/>
  <c r="B10" i="7" s="1"/>
  <c r="C6" i="7"/>
  <c r="B11" i="10"/>
  <c r="B11" i="7" s="1"/>
  <c r="B9" i="10"/>
  <c r="B9" i="7" s="1"/>
  <c r="B8" i="10"/>
  <c r="B8" i="7" s="1"/>
  <c r="C5" i="7"/>
  <c r="I8" i="7"/>
  <c r="B7" i="10"/>
  <c r="B7" i="7" s="1"/>
  <c r="H9" i="7"/>
</calcChain>
</file>

<file path=xl/sharedStrings.xml><?xml version="1.0" encoding="utf-8"?>
<sst xmlns="http://schemas.openxmlformats.org/spreadsheetml/2006/main" count="76" uniqueCount="43">
  <si>
    <t>Year</t>
  </si>
  <si>
    <t>Total</t>
  </si>
  <si>
    <t>2009/10</t>
  </si>
  <si>
    <t>2010/11</t>
  </si>
  <si>
    <t>2011/12</t>
  </si>
  <si>
    <t>2012/13</t>
  </si>
  <si>
    <t>2013/14</t>
  </si>
  <si>
    <t>2014/15</t>
  </si>
  <si>
    <t>FINANCIAL_YEAR</t>
  </si>
  <si>
    <t>Other</t>
  </si>
  <si>
    <t>Nature of injury</t>
  </si>
  <si>
    <t>Burns</t>
  </si>
  <si>
    <t>Overcome by gas or smoke</t>
  </si>
  <si>
    <t>Physical injuries</t>
  </si>
  <si>
    <t>Unspecified</t>
  </si>
  <si>
    <t>Burns and overcome by gas or smoke</t>
  </si>
  <si>
    <t>General note:</t>
  </si>
  <si>
    <t>Fire data are collected by the Incident Recording System (IRS) which collects information on all incidents attended by fire and rescue services. For a variety of reasons some records take longer than others for fire services to upload to the IRS and therefore totals are constantly being amended (by relatively small numbers).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</si>
  <si>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</si>
  <si>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</si>
  <si>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</si>
  <si>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 xml:space="preserve">Contact: </t>
  </si>
  <si>
    <t>1 Physical injuries includes: Back/neck injury (spinal), Bruising, Chest/abdominal injury, Concussion, Cuts/lacerations, Fracture, Head injury, Impalement and Other physical injuries.</t>
  </si>
  <si>
    <t>https://www.gov.uk/government/collections/fire-statistics</t>
  </si>
  <si>
    <t>FIRE STATISTICS TABLE 0507: Non-fatal firefighter casualties from fires by nature of injury, England</t>
  </si>
  <si>
    <t>2015/16</t>
  </si>
  <si>
    <t>2 Other includes: Chest pain/heart condition/cardiac arrest, Choking, Collapse, Drowning, Heat exhaustion, Hypothermia, Other, Other breathing conditions, Other medical condition and Unconscious.</t>
  </si>
  <si>
    <t>Precautionary checks or first aid</t>
  </si>
  <si>
    <t>Shock / Anaphylactic shock only</t>
  </si>
  <si>
    <r>
      <t>Physical injuries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</si>
  <si>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Other</t>
    </r>
    <r>
      <rPr>
        <vertAlign val="superscript"/>
        <sz val="11"/>
        <color theme="1"/>
        <rFont val="Calibri"/>
        <family val="2"/>
        <scheme val="minor"/>
      </rPr>
      <t>2</t>
    </r>
  </si>
  <si>
    <t>2016/17</t>
  </si>
  <si>
    <t>2017/18</t>
  </si>
  <si>
    <t>FireStatistics@homeoffice.gov.uk</t>
  </si>
  <si>
    <t>2018/19</t>
  </si>
  <si>
    <t>Overcome_by_gas_or_smoke</t>
  </si>
  <si>
    <t>Burns_and_overcome_by_gas_or_smoke</t>
  </si>
  <si>
    <t>Physical_injuries</t>
  </si>
  <si>
    <t>Shock/Anaphylactic_shock_only</t>
  </si>
  <si>
    <t>Precautionary_checks_or_first_aid</t>
  </si>
  <si>
    <t xml:space="preserve">The data in this table are consistent with records that reached the IRS by 16 June 2019. </t>
  </si>
  <si>
    <t>Last updated: 12 September 2019</t>
  </si>
  <si>
    <t>Next update: Autumn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</si>
</sst>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ont="1" applyFill="1"/>
    <xf numFmtId="0" fontId="0" fillId="2" borderId="1" xfId="0" applyFont="1" applyFill="1" applyBorder="1"/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1" fillId="2" borderId="0" xfId="0" applyFont="1" applyFill="1"/>
    <xf numFmtId="0" fontId="0" fillId="2" borderId="0" xfId="0" applyFill="1" applyAlignment="1">
      <alignment horizontal="right"/>
    </xf>
    <xf numFmtId="0" fontId="1" fillId="2" borderId="2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 wrapText="1"/>
    </xf>
    <xf numFmtId="0" fontId="0" fillId="2" borderId="0" xfId="0" applyFill="1" applyAlignment="1">
      <alignment vertical="top" wrapText="1"/>
    </xf>
    <xf numFmtId="0" fontId="3" fillId="2" borderId="0" xfId="0" applyFont="1" applyFill="1" applyAlignment="1"/>
    <xf numFmtId="0" fontId="0" fillId="2" borderId="0" xfId="0" applyFont="1" applyFill="1" applyBorder="1"/>
    <xf numFmtId="3" fontId="0" fillId="2" borderId="0" xfId="0" applyNumberFormat="1" applyFill="1"/>
    <xf numFmtId="3" fontId="1" fillId="2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2" borderId="0" xfId="0" applyFont="1" applyFill="1"/>
    <xf numFmtId="0" fontId="0" fillId="2" borderId="0" xfId="0" applyFill="1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4" fillId="2" borderId="0" xfId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/>
    </xf>
    <xf numFmtId="0" fontId="4" fillId="2" borderId="0" xfId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https://www.gov.uk/government/collections/fire-statistics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workbookViewId="0">
      <pane ySplit="4" topLeftCell="A5" activePane="bottomLeft" state="frozen"/>
      <selection pane="bottomLeft" sqref="A1:J1"/>
    </sheetView>
  </sheetViews>
  <sheetFormatPr defaultColWidth="9.1796875" defaultRowHeight="14.5" x14ac:dyDescent="0.35"/>
  <cols>
    <col min="1" max="2" width="12.7265625" style="1" customWidth="1"/>
    <col min="3" max="10" width="13.26953125" style="1" customWidth="1"/>
    <col min="11" max="16384" width="9.1796875" style="1"/>
  </cols>
  <sheetData>
    <row r="1" spans="1:20" ht="17" x14ac:dyDescent="0.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17"/>
      <c r="L1" s="9"/>
    </row>
    <row r="2" spans="1:20" x14ac:dyDescent="0.3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</row>
    <row r="3" spans="1:20" ht="15" thickBot="1" x14ac:dyDescent="0.4">
      <c r="A3" s="4"/>
      <c r="B3" s="30" t="s">
        <v>10</v>
      </c>
      <c r="C3" s="30"/>
      <c r="D3" s="30"/>
      <c r="E3" s="30"/>
      <c r="F3" s="30"/>
      <c r="G3" s="30"/>
      <c r="H3" s="30"/>
      <c r="I3" s="30"/>
      <c r="J3" s="30"/>
    </row>
    <row r="4" spans="1:20" ht="45" customHeight="1" thickBot="1" x14ac:dyDescent="0.4">
      <c r="A4" s="5" t="s">
        <v>0</v>
      </c>
      <c r="B4" s="12" t="s">
        <v>1</v>
      </c>
      <c r="C4" s="13" t="s">
        <v>11</v>
      </c>
      <c r="D4" s="13" t="s">
        <v>12</v>
      </c>
      <c r="E4" s="13" t="s">
        <v>15</v>
      </c>
      <c r="F4" s="13" t="s">
        <v>29</v>
      </c>
      <c r="G4" s="13" t="s">
        <v>28</v>
      </c>
      <c r="H4" s="14" t="s">
        <v>30</v>
      </c>
      <c r="I4" s="15" t="s">
        <v>14</v>
      </c>
      <c r="J4" s="15" t="s">
        <v>27</v>
      </c>
    </row>
    <row r="5" spans="1:20" x14ac:dyDescent="0.35">
      <c r="A5" s="4" t="s">
        <v>2</v>
      </c>
      <c r="B5" s="8">
        <f>IF('FIRE0507 (2)'!B5="..","..",ROUND('FIRE0507 (2)'!B5,0))</f>
        <v>142</v>
      </c>
      <c r="C5" s="6">
        <f>IF('FIRE0507 (2)'!C5="..","..",ROUND('FIRE0507 (2)'!C5,0))</f>
        <v>20</v>
      </c>
      <c r="D5" s="6">
        <f>IF('FIRE0507 (2)'!D5="..","..",ROUND('FIRE0507 (2)'!D5,0))</f>
        <v>4</v>
      </c>
      <c r="E5" s="6">
        <f>IF('FIRE0507 (2)'!E5="..","..",ROUND('FIRE0507 (2)'!E5,0))</f>
        <v>0</v>
      </c>
      <c r="F5" s="6">
        <f>IF('FIRE0507 (2)'!F5="..","..",ROUND('FIRE0507 (2)'!F5,0))</f>
        <v>31</v>
      </c>
      <c r="G5" s="6">
        <f>IF('FIRE0507 (2)'!G5="..","..",ROUND('FIRE0507 (2)'!G5,0))</f>
        <v>0</v>
      </c>
      <c r="H5" s="6">
        <f>IF('FIRE0507 (2)'!H5="..","..",ROUND('FIRE0507 (2)'!H5,0))</f>
        <v>11</v>
      </c>
      <c r="I5" s="6">
        <f>IF('FIRE0507 (2)'!I5="..","..",ROUND('FIRE0507 (2)'!I5,0))</f>
        <v>0</v>
      </c>
      <c r="J5" s="6">
        <f>IF('FIRE0507 (2)'!J5="..","..",ROUND('FIRE0507 (2)'!J5,0))</f>
        <v>76</v>
      </c>
    </row>
    <row r="6" spans="1:20" x14ac:dyDescent="0.35">
      <c r="A6" s="4" t="s">
        <v>3</v>
      </c>
      <c r="B6" s="8">
        <f>IF('FIRE0507 (2)'!B6="..","..",ROUND('FIRE0507 (2)'!B6,0))</f>
        <v>155</v>
      </c>
      <c r="C6" s="6">
        <f>IF('FIRE0507 (2)'!C6="..","..",ROUND('FIRE0507 (2)'!C6,0))</f>
        <v>11</v>
      </c>
      <c r="D6" s="6">
        <f>IF('FIRE0507 (2)'!D6="..","..",ROUND('FIRE0507 (2)'!D6,0))</f>
        <v>1</v>
      </c>
      <c r="E6" s="6">
        <f>IF('FIRE0507 (2)'!E6="..","..",ROUND('FIRE0507 (2)'!E6,0))</f>
        <v>0</v>
      </c>
      <c r="F6" s="6">
        <f>IF('FIRE0507 (2)'!F6="..","..",ROUND('FIRE0507 (2)'!F6,0))</f>
        <v>46</v>
      </c>
      <c r="G6" s="6">
        <f>IF('FIRE0507 (2)'!G6="..","..",ROUND('FIRE0507 (2)'!G6,0))</f>
        <v>1</v>
      </c>
      <c r="H6" s="6">
        <f>IF('FIRE0507 (2)'!H6="..","..",ROUND('FIRE0507 (2)'!H6,0))</f>
        <v>11</v>
      </c>
      <c r="I6" s="6">
        <f>IF('FIRE0507 (2)'!I6="..","..",ROUND('FIRE0507 (2)'!I6,0))</f>
        <v>0</v>
      </c>
      <c r="J6" s="6">
        <f>IF('FIRE0507 (2)'!J6="..","..",ROUND('FIRE0507 (2)'!J6,0))</f>
        <v>85</v>
      </c>
    </row>
    <row r="7" spans="1:20" x14ac:dyDescent="0.35">
      <c r="A7" s="4" t="s">
        <v>4</v>
      </c>
      <c r="B7" s="8">
        <f>IF('FIRE0507 (2)'!B7="..","..",ROUND('FIRE0507 (2)'!B7,0))</f>
        <v>198</v>
      </c>
      <c r="C7" s="6">
        <f>IF('FIRE0507 (2)'!C7="..","..",ROUND('FIRE0507 (2)'!C7,0))</f>
        <v>6</v>
      </c>
      <c r="D7" s="6">
        <f>IF('FIRE0507 (2)'!D7="..","..",ROUND('FIRE0507 (2)'!D7,0))</f>
        <v>8</v>
      </c>
      <c r="E7" s="6">
        <f>IF('FIRE0507 (2)'!E7="..","..",ROUND('FIRE0507 (2)'!E7,0))</f>
        <v>0</v>
      </c>
      <c r="F7" s="6">
        <f>IF('FIRE0507 (2)'!F7="..","..",ROUND('FIRE0507 (2)'!F7,0))</f>
        <v>34</v>
      </c>
      <c r="G7" s="6">
        <f>IF('FIRE0507 (2)'!G7="..","..",ROUND('FIRE0507 (2)'!G7,0))</f>
        <v>1</v>
      </c>
      <c r="H7" s="6">
        <f>IF('FIRE0507 (2)'!H7="..","..",ROUND('FIRE0507 (2)'!H7,0))</f>
        <v>17</v>
      </c>
      <c r="I7" s="6">
        <f>IF('FIRE0507 (2)'!I7="..","..",ROUND('FIRE0507 (2)'!I7,0))</f>
        <v>0</v>
      </c>
      <c r="J7" s="6">
        <f>IF('FIRE0507 (2)'!J7="..","..",ROUND('FIRE0507 (2)'!J7,0))</f>
        <v>132</v>
      </c>
    </row>
    <row r="8" spans="1:20" x14ac:dyDescent="0.35">
      <c r="A8" s="4" t="s">
        <v>5</v>
      </c>
      <c r="B8" s="8">
        <f>IF('FIRE0507 (2)'!B8="..","..",ROUND('FIRE0507 (2)'!B8,0))</f>
        <v>156</v>
      </c>
      <c r="C8" s="6">
        <f>IF('FIRE0507 (2)'!C8="..","..",ROUND('FIRE0507 (2)'!C8,0))</f>
        <v>10</v>
      </c>
      <c r="D8" s="6">
        <f>IF('FIRE0507 (2)'!D8="..","..",ROUND('FIRE0507 (2)'!D8,0))</f>
        <v>7</v>
      </c>
      <c r="E8" s="6">
        <f>IF('FIRE0507 (2)'!E8="..","..",ROUND('FIRE0507 (2)'!E8,0))</f>
        <v>0</v>
      </c>
      <c r="F8" s="6">
        <f>IF('FIRE0507 (2)'!F8="..","..",ROUND('FIRE0507 (2)'!F8,0))</f>
        <v>35</v>
      </c>
      <c r="G8" s="6">
        <f>IF('FIRE0507 (2)'!G8="..","..",ROUND('FIRE0507 (2)'!G8,0))</f>
        <v>0</v>
      </c>
      <c r="H8" s="6">
        <f>IF('FIRE0507 (2)'!H8="..","..",ROUND('FIRE0507 (2)'!H8,0))</f>
        <v>21</v>
      </c>
      <c r="I8" s="6">
        <f>IF('FIRE0507 (2)'!I8="..","..",ROUND('FIRE0507 (2)'!I8,0))</f>
        <v>1</v>
      </c>
      <c r="J8" s="6">
        <f>IF('FIRE0507 (2)'!J8="..","..",ROUND('FIRE0507 (2)'!J8,0))</f>
        <v>82</v>
      </c>
    </row>
    <row r="9" spans="1:20" x14ac:dyDescent="0.35">
      <c r="A9" s="4" t="s">
        <v>6</v>
      </c>
      <c r="B9" s="8">
        <f>IF('FIRE0507 (2)'!B9="..","..",ROUND('FIRE0507 (2)'!B9,0))</f>
        <v>149</v>
      </c>
      <c r="C9" s="6">
        <f>IF('FIRE0507 (2)'!C9="..","..",ROUND('FIRE0507 (2)'!C9,0))</f>
        <v>7</v>
      </c>
      <c r="D9" s="6">
        <f>IF('FIRE0507 (2)'!D9="..","..",ROUND('FIRE0507 (2)'!D9,0))</f>
        <v>2</v>
      </c>
      <c r="E9" s="6">
        <f>IF('FIRE0507 (2)'!E9="..","..",ROUND('FIRE0507 (2)'!E9,0))</f>
        <v>0</v>
      </c>
      <c r="F9" s="6">
        <f>IF('FIRE0507 (2)'!F9="..","..",ROUND('FIRE0507 (2)'!F9,0))</f>
        <v>32</v>
      </c>
      <c r="G9" s="6">
        <f>IF('FIRE0507 (2)'!G9="..","..",ROUND('FIRE0507 (2)'!G9,0))</f>
        <v>0</v>
      </c>
      <c r="H9" s="6">
        <f>IF('FIRE0507 (2)'!H9="..","..",ROUND('FIRE0507 (2)'!H9,0))</f>
        <v>12</v>
      </c>
      <c r="I9" s="6">
        <f>IF('FIRE0507 (2)'!I9="..","..",ROUND('FIRE0507 (2)'!I9,0))</f>
        <v>0</v>
      </c>
      <c r="J9" s="6">
        <f>IF('FIRE0507 (2)'!J9="..","..",ROUND('FIRE0507 (2)'!J9,0))</f>
        <v>96</v>
      </c>
    </row>
    <row r="10" spans="1:20" x14ac:dyDescent="0.35">
      <c r="A10" s="18" t="s">
        <v>7</v>
      </c>
      <c r="B10" s="8">
        <f>IF('FIRE0507 (2)'!B10="..","..",ROUND('FIRE0507 (2)'!B10,0))</f>
        <v>115</v>
      </c>
      <c r="C10" s="6">
        <f>IF('FIRE0507 (2)'!C10="..","..",ROUND('FIRE0507 (2)'!C10,0))</f>
        <v>7</v>
      </c>
      <c r="D10" s="6">
        <f>IF('FIRE0507 (2)'!D10="..","..",ROUND('FIRE0507 (2)'!D10,0))</f>
        <v>4</v>
      </c>
      <c r="E10" s="6">
        <f>IF('FIRE0507 (2)'!E10="..","..",ROUND('FIRE0507 (2)'!E10,0))</f>
        <v>0</v>
      </c>
      <c r="F10" s="6">
        <f>IF('FIRE0507 (2)'!F10="..","..",ROUND('FIRE0507 (2)'!F10,0))</f>
        <v>27</v>
      </c>
      <c r="G10" s="6">
        <f>IF('FIRE0507 (2)'!G10="..","..",ROUND('FIRE0507 (2)'!G10,0))</f>
        <v>0</v>
      </c>
      <c r="H10" s="6">
        <f>IF('FIRE0507 (2)'!H10="..","..",ROUND('FIRE0507 (2)'!H10,0))</f>
        <v>13</v>
      </c>
      <c r="I10" s="6">
        <f>IF('FIRE0507 (2)'!I10="..","..",ROUND('FIRE0507 (2)'!I10,0))</f>
        <v>0</v>
      </c>
      <c r="J10" s="6">
        <f>IF('FIRE0507 (2)'!J10="..","..",ROUND('FIRE0507 (2)'!J10,0))</f>
        <v>64</v>
      </c>
    </row>
    <row r="11" spans="1:20" x14ac:dyDescent="0.35">
      <c r="A11" s="18" t="s">
        <v>25</v>
      </c>
      <c r="B11" s="8">
        <f>IF('FIRE0507 (2)'!B11="..","..",ROUND('FIRE0507 (2)'!B11,0))</f>
        <v>129</v>
      </c>
      <c r="C11" s="6">
        <f>IF('FIRE0507 (2)'!C11="..","..",ROUND('FIRE0507 (2)'!C11,0))</f>
        <v>4</v>
      </c>
      <c r="D11" s="6">
        <f>IF('FIRE0507 (2)'!D11="..","..",ROUND('FIRE0507 (2)'!D11,0))</f>
        <v>1</v>
      </c>
      <c r="E11" s="6">
        <f>IF('FIRE0507 (2)'!E11="..","..",ROUND('FIRE0507 (2)'!E11,0))</f>
        <v>0</v>
      </c>
      <c r="F11" s="6">
        <f>IF('FIRE0507 (2)'!F11="..","..",ROUND('FIRE0507 (2)'!F11,0))</f>
        <v>21</v>
      </c>
      <c r="G11" s="6">
        <f>IF('FIRE0507 (2)'!G11="..","..",ROUND('FIRE0507 (2)'!G11,0))</f>
        <v>0</v>
      </c>
      <c r="H11" s="6">
        <f>IF('FIRE0507 (2)'!H11="..","..",ROUND('FIRE0507 (2)'!H11,0))</f>
        <v>6</v>
      </c>
      <c r="I11" s="6">
        <f>IF('FIRE0507 (2)'!I11="..","..",ROUND('FIRE0507 (2)'!I11,0))</f>
        <v>0</v>
      </c>
      <c r="J11" s="6">
        <f>IF('FIRE0507 (2)'!J11="..","..",ROUND('FIRE0507 (2)'!J11,0))</f>
        <v>97</v>
      </c>
      <c r="L11" s="19"/>
      <c r="M11" s="19"/>
      <c r="N11" s="19"/>
      <c r="O11" s="19"/>
      <c r="P11" s="19"/>
      <c r="Q11" s="19"/>
      <c r="R11" s="19"/>
      <c r="S11" s="19"/>
      <c r="T11" s="19"/>
    </row>
    <row r="12" spans="1:20" x14ac:dyDescent="0.35">
      <c r="A12" s="18" t="s">
        <v>31</v>
      </c>
      <c r="B12" s="8">
        <f>IF('FIRE0507 (2)'!B12="..","..",ROUND('FIRE0507 (2)'!B12,0))</f>
        <v>140</v>
      </c>
      <c r="C12" s="6">
        <f>IF('FIRE0507 (2)'!C12="..","..",ROUND('FIRE0507 (2)'!C12,0))</f>
        <v>10</v>
      </c>
      <c r="D12" s="6">
        <f>IF('FIRE0507 (2)'!D12="..","..",ROUND('FIRE0507 (2)'!D12,0))</f>
        <v>3</v>
      </c>
      <c r="E12" s="6">
        <f>IF('FIRE0507 (2)'!E12="..","..",ROUND('FIRE0507 (2)'!E12,0))</f>
        <v>0</v>
      </c>
      <c r="F12" s="6">
        <f>IF('FIRE0507 (2)'!F12="..","..",ROUND('FIRE0507 (2)'!F12,0))</f>
        <v>23</v>
      </c>
      <c r="G12" s="6">
        <f>IF('FIRE0507 (2)'!G12="..","..",ROUND('FIRE0507 (2)'!G12,0))</f>
        <v>0</v>
      </c>
      <c r="H12" s="6">
        <f>IF('FIRE0507 (2)'!H12="..","..",ROUND('FIRE0507 (2)'!H12,0))</f>
        <v>17</v>
      </c>
      <c r="I12" s="6">
        <f>IF('FIRE0507 (2)'!I12="..","..",ROUND('FIRE0507 (2)'!I12,0))</f>
        <v>0</v>
      </c>
      <c r="J12" s="6">
        <f>IF('FIRE0507 (2)'!J12="..","..",ROUND('FIRE0507 (2)'!J12,0))</f>
        <v>87</v>
      </c>
      <c r="L12" s="19"/>
      <c r="M12" s="19"/>
      <c r="N12" s="19"/>
      <c r="O12" s="19"/>
      <c r="P12" s="19"/>
      <c r="Q12" s="19"/>
      <c r="R12" s="19"/>
      <c r="S12" s="19"/>
      <c r="T12" s="19"/>
    </row>
    <row r="13" spans="1:20" x14ac:dyDescent="0.35">
      <c r="A13" s="18" t="s">
        <v>32</v>
      </c>
      <c r="B13" s="8">
        <f>IF('FIRE0507 (2)'!B13="..","..",ROUND('FIRE0507 (2)'!B13,0))</f>
        <v>158</v>
      </c>
      <c r="C13" s="6">
        <f>IF('FIRE0507 (2)'!C13="..","..",ROUND('FIRE0507 (2)'!C13,0))</f>
        <v>6</v>
      </c>
      <c r="D13" s="6">
        <f>IF('FIRE0507 (2)'!D13="..","..",ROUND('FIRE0507 (2)'!D13,0))</f>
        <v>10</v>
      </c>
      <c r="E13" s="6">
        <f>IF('FIRE0507 (2)'!E13="..","..",ROUND('FIRE0507 (2)'!E13,0))</f>
        <v>0</v>
      </c>
      <c r="F13" s="6">
        <f>IF('FIRE0507 (2)'!F13="..","..",ROUND('FIRE0507 (2)'!F13,0))</f>
        <v>19</v>
      </c>
      <c r="G13" s="6">
        <f>IF('FIRE0507 (2)'!G13="..","..",ROUND('FIRE0507 (2)'!G13,0))</f>
        <v>0</v>
      </c>
      <c r="H13" s="6">
        <f>IF('FIRE0507 (2)'!H13="..","..",ROUND('FIRE0507 (2)'!H13,0))</f>
        <v>7</v>
      </c>
      <c r="I13" s="6">
        <f>IF('FIRE0507 (2)'!I13="..","..",ROUND('FIRE0507 (2)'!I13,0))</f>
        <v>0</v>
      </c>
      <c r="J13" s="6">
        <f>IF('FIRE0507 (2)'!J13="..","..",ROUND('FIRE0507 (2)'!J13,0))</f>
        <v>116</v>
      </c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5" thickBot="1" x14ac:dyDescent="0.4">
      <c r="A14" s="5" t="s">
        <v>34</v>
      </c>
      <c r="B14" s="20">
        <f>IF('FIRE0507 (2)'!B14="..","..",ROUND('FIRE0507 (2)'!B14,0))</f>
        <v>122</v>
      </c>
      <c r="C14" s="7">
        <f>IF('FIRE0507 (2)'!C14="..","..",ROUND('FIRE0507 (2)'!C14,0))</f>
        <v>4</v>
      </c>
      <c r="D14" s="7">
        <f>IF('FIRE0507 (2)'!D14="..","..",ROUND('FIRE0507 (2)'!D14,0))</f>
        <v>4</v>
      </c>
      <c r="E14" s="7">
        <f>IF('FIRE0507 (2)'!E14="..","..",ROUND('FIRE0507 (2)'!E14,0))</f>
        <v>0</v>
      </c>
      <c r="F14" s="7">
        <f>IF('FIRE0507 (2)'!F14="..","..",ROUND('FIRE0507 (2)'!F14,0))</f>
        <v>32</v>
      </c>
      <c r="G14" s="7">
        <f>IF('FIRE0507 (2)'!G14="..","..",ROUND('FIRE0507 (2)'!G14,0))</f>
        <v>0</v>
      </c>
      <c r="H14" s="7">
        <f>IF('FIRE0507 (2)'!H14="..","..",ROUND('FIRE0507 (2)'!H14,0))</f>
        <v>20</v>
      </c>
      <c r="I14" s="7">
        <f>IF('FIRE0507 (2)'!I14="..","..",ROUND('FIRE0507 (2)'!I14,0))</f>
        <v>2</v>
      </c>
      <c r="J14" s="7">
        <f>IF('FIRE0507 (2)'!J14="..","..",ROUND('FIRE0507 (2)'!J14,0))</f>
        <v>60</v>
      </c>
      <c r="L14" s="19"/>
      <c r="M14" s="19"/>
      <c r="N14" s="19"/>
      <c r="O14" s="19"/>
      <c r="P14" s="19"/>
      <c r="Q14" s="19"/>
      <c r="R14" s="19"/>
      <c r="S14" s="19"/>
      <c r="T14" s="19"/>
    </row>
    <row r="15" spans="1:20" x14ac:dyDescent="0.35"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29.25" customHeight="1" x14ac:dyDescent="0.3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L16" s="19"/>
      <c r="M16" s="19"/>
      <c r="N16" s="19"/>
      <c r="O16" s="19"/>
      <c r="P16" s="19"/>
      <c r="Q16" s="19"/>
      <c r="R16" s="19"/>
      <c r="S16" s="19"/>
      <c r="T16" s="19"/>
    </row>
    <row r="17" spans="1:20" x14ac:dyDescent="0.35">
      <c r="A17" s="31" t="s">
        <v>26</v>
      </c>
      <c r="B17" s="31"/>
      <c r="C17" s="31"/>
      <c r="D17" s="31"/>
      <c r="E17" s="31"/>
      <c r="F17" s="31"/>
      <c r="G17" s="31"/>
      <c r="H17" s="31"/>
      <c r="I17" s="31"/>
      <c r="J17" s="31"/>
      <c r="L17" s="19"/>
      <c r="M17" s="19"/>
      <c r="N17" s="19"/>
      <c r="O17" s="19"/>
      <c r="P17" s="19"/>
      <c r="Q17" s="19"/>
      <c r="R17" s="19"/>
      <c r="S17" s="19"/>
      <c r="T17" s="19"/>
    </row>
    <row r="18" spans="1:20" x14ac:dyDescent="0.35">
      <c r="A18" s="31"/>
      <c r="B18" s="31"/>
      <c r="C18" s="31"/>
      <c r="D18" s="31"/>
      <c r="E18" s="31"/>
      <c r="F18" s="31"/>
      <c r="G18" s="31"/>
      <c r="H18" s="31"/>
      <c r="I18" s="31"/>
      <c r="J18" s="31"/>
      <c r="L18" s="19"/>
      <c r="M18" s="19"/>
      <c r="N18" s="19"/>
      <c r="O18" s="19"/>
      <c r="P18" s="19"/>
      <c r="Q18" s="19"/>
      <c r="R18" s="19"/>
      <c r="S18" s="19"/>
      <c r="T18" s="19"/>
    </row>
    <row r="19" spans="1:20" x14ac:dyDescent="0.35">
      <c r="L19" s="19"/>
      <c r="M19" s="19"/>
      <c r="N19" s="19"/>
      <c r="O19" s="19"/>
      <c r="P19" s="19"/>
      <c r="Q19" s="19"/>
      <c r="R19" s="19"/>
      <c r="S19" s="19"/>
      <c r="T19" s="19"/>
    </row>
    <row r="20" spans="1:20" x14ac:dyDescent="0.35">
      <c r="A20" s="10" t="s">
        <v>16</v>
      </c>
      <c r="K20" s="23"/>
      <c r="L20" s="16"/>
      <c r="M20" s="16"/>
      <c r="N20" s="16"/>
    </row>
    <row r="21" spans="1:20" ht="45.75" customHeight="1" x14ac:dyDescent="0.35">
      <c r="A21" s="32" t="s">
        <v>17</v>
      </c>
      <c r="B21" s="32"/>
      <c r="C21" s="32"/>
      <c r="D21" s="32"/>
      <c r="E21" s="32"/>
      <c r="F21" s="32"/>
      <c r="G21" s="32"/>
      <c r="H21" s="32"/>
      <c r="I21" s="32"/>
      <c r="J21" s="32"/>
    </row>
    <row r="23" spans="1:20" x14ac:dyDescent="0.35">
      <c r="A23" s="22" t="s">
        <v>40</v>
      </c>
    </row>
    <row r="25" spans="1:20" x14ac:dyDescent="0.35">
      <c r="A25" s="1" t="s">
        <v>18</v>
      </c>
    </row>
    <row r="26" spans="1:20" x14ac:dyDescent="0.35">
      <c r="A26" s="28" t="s">
        <v>23</v>
      </c>
      <c r="B26" s="28"/>
      <c r="C26" s="28"/>
      <c r="D26" s="28"/>
      <c r="E26" s="28"/>
    </row>
    <row r="28" spans="1:20" x14ac:dyDescent="0.35">
      <c r="A28" s="1" t="s">
        <v>19</v>
      </c>
    </row>
    <row r="30" spans="1:20" x14ac:dyDescent="0.35">
      <c r="A30" s="1" t="s">
        <v>20</v>
      </c>
      <c r="H30" s="34" t="s">
        <v>41</v>
      </c>
      <c r="I30" s="34"/>
      <c r="J30" s="34"/>
    </row>
    <row r="31" spans="1:20" x14ac:dyDescent="0.35">
      <c r="A31" s="1" t="s">
        <v>21</v>
      </c>
      <c r="B31" s="27" t="s">
        <v>33</v>
      </c>
      <c r="C31" s="27"/>
      <c r="D31" s="27"/>
      <c r="I31" s="33" t="s">
        <v>42</v>
      </c>
      <c r="J31" s="33"/>
    </row>
  </sheetData>
  <mergeCells count="9">
    <mergeCell ref="B31:D31"/>
    <mergeCell ref="A26:E26"/>
    <mergeCell ref="A1:J1"/>
    <mergeCell ref="B3:J3"/>
    <mergeCell ref="A16:J16"/>
    <mergeCell ref="A17:J18"/>
    <mergeCell ref="A21:J21"/>
    <mergeCell ref="I31:J31"/>
    <mergeCell ref="H30:J30"/>
  </mergeCells>
  <hyperlinks>
    <hyperlink ref="B31" r:id="rId1" xr:uid="{00000000-0004-0000-0000-000000000000}"/>
    <hyperlink ref="A26" r:id="rId2" xr:uid="{00000000-0004-0000-0000-000001000000}"/>
    <hyperlink ref="H30:J30" r:id="rId3" display="Last updated: 6 September 2018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8"/>
  <sheetViews>
    <sheetView workbookViewId="0">
      <selection sqref="A1:J1"/>
    </sheetView>
  </sheetViews>
  <sheetFormatPr defaultColWidth="9.1796875" defaultRowHeight="14.5" x14ac:dyDescent="0.35"/>
  <cols>
    <col min="1" max="2" width="12.7265625" style="1" customWidth="1"/>
    <col min="3" max="10" width="13.26953125" style="1" customWidth="1"/>
    <col min="11" max="16384" width="9.1796875" style="1"/>
  </cols>
  <sheetData>
    <row r="1" spans="1:20" ht="17" x14ac:dyDescent="0.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17"/>
      <c r="L1" s="9"/>
    </row>
    <row r="2" spans="1:20" x14ac:dyDescent="0.3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</row>
    <row r="3" spans="1:20" ht="15" thickBot="1" x14ac:dyDescent="0.4">
      <c r="A3" s="4"/>
      <c r="B3" s="30" t="s">
        <v>10</v>
      </c>
      <c r="C3" s="30"/>
      <c r="D3" s="30"/>
      <c r="E3" s="30"/>
      <c r="F3" s="30"/>
      <c r="G3" s="30"/>
      <c r="H3" s="30"/>
      <c r="I3" s="30"/>
      <c r="J3" s="30"/>
    </row>
    <row r="4" spans="1:20" ht="45" customHeight="1" thickBot="1" x14ac:dyDescent="0.4">
      <c r="A4" s="5" t="s">
        <v>0</v>
      </c>
      <c r="B4" s="12" t="s">
        <v>1</v>
      </c>
      <c r="C4" s="13" t="s">
        <v>11</v>
      </c>
      <c r="D4" s="13" t="s">
        <v>12</v>
      </c>
      <c r="E4" s="13" t="s">
        <v>15</v>
      </c>
      <c r="F4" s="13" t="s">
        <v>13</v>
      </c>
      <c r="G4" s="13" t="s">
        <v>28</v>
      </c>
      <c r="H4" s="14" t="s">
        <v>9</v>
      </c>
      <c r="I4" s="15" t="s">
        <v>14</v>
      </c>
      <c r="J4" s="15" t="s">
        <v>27</v>
      </c>
    </row>
    <row r="5" spans="1:20" x14ac:dyDescent="0.35">
      <c r="A5" s="4" t="s">
        <v>2</v>
      </c>
      <c r="B5" s="8">
        <f>SUM(C5:J5)</f>
        <v>142</v>
      </c>
      <c r="C5" s="6">
        <f>Data!B2</f>
        <v>20</v>
      </c>
      <c r="D5" s="6">
        <f>Data!C2</f>
        <v>4</v>
      </c>
      <c r="E5" s="6">
        <f>Data!D2</f>
        <v>0</v>
      </c>
      <c r="F5" s="6">
        <f>Data!E2</f>
        <v>31</v>
      </c>
      <c r="G5" s="6">
        <f>Data!F2</f>
        <v>0</v>
      </c>
      <c r="H5" s="6">
        <f>Data!G2</f>
        <v>11</v>
      </c>
      <c r="I5" s="6">
        <f>Data!H2</f>
        <v>0</v>
      </c>
      <c r="J5" s="6">
        <f>Data!I2</f>
        <v>76</v>
      </c>
    </row>
    <row r="6" spans="1:20" x14ac:dyDescent="0.35">
      <c r="A6" s="4" t="s">
        <v>3</v>
      </c>
      <c r="B6" s="8">
        <f t="shared" ref="B6:B11" si="0">SUM(C6:J6)</f>
        <v>155</v>
      </c>
      <c r="C6" s="6">
        <f>Data!B3</f>
        <v>11</v>
      </c>
      <c r="D6" s="6">
        <f>Data!C3</f>
        <v>1</v>
      </c>
      <c r="E6" s="6">
        <f>Data!D3</f>
        <v>0</v>
      </c>
      <c r="F6" s="6">
        <f>Data!E3</f>
        <v>46</v>
      </c>
      <c r="G6" s="6">
        <f>Data!F3</f>
        <v>1</v>
      </c>
      <c r="H6" s="6">
        <f>Data!G3</f>
        <v>11</v>
      </c>
      <c r="I6" s="6">
        <f>Data!H3</f>
        <v>0</v>
      </c>
      <c r="J6" s="6">
        <f>Data!I3</f>
        <v>85</v>
      </c>
    </row>
    <row r="7" spans="1:20" x14ac:dyDescent="0.35">
      <c r="A7" s="4" t="s">
        <v>4</v>
      </c>
      <c r="B7" s="8">
        <f t="shared" si="0"/>
        <v>198</v>
      </c>
      <c r="C7" s="6">
        <f>Data!B4</f>
        <v>6</v>
      </c>
      <c r="D7" s="6">
        <f>Data!C4</f>
        <v>8</v>
      </c>
      <c r="E7" s="6">
        <f>Data!D4</f>
        <v>0</v>
      </c>
      <c r="F7" s="6">
        <f>Data!E4</f>
        <v>34</v>
      </c>
      <c r="G7" s="6">
        <f>Data!F4</f>
        <v>1</v>
      </c>
      <c r="H7" s="6">
        <f>Data!G4</f>
        <v>17</v>
      </c>
      <c r="I7" s="6">
        <f>Data!H4</f>
        <v>0</v>
      </c>
      <c r="J7" s="6">
        <f>Data!I4</f>
        <v>132</v>
      </c>
    </row>
    <row r="8" spans="1:20" x14ac:dyDescent="0.35">
      <c r="A8" s="4" t="s">
        <v>5</v>
      </c>
      <c r="B8" s="8">
        <f t="shared" si="0"/>
        <v>156</v>
      </c>
      <c r="C8" s="6">
        <f>Data!B5</f>
        <v>10</v>
      </c>
      <c r="D8" s="6">
        <f>Data!C5</f>
        <v>7</v>
      </c>
      <c r="E8" s="6">
        <f>Data!D5</f>
        <v>0</v>
      </c>
      <c r="F8" s="6">
        <f>Data!E5</f>
        <v>35</v>
      </c>
      <c r="G8" s="6">
        <f>Data!F5</f>
        <v>0</v>
      </c>
      <c r="H8" s="6">
        <f>Data!G5</f>
        <v>21</v>
      </c>
      <c r="I8" s="6">
        <f>Data!H5</f>
        <v>1</v>
      </c>
      <c r="J8" s="6">
        <f>Data!I5</f>
        <v>82</v>
      </c>
    </row>
    <row r="9" spans="1:20" x14ac:dyDescent="0.35">
      <c r="A9" s="4" t="s">
        <v>6</v>
      </c>
      <c r="B9" s="8">
        <f t="shared" si="0"/>
        <v>149</v>
      </c>
      <c r="C9" s="6">
        <f>Data!B6</f>
        <v>7</v>
      </c>
      <c r="D9" s="6">
        <f>Data!C6</f>
        <v>2</v>
      </c>
      <c r="E9" s="6">
        <f>Data!D6</f>
        <v>0</v>
      </c>
      <c r="F9" s="6">
        <f>Data!E6</f>
        <v>32</v>
      </c>
      <c r="G9" s="6">
        <f>Data!F6</f>
        <v>0</v>
      </c>
      <c r="H9" s="6">
        <f>Data!G6</f>
        <v>12</v>
      </c>
      <c r="I9" s="6">
        <f>Data!H6</f>
        <v>0</v>
      </c>
      <c r="J9" s="6">
        <f>Data!I6</f>
        <v>96</v>
      </c>
    </row>
    <row r="10" spans="1:20" x14ac:dyDescent="0.35">
      <c r="A10" s="18" t="s">
        <v>7</v>
      </c>
      <c r="B10" s="8">
        <f t="shared" si="0"/>
        <v>115</v>
      </c>
      <c r="C10" s="6">
        <f>Data!B7</f>
        <v>7</v>
      </c>
      <c r="D10" s="6">
        <f>Data!C7</f>
        <v>4</v>
      </c>
      <c r="E10" s="6">
        <f>Data!D7</f>
        <v>0</v>
      </c>
      <c r="F10" s="6">
        <f>Data!E7</f>
        <v>27</v>
      </c>
      <c r="G10" s="6">
        <f>Data!F7</f>
        <v>0</v>
      </c>
      <c r="H10" s="6">
        <f>Data!G7</f>
        <v>13</v>
      </c>
      <c r="I10" s="6">
        <f>Data!H7</f>
        <v>0</v>
      </c>
      <c r="J10" s="6">
        <f>Data!I7</f>
        <v>64</v>
      </c>
    </row>
    <row r="11" spans="1:20" x14ac:dyDescent="0.35">
      <c r="A11" s="18" t="s">
        <v>25</v>
      </c>
      <c r="B11" s="8">
        <f t="shared" si="0"/>
        <v>129</v>
      </c>
      <c r="C11" s="6">
        <f>Data!B8</f>
        <v>4</v>
      </c>
      <c r="D11" s="6">
        <f>Data!C8</f>
        <v>1</v>
      </c>
      <c r="E11" s="6">
        <f>Data!D8</f>
        <v>0</v>
      </c>
      <c r="F11" s="6">
        <f>Data!E8</f>
        <v>21</v>
      </c>
      <c r="G11" s="6">
        <f>Data!F8</f>
        <v>0</v>
      </c>
      <c r="H11" s="6">
        <f>Data!G8</f>
        <v>6</v>
      </c>
      <c r="I11" s="6">
        <f>Data!H8</f>
        <v>0</v>
      </c>
      <c r="J11" s="6">
        <f>Data!I8</f>
        <v>97</v>
      </c>
      <c r="L11" s="19"/>
      <c r="M11" s="19"/>
      <c r="N11" s="19"/>
      <c r="O11" s="19"/>
      <c r="P11" s="19"/>
      <c r="Q11" s="19"/>
      <c r="R11" s="19"/>
      <c r="S11" s="19"/>
      <c r="T11" s="19"/>
    </row>
    <row r="12" spans="1:20" x14ac:dyDescent="0.35">
      <c r="A12" s="18" t="s">
        <v>31</v>
      </c>
      <c r="B12" s="8">
        <f t="shared" ref="B12" si="1">SUM(C12:J12)</f>
        <v>140</v>
      </c>
      <c r="C12" s="6">
        <f>Data!B9</f>
        <v>10</v>
      </c>
      <c r="D12" s="6">
        <f>Data!C9</f>
        <v>3</v>
      </c>
      <c r="E12" s="6">
        <f>Data!D9</f>
        <v>0</v>
      </c>
      <c r="F12" s="6">
        <f>Data!E9</f>
        <v>23</v>
      </c>
      <c r="G12" s="6">
        <f>Data!F9</f>
        <v>0</v>
      </c>
      <c r="H12" s="6">
        <f>Data!G9</f>
        <v>17</v>
      </c>
      <c r="I12" s="6">
        <f>Data!H9</f>
        <v>0</v>
      </c>
      <c r="J12" s="6">
        <f>Data!I9</f>
        <v>87</v>
      </c>
      <c r="L12" s="19"/>
      <c r="M12" s="19"/>
      <c r="N12" s="19"/>
      <c r="O12" s="19"/>
      <c r="P12" s="19"/>
      <c r="Q12" s="19"/>
      <c r="R12" s="19"/>
      <c r="S12" s="19"/>
      <c r="T12" s="19"/>
    </row>
    <row r="13" spans="1:20" x14ac:dyDescent="0.35">
      <c r="A13" s="26" t="s">
        <v>32</v>
      </c>
      <c r="B13" s="8">
        <f t="shared" ref="B13" si="2">SUM(C13:J13)</f>
        <v>158</v>
      </c>
      <c r="C13" s="6">
        <f>Data!B10</f>
        <v>6</v>
      </c>
      <c r="D13" s="6">
        <f>Data!C10</f>
        <v>10</v>
      </c>
      <c r="E13" s="6">
        <f>Data!D10</f>
        <v>0</v>
      </c>
      <c r="F13" s="6">
        <f>Data!E10</f>
        <v>19</v>
      </c>
      <c r="G13" s="6">
        <f>Data!F10</f>
        <v>0</v>
      </c>
      <c r="H13" s="6">
        <f>Data!G10</f>
        <v>7</v>
      </c>
      <c r="I13" s="6">
        <f>Data!H10</f>
        <v>0</v>
      </c>
      <c r="J13" s="6">
        <f>Data!I10</f>
        <v>116</v>
      </c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5" thickBot="1" x14ac:dyDescent="0.4">
      <c r="A14" s="24" t="s">
        <v>34</v>
      </c>
      <c r="B14" s="20">
        <f t="shared" ref="B14" si="3">SUM(C14:J14)</f>
        <v>122</v>
      </c>
      <c r="C14" s="7">
        <f>Data!B11</f>
        <v>4</v>
      </c>
      <c r="D14" s="7">
        <f>Data!C11</f>
        <v>4</v>
      </c>
      <c r="E14" s="7">
        <f>Data!D11</f>
        <v>0</v>
      </c>
      <c r="F14" s="7">
        <f>Data!E11</f>
        <v>32</v>
      </c>
      <c r="G14" s="7">
        <f>Data!F11</f>
        <v>0</v>
      </c>
      <c r="H14" s="7">
        <f>Data!G11</f>
        <v>20</v>
      </c>
      <c r="I14" s="7">
        <f>Data!H11</f>
        <v>2</v>
      </c>
      <c r="J14" s="7">
        <f>Data!I11</f>
        <v>60</v>
      </c>
      <c r="L14" s="19"/>
      <c r="M14" s="19"/>
      <c r="N14" s="19"/>
      <c r="O14" s="19"/>
      <c r="P14" s="19"/>
      <c r="Q14" s="19"/>
      <c r="R14" s="19"/>
      <c r="S14" s="19"/>
      <c r="T14" s="19"/>
    </row>
    <row r="15" spans="1:20" x14ac:dyDescent="0.35">
      <c r="A15" s="25"/>
      <c r="B15" s="25"/>
      <c r="C15" s="25"/>
      <c r="D15" s="25"/>
      <c r="E15" s="25"/>
      <c r="F15" s="25"/>
      <c r="G15" s="25"/>
      <c r="H15" s="25"/>
      <c r="I15" s="25"/>
      <c r="J15" s="25"/>
      <c r="L15" s="19"/>
      <c r="M15" s="19"/>
      <c r="N15" s="19"/>
      <c r="O15" s="19"/>
      <c r="P15" s="19"/>
      <c r="Q15" s="19"/>
      <c r="R15" s="19"/>
      <c r="S15" s="19"/>
      <c r="T15" s="19"/>
    </row>
    <row r="16" spans="1:20" x14ac:dyDescent="0.35">
      <c r="L16" s="19"/>
      <c r="M16" s="19"/>
      <c r="N16" s="19"/>
      <c r="O16" s="19"/>
      <c r="P16" s="19"/>
      <c r="Q16" s="19"/>
      <c r="R16" s="19"/>
      <c r="S16" s="19"/>
      <c r="T16" s="19"/>
    </row>
    <row r="17" spans="1:20" x14ac:dyDescent="0.35">
      <c r="A17" s="10"/>
      <c r="L17" s="19"/>
      <c r="M17" s="19"/>
      <c r="N17" s="19"/>
      <c r="O17" s="19"/>
      <c r="P17" s="19"/>
      <c r="Q17" s="19"/>
      <c r="R17" s="19"/>
      <c r="S17" s="19"/>
      <c r="T17" s="19"/>
    </row>
    <row r="18" spans="1:20" x14ac:dyDescent="0.3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16"/>
      <c r="M18" s="16"/>
      <c r="N18" s="16"/>
    </row>
    <row r="20" spans="1:20" x14ac:dyDescent="0.35">
      <c r="A20" s="22"/>
    </row>
    <row r="23" spans="1:20" x14ac:dyDescent="0.35">
      <c r="A23" s="28"/>
      <c r="B23" s="28"/>
      <c r="C23" s="28"/>
      <c r="D23" s="28"/>
      <c r="E23" s="28"/>
    </row>
    <row r="27" spans="1:20" x14ac:dyDescent="0.35">
      <c r="J27" s="11"/>
    </row>
    <row r="28" spans="1:20" x14ac:dyDescent="0.35">
      <c r="B28" s="27"/>
      <c r="C28" s="27"/>
      <c r="D28" s="27"/>
      <c r="J28" s="11"/>
    </row>
  </sheetData>
  <mergeCells count="5">
    <mergeCell ref="B28:D28"/>
    <mergeCell ref="A1:J1"/>
    <mergeCell ref="B3:J3"/>
    <mergeCell ref="A18:K18"/>
    <mergeCell ref="A23:E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workbookViewId="0">
      <selection activeCell="B2" sqref="B2"/>
    </sheetView>
  </sheetViews>
  <sheetFormatPr defaultRowHeight="14.5" x14ac:dyDescent="0.35"/>
  <cols>
    <col min="1" max="1" width="15" bestFit="1" customWidth="1"/>
    <col min="2" max="2" width="5.6328125" bestFit="1" customWidth="1"/>
    <col min="3" max="3" width="25.7265625" bestFit="1" customWidth="1"/>
    <col min="4" max="4" width="35.6328125" bestFit="1" customWidth="1"/>
    <col min="5" max="5" width="14.54296875" bestFit="1" customWidth="1"/>
    <col min="6" max="6" width="27.6328125" bestFit="1" customWidth="1"/>
    <col min="7" max="7" width="5.6328125" bestFit="1" customWidth="1"/>
    <col min="8" max="8" width="10.54296875" bestFit="1" customWidth="1"/>
    <col min="9" max="9" width="29.90625" bestFit="1" customWidth="1"/>
  </cols>
  <sheetData>
    <row r="1" spans="1:9" x14ac:dyDescent="0.35">
      <c r="A1" t="s">
        <v>8</v>
      </c>
      <c r="B1" s="21" t="s">
        <v>11</v>
      </c>
      <c r="C1" t="s">
        <v>35</v>
      </c>
      <c r="D1" t="s">
        <v>36</v>
      </c>
      <c r="E1" t="s">
        <v>37</v>
      </c>
      <c r="F1" t="s">
        <v>38</v>
      </c>
      <c r="G1" t="s">
        <v>9</v>
      </c>
      <c r="H1" t="s">
        <v>14</v>
      </c>
      <c r="I1" t="s">
        <v>39</v>
      </c>
    </row>
    <row r="2" spans="1:9" x14ac:dyDescent="0.35">
      <c r="A2" t="s">
        <v>2</v>
      </c>
      <c r="B2">
        <v>20</v>
      </c>
      <c r="C2">
        <v>4</v>
      </c>
      <c r="D2">
        <v>0</v>
      </c>
      <c r="E2">
        <v>31</v>
      </c>
      <c r="F2">
        <v>0</v>
      </c>
      <c r="G2">
        <v>11</v>
      </c>
      <c r="H2">
        <v>0</v>
      </c>
      <c r="I2">
        <v>76</v>
      </c>
    </row>
    <row r="3" spans="1:9" x14ac:dyDescent="0.35">
      <c r="A3" t="s">
        <v>3</v>
      </c>
      <c r="B3">
        <v>11</v>
      </c>
      <c r="C3">
        <v>1</v>
      </c>
      <c r="D3">
        <v>0</v>
      </c>
      <c r="E3">
        <v>46</v>
      </c>
      <c r="F3">
        <v>1</v>
      </c>
      <c r="G3">
        <v>11</v>
      </c>
      <c r="H3">
        <v>0</v>
      </c>
      <c r="I3">
        <v>85</v>
      </c>
    </row>
    <row r="4" spans="1:9" x14ac:dyDescent="0.35">
      <c r="A4" t="s">
        <v>4</v>
      </c>
      <c r="B4">
        <v>6</v>
      </c>
      <c r="C4">
        <v>8</v>
      </c>
      <c r="D4">
        <v>0</v>
      </c>
      <c r="E4">
        <v>34</v>
      </c>
      <c r="F4">
        <v>1</v>
      </c>
      <c r="G4">
        <v>17</v>
      </c>
      <c r="H4">
        <v>0</v>
      </c>
      <c r="I4">
        <v>132</v>
      </c>
    </row>
    <row r="5" spans="1:9" x14ac:dyDescent="0.35">
      <c r="A5" t="s">
        <v>5</v>
      </c>
      <c r="B5">
        <v>10</v>
      </c>
      <c r="C5">
        <v>7</v>
      </c>
      <c r="D5">
        <v>0</v>
      </c>
      <c r="E5">
        <v>35</v>
      </c>
      <c r="F5">
        <v>0</v>
      </c>
      <c r="G5">
        <v>21</v>
      </c>
      <c r="H5">
        <v>1</v>
      </c>
      <c r="I5">
        <v>82</v>
      </c>
    </row>
    <row r="6" spans="1:9" x14ac:dyDescent="0.35">
      <c r="A6" t="s">
        <v>6</v>
      </c>
      <c r="B6">
        <v>7</v>
      </c>
      <c r="C6">
        <v>2</v>
      </c>
      <c r="D6">
        <v>0</v>
      </c>
      <c r="E6">
        <v>32</v>
      </c>
      <c r="F6">
        <v>0</v>
      </c>
      <c r="G6">
        <v>12</v>
      </c>
      <c r="H6">
        <v>0</v>
      </c>
      <c r="I6">
        <v>96</v>
      </c>
    </row>
    <row r="7" spans="1:9" x14ac:dyDescent="0.35">
      <c r="A7" t="s">
        <v>7</v>
      </c>
      <c r="B7">
        <v>7</v>
      </c>
      <c r="C7">
        <v>4</v>
      </c>
      <c r="D7">
        <v>0</v>
      </c>
      <c r="E7">
        <v>27</v>
      </c>
      <c r="F7">
        <v>0</v>
      </c>
      <c r="G7">
        <v>13</v>
      </c>
      <c r="H7">
        <v>0</v>
      </c>
      <c r="I7">
        <v>64</v>
      </c>
    </row>
    <row r="8" spans="1:9" x14ac:dyDescent="0.35">
      <c r="A8" t="s">
        <v>25</v>
      </c>
      <c r="B8">
        <v>4</v>
      </c>
      <c r="C8">
        <v>1</v>
      </c>
      <c r="D8">
        <v>0</v>
      </c>
      <c r="E8">
        <v>21</v>
      </c>
      <c r="F8">
        <v>0</v>
      </c>
      <c r="G8">
        <v>6</v>
      </c>
      <c r="H8">
        <v>0</v>
      </c>
      <c r="I8">
        <v>97</v>
      </c>
    </row>
    <row r="9" spans="1:9" x14ac:dyDescent="0.35">
      <c r="A9" t="s">
        <v>31</v>
      </c>
      <c r="B9">
        <v>10</v>
      </c>
      <c r="C9">
        <v>3</v>
      </c>
      <c r="D9">
        <v>0</v>
      </c>
      <c r="E9">
        <v>23</v>
      </c>
      <c r="F9">
        <v>0</v>
      </c>
      <c r="G9">
        <v>17</v>
      </c>
      <c r="H9">
        <v>0</v>
      </c>
      <c r="I9">
        <v>87</v>
      </c>
    </row>
    <row r="10" spans="1:9" x14ac:dyDescent="0.35">
      <c r="A10" t="s">
        <v>32</v>
      </c>
      <c r="B10">
        <v>6</v>
      </c>
      <c r="C10">
        <v>10</v>
      </c>
      <c r="D10">
        <v>0</v>
      </c>
      <c r="E10">
        <v>19</v>
      </c>
      <c r="F10">
        <v>0</v>
      </c>
      <c r="G10">
        <v>7</v>
      </c>
      <c r="H10">
        <v>0</v>
      </c>
      <c r="I10">
        <v>116</v>
      </c>
    </row>
    <row r="11" spans="1:9" x14ac:dyDescent="0.35">
      <c r="A11" t="s">
        <v>34</v>
      </c>
      <c r="B11">
        <v>4</v>
      </c>
      <c r="C11">
        <v>4</v>
      </c>
      <c r="D11">
        <v>0</v>
      </c>
      <c r="E11">
        <v>32</v>
      </c>
      <c r="F11">
        <v>0</v>
      </c>
      <c r="G11">
        <v>20</v>
      </c>
      <c r="H11">
        <v>2</v>
      </c>
      <c r="I11">
        <v>60</v>
      </c>
    </row>
  </sheetData>
  <sortState ref="A2:D215">
    <sortCondition ref="A2:A215"/>
    <sortCondition ref="B2:B215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FIRE0507</vt:lpstr>
      <vt:lpstr>FIRE0507 (2)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FIRE0507: Non-fatal firefighter casualties from fires by nature of injury</dc:title>
  <dc:creator/>
  <cp:keywords>data tables, non-fatal casualties, injury, 2019</cp:keywords>
  <cp:lastModifiedBy/>
  <dcterms:created xsi:type="dcterms:W3CDTF">2019-09-09T14:31:05Z</dcterms:created>
  <dcterms:modified xsi:type="dcterms:W3CDTF">2019-09-09T14:32:02Z</dcterms:modified>
</cp:coreProperties>
</file>