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6FFA0307-5EC5-46E6-A6EF-0945DCBF56EF}" xr6:coauthVersionLast="41" xr6:coauthVersionMax="41" xr10:uidLastSave="{00000000-0000-0000-0000-000000000000}"/>
  <bookViews>
    <workbookView xWindow="60" yWindow="84" windowWidth="20412" windowHeight="12060" xr2:uid="{00000000-000D-0000-FFFF-FFFF00000000}"/>
  </bookViews>
  <sheets>
    <sheet name="Cover sheet" sheetId="1" r:id="rId1"/>
    <sheet name="Contents" sheetId="2" r:id="rId2"/>
    <sheet name="Notes" sheetId="3" r:id="rId3"/>
    <sheet name="Det_01" sheetId="4" r:id="rId4"/>
    <sheet name="Det_02a" sheetId="5" r:id="rId5"/>
    <sheet name="Det_02b" sheetId="6" r:id="rId6"/>
    <sheet name="Det_03a" sheetId="7" r:id="rId7"/>
    <sheet name="Det_03b" sheetId="8" r:id="rId8"/>
    <sheet name="Det_03c" sheetId="9" r:id="rId9"/>
    <sheet name="Det_03d" sheetId="10" r:id="rId10"/>
    <sheet name="Det_04a" sheetId="11" r:id="rId11"/>
    <sheet name="Det_04b" sheetId="12" r:id="rId12"/>
    <sheet name="Det_04c" sheetId="13" r:id="rId13"/>
    <sheet name="Det_05"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4" l="1"/>
  <c r="O7" i="4" s="1"/>
  <c r="N8" i="4"/>
  <c r="O8" i="4"/>
  <c r="N9" i="4"/>
  <c r="O9" i="4"/>
  <c r="N10" i="4"/>
  <c r="O10" i="4"/>
  <c r="N11" i="4"/>
  <c r="O11" i="4"/>
  <c r="N12" i="4"/>
  <c r="O12" i="4"/>
  <c r="N13" i="4"/>
  <c r="O13" i="4"/>
  <c r="N14" i="4"/>
  <c r="O14" i="4"/>
  <c r="O6" i="4"/>
  <c r="N6" i="4"/>
</calcChain>
</file>

<file path=xl/sharedStrings.xml><?xml version="1.0" encoding="utf-8"?>
<sst xmlns="http://schemas.openxmlformats.org/spreadsheetml/2006/main" count="795" uniqueCount="228">
  <si>
    <t>Detention - Summary Tables</t>
  </si>
  <si>
    <t>Contact</t>
  </si>
  <si>
    <r>
      <rPr>
        <b/>
        <sz val="11"/>
        <color theme="1"/>
        <rFont val="Calibri"/>
        <family val="2"/>
        <scheme val="minor"/>
      </rPr>
      <t>Responsible Statistician:</t>
    </r>
    <r>
      <rPr>
        <sz val="11"/>
        <color theme="1"/>
        <rFont val="Calibri"/>
        <family val="2"/>
        <scheme val="minor"/>
      </rPr>
      <t xml:space="preserve"> Bex Newell</t>
    </r>
  </si>
  <si>
    <r>
      <rPr>
        <b/>
        <sz val="11"/>
        <rFont val="Calibri"/>
        <family val="2"/>
        <scheme val="minor"/>
      </rPr>
      <t>Email:</t>
    </r>
    <r>
      <rPr>
        <sz val="11"/>
        <rFont val="Calibri"/>
        <family val="2"/>
        <scheme val="minor"/>
      </rPr>
      <t xml:space="preserve"> </t>
    </r>
    <r>
      <rPr>
        <u/>
        <sz val="11"/>
        <color rgb="FF0000FF"/>
        <rFont val="Calibri"/>
        <family val="2"/>
        <scheme val="minor"/>
      </rPr>
      <t>MigrationStatsEnquiries@homeoffice.gov.uk</t>
    </r>
  </si>
  <si>
    <r>
      <rPr>
        <b/>
        <sz val="11"/>
        <color theme="1"/>
        <rFont val="Calibri"/>
        <family val="2"/>
        <scheme val="minor"/>
      </rPr>
      <t xml:space="preserve">Press enquiries: </t>
    </r>
    <r>
      <rPr>
        <sz val="11"/>
        <color rgb="FF000000"/>
        <rFont val="Calibri"/>
        <family val="2"/>
        <scheme val="minor"/>
      </rPr>
      <t>020 7035 3535</t>
    </r>
  </si>
  <si>
    <t>Crown copyright © 2020</t>
  </si>
  <si>
    <t>Contents</t>
  </si>
  <si>
    <t>To navigate to a specific summary table, select the title from the list below.
For more detailed statistics, select the link to the "Detailed Data Table", below. Note that this will require the download of a separate file.</t>
  </si>
  <si>
    <t>Sheet</t>
  </si>
  <si>
    <t>Title</t>
  </si>
  <si>
    <t>Period covered</t>
  </si>
  <si>
    <t>National Statistics</t>
  </si>
  <si>
    <t>Next planned update</t>
  </si>
  <si>
    <t>Det_01</t>
  </si>
  <si>
    <t>People entering, leaving and in detention, by asylum and non-asylum</t>
  </si>
  <si>
    <t>Yes</t>
  </si>
  <si>
    <t>Det_02a</t>
  </si>
  <si>
    <t>Number of entries into detention, by initial place of detention</t>
  </si>
  <si>
    <t>Det_02b</t>
  </si>
  <si>
    <t>Number of occurrences of children entering detention</t>
  </si>
  <si>
    <t>Det_03a</t>
  </si>
  <si>
    <t>People in detention, by current place of detention</t>
  </si>
  <si>
    <t>Det_03b</t>
  </si>
  <si>
    <t>Children in detention</t>
  </si>
  <si>
    <t>Det_03c</t>
  </si>
  <si>
    <t>People in detention, by length of detention</t>
  </si>
  <si>
    <t>Det_03d</t>
  </si>
  <si>
    <t>Number of days spent in detention by the longest serving detainees, at the end of the period (top 20)</t>
  </si>
  <si>
    <t>Det_04a</t>
  </si>
  <si>
    <t>Number of occurrences of people leaving detention, by reason for leaving</t>
  </si>
  <si>
    <t>Det_04b</t>
  </si>
  <si>
    <t>Number of occurrences of people leaving detention, by length of detention</t>
  </si>
  <si>
    <t>Det_04c</t>
  </si>
  <si>
    <t>Number of occurrences of people leaving detention, by last place of detention</t>
  </si>
  <si>
    <t>Det_05</t>
  </si>
  <si>
    <t>Deaths and absconds from and in detention</t>
  </si>
  <si>
    <t>Additional detention datasets</t>
  </si>
  <si>
    <t>Dataset</t>
  </si>
  <si>
    <t>Earlier data available at
(opens new file):</t>
  </si>
  <si>
    <t>Det_D01</t>
  </si>
  <si>
    <t>Entries into immigration detention</t>
  </si>
  <si>
    <t>Detention data tables</t>
  </si>
  <si>
    <t>Det_D02</t>
  </si>
  <si>
    <t>People in immigration detention</t>
  </si>
  <si>
    <t>Det_D03</t>
  </si>
  <si>
    <t>Occurrences of people leaving immigration detention</t>
  </si>
  <si>
    <t>Notes</t>
  </si>
  <si>
    <t xml:space="preserve">These Summary Tables provide an overview of the latest statistics on individuals detained in the Home Office detention estate and HM prisons solely under Immigration Act powers. 
More detailed data are available in the detailed Detention Tables - see below for details.
</t>
  </si>
  <si>
    <r>
      <rPr>
        <sz val="10"/>
        <rFont val="Calibri"/>
        <family val="2"/>
      </rPr>
      <t xml:space="preserve">For data prior to 2010, see the </t>
    </r>
    <r>
      <rPr>
        <u/>
        <sz val="10"/>
        <color theme="10"/>
        <rFont val="Calibri"/>
        <family val="2"/>
      </rPr>
      <t>archived Detention Tables.</t>
    </r>
  </si>
  <si>
    <r>
      <rPr>
        <sz val="10"/>
        <color rgb="FF000000"/>
        <rFont val="Calibri"/>
        <family val="2"/>
      </rPr>
      <t xml:space="preserve">These data accompany the commentary published as part of the Home Office quarterly </t>
    </r>
    <r>
      <rPr>
        <u/>
        <sz val="10"/>
        <color rgb="FF0563C1"/>
        <rFont val="Calibri"/>
        <family val="2"/>
      </rPr>
      <t>Immigration Statistics</t>
    </r>
    <r>
      <rPr>
        <sz val="10"/>
        <color rgb="FF000000"/>
        <rFont val="Calibri"/>
        <family val="2"/>
      </rPr>
      <t xml:space="preserve"> release.</t>
    </r>
  </si>
  <si>
    <r>
      <rPr>
        <sz val="10"/>
        <color rgb="FF000000"/>
        <rFont val="Calibri"/>
        <family val="2"/>
      </rPr>
      <t xml:space="preserve">More information on the terms and definitions used can be found in the </t>
    </r>
    <r>
      <rPr>
        <u/>
        <sz val="10"/>
        <color rgb="FF0563C1"/>
        <rFont val="Calibri"/>
        <family val="2"/>
      </rPr>
      <t>User Guide to Home Office Immigration Statistics</t>
    </r>
    <r>
      <rPr>
        <sz val="10"/>
        <color rgb="FF000000"/>
        <rFont val="Calibri"/>
        <family val="2"/>
      </rPr>
      <t>.</t>
    </r>
  </si>
  <si>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</si>
  <si>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Summary Tables</t>
  </si>
  <si>
    <t>z = not applicable</t>
  </si>
  <si>
    <t>: = not available</t>
  </si>
  <si>
    <t>Table Index</t>
  </si>
  <si>
    <t>The previous iteration of detention data tables consisted of 25 data tables. The index below provides a 'map' to show where the data previously contained in each of these can now be found.</t>
  </si>
  <si>
    <t>Equivalent data may now be found in…</t>
  </si>
  <si>
    <t>Summary tables</t>
  </si>
  <si>
    <t>Discontinued</t>
  </si>
  <si>
    <t>Previously, data was found in…</t>
  </si>
  <si>
    <t>dt_01</t>
  </si>
  <si>
    <t>X</t>
  </si>
  <si>
    <t>dt_02</t>
  </si>
  <si>
    <t>dt_03</t>
  </si>
  <si>
    <r>
      <t>X</t>
    </r>
    <r>
      <rPr>
        <vertAlign val="superscript"/>
        <sz val="10"/>
        <color rgb="FF000000"/>
        <rFont val="Calibri"/>
        <family val="2"/>
      </rPr>
      <t>1</t>
    </r>
  </si>
  <si>
    <t>dt_04</t>
  </si>
  <si>
    <t>dt_05</t>
  </si>
  <si>
    <t>dt_06</t>
  </si>
  <si>
    <t>dt_07</t>
  </si>
  <si>
    <t>dt_08</t>
  </si>
  <si>
    <t>dt_09</t>
  </si>
  <si>
    <t>dt_10</t>
  </si>
  <si>
    <r>
      <t>X</t>
    </r>
    <r>
      <rPr>
        <vertAlign val="superscript"/>
        <sz val="10"/>
        <color rgb="FF000000"/>
        <rFont val="Calibri"/>
        <family val="2"/>
      </rPr>
      <t>2</t>
    </r>
  </si>
  <si>
    <t>dt_11_q</t>
  </si>
  <si>
    <t>dt_12_q</t>
  </si>
  <si>
    <t>dt_13</t>
  </si>
  <si>
    <t>dt_14</t>
  </si>
  <si>
    <r>
      <t>pr_01</t>
    </r>
    <r>
      <rPr>
        <b/>
        <vertAlign val="superscript"/>
        <sz val="10"/>
        <color theme="1"/>
        <rFont val="Calibri"/>
        <family val="2"/>
        <scheme val="minor"/>
      </rPr>
      <t>3</t>
    </r>
  </si>
  <si>
    <t>1. Table dt_03 was discontinued in May 2016.</t>
  </si>
  <si>
    <t>2. Table dt_10 was discontinued in August 2015.</t>
  </si>
  <si>
    <t>3. Table pr_01: Defendants proceeded against for offences under Immigration Acts 1971 to 2009 in England and Wales is available in:</t>
  </si>
  <si>
    <t xml:space="preserve">Immigration statistics, year ending June 2019 </t>
  </si>
  <si>
    <r>
      <t>People entering, leaving and in detention</t>
    </r>
    <r>
      <rPr>
        <b/>
        <vertAlign val="superscript"/>
        <sz val="12"/>
        <rFont val="Calibri"/>
        <family val="2"/>
        <scheme val="minor"/>
      </rPr>
      <t xml:space="preserve">1,2 </t>
    </r>
    <r>
      <rPr>
        <b/>
        <sz val="12"/>
        <rFont val="Calibri"/>
        <family val="2"/>
        <scheme val="minor"/>
      </rPr>
      <t>by</t>
    </r>
    <r>
      <rPr>
        <b/>
        <vertAlign val="superscript"/>
        <sz val="12"/>
        <rFont val="Calibri"/>
        <family val="2"/>
        <scheme val="minor"/>
      </rPr>
      <t xml:space="preserve"> </t>
    </r>
    <r>
      <rPr>
        <b/>
        <sz val="12"/>
        <rFont val="Calibri"/>
        <family val="2"/>
        <scheme val="minor"/>
      </rPr>
      <t>asylum and non-asylum</t>
    </r>
    <r>
      <rPr>
        <b/>
        <vertAlign val="superscript"/>
        <sz val="12"/>
        <rFont val="Calibri"/>
        <family val="2"/>
        <scheme val="minor"/>
      </rPr>
      <t>3,4</t>
    </r>
  </si>
  <si>
    <t>United Kingdom</t>
  </si>
  <si>
    <r>
      <t>Date</t>
    </r>
    <r>
      <rPr>
        <b/>
        <vertAlign val="superscript"/>
        <sz val="10"/>
        <color theme="1"/>
        <rFont val="Calibri"/>
        <family val="2"/>
        <scheme val="minor"/>
      </rPr>
      <t>5,6,7</t>
    </r>
  </si>
  <si>
    <t>Change (latest year)</t>
  </si>
  <si>
    <t>2019</t>
  </si>
  <si>
    <t>Number</t>
  </si>
  <si>
    <t>%</t>
  </si>
  <si>
    <t>Entering detention</t>
  </si>
  <si>
    <t>Asylum</t>
  </si>
  <si>
    <t>Non-asylum</t>
  </si>
  <si>
    <t>Leaving detention</t>
  </si>
  <si>
    <t>In detention (at end of period)</t>
  </si>
  <si>
    <t>Source: Detention datasets, Home Office</t>
  </si>
  <si>
    <t>1. Data on entering and leaving count the number of occurences, rather than the number of individuals. One individual may, enter, or leave detention multiple times in a given period. Such an individual will be counted multiple times in the data.</t>
  </si>
  <si>
    <t>2. From July 2017, data on detention of immigration detainees in prisons are included in the immigration detention figures. Previously, individuals who were detained in prison would have been recorded in the data upon entering the detention estate through an immigration removal centre (IRC), short-term holding facility (STHF) or pre-departure accommodation (PDA); now they are recorded upon entering immigration detention within prison. Data prior to this period are not directly comparable with data after this period.</t>
  </si>
  <si>
    <t xml:space="preserve">3. Asylum-related cases refer to those where there has been an asylum claim at some stage prior or during detention. This will include asylum seekers whose asylum claims have been refused, and who have exhausted any rights of appeal, those retuned under third country provisions, as well as those granted asylum/protection, but detained for other reasons (such as criminality). </t>
  </si>
  <si>
    <t>4. Excludes those held under immigration in HM prisons (prior to Q3 2017), police cells, short term holding rooms at ports and airports (for less than 24 hours), and those recorded as detained under both criminal and immigration powers and their dependants.</t>
  </si>
  <si>
    <t>5. Entering detention is based on date of entering detention.</t>
  </si>
  <si>
    <t>6. Leaving detention is based on date of leaving detention.</t>
  </si>
  <si>
    <t>7. In detention counts the number of people in detention on the last day of the period (e.g. 31 December).</t>
  </si>
  <si>
    <t>Back to contents</t>
  </si>
  <si>
    <r>
      <t>Number of entries into detention</t>
    </r>
    <r>
      <rPr>
        <b/>
        <vertAlign val="superscript"/>
        <sz val="12"/>
        <rFont val="Calibri"/>
        <family val="2"/>
        <scheme val="minor"/>
      </rPr>
      <t>1</t>
    </r>
    <r>
      <rPr>
        <b/>
        <sz val="12"/>
        <rFont val="Calibri"/>
        <family val="2"/>
        <scheme val="minor"/>
      </rPr>
      <t>, by initial place of detention</t>
    </r>
    <r>
      <rPr>
        <b/>
        <vertAlign val="superscript"/>
        <sz val="12"/>
        <rFont val="Calibri"/>
        <family val="2"/>
        <scheme val="minor"/>
      </rPr>
      <t>2,3</t>
    </r>
  </si>
  <si>
    <t>Date of entry into detention</t>
  </si>
  <si>
    <t>Immigration removal centre (IRC)</t>
  </si>
  <si>
    <t>Brook House</t>
  </si>
  <si>
    <t>Campsfield House*</t>
  </si>
  <si>
    <t>z</t>
  </si>
  <si>
    <t>Colnbrook</t>
  </si>
  <si>
    <t>Dover*</t>
  </si>
  <si>
    <t>Dungavel</t>
  </si>
  <si>
    <t>Harmondsworth</t>
  </si>
  <si>
    <t>Haslar*</t>
  </si>
  <si>
    <t>Lindholme*</t>
  </si>
  <si>
    <t>Morton Hall</t>
  </si>
  <si>
    <t>Oakington*</t>
  </si>
  <si>
    <t>The Verne*</t>
  </si>
  <si>
    <t>Tinsley House</t>
  </si>
  <si>
    <t>Yarl's Wood</t>
  </si>
  <si>
    <t>Short-term holding facility (STHF)</t>
  </si>
  <si>
    <r>
      <t>Colnbrook</t>
    </r>
    <r>
      <rPr>
        <i/>
        <vertAlign val="superscript"/>
        <sz val="10"/>
        <rFont val="Calibri"/>
        <family val="2"/>
        <scheme val="minor"/>
      </rPr>
      <t>4</t>
    </r>
  </si>
  <si>
    <t>Dover harbour*</t>
  </si>
  <si>
    <t>Larne House</t>
  </si>
  <si>
    <t>Manchester</t>
  </si>
  <si>
    <t>Pennine House*</t>
  </si>
  <si>
    <t>Pre-departure accomodation (PDA)</t>
  </si>
  <si>
    <t xml:space="preserve">Cedars* </t>
  </si>
  <si>
    <t>Gatwick</t>
  </si>
  <si>
    <r>
      <t>H M Prisons</t>
    </r>
    <r>
      <rPr>
        <b/>
        <vertAlign val="superscript"/>
        <sz val="10"/>
        <color theme="1"/>
        <rFont val="Calibri"/>
        <family val="2"/>
        <scheme val="minor"/>
      </rPr>
      <t>3</t>
    </r>
  </si>
  <si>
    <t>:</t>
  </si>
  <si>
    <t>Total entering detention</t>
  </si>
  <si>
    <t>Source: Det_D01 - Entries into immigration detention, Home Office</t>
  </si>
  <si>
    <t>* = closed locations. See the user guide for dates of closures.</t>
  </si>
  <si>
    <t>1. The data refer to the number of entries into detention. One individual may enter multiple times in a given period and will therefore be counted multiple times in the statistics</t>
  </si>
  <si>
    <t>2. Data on those entering detention, by place of detention, relate to the place of initial detention. An individual who moves from one part of the detention estate to another will not be counted as entering any subsequent place of detention. The data therefore, do not show the total number of people entering each part of the detention estate.</t>
  </si>
  <si>
    <t>3. Excludes those held under immigration in HM prisons (prior to Q3 2017), police cells, short term holding rooms at ports and airports (for less than 24 hours), and those recorded as detained under both criminal and immigration powers and their dependants.</t>
  </si>
  <si>
    <t>4. Colnbrook STHF is a female only facility</t>
  </si>
  <si>
    <t>5. From July 2017, data on detention of immigration detainees in prisons are included in the immigration detention figures. Previously, individuals who were detained in prison would have been recorded in the data upon entering the detention estate through an immigration removal centre (IRC), short-term holding facility (STHF) or pre-departure accommodation (PDA); now they are recorded upon entering immigration detention within prison. Data prior to this period are not directly comparable with data after this period.</t>
  </si>
  <si>
    <r>
      <t>Number of occurrences of children entering detention</t>
    </r>
    <r>
      <rPr>
        <b/>
        <vertAlign val="superscript"/>
        <sz val="12"/>
        <rFont val="Calibri"/>
        <family val="2"/>
        <scheme val="minor"/>
      </rPr>
      <t>1,2</t>
    </r>
  </si>
  <si>
    <t>Date of entry to detention</t>
  </si>
  <si>
    <t>Total children</t>
  </si>
  <si>
    <t>Under 5 yrs</t>
  </si>
  <si>
    <t>5-11 yrs</t>
  </si>
  <si>
    <t>12-16 yrs</t>
  </si>
  <si>
    <t>17 yrs</t>
  </si>
  <si>
    <t>Total adults (18+)</t>
  </si>
  <si>
    <t>Source: Home Office</t>
  </si>
  <si>
    <t>Notes:</t>
  </si>
  <si>
    <t>1. In some cases, an individual may be detained as an adult, but following evidence (such as an age dispute case), is subsequently found to be a child. Such cases will initially be counted as an adult in the statistics, but will show as a child once the age dispute has been resolved and the date of birth updated on the system.</t>
  </si>
  <si>
    <t>2. Figures may include children stopped at the border with their families, individuals detained as adults and subsequently accepted as being under 18, children of a Foreign National Offender under the Early Release Scheme and children being returned under the family returns process after advice has been sought from the Independent Family Returns Panel.  Further details available in the User Guide to Home Office Immigration Statistics.</t>
  </si>
  <si>
    <r>
      <t>People in detention</t>
    </r>
    <r>
      <rPr>
        <b/>
        <vertAlign val="superscript"/>
        <sz val="12"/>
        <color theme="1"/>
        <rFont val="Calibri"/>
        <family val="2"/>
        <scheme val="minor"/>
      </rPr>
      <t>1</t>
    </r>
    <r>
      <rPr>
        <b/>
        <sz val="12"/>
        <color theme="1"/>
        <rFont val="Calibri"/>
        <family val="2"/>
        <scheme val="minor"/>
      </rPr>
      <t>, by current place of detention</t>
    </r>
    <r>
      <rPr>
        <b/>
        <vertAlign val="superscript"/>
        <sz val="12"/>
        <color theme="1"/>
        <rFont val="Calibri"/>
        <family val="2"/>
        <scheme val="minor"/>
      </rPr>
      <t>2</t>
    </r>
  </si>
  <si>
    <t>As at end of…</t>
  </si>
  <si>
    <t>Dec 2010</t>
  </si>
  <si>
    <t>Dec 2011</t>
  </si>
  <si>
    <t>Dec 2012</t>
  </si>
  <si>
    <t>Dec 2013</t>
  </si>
  <si>
    <t>Dec 2014</t>
  </si>
  <si>
    <t>Dec 2015</t>
  </si>
  <si>
    <t>Dec 2016</t>
  </si>
  <si>
    <t>Dec 2017</t>
  </si>
  <si>
    <t>Dec 2018</t>
  </si>
  <si>
    <t>Dec 2019</t>
  </si>
  <si>
    <t>Cedars*</t>
  </si>
  <si>
    <r>
      <t>H M Prisons</t>
    </r>
    <r>
      <rPr>
        <b/>
        <vertAlign val="superscript"/>
        <sz val="10"/>
        <color theme="1"/>
        <rFont val="Calibri"/>
        <family val="2"/>
        <scheme val="minor"/>
      </rPr>
      <t>2</t>
    </r>
  </si>
  <si>
    <t>Total in detention</t>
  </si>
  <si>
    <t>Source: Det_D02 - People in immigration detention, Home Office</t>
  </si>
  <si>
    <t xml:space="preserve">* = closed locations. See the user guide for dates of closures. </t>
  </si>
  <si>
    <t>1. The data refer to the number of people in detention at the end of the period.</t>
  </si>
  <si>
    <t>2. From July 2017, data on detention of immigration detainees in prisons are included in the immigration detention figures. Previously, individuals who were detained in prison would have been recorded in the data upon entering the detention estate through an immigration removal centre (IRC), short-term holding facility (STHF) or pre-departure accommodation (PDA); now they are recorded upon entering immigration detention within prison.</t>
  </si>
  <si>
    <r>
      <t>Children in detention</t>
    </r>
    <r>
      <rPr>
        <b/>
        <vertAlign val="superscript"/>
        <sz val="12"/>
        <color theme="1"/>
        <rFont val="Calibri"/>
        <family val="2"/>
        <scheme val="minor"/>
      </rPr>
      <t>1,2</t>
    </r>
  </si>
  <si>
    <t>1. In some cases, an individual may be detained as an adult, but following evidence (such as an age dispute case) is subsequently found to be a child. Such cases will initially be counted as an adult in the statistics, but will show as a child once the age dispute has been resolved and the date of birth updated on the system.</t>
  </si>
  <si>
    <r>
      <t>People in detention, by length of detention</t>
    </r>
    <r>
      <rPr>
        <b/>
        <vertAlign val="superscript"/>
        <sz val="12"/>
        <color theme="1"/>
        <rFont val="Calibri"/>
        <family val="2"/>
        <scheme val="minor"/>
      </rPr>
      <t>1</t>
    </r>
  </si>
  <si>
    <t>3 days or less</t>
  </si>
  <si>
    <t>4 to 7 days</t>
  </si>
  <si>
    <t>8 to 14 days</t>
  </si>
  <si>
    <t>15 to 28 days</t>
  </si>
  <si>
    <t>29 days to less than 2 months</t>
  </si>
  <si>
    <t>2 months to less than 3 months</t>
  </si>
  <si>
    <t>3 months to less than 4 months</t>
  </si>
  <si>
    <t>4 months to less than 6 months</t>
  </si>
  <si>
    <t>6 months to less than 12 months</t>
  </si>
  <si>
    <t>12 months to less than 18 months</t>
  </si>
  <si>
    <t>18 months to less than 24 months</t>
  </si>
  <si>
    <t>24 months to less than 36 months</t>
  </si>
  <si>
    <t>36 months to less than 48 months</t>
  </si>
  <si>
    <t>48 months or more</t>
  </si>
  <si>
    <t>1. In detention counts the number of people in detention on the last day of the period (e.g. 31 December).</t>
  </si>
  <si>
    <r>
      <t>Number of days spent in detention by the longest serving detainees, at the end of the period (top 20)</t>
    </r>
    <r>
      <rPr>
        <b/>
        <vertAlign val="superscript"/>
        <sz val="12"/>
        <rFont val="Calibri"/>
        <family val="2"/>
        <scheme val="minor"/>
      </rPr>
      <t>1,2</t>
    </r>
  </si>
  <si>
    <t>Rank</t>
  </si>
  <si>
    <t>2. Data relate to the 20 detainees in detention at the end of the period who had served the longest time in detention.</t>
  </si>
  <si>
    <t>Date of leaving detention</t>
  </si>
  <si>
    <r>
      <t>Returned from the UK</t>
    </r>
    <r>
      <rPr>
        <vertAlign val="superscript"/>
        <sz val="10"/>
        <color theme="1"/>
        <rFont val="Calibri"/>
        <family val="2"/>
        <scheme val="minor"/>
      </rPr>
      <t>1</t>
    </r>
  </si>
  <si>
    <t>Granted leave to enter / remain</t>
  </si>
  <si>
    <r>
      <t>Bailed (Secretary of State)</t>
    </r>
    <r>
      <rPr>
        <vertAlign val="superscript"/>
        <sz val="10"/>
        <color theme="1"/>
        <rFont val="Calibri"/>
        <family val="2"/>
        <scheme val="minor"/>
      </rPr>
      <t>2</t>
    </r>
  </si>
  <si>
    <r>
      <t>Bailed (Immigration Judge)</t>
    </r>
    <r>
      <rPr>
        <vertAlign val="superscript"/>
        <sz val="10"/>
        <color theme="1"/>
        <rFont val="Calibri"/>
        <family val="2"/>
        <scheme val="minor"/>
      </rPr>
      <t>2</t>
    </r>
  </si>
  <si>
    <r>
      <t>Other</t>
    </r>
    <r>
      <rPr>
        <vertAlign val="superscript"/>
        <sz val="10"/>
        <color theme="1"/>
        <rFont val="Calibri"/>
        <family val="2"/>
        <scheme val="minor"/>
      </rPr>
      <t>3</t>
    </r>
  </si>
  <si>
    <t>Total leaving detention</t>
  </si>
  <si>
    <t>Source: Det_D03 - Occurrences of people leaving immigration detention, Home Office</t>
  </si>
  <si>
    <t>1. 'Returned from the UK' relates to individuals removed from the UK directly from detention. Some individuals leaving for other reasons may subsequently be returned, but will not show in these figures.</t>
  </si>
  <si>
    <t>2. Following the introduction of the new Immigration Bail in Schedule 10 of the Immigration Bill 2016, the detention closed reasons ‘Bailed (SoS)’ replaced the existing powers of ‘granted temporary admission/release’ from 15/01/2018, and ‘Bailed (Immigration Judge)’ replaced ‘Bailed’ to differentiate from ‘Bailed (SoS)’. See the user guide for more details of this change.</t>
  </si>
  <si>
    <t>3. 'Other' includes people who have returned to criminal detention, those released unconditionally, those sectioned under the Mental Health Act, as well as deaths and absconds.</t>
  </si>
  <si>
    <r>
      <t>Number of occurrences of people leaving detention, by length of detention</t>
    </r>
    <r>
      <rPr>
        <b/>
        <vertAlign val="superscript"/>
        <sz val="12"/>
        <color theme="1"/>
        <rFont val="Calibri"/>
        <family val="2"/>
        <scheme val="minor"/>
      </rPr>
      <t>1</t>
    </r>
  </si>
  <si>
    <t>1. From July 2017, data on detention of immigration detainees in prisons are included in the immigration detention figures. Previously, individuals who were detained in prison would have been recorded in the data upon entering the detention estate through an immigration removal centre (IRC), short-term holding facility (STHF) or pre-departure accommodation (PDA); now they are recorded upon entering immigration detention within prison. Data prior to this period are not directly comparable with data after this period.</t>
  </si>
  <si>
    <r>
      <t>Number of occurrences of people leaving detention</t>
    </r>
    <r>
      <rPr>
        <b/>
        <vertAlign val="superscript"/>
        <sz val="12"/>
        <color theme="1"/>
        <rFont val="Calibri"/>
        <family val="2"/>
        <scheme val="minor"/>
      </rPr>
      <t>1</t>
    </r>
    <r>
      <rPr>
        <b/>
        <sz val="12"/>
        <color theme="1"/>
        <rFont val="Calibri"/>
        <family val="2"/>
        <scheme val="minor"/>
      </rPr>
      <t>, by last place of detention</t>
    </r>
    <r>
      <rPr>
        <b/>
        <vertAlign val="superscript"/>
        <sz val="12"/>
        <color theme="1"/>
        <rFont val="Calibri"/>
        <family val="2"/>
        <scheme val="minor"/>
      </rPr>
      <t>2</t>
    </r>
  </si>
  <si>
    <t>Harwich*</t>
  </si>
  <si>
    <t xml:space="preserve">1. The data refer to the number of occurrences of leaving detention. One individual may leave multiple times in a given period and will therefore be counted multiple times in the statistics. </t>
  </si>
  <si>
    <t>2.Last place of detention does not show where an individual spent their time in detention. In some cases, an individual may have spent a period of time detained elsewhere before being moved to their last place of detention.</t>
  </si>
  <si>
    <t>3. From July 2017, data on detention of immigration detainees in prisons are included in the immigration detention figures. Previously, individuals who were detained in prison would have been recorded in the data upon entering the detention estate through an immigration removal centre (IRC), short-term holding facility (STHF) or pre-departure accommodation (PDA); now they are recorded upon entering immigration detention within prison. Data prior to this period are not directly comparable with data after this period.</t>
  </si>
  <si>
    <t>Date of abscond/death</t>
  </si>
  <si>
    <r>
      <t>Deaths in detention</t>
    </r>
    <r>
      <rPr>
        <vertAlign val="superscript"/>
        <sz val="10"/>
        <color theme="1"/>
        <rFont val="Calibri"/>
        <family val="2"/>
        <scheme val="minor"/>
      </rPr>
      <t>1</t>
    </r>
  </si>
  <si>
    <r>
      <t>Absconds from detention</t>
    </r>
    <r>
      <rPr>
        <vertAlign val="superscript"/>
        <sz val="10"/>
        <color theme="1"/>
        <rFont val="Calibri"/>
        <family val="2"/>
        <scheme val="minor"/>
      </rPr>
      <t>2</t>
    </r>
  </si>
  <si>
    <t>1. Data includes people who died in the detention estate while being held solely under immigration powers. This does not include those who died while being detained solely under immigration powers in prison, or after leaving detention.</t>
  </si>
  <si>
    <t>2. Absconds from detention include those people who have absconded from a location in the detention estate or from escorts while being transferred to, from or between the detention estate, prior to them reaching their next destination, such as an airport.</t>
  </si>
  <si>
    <t>Year ending</t>
  </si>
  <si>
    <t>2018</t>
  </si>
  <si>
    <r>
      <t xml:space="preserve">Immigration Statistics       </t>
    </r>
    <r>
      <rPr>
        <sz val="20"/>
        <color rgb="FF0000FF"/>
        <rFont val="Calibri"/>
        <family val="2"/>
        <scheme val="minor"/>
      </rPr>
      <t>year ending June 2020</t>
    </r>
  </si>
  <si>
    <r>
      <rPr>
        <b/>
        <sz val="11"/>
        <color theme="1"/>
        <rFont val="Calibri"/>
        <family val="2"/>
        <scheme val="minor"/>
      </rPr>
      <t>Published:</t>
    </r>
    <r>
      <rPr>
        <sz val="11"/>
        <color theme="1"/>
        <rFont val="Calibri"/>
        <family val="2"/>
        <scheme val="minor"/>
      </rPr>
      <t xml:space="preserve"> 27 August 2020</t>
    </r>
  </si>
  <si>
    <r>
      <rPr>
        <b/>
        <sz val="11"/>
        <color theme="1"/>
        <rFont val="Calibri"/>
        <family val="2"/>
        <scheme val="minor"/>
      </rPr>
      <t xml:space="preserve">Next update: </t>
    </r>
    <r>
      <rPr>
        <sz val="11"/>
        <color theme="1"/>
        <rFont val="Calibri"/>
        <family val="2"/>
        <scheme val="minor"/>
      </rPr>
      <t>26 November 2020</t>
    </r>
  </si>
  <si>
    <t>26 November 2020</t>
  </si>
  <si>
    <t>Immigration statistics, year ending June 2020</t>
  </si>
  <si>
    <t>2010 to Q2 2020</t>
  </si>
  <si>
    <t>2017 to 2019</t>
  </si>
  <si>
    <t xml:space="preserve"> 26 August 2021</t>
  </si>
  <si>
    <t>Data from Q1 2019 onwards are provisional.</t>
  </si>
  <si>
    <t>Jun 2019</t>
  </si>
  <si>
    <t>Jun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</si>
</sst>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0;\-#,##0;0"/>
    <numFmt numFmtId="166" formatCode="\+0%;\-0%;0\ %"/>
  </numFmts>
  <fonts count="57" x14ac:knownFonts="1">
    <font>
      <sz val="11"/>
      <color theme="1"/>
      <name val="Calibri"/>
      <family val="2"/>
      <scheme val="minor"/>
    </font>
    <font>
      <sz val="12"/>
      <color theme="1"/>
      <name val="Arial"/>
      <family val="2"/>
    </font>
    <font>
      <sz val="10"/>
      <color rgb="FF000000"/>
      <name val="Arial"/>
      <family val="2"/>
    </font>
    <font>
      <sz val="36"/>
      <color rgb="FF0000FF"/>
      <name val="Calibri"/>
      <family val="2"/>
      <scheme val="minor"/>
    </font>
    <font>
      <sz val="20"/>
      <color rgb="FF0000FF"/>
      <name val="Calibri"/>
      <family val="2"/>
      <scheme val="minor"/>
    </font>
    <font>
      <sz val="10"/>
      <color rgb="FF000000"/>
      <name val="Calibri"/>
      <family val="2"/>
      <scheme val="minor"/>
    </font>
    <font>
      <sz val="14"/>
      <color rgb="FF000000"/>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font>
    <font>
      <u/>
      <sz val="10"/>
      <color rgb="FF0000FF"/>
      <name val="Arial"/>
      <family val="2"/>
    </font>
    <font>
      <u/>
      <sz val="11"/>
      <color rgb="FF0000FF"/>
      <name val="Calibri"/>
      <family val="2"/>
      <scheme val="minor"/>
    </font>
    <font>
      <b/>
      <sz val="11"/>
      <name val="Calibri"/>
      <family val="2"/>
      <scheme val="minor"/>
    </font>
    <font>
      <sz val="11"/>
      <name val="Calibri"/>
      <family val="2"/>
      <scheme val="minor"/>
    </font>
    <font>
      <sz val="12"/>
      <color rgb="FF000000"/>
      <name val="Arial"/>
      <family val="2"/>
    </font>
    <font>
      <u/>
      <sz val="12"/>
      <color rgb="FF0000FF"/>
      <name val="Calibri"/>
      <family val="2"/>
      <scheme val="minor"/>
    </font>
    <font>
      <u/>
      <sz val="9"/>
      <color rgb="FF0000FF"/>
      <name val="Calibri"/>
      <family val="2"/>
      <scheme val="minor"/>
    </font>
    <font>
      <sz val="15"/>
      <color rgb="FFFF000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u/>
      <sz val="11"/>
      <color theme="10"/>
      <name val="Calibri"/>
      <family val="2"/>
    </font>
    <font>
      <u/>
      <sz val="10"/>
      <color theme="10"/>
      <name val="Calibri"/>
      <family val="2"/>
    </font>
    <font>
      <sz val="10"/>
      <name val="Calibri"/>
      <family val="2"/>
      <scheme val="minor"/>
    </font>
    <font>
      <b/>
      <sz val="14"/>
      <color rgb="FF000000"/>
      <name val="Calibri"/>
      <family val="2"/>
    </font>
    <font>
      <b/>
      <sz val="10"/>
      <color rgb="FF000000"/>
      <name val="Calibri"/>
      <family val="2"/>
    </font>
    <font>
      <u/>
      <sz val="10"/>
      <color theme="10"/>
      <name val="Calibri"/>
      <family val="2"/>
      <scheme val="minor"/>
    </font>
    <font>
      <sz val="10"/>
      <name val="Calibri"/>
      <family val="2"/>
    </font>
    <font>
      <u/>
      <sz val="11"/>
      <color rgb="FF0563C1"/>
      <name val="Calibri"/>
      <family val="2"/>
    </font>
    <font>
      <u/>
      <sz val="10"/>
      <color rgb="FF0563C1"/>
      <name val="Calibri"/>
      <family val="2"/>
    </font>
    <font>
      <sz val="10"/>
      <color rgb="FF000000"/>
      <name val="Calibri"/>
      <family val="2"/>
    </font>
    <font>
      <u/>
      <sz val="10"/>
      <color rgb="FF0070C0"/>
      <name val="Calibri"/>
      <family val="2"/>
    </font>
    <font>
      <vertAlign val="superscript"/>
      <sz val="10"/>
      <color rgb="FF000000"/>
      <name val="Calibri"/>
      <family val="2"/>
    </font>
    <font>
      <b/>
      <vertAlign val="superscript"/>
      <sz val="10"/>
      <color theme="1"/>
      <name val="Calibri"/>
      <family val="2"/>
      <scheme val="minor"/>
    </font>
    <font>
      <b/>
      <sz val="12"/>
      <name val="Calibri"/>
      <family val="2"/>
      <scheme val="minor"/>
    </font>
    <font>
      <b/>
      <vertAlign val="superscript"/>
      <sz val="12"/>
      <name val="Calibri"/>
      <family val="2"/>
      <scheme val="minor"/>
    </font>
    <font>
      <sz val="12"/>
      <color theme="1"/>
      <name val="Calibri"/>
      <family val="2"/>
      <scheme val="minor"/>
    </font>
    <font>
      <b/>
      <i/>
      <sz val="10"/>
      <color theme="1"/>
      <name val="Calibri"/>
      <family val="2"/>
      <scheme val="minor"/>
    </font>
    <font>
      <b/>
      <i/>
      <sz val="10"/>
      <name val="Calibri"/>
      <family val="2"/>
      <scheme val="minor"/>
    </font>
    <font>
      <sz val="10"/>
      <name val="MS Sans Serif"/>
      <family val="2"/>
    </font>
    <font>
      <sz val="10"/>
      <name val="Arial"/>
      <family val="2"/>
    </font>
    <font>
      <i/>
      <sz val="10"/>
      <name val="Calibri"/>
      <family val="2"/>
      <scheme val="minor"/>
    </font>
    <font>
      <sz val="10"/>
      <name val="Helvetica"/>
    </font>
    <font>
      <sz val="10"/>
      <color indexed="8"/>
      <name val="Calibri"/>
      <family val="2"/>
      <scheme val="minor"/>
    </font>
    <font>
      <i/>
      <u/>
      <sz val="10"/>
      <color theme="10"/>
      <name val="Calibri"/>
      <family val="2"/>
    </font>
    <font>
      <sz val="10"/>
      <color rgb="FFFF0000"/>
      <name val="Calibri"/>
      <family val="2"/>
      <scheme val="minor"/>
    </font>
    <font>
      <i/>
      <sz val="10"/>
      <color theme="1"/>
      <name val="Calibri"/>
      <family val="2"/>
      <scheme val="minor"/>
    </font>
    <font>
      <i/>
      <vertAlign val="superscript"/>
      <sz val="10"/>
      <name val="Calibri"/>
      <family val="2"/>
      <scheme val="minor"/>
    </font>
    <font>
      <b/>
      <vertAlign val="superscript"/>
      <sz val="12"/>
      <color theme="1"/>
      <name val="Calibri"/>
      <family val="2"/>
      <scheme val="minor"/>
    </font>
    <font>
      <b/>
      <sz val="10"/>
      <color theme="1"/>
      <name val="Calibri"/>
      <family val="2"/>
    </font>
    <font>
      <sz val="10"/>
      <color theme="1"/>
      <name val="Calibri"/>
      <family val="2"/>
    </font>
    <font>
      <b/>
      <sz val="10"/>
      <name val="Calibri"/>
      <family val="2"/>
    </font>
    <font>
      <vertAlign val="superscript"/>
      <sz val="10"/>
      <color theme="1"/>
      <name val="Calibri"/>
      <family val="2"/>
      <scheme val="minor"/>
    </font>
    <font>
      <b/>
      <i/>
      <sz val="10"/>
      <color theme="1"/>
      <name val="Calibri"/>
      <family val="2"/>
    </font>
    <font>
      <i/>
      <sz val="10"/>
      <color theme="1"/>
      <name val="Calibri"/>
      <family val="2"/>
    </font>
  </fonts>
  <fills count="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tint="-0.14999847407452621"/>
        <bgColor indexed="64"/>
      </patternFill>
    </fill>
    <fill>
      <patternFill patternType="solid">
        <fgColor rgb="FFD9D9D9"/>
        <bgColor rgb="FFD9D9D9"/>
      </patternFill>
    </fill>
  </fills>
  <borders count="26">
    <border>
      <left/>
      <right/>
      <top/>
      <bottom/>
      <diagonal/>
    </border>
    <border>
      <left/>
      <right/>
      <top style="thin">
        <color indexed="64"/>
      </top>
      <bottom style="thin">
        <color indexed="64"/>
      </bottom>
      <diagonal/>
    </border>
    <border>
      <left/>
      <right/>
      <top/>
      <bottom style="thin">
        <color indexed="64"/>
      </bottom>
      <diagonal/>
    </border>
    <border>
      <left/>
      <right/>
      <top style="thin">
        <color rgb="FF000000"/>
      </top>
      <bottom style="thin">
        <color rgb="FF000000"/>
      </bottom>
      <diagonal/>
    </border>
    <border>
      <left style="thin">
        <color indexed="64"/>
      </left>
      <right/>
      <top style="thin">
        <color indexed="64"/>
      </top>
      <bottom/>
      <diagonal/>
    </border>
    <border>
      <left/>
      <right style="thin">
        <color auto="1"/>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hair">
        <color theme="0" tint="-0.34998626667073579"/>
      </right>
      <top/>
      <bottom style="thin">
        <color auto="1"/>
      </bottom>
      <diagonal/>
    </border>
    <border>
      <left style="hair">
        <color theme="0" tint="-0.34998626667073579"/>
      </left>
      <right style="hair">
        <color theme="0" tint="-0.34998626667073579"/>
      </right>
      <top/>
      <bottom style="thin">
        <color auto="1"/>
      </bottom>
      <diagonal/>
    </border>
    <border>
      <left style="hair">
        <color theme="0" tint="-0.34998626667073579"/>
      </left>
      <right/>
      <top/>
      <bottom style="thin">
        <color auto="1"/>
      </bottom>
      <diagonal/>
    </border>
    <border>
      <left/>
      <right style="thin">
        <color auto="1"/>
      </right>
      <top style="thin">
        <color auto="1"/>
      </top>
      <bottom style="hair">
        <color theme="0" tint="-0.34998626667073579"/>
      </bottom>
      <diagonal/>
    </border>
    <border>
      <left style="thin">
        <color rgb="FFA6A6A6"/>
      </left>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right style="thin">
        <color auto="1"/>
      </right>
      <top style="hair">
        <color theme="0" tint="-0.34998626667073579"/>
      </top>
      <bottom style="hair">
        <color theme="0" tint="-0.34998626667073579"/>
      </bottom>
      <diagonal/>
    </border>
    <border>
      <left/>
      <right style="thin">
        <color auto="1"/>
      </right>
      <top style="hair">
        <color theme="0" tint="-0.34998626667073579"/>
      </top>
      <bottom style="thin">
        <color auto="1"/>
      </bottom>
      <diagonal/>
    </border>
    <border>
      <left style="thin">
        <color auto="1"/>
      </left>
      <right/>
      <top style="thin">
        <color rgb="FFA6A6A6"/>
      </top>
      <bottom style="thin">
        <color indexed="64"/>
      </bottom>
      <diagonal/>
    </border>
    <border>
      <left style="thin">
        <color rgb="FFA6A6A6"/>
      </left>
      <right/>
      <top style="thin">
        <color rgb="FFA6A6A6"/>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bottom/>
      <diagonal/>
    </border>
    <border>
      <left/>
      <right style="hair">
        <color indexed="64"/>
      </right>
      <top/>
      <bottom style="thin">
        <color indexed="64"/>
      </bottom>
      <diagonal/>
    </border>
  </borders>
  <cellStyleXfs count="19">
    <xf numFmtId="0" fontId="0" fillId="0" borderId="0"/>
    <xf numFmtId="43" fontId="7" fillId="0" borderId="0" applyFont="0" applyFill="0" applyBorder="0" applyAlignment="0" applyProtection="0"/>
    <xf numFmtId="9" fontId="7" fillId="0" borderId="0" applyFont="0" applyFill="0" applyBorder="0" applyAlignment="0" applyProtection="0"/>
    <xf numFmtId="0" fontId="2" fillId="0" borderId="0" applyNumberFormat="0" applyBorder="0" applyProtection="0"/>
    <xf numFmtId="0" fontId="11" fillId="0" borderId="0" applyNumberFormat="0" applyFill="0" applyBorder="0" applyAlignment="0" applyProtection="0"/>
    <xf numFmtId="0" fontId="15" fillId="0" borderId="0" applyNumberFormat="0" applyBorder="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0" fillId="0" borderId="0" applyNumberFormat="0" applyFill="0" applyBorder="0" applyAlignment="0" applyProtection="0"/>
    <xf numFmtId="0" fontId="41" fillId="0" borderId="0"/>
    <xf numFmtId="0" fontId="42" fillId="0" borderId="0"/>
    <xf numFmtId="0" fontId="44" fillId="0" borderId="0"/>
    <xf numFmtId="0" fontId="42" fillId="0" borderId="0"/>
    <xf numFmtId="0" fontId="42" fillId="0" borderId="0"/>
    <xf numFmtId="0" fontId="1" fillId="0" borderId="0"/>
    <xf numFmtId="0" fontId="42" fillId="0" borderId="0"/>
    <xf numFmtId="0" fontId="42" fillId="0" borderId="0"/>
    <xf numFmtId="0" fontId="42" fillId="0" borderId="0"/>
    <xf numFmtId="43" fontId="42" fillId="0" borderId="0" applyFont="0" applyFill="0" applyBorder="0" applyAlignment="0" applyProtection="0"/>
  </cellStyleXfs>
  <cellXfs count="382">
    <xf numFmtId="0" fontId="0" fillId="0" borderId="0" xfId="0"/>
    <xf numFmtId="0" fontId="3" fillId="2" borderId="0" xfId="3" applyFont="1" applyFill="1" applyAlignment="1" applyProtection="1">
      <alignment vertical="center"/>
    </xf>
    <xf numFmtId="0" fontId="3" fillId="2" borderId="0" xfId="3" applyFont="1" applyFill="1" applyAlignment="1" applyProtection="1">
      <alignment vertical="top" wrapText="1"/>
    </xf>
    <xf numFmtId="0" fontId="5" fillId="2" borderId="0" xfId="3" applyFont="1" applyFill="1" applyAlignment="1" applyProtection="1">
      <alignment vertical="center"/>
    </xf>
    <xf numFmtId="0" fontId="6" fillId="2" borderId="0" xfId="3" applyFont="1" applyFill="1" applyAlignment="1" applyProtection="1">
      <alignment vertical="center"/>
    </xf>
    <xf numFmtId="0" fontId="0" fillId="3" borderId="0" xfId="3" applyFont="1" applyFill="1" applyAlignment="1" applyProtection="1">
      <alignment vertical="center"/>
    </xf>
    <xf numFmtId="0" fontId="9" fillId="2" borderId="0" xfId="3" applyFont="1" applyFill="1" applyAlignment="1" applyProtection="1">
      <alignment vertical="center"/>
    </xf>
    <xf numFmtId="0" fontId="10" fillId="2" borderId="0" xfId="3" applyFont="1" applyFill="1" applyAlignment="1">
      <alignment vertical="center"/>
    </xf>
    <xf numFmtId="0" fontId="7" fillId="2" borderId="0" xfId="3" applyFont="1" applyFill="1" applyAlignment="1" applyProtection="1">
      <alignment vertical="center"/>
    </xf>
    <xf numFmtId="0" fontId="7" fillId="4" borderId="0" xfId="3" applyFont="1" applyFill="1" applyAlignment="1" applyProtection="1">
      <alignment vertical="center"/>
    </xf>
    <xf numFmtId="0" fontId="12" fillId="2" borderId="0" xfId="4" applyFont="1" applyFill="1" applyAlignment="1">
      <alignment vertical="center"/>
    </xf>
    <xf numFmtId="0" fontId="7" fillId="4" borderId="0" xfId="5" applyFont="1" applyFill="1" applyAlignment="1" applyProtection="1">
      <alignment vertical="center"/>
    </xf>
    <xf numFmtId="0" fontId="16" fillId="2" borderId="0" xfId="4" applyFont="1" applyFill="1" applyAlignment="1">
      <alignment vertical="center"/>
    </xf>
    <xf numFmtId="0" fontId="14" fillId="3" borderId="0" xfId="3" applyFont="1" applyFill="1" applyAlignment="1">
      <alignment vertical="center"/>
    </xf>
    <xf numFmtId="0" fontId="17" fillId="2" borderId="0" xfId="4" applyFont="1" applyFill="1" applyAlignment="1">
      <alignment vertical="center"/>
    </xf>
    <xf numFmtId="0" fontId="18" fillId="0" borderId="0" xfId="3" applyFont="1" applyFill="1" applyBorder="1" applyAlignment="1" applyProtection="1">
      <alignment vertical="center" wrapText="1"/>
    </xf>
    <xf numFmtId="0" fontId="20" fillId="3" borderId="0" xfId="0" applyFont="1" applyFill="1" applyAlignment="1">
      <alignment vertical="center"/>
    </xf>
    <xf numFmtId="0" fontId="22" fillId="5" borderId="1" xfId="0" applyFont="1" applyFill="1" applyBorder="1" applyAlignment="1">
      <alignment vertical="center"/>
    </xf>
    <xf numFmtId="0" fontId="21" fillId="5" borderId="1" xfId="0" applyFont="1" applyFill="1" applyBorder="1" applyAlignment="1">
      <alignment vertical="center"/>
    </xf>
    <xf numFmtId="0" fontId="24" fillId="3" borderId="0" xfId="6" applyFont="1" applyFill="1" applyAlignment="1" applyProtection="1">
      <alignment vertical="center"/>
    </xf>
    <xf numFmtId="0" fontId="20" fillId="3" borderId="0" xfId="0" applyFont="1" applyFill="1" applyAlignment="1">
      <alignment horizontal="center" vertical="center"/>
    </xf>
    <xf numFmtId="49" fontId="20" fillId="3" borderId="0" xfId="0" applyNumberFormat="1" applyFont="1" applyFill="1" applyBorder="1" applyAlignment="1">
      <alignment horizontal="left" vertical="center"/>
    </xf>
    <xf numFmtId="0" fontId="25" fillId="3" borderId="0" xfId="7" applyFont="1" applyFill="1" applyAlignment="1" applyProtection="1">
      <alignment vertical="center"/>
    </xf>
    <xf numFmtId="0" fontId="24" fillId="3" borderId="0" xfId="6" applyFont="1" applyFill="1" applyBorder="1" applyAlignment="1" applyProtection="1">
      <alignment vertical="center"/>
    </xf>
    <xf numFmtId="0" fontId="25" fillId="3" borderId="0" xfId="7" applyFont="1" applyFill="1" applyBorder="1" applyAlignment="1" applyProtection="1">
      <alignment vertical="center"/>
    </xf>
    <xf numFmtId="0" fontId="20" fillId="3" borderId="0" xfId="0" applyFont="1" applyFill="1" applyBorder="1" applyAlignment="1">
      <alignment horizontal="center" vertical="center"/>
    </xf>
    <xf numFmtId="0" fontId="24" fillId="3" borderId="2" xfId="6" applyFont="1" applyFill="1" applyBorder="1" applyAlignment="1" applyProtection="1">
      <alignment vertical="center"/>
    </xf>
    <xf numFmtId="0" fontId="25" fillId="3" borderId="2" xfId="7" applyFont="1" applyFill="1" applyBorder="1" applyAlignment="1" applyProtection="1">
      <alignment vertical="center"/>
    </xf>
    <xf numFmtId="0" fontId="20" fillId="3" borderId="2" xfId="0" applyFont="1" applyFill="1" applyBorder="1" applyAlignment="1">
      <alignment vertical="center"/>
    </xf>
    <xf numFmtId="0" fontId="20" fillId="3" borderId="2" xfId="0" applyFont="1" applyFill="1" applyBorder="1" applyAlignment="1">
      <alignment horizontal="center" vertical="center"/>
    </xf>
    <xf numFmtId="49" fontId="20" fillId="3" borderId="2" xfId="0" applyNumberFormat="1" applyFont="1" applyFill="1" applyBorder="1" applyAlignment="1">
      <alignment horizontal="left" vertical="center"/>
    </xf>
    <xf numFmtId="0" fontId="26" fillId="2" borderId="0" xfId="0" applyFont="1" applyFill="1"/>
    <xf numFmtId="0" fontId="27" fillId="6" borderId="3" xfId="0" applyFont="1" applyFill="1" applyBorder="1" applyAlignment="1">
      <alignment vertical="center"/>
    </xf>
    <xf numFmtId="0" fontId="27" fillId="6" borderId="3" xfId="0" applyFont="1" applyFill="1" applyBorder="1" applyAlignment="1">
      <alignment vertical="center" wrapText="1"/>
    </xf>
    <xf numFmtId="49" fontId="24" fillId="3" borderId="0" xfId="6" applyNumberFormat="1" applyFont="1" applyFill="1" applyBorder="1" applyAlignment="1" applyProtection="1">
      <alignment horizontal="left" vertical="center"/>
    </xf>
    <xf numFmtId="49" fontId="24" fillId="3" borderId="2" xfId="6" applyNumberFormat="1" applyFont="1" applyFill="1" applyBorder="1" applyAlignment="1" applyProtection="1">
      <alignment horizontal="left" vertical="center"/>
    </xf>
    <xf numFmtId="0" fontId="21" fillId="3" borderId="0" xfId="0" applyFont="1" applyFill="1" applyAlignment="1">
      <alignment vertical="center"/>
    </xf>
    <xf numFmtId="164" fontId="20" fillId="3" borderId="0" xfId="0" applyNumberFormat="1" applyFont="1" applyFill="1" applyAlignment="1">
      <alignment horizontal="left" vertical="center"/>
    </xf>
    <xf numFmtId="0" fontId="28" fillId="3" borderId="0" xfId="7" applyFont="1" applyFill="1" applyAlignment="1" applyProtection="1">
      <alignment vertical="center"/>
    </xf>
    <xf numFmtId="164" fontId="20" fillId="3" borderId="0" xfId="0" quotePrefix="1" applyNumberFormat="1" applyFont="1" applyFill="1" applyAlignment="1">
      <alignment horizontal="left" vertical="center"/>
    </xf>
    <xf numFmtId="0" fontId="19" fillId="3" borderId="0" xfId="0" applyFont="1" applyFill="1"/>
    <xf numFmtId="0" fontId="0" fillId="3" borderId="0" xfId="0" applyFill="1"/>
    <xf numFmtId="0" fontId="20" fillId="3" borderId="0" xfId="0" applyFont="1" applyFill="1"/>
    <xf numFmtId="0" fontId="20" fillId="3" borderId="0" xfId="0" applyFont="1" applyFill="1" applyAlignment="1">
      <alignment vertical="top" wrapText="1"/>
    </xf>
    <xf numFmtId="0" fontId="20" fillId="3" borderId="0" xfId="0" applyFont="1" applyFill="1" applyAlignment="1">
      <alignment horizontal="left" vertical="top" wrapText="1"/>
    </xf>
    <xf numFmtId="0" fontId="20" fillId="3" borderId="0" xfId="0" applyFont="1" applyFill="1" applyAlignment="1">
      <alignment vertical="top"/>
    </xf>
    <xf numFmtId="0" fontId="24" fillId="3" borderId="0" xfId="6" applyFont="1" applyFill="1" applyAlignment="1" applyProtection="1">
      <alignment vertical="top" wrapText="1"/>
    </xf>
    <xf numFmtId="0" fontId="24" fillId="3" borderId="0" xfId="6" applyFont="1" applyFill="1" applyAlignment="1" applyProtection="1">
      <alignment horizontal="left" vertical="top" wrapText="1"/>
    </xf>
    <xf numFmtId="0" fontId="32" fillId="4" borderId="0" xfId="8" applyFont="1" applyFill="1" applyAlignment="1">
      <alignment vertical="top" wrapText="1"/>
    </xf>
    <xf numFmtId="0" fontId="23" fillId="3" borderId="0" xfId="6" applyFill="1" applyAlignment="1" applyProtection="1"/>
    <xf numFmtId="0" fontId="13" fillId="3" borderId="0" xfId="0" applyFont="1" applyFill="1" applyAlignment="1">
      <alignment horizontal="left"/>
    </xf>
    <xf numFmtId="0" fontId="13" fillId="3" borderId="0" xfId="0" applyFont="1" applyFill="1" applyAlignment="1"/>
    <xf numFmtId="0" fontId="20" fillId="3" borderId="0" xfId="0" applyFont="1" applyFill="1" applyAlignment="1">
      <alignment horizontal="left" wrapText="1"/>
    </xf>
    <xf numFmtId="0" fontId="20" fillId="3" borderId="0" xfId="0" applyFont="1" applyFill="1" applyAlignment="1">
      <alignment wrapText="1"/>
    </xf>
    <xf numFmtId="0" fontId="22" fillId="3" borderId="0" xfId="0" applyFont="1" applyFill="1" applyAlignment="1"/>
    <xf numFmtId="0" fontId="20" fillId="3" borderId="0" xfId="0" applyFont="1" applyFill="1" applyBorder="1" applyAlignment="1">
      <alignment wrapText="1"/>
    </xf>
    <xf numFmtId="0" fontId="0" fillId="3" borderId="0" xfId="0" applyFill="1" applyBorder="1"/>
    <xf numFmtId="0" fontId="8" fillId="3" borderId="4" xfId="0" applyFont="1" applyFill="1" applyBorder="1" applyAlignment="1">
      <alignment vertical="top"/>
    </xf>
    <xf numFmtId="0" fontId="8" fillId="3" borderId="6" xfId="0" applyFont="1" applyFill="1" applyBorder="1" applyAlignment="1">
      <alignment vertical="top"/>
    </xf>
    <xf numFmtId="0" fontId="8" fillId="3" borderId="7" xfId="0" applyFont="1" applyFill="1" applyBorder="1" applyAlignment="1">
      <alignment vertical="top"/>
    </xf>
    <xf numFmtId="0" fontId="8" fillId="3" borderId="0" xfId="0" applyFont="1" applyFill="1" applyBorder="1" applyAlignment="1">
      <alignment vertical="top"/>
    </xf>
    <xf numFmtId="0" fontId="22" fillId="3" borderId="10" xfId="0" applyFont="1" applyFill="1" applyBorder="1" applyAlignment="1">
      <alignment horizontal="center" wrapText="1"/>
    </xf>
    <xf numFmtId="0" fontId="22" fillId="3" borderId="11" xfId="0" applyFont="1" applyFill="1" applyBorder="1" applyAlignment="1">
      <alignment horizontal="center" wrapText="1"/>
    </xf>
    <xf numFmtId="0" fontId="21" fillId="3" borderId="12" xfId="0" applyFont="1" applyFill="1" applyBorder="1" applyAlignment="1">
      <alignment horizontal="center" wrapText="1"/>
    </xf>
    <xf numFmtId="0" fontId="0" fillId="3" borderId="7" xfId="0" applyFill="1" applyBorder="1"/>
    <xf numFmtId="0" fontId="21" fillId="3" borderId="13" xfId="0" applyFont="1" applyFill="1" applyBorder="1" applyAlignment="1">
      <alignment horizontal="center"/>
    </xf>
    <xf numFmtId="0" fontId="32" fillId="4" borderId="14" xfId="0" applyFont="1" applyFill="1" applyBorder="1" applyAlignment="1">
      <alignment horizontal="center" vertical="center"/>
    </xf>
    <xf numFmtId="0" fontId="32" fillId="4" borderId="15" xfId="0" applyFont="1" applyFill="1" applyBorder="1" applyAlignment="1">
      <alignment horizontal="center" vertical="center"/>
    </xf>
    <xf numFmtId="0" fontId="21" fillId="3" borderId="16" xfId="0" applyFont="1" applyFill="1" applyBorder="1" applyAlignment="1">
      <alignment horizontal="center"/>
    </xf>
    <xf numFmtId="0" fontId="29" fillId="4" borderId="14" xfId="0" applyFont="1" applyFill="1" applyBorder="1" applyAlignment="1">
      <alignment horizontal="center" vertical="center"/>
    </xf>
    <xf numFmtId="0" fontId="21" fillId="3" borderId="17" xfId="0" applyFont="1" applyFill="1" applyBorder="1" applyAlignment="1">
      <alignment horizontal="center"/>
    </xf>
    <xf numFmtId="0" fontId="32" fillId="4" borderId="18" xfId="0" applyFont="1" applyFill="1" applyBorder="1" applyAlignment="1">
      <alignment horizontal="center" vertical="center"/>
    </xf>
    <xf numFmtId="0" fontId="32" fillId="4" borderId="19" xfId="0" applyFont="1" applyFill="1" applyBorder="1" applyAlignment="1">
      <alignment horizontal="center" vertical="center"/>
    </xf>
    <xf numFmtId="0" fontId="8" fillId="3" borderId="0" xfId="0" applyFont="1" applyFill="1" applyBorder="1" applyAlignment="1">
      <alignment vertical="center" textRotation="90"/>
    </xf>
    <xf numFmtId="0" fontId="24" fillId="3" borderId="0" xfId="6" applyFont="1" applyFill="1" applyAlignment="1" applyProtection="1"/>
    <xf numFmtId="0" fontId="36" fillId="3" borderId="0" xfId="0" applyFont="1" applyFill="1" applyAlignment="1">
      <alignment vertical="center"/>
    </xf>
    <xf numFmtId="0" fontId="19" fillId="3" borderId="0" xfId="0" applyFont="1" applyFill="1" applyAlignment="1">
      <alignment vertical="center"/>
    </xf>
    <xf numFmtId="0" fontId="38" fillId="3" borderId="0" xfId="0" applyFont="1" applyFill="1" applyAlignment="1">
      <alignment vertical="center"/>
    </xf>
    <xf numFmtId="0" fontId="22" fillId="3" borderId="0" xfId="0" applyFont="1" applyFill="1" applyAlignment="1">
      <alignment horizontal="right" vertical="center"/>
    </xf>
    <xf numFmtId="0" fontId="20" fillId="5" borderId="6" xfId="0" applyFont="1" applyFill="1" applyBorder="1" applyAlignment="1">
      <alignment vertical="center"/>
    </xf>
    <xf numFmtId="0" fontId="20" fillId="5" borderId="2" xfId="0" applyFont="1" applyFill="1" applyBorder="1" applyAlignment="1">
      <alignment vertical="center"/>
    </xf>
    <xf numFmtId="0" fontId="21" fillId="5" borderId="2" xfId="0" applyFont="1" applyFill="1" applyBorder="1" applyAlignment="1">
      <alignment vertical="center"/>
    </xf>
    <xf numFmtId="49" fontId="21" fillId="5" borderId="2" xfId="0" applyNumberFormat="1" applyFont="1" applyFill="1" applyBorder="1" applyAlignment="1">
      <alignment horizontal="right" vertical="center"/>
    </xf>
    <xf numFmtId="49" fontId="39" fillId="5" borderId="2" xfId="0" applyNumberFormat="1" applyFont="1" applyFill="1" applyBorder="1" applyAlignment="1">
      <alignment horizontal="right" vertical="center"/>
    </xf>
    <xf numFmtId="0" fontId="21" fillId="3" borderId="0" xfId="0" applyFont="1" applyFill="1" applyBorder="1" applyAlignment="1">
      <alignment vertical="center"/>
    </xf>
    <xf numFmtId="3" fontId="21" fillId="3" borderId="0" xfId="0" applyNumberFormat="1" applyFont="1" applyFill="1" applyBorder="1" applyAlignment="1"/>
    <xf numFmtId="0" fontId="20" fillId="3" borderId="0" xfId="0" applyFont="1" applyFill="1" applyBorder="1" applyAlignment="1">
      <alignment horizontal="left" vertical="center" indent="1"/>
    </xf>
    <xf numFmtId="3" fontId="25" fillId="3" borderId="0" xfId="1" applyNumberFormat="1" applyFont="1" applyFill="1" applyBorder="1" applyAlignment="1"/>
    <xf numFmtId="3" fontId="25" fillId="3" borderId="0" xfId="9" applyNumberFormat="1" applyFont="1" applyFill="1" applyBorder="1" applyAlignment="1">
      <alignment horizontal="right"/>
    </xf>
    <xf numFmtId="3" fontId="25" fillId="3" borderId="0" xfId="0" applyNumberFormat="1" applyFont="1" applyFill="1" applyBorder="1" applyAlignment="1"/>
    <xf numFmtId="0" fontId="20" fillId="3" borderId="2" xfId="0" applyFont="1" applyFill="1" applyBorder="1" applyAlignment="1">
      <alignment horizontal="left" vertical="center" indent="1"/>
    </xf>
    <xf numFmtId="3" fontId="25" fillId="3" borderId="2" xfId="1" applyNumberFormat="1" applyFont="1" applyFill="1" applyBorder="1" applyAlignment="1"/>
    <xf numFmtId="3" fontId="25" fillId="3" borderId="2" xfId="9" applyNumberFormat="1" applyFont="1" applyFill="1" applyBorder="1" applyAlignment="1">
      <alignment horizontal="right"/>
    </xf>
    <xf numFmtId="3" fontId="25" fillId="3" borderId="2" xfId="0" applyNumberFormat="1" applyFont="1" applyFill="1" applyBorder="1" applyAlignment="1"/>
    <xf numFmtId="3" fontId="25" fillId="3" borderId="2" xfId="10" applyNumberFormat="1" applyFont="1" applyFill="1" applyBorder="1" applyAlignment="1"/>
    <xf numFmtId="3" fontId="45" fillId="3" borderId="0" xfId="11" applyNumberFormat="1" applyFont="1" applyFill="1" applyBorder="1" applyAlignment="1">
      <alignment horizontal="right"/>
    </xf>
    <xf numFmtId="3" fontId="20" fillId="3" borderId="0" xfId="0" applyNumberFormat="1" applyFont="1" applyFill="1" applyBorder="1" applyAlignment="1"/>
    <xf numFmtId="3" fontId="25" fillId="3" borderId="0" xfId="11" applyNumberFormat="1" applyFont="1" applyFill="1" applyBorder="1" applyAlignment="1">
      <alignment horizontal="right"/>
    </xf>
    <xf numFmtId="3" fontId="45" fillId="3" borderId="2" xfId="11" applyNumberFormat="1" applyFont="1" applyFill="1" applyBorder="1" applyAlignment="1">
      <alignment horizontal="right"/>
    </xf>
    <xf numFmtId="3" fontId="20" fillId="3" borderId="2" xfId="0" applyNumberFormat="1" applyFont="1" applyFill="1" applyBorder="1" applyAlignment="1"/>
    <xf numFmtId="3" fontId="25" fillId="3" borderId="2" xfId="11" applyNumberFormat="1" applyFont="1" applyFill="1" applyBorder="1" applyAlignment="1">
      <alignment horizontal="right"/>
    </xf>
    <xf numFmtId="3" fontId="25" fillId="3" borderId="0" xfId="13" applyNumberFormat="1" applyFont="1" applyFill="1" applyBorder="1" applyAlignment="1">
      <alignment horizontal="right"/>
    </xf>
    <xf numFmtId="3" fontId="20" fillId="3" borderId="0" xfId="14" applyNumberFormat="1" applyFont="1" applyFill="1" applyBorder="1" applyAlignment="1"/>
    <xf numFmtId="3" fontId="25" fillId="3" borderId="0" xfId="11" applyNumberFormat="1" applyFont="1" applyFill="1" applyBorder="1" applyAlignment="1"/>
    <xf numFmtId="3" fontId="25" fillId="3" borderId="2" xfId="13" applyNumberFormat="1" applyFont="1" applyFill="1" applyBorder="1" applyAlignment="1">
      <alignment horizontal="right"/>
    </xf>
    <xf numFmtId="3" fontId="20" fillId="3" borderId="2" xfId="14" applyNumberFormat="1" applyFont="1" applyFill="1" applyBorder="1" applyAlignment="1"/>
    <xf numFmtId="3" fontId="25" fillId="3" borderId="2" xfId="11" applyNumberFormat="1" applyFont="1" applyFill="1" applyBorder="1" applyAlignment="1"/>
    <xf numFmtId="0" fontId="46" fillId="3" borderId="0" xfId="6" applyFont="1" applyFill="1" applyBorder="1" applyAlignment="1" applyProtection="1">
      <alignment vertical="center"/>
    </xf>
    <xf numFmtId="0" fontId="43" fillId="3" borderId="0" xfId="0" applyFont="1" applyFill="1" applyAlignment="1">
      <alignment vertical="center"/>
    </xf>
    <xf numFmtId="3" fontId="20" fillId="3" borderId="0" xfId="0" applyNumberFormat="1" applyFont="1" applyFill="1" applyBorder="1" applyAlignment="1">
      <alignment vertical="center"/>
    </xf>
    <xf numFmtId="165" fontId="43" fillId="3" borderId="0" xfId="1" quotePrefix="1" applyNumberFormat="1" applyFont="1" applyFill="1" applyBorder="1" applyAlignment="1">
      <alignment horizontal="right" vertical="center" wrapText="1"/>
    </xf>
    <xf numFmtId="166" fontId="43" fillId="3" borderId="0" xfId="2" quotePrefix="1" applyNumberFormat="1" applyFont="1" applyFill="1" applyBorder="1" applyAlignment="1">
      <alignment horizontal="right" vertical="center" wrapText="1"/>
    </xf>
    <xf numFmtId="0" fontId="20" fillId="3" borderId="0" xfId="0" applyFont="1" applyFill="1" applyBorder="1" applyAlignment="1">
      <alignment vertical="center"/>
    </xf>
    <xf numFmtId="0" fontId="20" fillId="3" borderId="0" xfId="0" applyFont="1" applyFill="1" applyBorder="1" applyAlignment="1">
      <alignment horizontal="left" vertical="top"/>
    </xf>
    <xf numFmtId="0" fontId="47" fillId="3" borderId="0" xfId="0" applyFont="1" applyFill="1" applyAlignment="1">
      <alignment horizontal="left" vertical="center" wrapText="1"/>
    </xf>
    <xf numFmtId="0" fontId="39" fillId="5" borderId="2" xfId="0" applyFont="1" applyFill="1" applyBorder="1" applyAlignment="1">
      <alignment horizontal="right" vertical="center"/>
    </xf>
    <xf numFmtId="0" fontId="21" fillId="3" borderId="0" xfId="0" applyFont="1" applyFill="1" applyBorder="1" applyAlignment="1">
      <alignment horizontal="left" vertical="center"/>
    </xf>
    <xf numFmtId="3" fontId="22" fillId="3" borderId="0" xfId="0" applyNumberFormat="1" applyFont="1" applyFill="1" applyAlignment="1"/>
    <xf numFmtId="3" fontId="21" fillId="3" borderId="0" xfId="0" applyNumberFormat="1" applyFont="1" applyFill="1" applyBorder="1" applyAlignment="1">
      <alignment horizontal="right"/>
    </xf>
    <xf numFmtId="0" fontId="48" fillId="3" borderId="0" xfId="0" applyFont="1" applyFill="1" applyBorder="1" applyAlignment="1">
      <alignment horizontal="left" vertical="center" indent="1"/>
    </xf>
    <xf numFmtId="3" fontId="25" fillId="3" borderId="0" xfId="1" applyNumberFormat="1" applyFont="1" applyFill="1" applyBorder="1" applyAlignment="1">
      <alignment horizontal="right"/>
    </xf>
    <xf numFmtId="3" fontId="25" fillId="3" borderId="0" xfId="0" applyNumberFormat="1" applyFont="1" applyFill="1" applyAlignment="1"/>
    <xf numFmtId="3" fontId="20" fillId="3" borderId="0" xfId="0" applyNumberFormat="1" applyFont="1" applyFill="1" applyBorder="1" applyAlignment="1">
      <alignment horizontal="right"/>
    </xf>
    <xf numFmtId="3" fontId="25" fillId="3" borderId="0" xfId="15" applyNumberFormat="1" applyFont="1" applyFill="1" applyBorder="1" applyAlignment="1">
      <alignment horizontal="right"/>
    </xf>
    <xf numFmtId="3" fontId="25" fillId="3" borderId="0" xfId="0" applyNumberFormat="1" applyFont="1" applyFill="1" applyAlignment="1">
      <alignment horizontal="right"/>
    </xf>
    <xf numFmtId="3" fontId="25" fillId="3" borderId="0" xfId="1" applyNumberFormat="1" applyFont="1" applyFill="1" applyBorder="1" applyAlignment="1">
      <alignment horizontal="right" wrapText="1"/>
    </xf>
    <xf numFmtId="0" fontId="48" fillId="3" borderId="2" xfId="0" applyFont="1" applyFill="1" applyBorder="1" applyAlignment="1">
      <alignment horizontal="left" vertical="center" indent="1"/>
    </xf>
    <xf numFmtId="3" fontId="20" fillId="3" borderId="2" xfId="0" applyNumberFormat="1" applyFont="1" applyFill="1" applyBorder="1" applyAlignment="1">
      <alignment horizontal="right"/>
    </xf>
    <xf numFmtId="0" fontId="43" fillId="3" borderId="0" xfId="0" applyFont="1" applyFill="1" applyBorder="1" applyAlignment="1">
      <alignment horizontal="left" vertical="center" indent="1"/>
    </xf>
    <xf numFmtId="0" fontId="21" fillId="3" borderId="6" xfId="0" applyFont="1" applyFill="1" applyBorder="1" applyAlignment="1">
      <alignment horizontal="left" vertical="center"/>
    </xf>
    <xf numFmtId="3" fontId="21" fillId="3" borderId="6" xfId="0" applyNumberFormat="1" applyFont="1" applyFill="1" applyBorder="1" applyAlignment="1">
      <alignment horizontal="right"/>
    </xf>
    <xf numFmtId="3" fontId="43" fillId="3" borderId="2" xfId="1" quotePrefix="1" applyNumberFormat="1" applyFont="1" applyFill="1" applyBorder="1" applyAlignment="1">
      <alignment horizontal="right" wrapText="1"/>
    </xf>
    <xf numFmtId="9" fontId="43" fillId="3" borderId="2" xfId="2" quotePrefix="1" applyFont="1" applyFill="1" applyBorder="1" applyAlignment="1">
      <alignment horizontal="right" wrapText="1"/>
    </xf>
    <xf numFmtId="0" fontId="21" fillId="3" borderId="1" xfId="0" applyFont="1" applyFill="1" applyBorder="1" applyAlignment="1">
      <alignment horizontal="left" vertical="center"/>
    </xf>
    <xf numFmtId="3" fontId="21" fillId="3" borderId="1" xfId="0" applyNumberFormat="1" applyFont="1" applyFill="1" applyBorder="1" applyAlignment="1">
      <alignment horizontal="right"/>
    </xf>
    <xf numFmtId="0" fontId="21" fillId="3" borderId="0" xfId="0" applyFont="1" applyFill="1" applyAlignment="1">
      <alignment horizontal="right"/>
    </xf>
    <xf numFmtId="0" fontId="20" fillId="5" borderId="6" xfId="0" applyFont="1" applyFill="1" applyBorder="1"/>
    <xf numFmtId="0" fontId="20" fillId="5" borderId="2" xfId="0" applyFont="1" applyFill="1" applyBorder="1"/>
    <xf numFmtId="0" fontId="21" fillId="5" borderId="2" xfId="0" applyFont="1" applyFill="1" applyBorder="1"/>
    <xf numFmtId="0" fontId="21" fillId="5" borderId="2" xfId="0" applyNumberFormat="1" applyFont="1" applyFill="1" applyBorder="1" applyAlignment="1">
      <alignment horizontal="right"/>
    </xf>
    <xf numFmtId="49" fontId="39" fillId="5" borderId="2" xfId="0" applyNumberFormat="1" applyFont="1" applyFill="1" applyBorder="1" applyAlignment="1">
      <alignment horizontal="right"/>
    </xf>
    <xf numFmtId="0" fontId="21" fillId="3" borderId="0" xfId="0" applyFont="1" applyFill="1" applyBorder="1"/>
    <xf numFmtId="3" fontId="22" fillId="3" borderId="0" xfId="0" applyNumberFormat="1" applyFont="1" applyFill="1" applyAlignment="1">
      <alignment horizontal="right"/>
    </xf>
    <xf numFmtId="3" fontId="22" fillId="3" borderId="0" xfId="14" applyNumberFormat="1" applyFont="1" applyFill="1" applyAlignment="1">
      <alignment horizontal="right"/>
    </xf>
    <xf numFmtId="0" fontId="20" fillId="3" borderId="0" xfId="0" applyFont="1" applyFill="1" applyBorder="1" applyAlignment="1">
      <alignment horizontal="left" indent="1"/>
    </xf>
    <xf numFmtId="3" fontId="25" fillId="3" borderId="0" xfId="14" applyNumberFormat="1" applyFont="1" applyFill="1" applyAlignment="1">
      <alignment horizontal="right"/>
    </xf>
    <xf numFmtId="49" fontId="20" fillId="3" borderId="0" xfId="0" applyNumberFormat="1" applyFont="1" applyFill="1" applyBorder="1" applyAlignment="1">
      <alignment horizontal="left" indent="1"/>
    </xf>
    <xf numFmtId="0" fontId="20" fillId="3" borderId="2" xfId="0" applyFont="1" applyFill="1" applyBorder="1" applyAlignment="1">
      <alignment horizontal="left" indent="1"/>
    </xf>
    <xf numFmtId="3" fontId="25" fillId="3" borderId="2" xfId="0" applyNumberFormat="1" applyFont="1" applyFill="1" applyBorder="1" applyAlignment="1">
      <alignment horizontal="right"/>
    </xf>
    <xf numFmtId="3" fontId="25" fillId="3" borderId="2" xfId="14" applyNumberFormat="1" applyFont="1" applyFill="1" applyBorder="1" applyAlignment="1">
      <alignment horizontal="right"/>
    </xf>
    <xf numFmtId="0" fontId="21" fillId="3" borderId="2" xfId="0" applyFont="1" applyFill="1" applyBorder="1" applyAlignment="1">
      <alignment horizontal="left"/>
    </xf>
    <xf numFmtId="3" fontId="22" fillId="3" borderId="1" xfId="1" applyNumberFormat="1" applyFont="1" applyFill="1" applyBorder="1"/>
    <xf numFmtId="3" fontId="22" fillId="3" borderId="1" xfId="9" applyNumberFormat="1" applyFont="1" applyFill="1" applyBorder="1" applyAlignment="1">
      <alignment horizontal="right"/>
    </xf>
    <xf numFmtId="3" fontId="22" fillId="3" borderId="1" xfId="0" applyNumberFormat="1" applyFont="1" applyFill="1" applyBorder="1"/>
    <xf numFmtId="0" fontId="48" fillId="0" borderId="0" xfId="0" applyFont="1" applyFill="1"/>
    <xf numFmtId="3" fontId="21" fillId="3" borderId="0" xfId="0" applyNumberFormat="1" applyFont="1" applyFill="1" applyBorder="1"/>
    <xf numFmtId="165" fontId="40" fillId="3" borderId="0" xfId="1" quotePrefix="1" applyNumberFormat="1" applyFont="1" applyFill="1" applyBorder="1" applyAlignment="1">
      <alignment horizontal="right" wrapText="1"/>
    </xf>
    <xf numFmtId="166" fontId="40" fillId="3" borderId="0" xfId="2" quotePrefix="1" applyNumberFormat="1" applyFont="1" applyFill="1" applyBorder="1" applyAlignment="1">
      <alignment horizontal="right" wrapText="1"/>
    </xf>
    <xf numFmtId="3" fontId="20" fillId="3" borderId="0" xfId="0" applyNumberFormat="1" applyFont="1" applyFill="1"/>
    <xf numFmtId="0" fontId="21" fillId="3" borderId="0" xfId="0" applyFont="1" applyFill="1"/>
    <xf numFmtId="17" fontId="21" fillId="5" borderId="2" xfId="0" quotePrefix="1" applyNumberFormat="1" applyFont="1" applyFill="1" applyBorder="1" applyAlignment="1">
      <alignment horizontal="right" vertical="center"/>
    </xf>
    <xf numFmtId="0" fontId="21" fillId="5" borderId="2" xfId="0" quotePrefix="1" applyFont="1" applyFill="1" applyBorder="1" applyAlignment="1">
      <alignment horizontal="right" vertical="center"/>
    </xf>
    <xf numFmtId="0" fontId="21" fillId="5" borderId="2" xfId="0" applyFont="1" applyFill="1" applyBorder="1" applyAlignment="1">
      <alignment horizontal="right" vertical="center"/>
    </xf>
    <xf numFmtId="3" fontId="51" fillId="3" borderId="0" xfId="0" applyNumberFormat="1" applyFont="1" applyFill="1" applyBorder="1"/>
    <xf numFmtId="3" fontId="29" fillId="3" borderId="0" xfId="13" applyNumberFormat="1" applyFont="1" applyFill="1" applyBorder="1" applyAlignment="1">
      <alignment horizontal="right"/>
    </xf>
    <xf numFmtId="3" fontId="52" fillId="3" borderId="0" xfId="14" applyNumberFormat="1" applyFont="1" applyFill="1" applyBorder="1"/>
    <xf numFmtId="3" fontId="52" fillId="3" borderId="0" xfId="14" applyNumberFormat="1" applyFont="1" applyFill="1" applyBorder="1" applyAlignment="1">
      <alignment horizontal="right"/>
    </xf>
    <xf numFmtId="3" fontId="52" fillId="3" borderId="0" xfId="14" applyNumberFormat="1" applyFont="1" applyFill="1" applyBorder="1" applyAlignment="1"/>
    <xf numFmtId="3" fontId="29" fillId="3" borderId="2" xfId="13" applyNumberFormat="1" applyFont="1" applyFill="1" applyBorder="1" applyAlignment="1">
      <alignment horizontal="right"/>
    </xf>
    <xf numFmtId="3" fontId="52" fillId="3" borderId="2" xfId="14" applyNumberFormat="1" applyFont="1" applyFill="1" applyBorder="1" applyAlignment="1"/>
    <xf numFmtId="3" fontId="53" fillId="3" borderId="0" xfId="13" applyNumberFormat="1" applyFont="1" applyFill="1" applyBorder="1" applyAlignment="1">
      <alignment horizontal="right"/>
    </xf>
    <xf numFmtId="3" fontId="52" fillId="3" borderId="2" xfId="14" applyNumberFormat="1" applyFont="1" applyFill="1" applyBorder="1" applyAlignment="1">
      <alignment horizontal="right"/>
    </xf>
    <xf numFmtId="0" fontId="52" fillId="3" borderId="0" xfId="14" applyFont="1" applyFill="1" applyBorder="1" applyAlignment="1">
      <alignment horizontal="right"/>
    </xf>
    <xf numFmtId="0" fontId="52" fillId="3" borderId="2" xfId="14" applyFont="1" applyFill="1" applyBorder="1" applyAlignment="1"/>
    <xf numFmtId="3" fontId="53" fillId="3" borderId="2" xfId="13" applyNumberFormat="1" applyFont="1" applyFill="1" applyBorder="1" applyAlignment="1">
      <alignment horizontal="right"/>
    </xf>
    <xf numFmtId="0" fontId="51" fillId="3" borderId="2" xfId="14" applyFont="1" applyFill="1" applyBorder="1" applyAlignment="1"/>
    <xf numFmtId="0" fontId="21" fillId="3" borderId="2" xfId="0" applyFont="1" applyFill="1" applyBorder="1" applyAlignment="1">
      <alignment vertical="center"/>
    </xf>
    <xf numFmtId="3" fontId="53" fillId="3" borderId="1" xfId="13" applyNumberFormat="1" applyFont="1" applyFill="1" applyBorder="1" applyAlignment="1">
      <alignment horizontal="right"/>
    </xf>
    <xf numFmtId="3" fontId="51" fillId="3" borderId="1" xfId="14" applyNumberFormat="1" applyFont="1" applyFill="1" applyBorder="1" applyAlignment="1"/>
    <xf numFmtId="3" fontId="51" fillId="3" borderId="2" xfId="14" applyNumberFormat="1" applyFont="1" applyFill="1" applyBorder="1" applyAlignment="1"/>
    <xf numFmtId="3" fontId="21" fillId="3" borderId="2" xfId="0" applyNumberFormat="1" applyFont="1" applyFill="1" applyBorder="1" applyAlignment="1">
      <alignment horizontal="right"/>
    </xf>
    <xf numFmtId="3" fontId="20" fillId="3" borderId="0" xfId="0" applyNumberFormat="1" applyFont="1" applyFill="1" applyAlignment="1">
      <alignment horizontal="right"/>
    </xf>
    <xf numFmtId="3" fontId="20" fillId="3" borderId="0" xfId="12" applyNumberFormat="1" applyFont="1" applyFill="1" applyAlignment="1">
      <alignment horizontal="right"/>
    </xf>
    <xf numFmtId="3" fontId="20" fillId="3" borderId="2" xfId="12" applyNumberFormat="1" applyFont="1" applyFill="1" applyBorder="1" applyAlignment="1">
      <alignment horizontal="right"/>
    </xf>
    <xf numFmtId="0" fontId="20" fillId="3" borderId="0" xfId="14" applyFont="1" applyFill="1"/>
    <xf numFmtId="0" fontId="25" fillId="3" borderId="0" xfId="12" applyNumberFormat="1" applyFont="1" applyFill="1" applyBorder="1" applyAlignment="1">
      <alignment horizontal="right" vertical="top"/>
    </xf>
    <xf numFmtId="3" fontId="20" fillId="3" borderId="0" xfId="14" applyNumberFormat="1" applyFont="1" applyFill="1" applyAlignment="1">
      <alignment horizontal="right" vertical="top"/>
    </xf>
    <xf numFmtId="3" fontId="20" fillId="3" borderId="0" xfId="14" applyNumberFormat="1" applyFont="1" applyFill="1" applyBorder="1" applyAlignment="1">
      <alignment horizontal="right" vertical="top"/>
    </xf>
    <xf numFmtId="3" fontId="25" fillId="3" borderId="6" xfId="11" applyNumberFormat="1" applyFont="1" applyFill="1" applyBorder="1" applyAlignment="1">
      <alignment horizontal="right" vertical="top"/>
    </xf>
    <xf numFmtId="3" fontId="25" fillId="3" borderId="0" xfId="11" applyNumberFormat="1" applyFont="1" applyFill="1" applyAlignment="1">
      <alignment horizontal="right" vertical="top"/>
    </xf>
    <xf numFmtId="3" fontId="25" fillId="3" borderId="0" xfId="11" applyNumberFormat="1" applyFont="1" applyFill="1" applyBorder="1" applyAlignment="1">
      <alignment horizontal="right" vertical="top"/>
    </xf>
    <xf numFmtId="0" fontId="25" fillId="3" borderId="0" xfId="11" applyFont="1" applyFill="1" applyAlignment="1">
      <alignment horizontal="right" vertical="top"/>
    </xf>
    <xf numFmtId="0" fontId="25" fillId="3" borderId="0" xfId="0" applyFont="1" applyFill="1" applyBorder="1" applyAlignment="1">
      <alignment horizontal="right" vertical="top"/>
    </xf>
    <xf numFmtId="0" fontId="20" fillId="3" borderId="0" xfId="0" applyNumberFormat="1" applyFont="1" applyFill="1" applyBorder="1" applyAlignment="1">
      <alignment horizontal="right" vertical="top"/>
    </xf>
    <xf numFmtId="0" fontId="20" fillId="3" borderId="0" xfId="0" applyNumberFormat="1" applyFont="1" applyFill="1" applyBorder="1" applyAlignment="1">
      <alignment horizontal="right"/>
    </xf>
    <xf numFmtId="3" fontId="20" fillId="3" borderId="0" xfId="14" applyNumberFormat="1" applyFont="1" applyFill="1" applyAlignment="1">
      <alignment horizontal="right"/>
    </xf>
    <xf numFmtId="0" fontId="25" fillId="3" borderId="0" xfId="0" applyFont="1" applyFill="1" applyBorder="1" applyAlignment="1">
      <alignment horizontal="right"/>
    </xf>
    <xf numFmtId="3" fontId="20" fillId="3" borderId="0" xfId="14" applyNumberFormat="1" applyFont="1" applyFill="1" applyBorder="1" applyAlignment="1">
      <alignment horizontal="right"/>
    </xf>
    <xf numFmtId="3" fontId="25" fillId="3" borderId="0" xfId="11" applyNumberFormat="1" applyFont="1" applyFill="1" applyAlignment="1">
      <alignment horizontal="right"/>
    </xf>
    <xf numFmtId="3" fontId="20" fillId="3" borderId="2" xfId="14" applyNumberFormat="1" applyFont="1" applyFill="1" applyBorder="1" applyAlignment="1">
      <alignment horizontal="right"/>
    </xf>
    <xf numFmtId="0" fontId="21" fillId="3" borderId="1" xfId="0" applyFont="1" applyFill="1" applyBorder="1" applyAlignment="1">
      <alignment vertical="center"/>
    </xf>
    <xf numFmtId="0" fontId="20" fillId="3" borderId="6" xfId="0" applyFont="1" applyFill="1" applyBorder="1" applyAlignment="1">
      <alignment vertical="center"/>
    </xf>
    <xf numFmtId="0" fontId="21" fillId="3" borderId="0" xfId="14" applyFont="1" applyFill="1" applyAlignment="1">
      <alignment horizontal="left"/>
    </xf>
    <xf numFmtId="3" fontId="25" fillId="3" borderId="0" xfId="16" applyNumberFormat="1" applyFont="1" applyFill="1" applyBorder="1" applyAlignment="1">
      <alignment horizontal="right" wrapText="1"/>
    </xf>
    <xf numFmtId="3" fontId="25" fillId="3" borderId="6" xfId="16" applyNumberFormat="1" applyFont="1" applyFill="1" applyBorder="1" applyAlignment="1">
      <alignment horizontal="right" wrapText="1"/>
    </xf>
    <xf numFmtId="3" fontId="25" fillId="3" borderId="0" xfId="17" applyNumberFormat="1" applyFont="1" applyFill="1" applyBorder="1" applyAlignment="1"/>
    <xf numFmtId="3" fontId="25" fillId="3" borderId="0" xfId="16" applyNumberFormat="1" applyFont="1" applyFill="1" applyBorder="1" applyAlignment="1">
      <alignment wrapText="1"/>
    </xf>
    <xf numFmtId="0" fontId="21" fillId="3" borderId="2" xfId="14" applyFont="1" applyFill="1" applyBorder="1" applyAlignment="1">
      <alignment horizontal="left"/>
    </xf>
    <xf numFmtId="3" fontId="25" fillId="3" borderId="2" xfId="16" applyNumberFormat="1" applyFont="1" applyFill="1" applyBorder="1" applyAlignment="1">
      <alignment horizontal="right" wrapText="1"/>
    </xf>
    <xf numFmtId="3" fontId="25" fillId="3" borderId="2" xfId="17" applyNumberFormat="1" applyFont="1" applyFill="1" applyBorder="1" applyAlignment="1"/>
    <xf numFmtId="3" fontId="25" fillId="3" borderId="0" xfId="17" applyNumberFormat="1" applyFont="1" applyFill="1" applyBorder="1" applyAlignment="1">
      <alignment horizontal="right"/>
    </xf>
    <xf numFmtId="0" fontId="20" fillId="3" borderId="0" xfId="0" applyFont="1" applyFill="1" applyBorder="1" applyAlignment="1">
      <alignment horizontal="left" vertical="center"/>
    </xf>
    <xf numFmtId="3" fontId="20" fillId="3" borderId="0" xfId="0" applyNumberFormat="1" applyFont="1" applyFill="1" applyAlignment="1"/>
    <xf numFmtId="3" fontId="25" fillId="3" borderId="0" xfId="10" applyNumberFormat="1" applyFont="1" applyFill="1" applyBorder="1" applyAlignment="1">
      <alignment horizontal="right"/>
    </xf>
    <xf numFmtId="3" fontId="21" fillId="3" borderId="1" xfId="0" applyNumberFormat="1" applyFont="1" applyFill="1" applyBorder="1" applyAlignment="1">
      <alignment horizontal="right" vertical="center"/>
    </xf>
    <xf numFmtId="3" fontId="22" fillId="3" borderId="0" xfId="0" applyNumberFormat="1" applyFont="1" applyFill="1" applyAlignment="1">
      <alignment horizontal="right" vertical="center"/>
    </xf>
    <xf numFmtId="3" fontId="22" fillId="3" borderId="6" xfId="0" applyNumberFormat="1" applyFont="1" applyFill="1" applyBorder="1" applyAlignment="1">
      <alignment horizontal="right" vertical="center"/>
    </xf>
    <xf numFmtId="3" fontId="25" fillId="3" borderId="0" xfId="1" applyNumberFormat="1" applyFont="1" applyFill="1" applyBorder="1" applyAlignment="1">
      <alignment horizontal="right" vertical="center"/>
    </xf>
    <xf numFmtId="3" fontId="25" fillId="3" borderId="0" xfId="0" applyNumberFormat="1" applyFont="1" applyFill="1" applyAlignment="1">
      <alignment horizontal="right" vertical="center"/>
    </xf>
    <xf numFmtId="3" fontId="20" fillId="3" borderId="0" xfId="0" applyNumberFormat="1" applyFont="1" applyFill="1" applyBorder="1" applyAlignment="1">
      <alignment horizontal="right" vertical="center"/>
    </xf>
    <xf numFmtId="3" fontId="25" fillId="3" borderId="0" xfId="15" applyNumberFormat="1" applyFont="1" applyFill="1" applyBorder="1" applyAlignment="1">
      <alignment horizontal="right" vertical="center"/>
    </xf>
    <xf numFmtId="3" fontId="25" fillId="3" borderId="0" xfId="1" applyNumberFormat="1" applyFont="1" applyFill="1" applyBorder="1" applyAlignment="1">
      <alignment horizontal="right" vertical="center" wrapText="1"/>
    </xf>
    <xf numFmtId="3" fontId="25" fillId="3" borderId="0" xfId="9" applyNumberFormat="1" applyFont="1" applyFill="1" applyBorder="1" applyAlignment="1">
      <alignment horizontal="right" vertical="center"/>
    </xf>
    <xf numFmtId="3" fontId="25" fillId="3" borderId="2" xfId="1" applyNumberFormat="1" applyFont="1" applyFill="1" applyBorder="1" applyAlignment="1">
      <alignment horizontal="right" vertical="center"/>
    </xf>
    <xf numFmtId="3" fontId="25" fillId="3" borderId="2" xfId="9" applyNumberFormat="1" applyFont="1" applyFill="1" applyBorder="1" applyAlignment="1">
      <alignment horizontal="right" vertical="center"/>
    </xf>
    <xf numFmtId="3" fontId="25" fillId="3" borderId="2" xfId="0" applyNumberFormat="1" applyFont="1" applyFill="1" applyBorder="1" applyAlignment="1">
      <alignment horizontal="right" vertical="center"/>
    </xf>
    <xf numFmtId="3" fontId="20" fillId="3" borderId="2" xfId="0" applyNumberFormat="1" applyFont="1" applyFill="1" applyBorder="1" applyAlignment="1">
      <alignment horizontal="right" vertical="center"/>
    </xf>
    <xf numFmtId="3" fontId="21" fillId="3" borderId="0" xfId="0" applyNumberFormat="1" applyFont="1" applyFill="1" applyBorder="1" applyAlignment="1">
      <alignment horizontal="right" vertical="center"/>
    </xf>
    <xf numFmtId="3" fontId="21" fillId="3" borderId="6" xfId="0" applyNumberFormat="1" applyFont="1" applyFill="1" applyBorder="1" applyAlignment="1">
      <alignment horizontal="right" vertical="center"/>
    </xf>
    <xf numFmtId="0" fontId="20" fillId="3" borderId="0" xfId="0" applyFont="1" applyFill="1" applyBorder="1" applyAlignment="1"/>
    <xf numFmtId="0" fontId="20" fillId="3" borderId="2" xfId="0" applyFont="1" applyFill="1" applyBorder="1" applyAlignment="1">
      <alignment horizontal="left" vertical="center"/>
    </xf>
    <xf numFmtId="0" fontId="20" fillId="3" borderId="2" xfId="0" applyFont="1" applyFill="1" applyBorder="1" applyAlignment="1"/>
    <xf numFmtId="0" fontId="20" fillId="3" borderId="0" xfId="0" applyFont="1" applyFill="1" applyAlignment="1">
      <alignment vertical="center" wrapText="1"/>
    </xf>
    <xf numFmtId="3" fontId="25" fillId="3" borderId="0" xfId="0" applyNumberFormat="1" applyFont="1" applyFill="1" applyBorder="1" applyAlignment="1">
      <alignment horizontal="right" vertical="center"/>
    </xf>
    <xf numFmtId="3" fontId="25" fillId="3" borderId="0" xfId="0" applyNumberFormat="1" applyFont="1" applyFill="1" applyBorder="1" applyAlignment="1">
      <alignment horizontal="right"/>
    </xf>
    <xf numFmtId="3" fontId="22" fillId="3" borderId="0" xfId="14" applyNumberFormat="1" applyFont="1" applyFill="1" applyBorder="1" applyAlignment="1">
      <alignment horizontal="right"/>
    </xf>
    <xf numFmtId="3" fontId="25" fillId="3" borderId="0" xfId="14" applyNumberFormat="1" applyFont="1" applyFill="1" applyBorder="1" applyAlignment="1">
      <alignment horizontal="right"/>
    </xf>
    <xf numFmtId="3" fontId="25" fillId="3" borderId="2" xfId="10" applyNumberFormat="1" applyFont="1" applyFill="1" applyBorder="1" applyAlignment="1">
      <alignment horizontal="right"/>
    </xf>
    <xf numFmtId="0" fontId="21" fillId="0" borderId="1" xfId="0" applyFont="1" applyFill="1" applyBorder="1" applyAlignment="1">
      <alignment vertical="center"/>
    </xf>
    <xf numFmtId="0" fontId="21" fillId="0" borderId="1" xfId="0" applyFont="1" applyFill="1" applyBorder="1" applyAlignment="1">
      <alignment horizontal="left" vertical="center"/>
    </xf>
    <xf numFmtId="0" fontId="21" fillId="5" borderId="2" xfId="0" applyNumberFormat="1" applyFont="1" applyFill="1" applyBorder="1" applyAlignment="1">
      <alignment horizontal="right" vertical="center"/>
    </xf>
    <xf numFmtId="49" fontId="22" fillId="5" borderId="21" xfId="0" applyNumberFormat="1" applyFont="1" applyFill="1" applyBorder="1" applyAlignment="1">
      <alignment horizontal="right" vertical="center"/>
    </xf>
    <xf numFmtId="49" fontId="22" fillId="5" borderId="2" xfId="0" applyNumberFormat="1" applyFont="1" applyFill="1" applyBorder="1" applyAlignment="1">
      <alignment horizontal="right" vertical="center"/>
    </xf>
    <xf numFmtId="3" fontId="20" fillId="3" borderId="0" xfId="12" applyNumberFormat="1" applyFont="1" applyFill="1" applyBorder="1" applyAlignment="1">
      <alignment horizontal="right"/>
    </xf>
    <xf numFmtId="0" fontId="20" fillId="3" borderId="0" xfId="0" applyFont="1" applyFill="1" applyAlignment="1">
      <alignment horizontal="left" wrapText="1"/>
    </xf>
    <xf numFmtId="0" fontId="21" fillId="5" borderId="6" xfId="0" applyFont="1" applyFill="1" applyBorder="1" applyAlignment="1">
      <alignment horizontal="center"/>
    </xf>
    <xf numFmtId="0" fontId="21" fillId="5" borderId="6" xfId="0" applyFont="1" applyFill="1" applyBorder="1" applyAlignment="1">
      <alignment horizontal="center" vertical="center"/>
    </xf>
    <xf numFmtId="0" fontId="21" fillId="5" borderId="6" xfId="0" applyFont="1" applyFill="1" applyBorder="1" applyAlignment="1">
      <alignment horizontal="center" vertical="center"/>
    </xf>
    <xf numFmtId="3" fontId="25" fillId="3" borderId="0" xfId="10" applyNumberFormat="1" applyFont="1" applyFill="1" applyBorder="1" applyAlignment="1"/>
    <xf numFmtId="3" fontId="25" fillId="3" borderId="0" xfId="12" applyNumberFormat="1" applyFont="1" applyFill="1" applyBorder="1" applyAlignment="1"/>
    <xf numFmtId="3" fontId="25" fillId="3" borderId="2" xfId="12" applyNumberFormat="1" applyFont="1" applyFill="1" applyBorder="1" applyAlignment="1"/>
    <xf numFmtId="1" fontId="22" fillId="5" borderId="2" xfId="0" applyNumberFormat="1" applyFont="1" applyFill="1" applyBorder="1" applyAlignment="1">
      <alignment horizontal="right" vertical="center"/>
    </xf>
    <xf numFmtId="3" fontId="22" fillId="3" borderId="2" xfId="0" applyNumberFormat="1" applyFont="1" applyFill="1" applyBorder="1"/>
    <xf numFmtId="49" fontId="22" fillId="5" borderId="2" xfId="0" quotePrefix="1" applyNumberFormat="1" applyFont="1" applyFill="1" applyBorder="1" applyAlignment="1">
      <alignment horizontal="right" vertical="center"/>
    </xf>
    <xf numFmtId="3" fontId="20" fillId="3" borderId="22" xfId="0" applyNumberFormat="1" applyFont="1" applyFill="1" applyBorder="1" applyAlignment="1">
      <alignment horizontal="right"/>
    </xf>
    <xf numFmtId="3" fontId="20" fillId="3" borderId="25" xfId="0" applyNumberFormat="1" applyFont="1" applyFill="1" applyBorder="1" applyAlignment="1">
      <alignment horizontal="right"/>
    </xf>
    <xf numFmtId="0" fontId="21" fillId="5" borderId="0" xfId="0" quotePrefix="1" applyNumberFormat="1" applyFont="1" applyFill="1" applyBorder="1" applyAlignment="1">
      <alignment horizontal="right" vertical="center"/>
    </xf>
    <xf numFmtId="1" fontId="21" fillId="5" borderId="0" xfId="0" applyNumberFormat="1" applyFont="1" applyFill="1" applyBorder="1" applyAlignment="1">
      <alignment horizontal="right" vertical="center"/>
    </xf>
    <xf numFmtId="1" fontId="21" fillId="5" borderId="2" xfId="0" applyNumberFormat="1" applyFont="1" applyFill="1" applyBorder="1" applyAlignment="1">
      <alignment horizontal="right" vertical="center"/>
    </xf>
    <xf numFmtId="3" fontId="21" fillId="3" borderId="2" xfId="0" applyNumberFormat="1" applyFont="1" applyFill="1" applyBorder="1" applyAlignment="1">
      <alignment horizontal="right" vertical="center"/>
    </xf>
    <xf numFmtId="3" fontId="22" fillId="3" borderId="0" xfId="0" applyNumberFormat="1" applyFont="1" applyFill="1" applyBorder="1" applyAlignment="1">
      <alignment horizontal="right" vertical="center"/>
    </xf>
    <xf numFmtId="0" fontId="22" fillId="3" borderId="2" xfId="0" applyFont="1" applyFill="1" applyBorder="1" applyAlignment="1">
      <alignment horizontal="right" vertical="center"/>
    </xf>
    <xf numFmtId="3" fontId="21" fillId="3" borderId="23" xfId="0" applyNumberFormat="1" applyFont="1" applyFill="1" applyBorder="1" applyAlignment="1">
      <alignment horizontal="right"/>
    </xf>
    <xf numFmtId="3" fontId="20" fillId="3" borderId="24" xfId="0" applyNumberFormat="1" applyFont="1" applyFill="1" applyBorder="1" applyAlignment="1">
      <alignment horizontal="right"/>
    </xf>
    <xf numFmtId="3" fontId="45" fillId="3" borderId="24" xfId="11" applyNumberFormat="1" applyFont="1" applyFill="1" applyBorder="1" applyAlignment="1">
      <alignment horizontal="right"/>
    </xf>
    <xf numFmtId="3" fontId="25" fillId="3" borderId="24" xfId="10" applyNumberFormat="1" applyFont="1" applyFill="1" applyBorder="1" applyAlignment="1">
      <alignment horizontal="right"/>
    </xf>
    <xf numFmtId="3" fontId="21" fillId="3" borderId="23" xfId="0" applyNumberFormat="1" applyFont="1" applyFill="1" applyBorder="1" applyAlignment="1">
      <alignment horizontal="right" vertical="center"/>
    </xf>
    <xf numFmtId="3" fontId="20" fillId="3" borderId="21" xfId="0" applyNumberFormat="1" applyFont="1" applyFill="1" applyBorder="1" applyAlignment="1">
      <alignment horizontal="right"/>
    </xf>
    <xf numFmtId="3" fontId="20" fillId="3" borderId="24" xfId="0" applyNumberFormat="1" applyFont="1" applyFill="1" applyBorder="1" applyAlignment="1">
      <alignment horizontal="right" vertical="center"/>
    </xf>
    <xf numFmtId="3" fontId="20" fillId="3" borderId="21" xfId="0" applyNumberFormat="1" applyFont="1" applyFill="1" applyBorder="1" applyAlignment="1">
      <alignment horizontal="right" vertical="center"/>
    </xf>
    <xf numFmtId="3" fontId="22" fillId="3" borderId="20" xfId="0" applyNumberFormat="1" applyFont="1" applyFill="1" applyBorder="1" applyAlignment="1">
      <alignment horizontal="right" vertical="center"/>
    </xf>
    <xf numFmtId="3" fontId="21" fillId="3" borderId="20" xfId="0" applyNumberFormat="1" applyFont="1" applyFill="1" applyBorder="1" applyAlignment="1">
      <alignment horizontal="right" vertical="center"/>
    </xf>
    <xf numFmtId="3" fontId="21" fillId="3" borderId="20" xfId="0" applyNumberFormat="1" applyFont="1" applyFill="1" applyBorder="1" applyAlignment="1">
      <alignment horizontal="right"/>
    </xf>
    <xf numFmtId="0" fontId="20" fillId="3" borderId="0" xfId="0" applyFont="1" applyFill="1" applyAlignment="1">
      <alignment horizontal="right" vertical="center"/>
    </xf>
    <xf numFmtId="3" fontId="21" fillId="3" borderId="24" xfId="0" applyNumberFormat="1" applyFont="1" applyFill="1" applyBorder="1" applyAlignment="1"/>
    <xf numFmtId="3" fontId="25" fillId="3" borderId="24" xfId="12" applyNumberFormat="1" applyFont="1" applyFill="1" applyBorder="1" applyAlignment="1"/>
    <xf numFmtId="3" fontId="25" fillId="3" borderId="21" xfId="12" applyNumberFormat="1" applyFont="1" applyFill="1" applyBorder="1" applyAlignment="1"/>
    <xf numFmtId="3" fontId="21" fillId="3" borderId="20" xfId="0" applyNumberFormat="1" applyFont="1" applyFill="1" applyBorder="1" applyAlignment="1"/>
    <xf numFmtId="3" fontId="25" fillId="3" borderId="24" xfId="10" applyNumberFormat="1" applyFont="1" applyFill="1" applyBorder="1" applyAlignment="1"/>
    <xf numFmtId="3" fontId="25" fillId="3" borderId="21" xfId="10" applyNumberFormat="1" applyFont="1" applyFill="1" applyBorder="1" applyAlignment="1"/>
    <xf numFmtId="3" fontId="21" fillId="3" borderId="24" xfId="0" applyNumberFormat="1" applyFont="1" applyFill="1" applyBorder="1" applyAlignment="1">
      <alignment horizontal="right"/>
    </xf>
    <xf numFmtId="3" fontId="22" fillId="3" borderId="24" xfId="14" applyNumberFormat="1" applyFont="1" applyFill="1" applyBorder="1" applyAlignment="1">
      <alignment horizontal="right"/>
    </xf>
    <xf numFmtId="3" fontId="25" fillId="3" borderId="24" xfId="0" applyNumberFormat="1" applyFont="1" applyFill="1" applyBorder="1" applyAlignment="1">
      <alignment horizontal="right"/>
    </xf>
    <xf numFmtId="3" fontId="25" fillId="3" borderId="21" xfId="0" applyNumberFormat="1" applyFont="1" applyFill="1" applyBorder="1" applyAlignment="1">
      <alignment horizontal="right"/>
    </xf>
    <xf numFmtId="3" fontId="22" fillId="3" borderId="21" xfId="0" applyNumberFormat="1" applyFont="1" applyFill="1" applyBorder="1"/>
    <xf numFmtId="3" fontId="52" fillId="3" borderId="24" xfId="14" applyNumberFormat="1" applyFont="1" applyFill="1" applyBorder="1"/>
    <xf numFmtId="3" fontId="52" fillId="3" borderId="24" xfId="14" applyNumberFormat="1" applyFont="1" applyFill="1" applyBorder="1" applyAlignment="1">
      <alignment horizontal="right"/>
    </xf>
    <xf numFmtId="3" fontId="52" fillId="3" borderId="24" xfId="14" applyNumberFormat="1" applyFont="1" applyFill="1" applyBorder="1" applyAlignment="1"/>
    <xf numFmtId="3" fontId="52" fillId="3" borderId="21" xfId="14" applyNumberFormat="1" applyFont="1" applyFill="1" applyBorder="1" applyAlignment="1"/>
    <xf numFmtId="0" fontId="51" fillId="3" borderId="21" xfId="14" applyFont="1" applyFill="1" applyBorder="1" applyAlignment="1"/>
    <xf numFmtId="3" fontId="51" fillId="3" borderId="24" xfId="0" applyNumberFormat="1" applyFont="1" applyFill="1" applyBorder="1"/>
    <xf numFmtId="3" fontId="53" fillId="3" borderId="24" xfId="13" applyNumberFormat="1" applyFont="1" applyFill="1" applyBorder="1" applyAlignment="1">
      <alignment horizontal="right"/>
    </xf>
    <xf numFmtId="3" fontId="52" fillId="3" borderId="21" xfId="14" applyNumberFormat="1" applyFont="1" applyFill="1" applyBorder="1" applyAlignment="1">
      <alignment horizontal="right"/>
    </xf>
    <xf numFmtId="0" fontId="52" fillId="3" borderId="24" xfId="14" applyFont="1" applyFill="1" applyBorder="1" applyAlignment="1">
      <alignment horizontal="right"/>
    </xf>
    <xf numFmtId="0" fontId="52" fillId="3" borderId="21" xfId="14" applyFont="1" applyFill="1" applyBorder="1" applyAlignment="1"/>
    <xf numFmtId="3" fontId="51" fillId="3" borderId="21" xfId="14" applyNumberFormat="1" applyFont="1" applyFill="1" applyBorder="1" applyAlignment="1"/>
    <xf numFmtId="3" fontId="25" fillId="3" borderId="24" xfId="11" applyNumberFormat="1" applyFont="1" applyFill="1" applyBorder="1" applyAlignment="1"/>
    <xf numFmtId="3" fontId="25" fillId="3" borderId="21" xfId="11" applyNumberFormat="1" applyFont="1" applyFill="1" applyBorder="1" applyAlignment="1"/>
    <xf numFmtId="3" fontId="40" fillId="3" borderId="0" xfId="1" quotePrefix="1" applyNumberFormat="1" applyFont="1" applyFill="1" applyBorder="1" applyAlignment="1">
      <alignment horizontal="right" wrapText="1"/>
    </xf>
    <xf numFmtId="9" fontId="40" fillId="3" borderId="0" xfId="2" quotePrefix="1" applyFont="1" applyFill="1" applyBorder="1" applyAlignment="1">
      <alignment horizontal="right" wrapText="1"/>
    </xf>
    <xf numFmtId="3" fontId="43" fillId="3" borderId="0" xfId="1" quotePrefix="1" applyNumberFormat="1" applyFont="1" applyFill="1" applyBorder="1" applyAlignment="1">
      <alignment horizontal="right" wrapText="1"/>
    </xf>
    <xf numFmtId="9" fontId="43" fillId="3" borderId="0" xfId="2" quotePrefix="1" applyFont="1" applyFill="1" applyBorder="1" applyAlignment="1">
      <alignment horizontal="right" wrapText="1"/>
    </xf>
    <xf numFmtId="3" fontId="20" fillId="3" borderId="0" xfId="0" applyNumberFormat="1" applyFont="1" applyFill="1" applyAlignment="1">
      <alignment vertical="center"/>
    </xf>
    <xf numFmtId="9" fontId="20" fillId="3" borderId="0" xfId="2" applyFont="1" applyFill="1" applyAlignment="1">
      <alignment vertical="center"/>
    </xf>
    <xf numFmtId="3" fontId="40" fillId="3" borderId="2" xfId="1" quotePrefix="1" applyNumberFormat="1" applyFont="1" applyFill="1" applyBorder="1" applyAlignment="1">
      <alignment horizontal="right" wrapText="1"/>
    </xf>
    <xf numFmtId="9" fontId="40" fillId="3" borderId="2" xfId="2" quotePrefix="1" applyFont="1" applyFill="1" applyBorder="1" applyAlignment="1">
      <alignment horizontal="right" wrapText="1"/>
    </xf>
    <xf numFmtId="3" fontId="0" fillId="3" borderId="0" xfId="0" applyNumberFormat="1" applyFill="1"/>
    <xf numFmtId="9" fontId="0" fillId="3" borderId="0" xfId="2" applyFont="1" applyFill="1"/>
    <xf numFmtId="166" fontId="40" fillId="3" borderId="0" xfId="2" applyNumberFormat="1" applyFont="1" applyFill="1" applyBorder="1" applyAlignment="1">
      <alignment horizontal="right" wrapText="1"/>
    </xf>
    <xf numFmtId="165" fontId="43" fillId="3" borderId="0" xfId="1" quotePrefix="1" applyNumberFormat="1" applyFont="1" applyFill="1" applyBorder="1" applyAlignment="1">
      <alignment horizontal="right" wrapText="1"/>
    </xf>
    <xf numFmtId="166" fontId="43" fillId="3" borderId="0" xfId="2" applyNumberFormat="1" applyFont="1" applyFill="1" applyBorder="1" applyAlignment="1">
      <alignment horizontal="right" wrapText="1"/>
    </xf>
    <xf numFmtId="165" fontId="43" fillId="3" borderId="2" xfId="1" quotePrefix="1" applyNumberFormat="1" applyFont="1" applyFill="1" applyBorder="1" applyAlignment="1">
      <alignment horizontal="right" wrapText="1"/>
    </xf>
    <xf numFmtId="165" fontId="40" fillId="3" borderId="2" xfId="1" quotePrefix="1" applyNumberFormat="1" applyFont="1" applyFill="1" applyBorder="1" applyAlignment="1">
      <alignment horizontal="right" wrapText="1"/>
    </xf>
    <xf numFmtId="166" fontId="40" fillId="3" borderId="1" xfId="2" applyNumberFormat="1" applyFont="1" applyFill="1" applyBorder="1" applyAlignment="1">
      <alignment horizontal="right" wrapText="1"/>
    </xf>
    <xf numFmtId="3" fontId="56" fillId="3" borderId="0" xfId="14" applyNumberFormat="1" applyFont="1" applyFill="1" applyBorder="1" applyAlignment="1">
      <alignment horizontal="right"/>
    </xf>
    <xf numFmtId="3" fontId="56" fillId="3" borderId="2" xfId="14" applyNumberFormat="1" applyFont="1" applyFill="1" applyBorder="1" applyAlignment="1">
      <alignment horizontal="right"/>
    </xf>
    <xf numFmtId="0" fontId="55" fillId="3" borderId="0" xfId="14" applyFont="1" applyFill="1" applyBorder="1" applyAlignment="1">
      <alignment horizontal="right"/>
    </xf>
    <xf numFmtId="0" fontId="56" fillId="3" borderId="0" xfId="14" applyFont="1" applyFill="1" applyBorder="1" applyAlignment="1">
      <alignment horizontal="right"/>
    </xf>
    <xf numFmtId="0" fontId="56" fillId="3" borderId="2" xfId="14" applyFont="1" applyFill="1" applyBorder="1" applyAlignment="1">
      <alignment horizontal="right"/>
    </xf>
    <xf numFmtId="9" fontId="20" fillId="3" borderId="0" xfId="2" applyFont="1" applyFill="1"/>
    <xf numFmtId="165" fontId="43" fillId="3" borderId="0" xfId="1" quotePrefix="1" applyNumberFormat="1" applyFont="1" applyFill="1" applyBorder="1" applyAlignment="1">
      <alignment horizontal="right" vertical="top" wrapText="1"/>
    </xf>
    <xf numFmtId="166" fontId="43" fillId="3" borderId="0" xfId="2" quotePrefix="1" applyNumberFormat="1" applyFont="1" applyFill="1" applyBorder="1" applyAlignment="1">
      <alignment horizontal="right" vertical="top" wrapText="1"/>
    </xf>
    <xf numFmtId="165" fontId="43" fillId="3" borderId="2" xfId="1" quotePrefix="1" applyNumberFormat="1" applyFont="1" applyFill="1" applyBorder="1" applyAlignment="1">
      <alignment horizontal="right" vertical="top" wrapText="1"/>
    </xf>
    <xf numFmtId="166" fontId="43" fillId="3" borderId="2" xfId="2" quotePrefix="1" applyNumberFormat="1" applyFont="1" applyFill="1" applyBorder="1" applyAlignment="1">
      <alignment horizontal="right" vertical="top" wrapText="1"/>
    </xf>
    <xf numFmtId="166" fontId="43" fillId="3" borderId="0" xfId="2" quotePrefix="1" applyNumberFormat="1" applyFont="1" applyFill="1" applyBorder="1" applyAlignment="1">
      <alignment horizontal="right" wrapText="1"/>
    </xf>
    <xf numFmtId="3" fontId="40" fillId="3" borderId="0" xfId="1" quotePrefix="1" applyNumberFormat="1" applyFont="1" applyFill="1" applyBorder="1" applyAlignment="1">
      <alignment horizontal="right" vertical="center" wrapText="1"/>
    </xf>
    <xf numFmtId="3" fontId="43" fillId="3" borderId="0" xfId="1" quotePrefix="1" applyNumberFormat="1" applyFont="1" applyFill="1" applyBorder="1" applyAlignment="1">
      <alignment horizontal="right" vertical="center" wrapText="1"/>
    </xf>
    <xf numFmtId="3" fontId="43" fillId="3" borderId="2" xfId="1" quotePrefix="1" applyNumberFormat="1" applyFont="1" applyFill="1" applyBorder="1" applyAlignment="1">
      <alignment horizontal="right" vertical="center" wrapText="1"/>
    </xf>
    <xf numFmtId="3" fontId="40" fillId="3" borderId="2" xfId="1" quotePrefix="1" applyNumberFormat="1" applyFont="1" applyFill="1" applyBorder="1" applyAlignment="1">
      <alignment horizontal="right" vertical="center" wrapText="1"/>
    </xf>
    <xf numFmtId="9" fontId="40" fillId="3" borderId="0" xfId="2" quotePrefix="1" applyFont="1" applyFill="1" applyBorder="1" applyAlignment="1">
      <alignment horizontal="right" vertical="center" wrapText="1"/>
    </xf>
    <xf numFmtId="9" fontId="43" fillId="3" borderId="0" xfId="2" quotePrefix="1" applyFont="1" applyFill="1" applyBorder="1" applyAlignment="1">
      <alignment horizontal="right" vertical="center" wrapText="1"/>
    </xf>
    <xf numFmtId="9" fontId="43" fillId="3" borderId="2" xfId="2" quotePrefix="1" applyFont="1" applyFill="1" applyBorder="1" applyAlignment="1">
      <alignment horizontal="right" vertical="center" wrapText="1"/>
    </xf>
    <xf numFmtId="9" fontId="40" fillId="3" borderId="2" xfId="2" quotePrefix="1" applyFont="1" applyFill="1" applyBorder="1" applyAlignment="1">
      <alignment horizontal="right" vertical="center" wrapText="1"/>
    </xf>
    <xf numFmtId="166" fontId="43" fillId="3" borderId="2" xfId="2" quotePrefix="1" applyNumberFormat="1" applyFont="1" applyFill="1" applyBorder="1" applyAlignment="1">
      <alignment horizontal="right" wrapText="1"/>
    </xf>
    <xf numFmtId="0" fontId="20" fillId="3" borderId="0" xfId="0" applyFont="1" applyFill="1" applyAlignment="1">
      <alignment horizontal="right"/>
    </xf>
    <xf numFmtId="3" fontId="20" fillId="0" borderId="0" xfId="0" applyNumberFormat="1" applyFont="1" applyFill="1" applyBorder="1" applyAlignment="1">
      <alignment horizontal="right" vertical="center"/>
    </xf>
    <xf numFmtId="0" fontId="20" fillId="0" borderId="2" xfId="0" applyFont="1" applyFill="1" applyBorder="1" applyAlignment="1">
      <alignment vertical="center"/>
    </xf>
    <xf numFmtId="0" fontId="19" fillId="0" borderId="0" xfId="0" applyFont="1" applyFill="1"/>
    <xf numFmtId="0" fontId="21" fillId="3" borderId="0" xfId="0" applyFont="1" applyFill="1" applyAlignment="1">
      <alignment horizontal="left" vertical="center"/>
    </xf>
    <xf numFmtId="0" fontId="20" fillId="3" borderId="0" xfId="0" applyFont="1" applyFill="1" applyAlignment="1">
      <alignment horizontal="left" vertical="center" wrapText="1"/>
    </xf>
    <xf numFmtId="0" fontId="8" fillId="3" borderId="4" xfId="0" applyFont="1" applyFill="1" applyBorder="1" applyAlignment="1">
      <alignment horizontal="center" vertical="center" textRotation="90"/>
    </xf>
    <xf numFmtId="0" fontId="8" fillId="3" borderId="7" xfId="0" applyFont="1" applyFill="1" applyBorder="1" applyAlignment="1">
      <alignment horizontal="center" vertical="center" textRotation="90"/>
    </xf>
    <xf numFmtId="0" fontId="8" fillId="3" borderId="8" xfId="0" applyFont="1" applyFill="1" applyBorder="1" applyAlignment="1">
      <alignment horizontal="center" vertical="center" textRotation="90"/>
    </xf>
    <xf numFmtId="0" fontId="20" fillId="4" borderId="0" xfId="0" applyFont="1" applyFill="1" applyAlignment="1">
      <alignment horizontal="left" wrapText="1"/>
    </xf>
    <xf numFmtId="0" fontId="20" fillId="3" borderId="0" xfId="0" applyFont="1" applyFill="1" applyAlignment="1">
      <alignment horizontal="left" wrapText="1"/>
    </xf>
    <xf numFmtId="0" fontId="13" fillId="3" borderId="0" xfId="0" applyFont="1" applyFill="1" applyAlignment="1"/>
    <xf numFmtId="0" fontId="0" fillId="3" borderId="4" xfId="0"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13" fillId="3" borderId="0" xfId="0" applyFont="1" applyFill="1" applyAlignment="1">
      <alignment horizontal="left"/>
    </xf>
    <xf numFmtId="0" fontId="20" fillId="3" borderId="0" xfId="0" applyFont="1" applyFill="1" applyAlignment="1">
      <alignment horizontal="left" vertical="top" wrapText="1"/>
    </xf>
    <xf numFmtId="0" fontId="31" fillId="2" borderId="0" xfId="8" applyFont="1" applyFill="1" applyAlignment="1">
      <alignment horizontal="left" vertical="top" wrapText="1"/>
    </xf>
    <xf numFmtId="0" fontId="32" fillId="0" borderId="0" xfId="8" applyFont="1" applyFill="1" applyAlignment="1">
      <alignment horizontal="left" vertical="top" wrapText="1"/>
    </xf>
    <xf numFmtId="0" fontId="24" fillId="3" borderId="0" xfId="6" applyFont="1" applyFill="1" applyAlignment="1" applyProtection="1">
      <alignment horizontal="left" vertical="top" wrapText="1"/>
    </xf>
    <xf numFmtId="0" fontId="39" fillId="5" borderId="6" xfId="0" applyFont="1" applyFill="1" applyBorder="1" applyAlignment="1">
      <alignment horizontal="center" vertical="center"/>
    </xf>
    <xf numFmtId="3" fontId="20" fillId="3" borderId="0" xfId="0" applyNumberFormat="1" applyFont="1" applyFill="1" applyAlignment="1">
      <alignment horizontal="left" vertical="top" wrapText="1"/>
    </xf>
    <xf numFmtId="0" fontId="25" fillId="3" borderId="0" xfId="0" applyFont="1" applyFill="1" applyAlignment="1">
      <alignment horizontal="left" vertical="center" wrapText="1"/>
    </xf>
    <xf numFmtId="49" fontId="22" fillId="5" borderId="6" xfId="0" applyNumberFormat="1" applyFont="1" applyFill="1" applyBorder="1" applyAlignment="1">
      <alignment horizontal="center" vertical="center"/>
    </xf>
    <xf numFmtId="0" fontId="21" fillId="5" borderId="6" xfId="0" applyFont="1" applyFill="1" applyBorder="1" applyAlignment="1">
      <alignment horizontal="center" vertical="center" wrapText="1"/>
    </xf>
    <xf numFmtId="0" fontId="25" fillId="3" borderId="0" xfId="0" applyFont="1" applyFill="1" applyAlignment="1">
      <alignment horizontal="left" vertical="center"/>
    </xf>
    <xf numFmtId="0" fontId="21" fillId="5" borderId="6" xfId="0" applyFont="1" applyFill="1" applyBorder="1" applyAlignment="1">
      <alignment horizontal="left" vertical="center"/>
    </xf>
    <xf numFmtId="0" fontId="21" fillId="5" borderId="2" xfId="0" applyFont="1" applyFill="1" applyBorder="1" applyAlignment="1">
      <alignment horizontal="left" vertical="center"/>
    </xf>
    <xf numFmtId="0" fontId="20" fillId="3" borderId="0" xfId="0" applyFont="1" applyFill="1" applyAlignment="1">
      <alignment horizontal="left" vertical="center"/>
    </xf>
    <xf numFmtId="49" fontId="22" fillId="5" borderId="0" xfId="0" applyNumberFormat="1" applyFont="1" applyFill="1" applyBorder="1" applyAlignment="1">
      <alignment horizontal="center" vertical="center"/>
    </xf>
    <xf numFmtId="0" fontId="22" fillId="5" borderId="6" xfId="0" applyFont="1" applyFill="1" applyBorder="1" applyAlignment="1">
      <alignment horizontal="center" vertical="center"/>
    </xf>
    <xf numFmtId="0" fontId="39" fillId="5" borderId="6" xfId="0" applyFont="1" applyFill="1" applyBorder="1" applyAlignment="1">
      <alignment horizontal="center"/>
    </xf>
    <xf numFmtId="0" fontId="25" fillId="0" borderId="0" xfId="0" applyFont="1" applyFill="1" applyBorder="1" applyAlignment="1">
      <alignment horizontal="left" vertical="top" wrapText="1"/>
    </xf>
    <xf numFmtId="49" fontId="22" fillId="5" borderId="20" xfId="0" applyNumberFormat="1" applyFont="1" applyFill="1" applyBorder="1" applyAlignment="1">
      <alignment horizontal="center" vertical="center"/>
    </xf>
    <xf numFmtId="0" fontId="21" fillId="5" borderId="6" xfId="0" applyFont="1" applyFill="1" applyBorder="1" applyAlignment="1">
      <alignment horizontal="center"/>
    </xf>
    <xf numFmtId="0" fontId="21" fillId="5" borderId="22" xfId="0" applyFont="1" applyFill="1" applyBorder="1" applyAlignment="1">
      <alignment horizontal="center"/>
    </xf>
    <xf numFmtId="3" fontId="20" fillId="3" borderId="0" xfId="0" applyNumberFormat="1" applyFont="1" applyFill="1" applyAlignment="1">
      <alignment horizontal="left" vertical="center" wrapText="1"/>
    </xf>
    <xf numFmtId="0" fontId="21" fillId="5" borderId="6" xfId="0" applyFont="1" applyFill="1" applyBorder="1" applyAlignment="1">
      <alignment horizontal="center" vertical="center"/>
    </xf>
    <xf numFmtId="0" fontId="25" fillId="3" borderId="0" xfId="0" applyFont="1" applyFill="1" applyAlignment="1">
      <alignment horizontal="left" wrapText="1"/>
    </xf>
    <xf numFmtId="0" fontId="21" fillId="5" borderId="6" xfId="0" applyFont="1" applyFill="1" applyBorder="1" applyAlignment="1">
      <alignment horizontal="left"/>
    </xf>
    <xf numFmtId="0" fontId="21" fillId="5" borderId="2" xfId="0" applyFont="1" applyFill="1" applyBorder="1" applyAlignment="1">
      <alignment horizontal="left"/>
    </xf>
    <xf numFmtId="0" fontId="21" fillId="3" borderId="0" xfId="0" applyFont="1" applyFill="1" applyBorder="1" applyAlignment="1">
      <alignment horizontal="left" vertical="center"/>
    </xf>
    <xf numFmtId="0" fontId="24" fillId="3" borderId="0" xfId="6" applyFont="1" applyFill="1" applyBorder="1" applyAlignment="1" applyProtection="1">
      <alignment horizontal="left" vertical="center"/>
    </xf>
    <xf numFmtId="0" fontId="25" fillId="3" borderId="0" xfId="0" applyFont="1" applyFill="1" applyBorder="1" applyAlignment="1">
      <alignment horizontal="left" vertical="center" wrapText="1"/>
    </xf>
    <xf numFmtId="3" fontId="25" fillId="3" borderId="0" xfId="0" applyNumberFormat="1" applyFont="1" applyFill="1" applyAlignment="1">
      <alignment horizontal="left" vertical="center" wrapText="1"/>
    </xf>
    <xf numFmtId="0" fontId="25" fillId="3" borderId="0" xfId="0" applyFont="1" applyFill="1" applyAlignment="1">
      <alignment horizontal="left" vertical="top" wrapText="1"/>
    </xf>
    <xf numFmtId="0" fontId="21" fillId="5" borderId="0" xfId="0" applyFont="1" applyFill="1" applyBorder="1" applyAlignment="1">
      <alignment horizontal="center" vertical="center"/>
    </xf>
  </cellXfs>
  <cellStyles count="19">
    <cellStyle name="Comma" xfId="1" builtinId="3"/>
    <cellStyle name="Comma 2" xfId="18" xr:uid="{00000000-0005-0000-0000-000001000000}"/>
    <cellStyle name="Hyperlink" xfId="6" builtinId="8"/>
    <cellStyle name="Hyperlink 2" xfId="7" xr:uid="{00000000-0005-0000-0000-000003000000}"/>
    <cellStyle name="Hyperlink 2 2 2" xfId="4" xr:uid="{00000000-0005-0000-0000-000004000000}"/>
    <cellStyle name="Hyperlink 3" xfId="8" xr:uid="{00000000-0005-0000-0000-000005000000}"/>
    <cellStyle name="Normal" xfId="0" builtinId="0"/>
    <cellStyle name="Normal 2 2" xfId="12" xr:uid="{00000000-0005-0000-0000-000007000000}"/>
    <cellStyle name="Normal 3" xfId="16" xr:uid="{00000000-0005-0000-0000-000008000000}"/>
    <cellStyle name="Normal 4" xfId="14" xr:uid="{00000000-0005-0000-0000-000009000000}"/>
    <cellStyle name="Normal 6" xfId="17" xr:uid="{00000000-0005-0000-0000-00000A000000}"/>
    <cellStyle name="Normal 6 2" xfId="3" xr:uid="{00000000-0005-0000-0000-00000B000000}"/>
    <cellStyle name="Normal 8" xfId="5" xr:uid="{00000000-0005-0000-0000-00000C000000}"/>
    <cellStyle name="Normal_2005 Q3" xfId="9" xr:uid="{00000000-0005-0000-0000-00000D000000}"/>
    <cellStyle name="Normal_Book1" xfId="11" xr:uid="{00000000-0005-0000-0000-00000E000000}"/>
    <cellStyle name="Normal_Detention tables 2" xfId="10" xr:uid="{00000000-0005-0000-0000-00000F000000}"/>
    <cellStyle name="Normal_Sheet6 2 2" xfId="13" xr:uid="{00000000-0005-0000-0000-000010000000}"/>
    <cellStyle name="Normal_Table 9_1" xfId="15" xr:uid="{00000000-0005-0000-0000-00001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17145</xdr:rowOff>
    </xdr:from>
    <xdr:ext cx="1514475" cy="701043"/>
    <xdr:pic>
      <xdr:nvPicPr>
        <xdr:cNvPr id="2" name="Picture 1" descr="Home-Office_RGB_AW">
          <a:extLst>
            <a:ext uri="{FF2B5EF4-FFF2-40B4-BE49-F238E27FC236}">
              <a16:creationId xmlns:a16="http://schemas.microsoft.com/office/drawing/2014/main" id="{68210125-5045-4668-9481-9DD492048837}"/>
            </a:ext>
          </a:extLst>
        </xdr:cNvPr>
        <xdr:cNvPicPr>
          <a:picLocks noChangeAspect="1"/>
        </xdr:cNvPicPr>
      </xdr:nvPicPr>
      <xdr:blipFill>
        <a:blip xmlns:r="http://schemas.openxmlformats.org/officeDocument/2006/relationships" r:embed="rId1" cstate="print"/>
        <a:srcRect/>
        <a:stretch>
          <a:fillRect/>
        </a:stretch>
      </xdr:blipFill>
      <xdr:spPr>
        <a:xfrm>
          <a:off x="19050" y="17145"/>
          <a:ext cx="1514475" cy="701043"/>
        </a:xfrm>
        <a:prstGeom prst="rect">
          <a:avLst/>
        </a:prstGeom>
        <a:noFill/>
        <a:ln>
          <a:noFill/>
        </a:ln>
      </xdr:spPr>
    </xdr:pic>
    <xdr:clientData/>
  </xdr:oneCellAnchor>
  <xdr:oneCellAnchor>
    <xdr:from>
      <xdr:col>1</xdr:col>
      <xdr:colOff>4762503</xdr:colOff>
      <xdr:row>0</xdr:row>
      <xdr:rowOff>76196</xdr:rowOff>
    </xdr:from>
    <xdr:ext cx="1028700" cy="914400"/>
    <xdr:pic>
      <xdr:nvPicPr>
        <xdr:cNvPr id="3" name="Picture 5" descr="NS_RGB">
          <a:extLst>
            <a:ext uri="{FF2B5EF4-FFF2-40B4-BE49-F238E27FC236}">
              <a16:creationId xmlns:a16="http://schemas.microsoft.com/office/drawing/2014/main" id="{01654502-6D48-4415-B37E-CE339DA594C9}"/>
            </a:ext>
          </a:extLst>
        </xdr:cNvPr>
        <xdr:cNvPicPr>
          <a:picLocks noChangeAspect="1"/>
        </xdr:cNvPicPr>
      </xdr:nvPicPr>
      <xdr:blipFill>
        <a:blip xmlns:r="http://schemas.openxmlformats.org/officeDocument/2006/relationships" r:embed="rId2" cstate="print"/>
        <a:srcRect t="2588" b="8519"/>
        <a:stretch>
          <a:fillRect/>
        </a:stretch>
      </xdr:blipFill>
      <xdr:spPr>
        <a:xfrm>
          <a:off x="4953003" y="76196"/>
          <a:ext cx="1028700" cy="914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931545</xdr:colOff>
      <xdr:row>0</xdr:row>
      <xdr:rowOff>62865</xdr:rowOff>
    </xdr:from>
    <xdr:ext cx="1028700" cy="904871"/>
    <xdr:pic>
      <xdr:nvPicPr>
        <xdr:cNvPr id="2" name="Picture 22" descr="NS_RGB">
          <a:extLst>
            <a:ext uri="{FF2B5EF4-FFF2-40B4-BE49-F238E27FC236}">
              <a16:creationId xmlns:a16="http://schemas.microsoft.com/office/drawing/2014/main" id="{EA6CCAF5-2BC8-46BB-803D-2E7BA40C2BED}"/>
            </a:ext>
          </a:extLst>
        </xdr:cNvPr>
        <xdr:cNvPicPr>
          <a:picLocks noChangeAspect="1"/>
        </xdr:cNvPicPr>
      </xdr:nvPicPr>
      <xdr:blipFill>
        <a:blip xmlns:r="http://schemas.openxmlformats.org/officeDocument/2006/relationships" r:embed="rId1" cstate="print"/>
        <a:srcRect t="2588" b="8519"/>
        <a:stretch>
          <a:fillRect/>
        </a:stretch>
      </xdr:blipFill>
      <xdr:spPr>
        <a:xfrm>
          <a:off x="7589520" y="62865"/>
          <a:ext cx="1028700" cy="904871"/>
        </a:xfrm>
        <a:prstGeom prst="rect">
          <a:avLst/>
        </a:prstGeom>
        <a:noFill/>
        <a:ln>
          <a:noFill/>
        </a:ln>
      </xdr:spPr>
    </xdr:pic>
    <xdr:clientData/>
  </xdr:oneCellAnchor>
  <xdr:oneCellAnchor>
    <xdr:from>
      <xdr:col>4</xdr:col>
      <xdr:colOff>939165</xdr:colOff>
      <xdr:row>1</xdr:row>
      <xdr:rowOff>19050</xdr:rowOff>
    </xdr:from>
    <xdr:ext cx="1253486" cy="573401"/>
    <xdr:pic>
      <xdr:nvPicPr>
        <xdr:cNvPr id="3" name="Picture 1" descr="Home-Office_RGB_AW">
          <a:extLst>
            <a:ext uri="{FF2B5EF4-FFF2-40B4-BE49-F238E27FC236}">
              <a16:creationId xmlns:a16="http://schemas.microsoft.com/office/drawing/2014/main" id="{5A1DE83D-694D-4BBC-AC9A-C729395C212D}"/>
            </a:ext>
          </a:extLst>
        </xdr:cNvPr>
        <xdr:cNvPicPr>
          <a:picLocks noChangeAspect="1"/>
        </xdr:cNvPicPr>
      </xdr:nvPicPr>
      <xdr:blipFill>
        <a:blip xmlns:r="http://schemas.openxmlformats.org/officeDocument/2006/relationships" r:embed="rId2" cstate="print"/>
        <a:srcRect/>
        <a:stretch>
          <a:fillRect/>
        </a:stretch>
      </xdr:blipFill>
      <xdr:spPr>
        <a:xfrm>
          <a:off x="9454515" y="238125"/>
          <a:ext cx="1253486" cy="5734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161925</xdr:colOff>
      <xdr:row>1</xdr:row>
      <xdr:rowOff>0</xdr:rowOff>
    </xdr:from>
    <xdr:ext cx="1038228" cy="904871"/>
    <xdr:pic>
      <xdr:nvPicPr>
        <xdr:cNvPr id="2" name="Picture 1" descr="NS_RGB">
          <a:extLst>
            <a:ext uri="{FF2B5EF4-FFF2-40B4-BE49-F238E27FC236}">
              <a16:creationId xmlns:a16="http://schemas.microsoft.com/office/drawing/2014/main" id="{30C154EB-2E30-4234-AC24-019626A69740}"/>
            </a:ext>
          </a:extLst>
        </xdr:cNvPr>
        <xdr:cNvPicPr>
          <a:picLocks noChangeAspect="1"/>
        </xdr:cNvPicPr>
      </xdr:nvPicPr>
      <xdr:blipFill>
        <a:blip xmlns:r="http://schemas.openxmlformats.org/officeDocument/2006/relationships" r:embed="rId1" cstate="print"/>
        <a:srcRect t="2588" b="8519"/>
        <a:stretch>
          <a:fillRect/>
        </a:stretch>
      </xdr:blipFill>
      <xdr:spPr>
        <a:xfrm>
          <a:off x="7620000" y="200025"/>
          <a:ext cx="1038228" cy="904871"/>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al-data-sets/returns-and-detention-datase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al-data-sets/returns-and-detention-dataset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al-data-sets/returns-and-detention-dataset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ov.uk/government/statistical-data-sets/returns-and-detention-datase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statistical-data-sets/returns-and-detention-datasets" TargetMode="External"/><Relationship Id="rId1" Type="http://schemas.openxmlformats.org/officeDocument/2006/relationships/hyperlink" Target="https://www.gov.uk/government/statistical-data-sets/returns-and-detention-datasets" TargetMode="External"/><Relationship Id="rId6" Type="http://schemas.openxmlformats.org/officeDocument/2006/relationships/hyperlink" Target="https://www.gov.uk/government/publications/immigration-statistics-year-ending-june-2019/list-of-tables" TargetMode="External"/><Relationship Id="rId5" Type="http://schemas.openxmlformats.org/officeDocument/2006/relationships/hyperlink" Target="https://www.gov.uk/government/publications/immigration-statistics-year-ending-june-2019/list-of-tables" TargetMode="External"/><Relationship Id="rId4" Type="http://schemas.openxmlformats.org/officeDocument/2006/relationships/hyperlink" Target="https://www.gov.uk/government/publications/immigration-statistics-year-ending-june-2019/list-of-tabl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user-guide-to-home-office-immigration-statistics--9" TargetMode="External"/><Relationship Id="rId7" Type="http://schemas.openxmlformats.org/officeDocument/2006/relationships/drawing" Target="../drawings/drawing3.xml"/><Relationship Id="rId2" Type="http://schemas.openxmlformats.org/officeDocument/2006/relationships/hyperlink" Target="https://www.gov.uk/government/publications/publishing-detailed-datasets-in-immigration-statistics" TargetMode="External"/><Relationship Id="rId1" Type="http://schemas.openxmlformats.org/officeDocument/2006/relationships/hyperlink" Target="https://www.gov.uk/government/statistics/immigration-statistics-year-ending-june-2019" TargetMode="External"/><Relationship Id="rId6" Type="http://schemas.openxmlformats.org/officeDocument/2006/relationships/printerSettings" Target="../printerSettings/printerSettings3.bin"/><Relationship Id="rId5" Type="http://schemas.openxmlformats.org/officeDocument/2006/relationships/hyperlink" Target="https://webarchive.nationalarchives.gov.uk/20110218143229/http:/rds.homeoffice.gov.uk/rds/hosbarchive.html" TargetMode="External"/><Relationship Id="rId4" Type="http://schemas.openxmlformats.org/officeDocument/2006/relationships/hyperlink" Target="https://www.gov.uk/government/collections/immigration-statistics-quarterly-releas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returns-and-detention-datase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al-data-sets/returns-and-detention-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returns-and-detention-dataset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returns-and-detention-dataset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al-data-sets/returns-and-detention-data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7:C25"/>
  <sheetViews>
    <sheetView tabSelected="1" zoomScaleNormal="100" workbookViewId="0"/>
  </sheetViews>
  <sheetFormatPr defaultRowHeight="13.8" x14ac:dyDescent="0.3"/>
  <cols>
    <col min="1" max="1" width="2.109375" style="3" customWidth="1"/>
    <col min="2" max="2" width="71.6640625" style="3" customWidth="1"/>
    <col min="3" max="4" width="9.109375" style="3" customWidth="1"/>
    <col min="5" max="256" width="11.44140625" style="3" customWidth="1"/>
    <col min="257" max="257" width="2.88671875" style="3" customWidth="1"/>
    <col min="258" max="258" width="72" style="3" bestFit="1" customWidth="1"/>
    <col min="259" max="512" width="11.44140625" style="3" customWidth="1"/>
    <col min="513" max="513" width="2.88671875" style="3" customWidth="1"/>
    <col min="514" max="514" width="72" style="3" bestFit="1" customWidth="1"/>
    <col min="515" max="768" width="11.44140625" style="3" customWidth="1"/>
    <col min="769" max="769" width="2.88671875" style="3" customWidth="1"/>
    <col min="770" max="770" width="72" style="3" bestFit="1" customWidth="1"/>
    <col min="771" max="1024" width="11.44140625" style="3" customWidth="1"/>
    <col min="1025" max="1025" width="2.88671875" style="3" customWidth="1"/>
    <col min="1026" max="1026" width="72" style="3" bestFit="1" customWidth="1"/>
    <col min="1027" max="1280" width="11.44140625" style="3" customWidth="1"/>
    <col min="1281" max="1281" width="2.88671875" style="3" customWidth="1"/>
    <col min="1282" max="1282" width="72" style="3" bestFit="1" customWidth="1"/>
    <col min="1283" max="1536" width="11.44140625" style="3" customWidth="1"/>
    <col min="1537" max="1537" width="2.88671875" style="3" customWidth="1"/>
    <col min="1538" max="1538" width="72" style="3" bestFit="1" customWidth="1"/>
    <col min="1539" max="1792" width="11.44140625" style="3" customWidth="1"/>
    <col min="1793" max="1793" width="2.88671875" style="3" customWidth="1"/>
    <col min="1794" max="1794" width="72" style="3" bestFit="1" customWidth="1"/>
    <col min="1795" max="2048" width="11.44140625" style="3" customWidth="1"/>
    <col min="2049" max="2049" width="2.88671875" style="3" customWidth="1"/>
    <col min="2050" max="2050" width="72" style="3" bestFit="1" customWidth="1"/>
    <col min="2051" max="2304" width="11.44140625" style="3" customWidth="1"/>
    <col min="2305" max="2305" width="2.88671875" style="3" customWidth="1"/>
    <col min="2306" max="2306" width="72" style="3" bestFit="1" customWidth="1"/>
    <col min="2307" max="2560" width="11.44140625" style="3" customWidth="1"/>
    <col min="2561" max="2561" width="2.88671875" style="3" customWidth="1"/>
    <col min="2562" max="2562" width="72" style="3" bestFit="1" customWidth="1"/>
    <col min="2563" max="2816" width="11.44140625" style="3" customWidth="1"/>
    <col min="2817" max="2817" width="2.88671875" style="3" customWidth="1"/>
    <col min="2818" max="2818" width="72" style="3" bestFit="1" customWidth="1"/>
    <col min="2819" max="3072" width="11.44140625" style="3" customWidth="1"/>
    <col min="3073" max="3073" width="2.88671875" style="3" customWidth="1"/>
    <col min="3074" max="3074" width="72" style="3" bestFit="1" customWidth="1"/>
    <col min="3075" max="3328" width="11.44140625" style="3" customWidth="1"/>
    <col min="3329" max="3329" width="2.88671875" style="3" customWidth="1"/>
    <col min="3330" max="3330" width="72" style="3" bestFit="1" customWidth="1"/>
    <col min="3331" max="3584" width="11.44140625" style="3" customWidth="1"/>
    <col min="3585" max="3585" width="2.88671875" style="3" customWidth="1"/>
    <col min="3586" max="3586" width="72" style="3" bestFit="1" customWidth="1"/>
    <col min="3587" max="3840" width="11.44140625" style="3" customWidth="1"/>
    <col min="3841" max="3841" width="2.88671875" style="3" customWidth="1"/>
    <col min="3842" max="3842" width="72" style="3" bestFit="1" customWidth="1"/>
    <col min="3843" max="4096" width="11.44140625" style="3" customWidth="1"/>
    <col min="4097" max="4097" width="2.88671875" style="3" customWidth="1"/>
    <col min="4098" max="4098" width="72" style="3" bestFit="1" customWidth="1"/>
    <col min="4099" max="4352" width="11.44140625" style="3" customWidth="1"/>
    <col min="4353" max="4353" width="2.88671875" style="3" customWidth="1"/>
    <col min="4354" max="4354" width="72" style="3" bestFit="1" customWidth="1"/>
    <col min="4355" max="4608" width="11.44140625" style="3" customWidth="1"/>
    <col min="4609" max="4609" width="2.88671875" style="3" customWidth="1"/>
    <col min="4610" max="4610" width="72" style="3" bestFit="1" customWidth="1"/>
    <col min="4611" max="4864" width="11.44140625" style="3" customWidth="1"/>
    <col min="4865" max="4865" width="2.88671875" style="3" customWidth="1"/>
    <col min="4866" max="4866" width="72" style="3" bestFit="1" customWidth="1"/>
    <col min="4867" max="5120" width="11.44140625" style="3" customWidth="1"/>
    <col min="5121" max="5121" width="2.88671875" style="3" customWidth="1"/>
    <col min="5122" max="5122" width="72" style="3" bestFit="1" customWidth="1"/>
    <col min="5123" max="5376" width="11.44140625" style="3" customWidth="1"/>
    <col min="5377" max="5377" width="2.88671875" style="3" customWidth="1"/>
    <col min="5378" max="5378" width="72" style="3" bestFit="1" customWidth="1"/>
    <col min="5379" max="5632" width="11.44140625" style="3" customWidth="1"/>
    <col min="5633" max="5633" width="2.88671875" style="3" customWidth="1"/>
    <col min="5634" max="5634" width="72" style="3" bestFit="1" customWidth="1"/>
    <col min="5635" max="5888" width="11.44140625" style="3" customWidth="1"/>
    <col min="5889" max="5889" width="2.88671875" style="3" customWidth="1"/>
    <col min="5890" max="5890" width="72" style="3" bestFit="1" customWidth="1"/>
    <col min="5891" max="6144" width="11.44140625" style="3" customWidth="1"/>
    <col min="6145" max="6145" width="2.88671875" style="3" customWidth="1"/>
    <col min="6146" max="6146" width="72" style="3" bestFit="1" customWidth="1"/>
    <col min="6147" max="6400" width="11.44140625" style="3" customWidth="1"/>
    <col min="6401" max="6401" width="2.88671875" style="3" customWidth="1"/>
    <col min="6402" max="6402" width="72" style="3" bestFit="1" customWidth="1"/>
    <col min="6403" max="6656" width="11.44140625" style="3" customWidth="1"/>
    <col min="6657" max="6657" width="2.88671875" style="3" customWidth="1"/>
    <col min="6658" max="6658" width="72" style="3" bestFit="1" customWidth="1"/>
    <col min="6659" max="6912" width="11.44140625" style="3" customWidth="1"/>
    <col min="6913" max="6913" width="2.88671875" style="3" customWidth="1"/>
    <col min="6914" max="6914" width="72" style="3" bestFit="1" customWidth="1"/>
    <col min="6915" max="7168" width="11.44140625" style="3" customWidth="1"/>
    <col min="7169" max="7169" width="2.88671875" style="3" customWidth="1"/>
    <col min="7170" max="7170" width="72" style="3" bestFit="1" customWidth="1"/>
    <col min="7171" max="7424" width="11.44140625" style="3" customWidth="1"/>
    <col min="7425" max="7425" width="2.88671875" style="3" customWidth="1"/>
    <col min="7426" max="7426" width="72" style="3" bestFit="1" customWidth="1"/>
    <col min="7427" max="7680" width="11.44140625" style="3" customWidth="1"/>
    <col min="7681" max="7681" width="2.88671875" style="3" customWidth="1"/>
    <col min="7682" max="7682" width="72" style="3" bestFit="1" customWidth="1"/>
    <col min="7683" max="7936" width="11.44140625" style="3" customWidth="1"/>
    <col min="7937" max="7937" width="2.88671875" style="3" customWidth="1"/>
    <col min="7938" max="7938" width="72" style="3" bestFit="1" customWidth="1"/>
    <col min="7939" max="8192" width="11.44140625" style="3" customWidth="1"/>
    <col min="8193" max="8193" width="2.88671875" style="3" customWidth="1"/>
    <col min="8194" max="8194" width="72" style="3" bestFit="1" customWidth="1"/>
    <col min="8195" max="8448" width="11.44140625" style="3" customWidth="1"/>
    <col min="8449" max="8449" width="2.88671875" style="3" customWidth="1"/>
    <col min="8450" max="8450" width="72" style="3" bestFit="1" customWidth="1"/>
    <col min="8451" max="8704" width="11.44140625" style="3" customWidth="1"/>
    <col min="8705" max="8705" width="2.88671875" style="3" customWidth="1"/>
    <col min="8706" max="8706" width="72" style="3" bestFit="1" customWidth="1"/>
    <col min="8707" max="8960" width="11.44140625" style="3" customWidth="1"/>
    <col min="8961" max="8961" width="2.88671875" style="3" customWidth="1"/>
    <col min="8962" max="8962" width="72" style="3" bestFit="1" customWidth="1"/>
    <col min="8963" max="9216" width="11.44140625" style="3" customWidth="1"/>
    <col min="9217" max="9217" width="2.88671875" style="3" customWidth="1"/>
    <col min="9218" max="9218" width="72" style="3" bestFit="1" customWidth="1"/>
    <col min="9219" max="9472" width="11.44140625" style="3" customWidth="1"/>
    <col min="9473" max="9473" width="2.88671875" style="3" customWidth="1"/>
    <col min="9474" max="9474" width="72" style="3" bestFit="1" customWidth="1"/>
    <col min="9475" max="9728" width="11.44140625" style="3" customWidth="1"/>
    <col min="9729" max="9729" width="2.88671875" style="3" customWidth="1"/>
    <col min="9730" max="9730" width="72" style="3" bestFit="1" customWidth="1"/>
    <col min="9731" max="9984" width="11.44140625" style="3" customWidth="1"/>
    <col min="9985" max="9985" width="2.88671875" style="3" customWidth="1"/>
    <col min="9986" max="9986" width="72" style="3" bestFit="1" customWidth="1"/>
    <col min="9987" max="10240" width="11.44140625" style="3" customWidth="1"/>
    <col min="10241" max="10241" width="2.88671875" style="3" customWidth="1"/>
    <col min="10242" max="10242" width="72" style="3" bestFit="1" customWidth="1"/>
    <col min="10243" max="10496" width="11.44140625" style="3" customWidth="1"/>
    <col min="10497" max="10497" width="2.88671875" style="3" customWidth="1"/>
    <col min="10498" max="10498" width="72" style="3" bestFit="1" customWidth="1"/>
    <col min="10499" max="10752" width="11.44140625" style="3" customWidth="1"/>
    <col min="10753" max="10753" width="2.88671875" style="3" customWidth="1"/>
    <col min="10754" max="10754" width="72" style="3" bestFit="1" customWidth="1"/>
    <col min="10755" max="11008" width="11.44140625" style="3" customWidth="1"/>
    <col min="11009" max="11009" width="2.88671875" style="3" customWidth="1"/>
    <col min="11010" max="11010" width="72" style="3" bestFit="1" customWidth="1"/>
    <col min="11011" max="11264" width="11.44140625" style="3" customWidth="1"/>
    <col min="11265" max="11265" width="2.88671875" style="3" customWidth="1"/>
    <col min="11266" max="11266" width="72" style="3" bestFit="1" customWidth="1"/>
    <col min="11267" max="11520" width="11.44140625" style="3" customWidth="1"/>
    <col min="11521" max="11521" width="2.88671875" style="3" customWidth="1"/>
    <col min="11522" max="11522" width="72" style="3" bestFit="1" customWidth="1"/>
    <col min="11523" max="11776" width="11.44140625" style="3" customWidth="1"/>
    <col min="11777" max="11777" width="2.88671875" style="3" customWidth="1"/>
    <col min="11778" max="11778" width="72" style="3" bestFit="1" customWidth="1"/>
    <col min="11779" max="12032" width="11.44140625" style="3" customWidth="1"/>
    <col min="12033" max="12033" width="2.88671875" style="3" customWidth="1"/>
    <col min="12034" max="12034" width="72" style="3" bestFit="1" customWidth="1"/>
    <col min="12035" max="12288" width="11.44140625" style="3" customWidth="1"/>
    <col min="12289" max="12289" width="2.88671875" style="3" customWidth="1"/>
    <col min="12290" max="12290" width="72" style="3" bestFit="1" customWidth="1"/>
    <col min="12291" max="12544" width="11.44140625" style="3" customWidth="1"/>
    <col min="12545" max="12545" width="2.88671875" style="3" customWidth="1"/>
    <col min="12546" max="12546" width="72" style="3" bestFit="1" customWidth="1"/>
    <col min="12547" max="12800" width="11.44140625" style="3" customWidth="1"/>
    <col min="12801" max="12801" width="2.88671875" style="3" customWidth="1"/>
    <col min="12802" max="12802" width="72" style="3" bestFit="1" customWidth="1"/>
    <col min="12803" max="13056" width="11.44140625" style="3" customWidth="1"/>
    <col min="13057" max="13057" width="2.88671875" style="3" customWidth="1"/>
    <col min="13058" max="13058" width="72" style="3" bestFit="1" customWidth="1"/>
    <col min="13059" max="13312" width="11.44140625" style="3" customWidth="1"/>
    <col min="13313" max="13313" width="2.88671875" style="3" customWidth="1"/>
    <col min="13314" max="13314" width="72" style="3" bestFit="1" customWidth="1"/>
    <col min="13315" max="13568" width="11.44140625" style="3" customWidth="1"/>
    <col min="13569" max="13569" width="2.88671875" style="3" customWidth="1"/>
    <col min="13570" max="13570" width="72" style="3" bestFit="1" customWidth="1"/>
    <col min="13571" max="13824" width="11.44140625" style="3" customWidth="1"/>
    <col min="13825" max="13825" width="2.88671875" style="3" customWidth="1"/>
    <col min="13826" max="13826" width="72" style="3" bestFit="1" customWidth="1"/>
    <col min="13827" max="14080" width="11.44140625" style="3" customWidth="1"/>
    <col min="14081" max="14081" width="2.88671875" style="3" customWidth="1"/>
    <col min="14082" max="14082" width="72" style="3" bestFit="1" customWidth="1"/>
    <col min="14083" max="14336" width="11.44140625" style="3" customWidth="1"/>
    <col min="14337" max="14337" width="2.88671875" style="3" customWidth="1"/>
    <col min="14338" max="14338" width="72" style="3" bestFit="1" customWidth="1"/>
    <col min="14339" max="14592" width="11.44140625" style="3" customWidth="1"/>
    <col min="14593" max="14593" width="2.88671875" style="3" customWidth="1"/>
    <col min="14594" max="14594" width="72" style="3" bestFit="1" customWidth="1"/>
    <col min="14595" max="14848" width="11.44140625" style="3" customWidth="1"/>
    <col min="14849" max="14849" width="2.88671875" style="3" customWidth="1"/>
    <col min="14850" max="14850" width="72" style="3" bestFit="1" customWidth="1"/>
    <col min="14851" max="15104" width="11.44140625" style="3" customWidth="1"/>
    <col min="15105" max="15105" width="2.88671875" style="3" customWidth="1"/>
    <col min="15106" max="15106" width="72" style="3" bestFit="1" customWidth="1"/>
    <col min="15107" max="15360" width="11.44140625" style="3" customWidth="1"/>
    <col min="15361" max="15361" width="2.88671875" style="3" customWidth="1"/>
    <col min="15362" max="15362" width="72" style="3" bestFit="1" customWidth="1"/>
    <col min="15363" max="15616" width="11.44140625" style="3" customWidth="1"/>
    <col min="15617" max="15617" width="2.88671875" style="3" customWidth="1"/>
    <col min="15618" max="15618" width="72" style="3" bestFit="1" customWidth="1"/>
    <col min="15619" max="15872" width="11.44140625" style="3" customWidth="1"/>
    <col min="15873" max="15873" width="2.88671875" style="3" customWidth="1"/>
    <col min="15874" max="15874" width="72" style="3" bestFit="1" customWidth="1"/>
    <col min="15875" max="16128" width="11.44140625" style="3" customWidth="1"/>
    <col min="16129" max="16129" width="2.88671875" style="3" customWidth="1"/>
    <col min="16130" max="16130" width="72" style="3" bestFit="1" customWidth="1"/>
    <col min="16131" max="16384" width="11.44140625" style="3" customWidth="1"/>
  </cols>
  <sheetData>
    <row r="7" spans="1:2" ht="97.5" customHeight="1" x14ac:dyDescent="0.3">
      <c r="A7" s="1"/>
      <c r="B7" s="2" t="s">
        <v>217</v>
      </c>
    </row>
    <row r="9" spans="1:2" ht="18" x14ac:dyDescent="0.3">
      <c r="B9" s="4" t="s">
        <v>0</v>
      </c>
    </row>
    <row r="10" spans="1:2" ht="12" customHeight="1" x14ac:dyDescent="0.3">
      <c r="B10" s="4"/>
    </row>
    <row r="11" spans="1:2" ht="12" customHeight="1" x14ac:dyDescent="0.3">
      <c r="B11" s="4"/>
    </row>
    <row r="12" spans="1:2" ht="12" customHeight="1" x14ac:dyDescent="0.3">
      <c r="B12" s="4"/>
    </row>
    <row r="13" spans="1:2" ht="16.5" customHeight="1" x14ac:dyDescent="0.3">
      <c r="B13" s="5" t="s">
        <v>218</v>
      </c>
    </row>
    <row r="14" spans="1:2" ht="16.5" customHeight="1" x14ac:dyDescent="0.3">
      <c r="B14" s="5" t="s">
        <v>219</v>
      </c>
    </row>
    <row r="15" spans="1:2" ht="7.5" customHeight="1" x14ac:dyDescent="0.3">
      <c r="B15" s="6"/>
    </row>
    <row r="16" spans="1:2" ht="16.5" customHeight="1" x14ac:dyDescent="0.3">
      <c r="B16" s="7" t="s">
        <v>1</v>
      </c>
    </row>
    <row r="17" spans="1:3" ht="14.4" x14ac:dyDescent="0.3">
      <c r="A17" s="8"/>
      <c r="B17" s="9" t="s">
        <v>2</v>
      </c>
      <c r="C17" s="8"/>
    </row>
    <row r="18" spans="1:3" ht="14.4" x14ac:dyDescent="0.3">
      <c r="A18" s="8"/>
      <c r="B18" s="10" t="s">
        <v>3</v>
      </c>
      <c r="C18" s="8"/>
    </row>
    <row r="19" spans="1:3" ht="15.6" x14ac:dyDescent="0.3">
      <c r="A19" s="8"/>
      <c r="B19" s="11" t="s">
        <v>4</v>
      </c>
      <c r="C19" s="12"/>
    </row>
    <row r="20" spans="1:3" ht="14.4" x14ac:dyDescent="0.3">
      <c r="B20" s="13" t="s">
        <v>5</v>
      </c>
    </row>
    <row r="22" spans="1:3" x14ac:dyDescent="0.3">
      <c r="B22" s="14" t="s">
        <v>6</v>
      </c>
    </row>
    <row r="25" spans="1:3" ht="11.25" customHeight="1" x14ac:dyDescent="0.3">
      <c r="B25" s="15"/>
    </row>
  </sheetData>
  <hyperlinks>
    <hyperlink ref="B18" r:id="rId1" xr:uid="{00000000-0004-0000-0000-000000000000}"/>
    <hyperlink ref="B22" location="Contents!A1" display="Contents" xr:uid="{00000000-0004-0000-0000-000001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32"/>
  <sheetViews>
    <sheetView workbookViewId="0"/>
  </sheetViews>
  <sheetFormatPr defaultColWidth="8.5546875" defaultRowHeight="14.4" x14ac:dyDescent="0.3"/>
  <cols>
    <col min="1" max="1" width="8.5546875" style="41" customWidth="1"/>
    <col min="2" max="16384" width="8.5546875" style="41"/>
  </cols>
  <sheetData>
    <row r="1" spans="1:12" ht="17.399999999999999" x14ac:dyDescent="0.3">
      <c r="A1" s="75" t="s">
        <v>189</v>
      </c>
    </row>
    <row r="2" spans="1:12" ht="9" customHeight="1" x14ac:dyDescent="0.3"/>
    <row r="3" spans="1:12" x14ac:dyDescent="0.3">
      <c r="A3" s="16"/>
      <c r="B3" s="16"/>
      <c r="C3" s="16"/>
      <c r="D3" s="16"/>
      <c r="E3" s="16"/>
      <c r="F3" s="16"/>
      <c r="G3" s="16"/>
      <c r="H3" s="16"/>
      <c r="I3" s="16"/>
      <c r="J3" s="16"/>
      <c r="K3" s="78"/>
      <c r="L3" s="78" t="s">
        <v>84</v>
      </c>
    </row>
    <row r="4" spans="1:12" x14ac:dyDescent="0.3">
      <c r="A4" s="374" t="s">
        <v>190</v>
      </c>
      <c r="B4" s="372" t="s">
        <v>153</v>
      </c>
      <c r="C4" s="372"/>
      <c r="D4" s="372"/>
      <c r="E4" s="372"/>
      <c r="F4" s="372"/>
      <c r="G4" s="372"/>
      <c r="H4" s="372"/>
      <c r="I4" s="372"/>
      <c r="J4" s="372"/>
      <c r="K4" s="372"/>
      <c r="L4" s="372"/>
    </row>
    <row r="5" spans="1:12" x14ac:dyDescent="0.3">
      <c r="A5" s="375"/>
      <c r="B5" s="81">
        <v>2010</v>
      </c>
      <c r="C5" s="81">
        <v>2011</v>
      </c>
      <c r="D5" s="162">
        <v>2012</v>
      </c>
      <c r="E5" s="81">
        <v>2013</v>
      </c>
      <c r="F5" s="81">
        <v>2014</v>
      </c>
      <c r="G5" s="81">
        <v>2015</v>
      </c>
      <c r="H5" s="81">
        <v>2016</v>
      </c>
      <c r="I5" s="82">
        <v>2017</v>
      </c>
      <c r="J5" s="82">
        <v>2018</v>
      </c>
      <c r="K5" s="257">
        <v>2019</v>
      </c>
      <c r="L5" s="256" t="s">
        <v>227</v>
      </c>
    </row>
    <row r="6" spans="1:12" x14ac:dyDescent="0.3">
      <c r="A6" s="202">
        <v>1</v>
      </c>
      <c r="B6" s="203">
        <v>1885</v>
      </c>
      <c r="C6" s="203">
        <v>2250</v>
      </c>
      <c r="D6" s="203">
        <v>1620</v>
      </c>
      <c r="E6" s="203">
        <v>1428</v>
      </c>
      <c r="F6" s="203">
        <v>1793</v>
      </c>
      <c r="G6" s="203">
        <v>1396</v>
      </c>
      <c r="H6" s="203">
        <v>1333</v>
      </c>
      <c r="I6" s="204">
        <v>1698</v>
      </c>
      <c r="J6" s="203">
        <v>774</v>
      </c>
      <c r="K6" s="204">
        <v>1002</v>
      </c>
      <c r="L6" s="204">
        <v>865</v>
      </c>
    </row>
    <row r="7" spans="1:12" x14ac:dyDescent="0.3">
      <c r="A7" s="202">
        <v>2</v>
      </c>
      <c r="B7" s="203">
        <v>1599</v>
      </c>
      <c r="C7" s="203">
        <v>1852</v>
      </c>
      <c r="D7" s="203">
        <v>1522</v>
      </c>
      <c r="E7" s="203">
        <v>1292</v>
      </c>
      <c r="F7" s="203">
        <v>1699</v>
      </c>
      <c r="G7" s="203">
        <v>1196</v>
      </c>
      <c r="H7" s="203">
        <v>990</v>
      </c>
      <c r="I7" s="203">
        <v>1195</v>
      </c>
      <c r="J7" s="203">
        <v>753</v>
      </c>
      <c r="K7" s="203">
        <v>935</v>
      </c>
      <c r="L7" s="203">
        <v>788</v>
      </c>
    </row>
    <row r="8" spans="1:12" x14ac:dyDescent="0.3">
      <c r="A8" s="202">
        <v>3</v>
      </c>
      <c r="B8" s="203">
        <v>1487</v>
      </c>
      <c r="C8" s="203">
        <v>1566</v>
      </c>
      <c r="D8" s="203">
        <v>1348</v>
      </c>
      <c r="E8" s="203">
        <v>1254</v>
      </c>
      <c r="F8" s="203">
        <v>1357</v>
      </c>
      <c r="G8" s="203">
        <v>1050</v>
      </c>
      <c r="H8" s="203">
        <v>964</v>
      </c>
      <c r="I8" s="203">
        <v>984</v>
      </c>
      <c r="J8" s="203">
        <v>642</v>
      </c>
      <c r="K8" s="203">
        <v>859</v>
      </c>
      <c r="L8" s="203">
        <v>782</v>
      </c>
    </row>
    <row r="9" spans="1:12" x14ac:dyDescent="0.3">
      <c r="A9" s="202">
        <v>4</v>
      </c>
      <c r="B9" s="203">
        <v>1437</v>
      </c>
      <c r="C9" s="203">
        <v>1506</v>
      </c>
      <c r="D9" s="203">
        <v>1117</v>
      </c>
      <c r="E9" s="203">
        <v>1078</v>
      </c>
      <c r="F9" s="203">
        <v>1210</v>
      </c>
      <c r="G9" s="203">
        <v>1017</v>
      </c>
      <c r="H9" s="203">
        <v>937</v>
      </c>
      <c r="I9" s="203">
        <v>877</v>
      </c>
      <c r="J9" s="203">
        <v>637</v>
      </c>
      <c r="K9" s="203">
        <v>771</v>
      </c>
      <c r="L9" s="203">
        <v>752</v>
      </c>
    </row>
    <row r="10" spans="1:12" x14ac:dyDescent="0.3">
      <c r="A10" s="202">
        <v>5</v>
      </c>
      <c r="B10" s="203">
        <v>1330</v>
      </c>
      <c r="C10" s="203">
        <v>1438</v>
      </c>
      <c r="D10" s="203">
        <v>1096</v>
      </c>
      <c r="E10" s="203">
        <v>1064</v>
      </c>
      <c r="F10" s="203">
        <v>1183</v>
      </c>
      <c r="G10" s="203">
        <v>974</v>
      </c>
      <c r="H10" s="203">
        <v>886</v>
      </c>
      <c r="I10" s="203">
        <v>828</v>
      </c>
      <c r="J10" s="203">
        <v>633</v>
      </c>
      <c r="K10" s="203">
        <v>740</v>
      </c>
      <c r="L10" s="203">
        <v>704</v>
      </c>
    </row>
    <row r="11" spans="1:12" x14ac:dyDescent="0.3">
      <c r="A11" s="202">
        <v>6</v>
      </c>
      <c r="B11" s="203">
        <v>1306</v>
      </c>
      <c r="C11" s="203">
        <v>1390</v>
      </c>
      <c r="D11" s="203">
        <v>1063</v>
      </c>
      <c r="E11" s="203">
        <v>1008</v>
      </c>
      <c r="F11" s="203">
        <v>1177</v>
      </c>
      <c r="G11" s="203">
        <v>967</v>
      </c>
      <c r="H11" s="203">
        <v>834</v>
      </c>
      <c r="I11" s="203">
        <v>724</v>
      </c>
      <c r="J11" s="203">
        <v>592</v>
      </c>
      <c r="K11" s="203">
        <v>720</v>
      </c>
      <c r="L11" s="203">
        <v>674</v>
      </c>
    </row>
    <row r="12" spans="1:12" x14ac:dyDescent="0.3">
      <c r="A12" s="202">
        <v>7</v>
      </c>
      <c r="B12" s="203">
        <v>1267</v>
      </c>
      <c r="C12" s="203">
        <v>1358</v>
      </c>
      <c r="D12" s="203">
        <v>1033</v>
      </c>
      <c r="E12" s="203">
        <v>951</v>
      </c>
      <c r="F12" s="203">
        <v>1075</v>
      </c>
      <c r="G12" s="203">
        <v>843</v>
      </c>
      <c r="H12" s="203">
        <v>827</v>
      </c>
      <c r="I12" s="203">
        <v>713</v>
      </c>
      <c r="J12" s="203">
        <v>588</v>
      </c>
      <c r="K12" s="203">
        <v>683</v>
      </c>
      <c r="L12" s="203">
        <v>640</v>
      </c>
    </row>
    <row r="13" spans="1:12" x14ac:dyDescent="0.3">
      <c r="A13" s="202">
        <v>8</v>
      </c>
      <c r="B13" s="203">
        <v>1232</v>
      </c>
      <c r="C13" s="203">
        <v>1347</v>
      </c>
      <c r="D13" s="203">
        <v>1019</v>
      </c>
      <c r="E13" s="203">
        <v>861</v>
      </c>
      <c r="F13" s="203">
        <v>1031</v>
      </c>
      <c r="G13" s="203">
        <v>748</v>
      </c>
      <c r="H13" s="203">
        <v>822</v>
      </c>
      <c r="I13" s="203">
        <v>692</v>
      </c>
      <c r="J13" s="203">
        <v>584</v>
      </c>
      <c r="K13" s="203">
        <v>606</v>
      </c>
      <c r="L13" s="203">
        <v>576</v>
      </c>
    </row>
    <row r="14" spans="1:12" x14ac:dyDescent="0.3">
      <c r="A14" s="202">
        <v>9</v>
      </c>
      <c r="B14" s="203">
        <v>1207</v>
      </c>
      <c r="C14" s="203">
        <v>1332</v>
      </c>
      <c r="D14" s="203">
        <v>1018</v>
      </c>
      <c r="E14" s="203">
        <v>845</v>
      </c>
      <c r="F14" s="203">
        <v>995</v>
      </c>
      <c r="G14" s="203">
        <v>719</v>
      </c>
      <c r="H14" s="203">
        <v>712</v>
      </c>
      <c r="I14" s="205">
        <v>669</v>
      </c>
      <c r="J14" s="203">
        <v>570</v>
      </c>
      <c r="K14" s="203">
        <v>600</v>
      </c>
      <c r="L14" s="203">
        <v>563</v>
      </c>
    </row>
    <row r="15" spans="1:12" x14ac:dyDescent="0.3">
      <c r="A15" s="202">
        <v>10</v>
      </c>
      <c r="B15" s="89">
        <v>1201</v>
      </c>
      <c r="C15" s="203">
        <v>1283</v>
      </c>
      <c r="D15" s="203">
        <v>980</v>
      </c>
      <c r="E15" s="203">
        <v>840</v>
      </c>
      <c r="F15" s="203">
        <v>957</v>
      </c>
      <c r="G15" s="203">
        <v>708</v>
      </c>
      <c r="H15" s="205">
        <v>681</v>
      </c>
      <c r="I15" s="205">
        <v>639</v>
      </c>
      <c r="J15" s="205">
        <v>559</v>
      </c>
      <c r="K15" s="205">
        <v>590</v>
      </c>
      <c r="L15" s="205">
        <v>560</v>
      </c>
    </row>
    <row r="16" spans="1:12" x14ac:dyDescent="0.3">
      <c r="A16" s="202">
        <v>11</v>
      </c>
      <c r="B16" s="203">
        <v>1141</v>
      </c>
      <c r="C16" s="89">
        <v>1257</v>
      </c>
      <c r="D16" s="206">
        <v>935</v>
      </c>
      <c r="E16" s="206">
        <v>818</v>
      </c>
      <c r="F16" s="206">
        <v>894</v>
      </c>
      <c r="G16" s="206">
        <v>706</v>
      </c>
      <c r="H16" s="203">
        <v>677</v>
      </c>
      <c r="I16" s="205">
        <v>633</v>
      </c>
      <c r="J16" s="205">
        <v>558</v>
      </c>
      <c r="K16" s="205">
        <v>570</v>
      </c>
      <c r="L16" s="205">
        <v>548</v>
      </c>
    </row>
    <row r="17" spans="1:12" x14ac:dyDescent="0.3">
      <c r="A17" s="202">
        <v>12</v>
      </c>
      <c r="B17" s="89">
        <v>1123</v>
      </c>
      <c r="C17" s="206">
        <v>1254</v>
      </c>
      <c r="D17" s="203">
        <v>893</v>
      </c>
      <c r="E17" s="203">
        <v>816</v>
      </c>
      <c r="F17" s="203">
        <v>883</v>
      </c>
      <c r="G17" s="203">
        <v>701</v>
      </c>
      <c r="H17" s="205">
        <v>668</v>
      </c>
      <c r="I17" s="203">
        <v>621</v>
      </c>
      <c r="J17" s="205">
        <v>553</v>
      </c>
      <c r="K17" s="205">
        <v>539</v>
      </c>
      <c r="L17" s="205">
        <v>545</v>
      </c>
    </row>
    <row r="18" spans="1:12" x14ac:dyDescent="0.3">
      <c r="A18" s="202">
        <v>13</v>
      </c>
      <c r="B18" s="206">
        <v>1115</v>
      </c>
      <c r="C18" s="203">
        <v>1179</v>
      </c>
      <c r="D18" s="203">
        <v>889</v>
      </c>
      <c r="E18" s="203">
        <v>813</v>
      </c>
      <c r="F18" s="203">
        <v>861</v>
      </c>
      <c r="G18" s="203">
        <v>694</v>
      </c>
      <c r="H18" s="206">
        <v>652</v>
      </c>
      <c r="I18" s="205">
        <v>621</v>
      </c>
      <c r="J18" s="203">
        <v>553</v>
      </c>
      <c r="K18" s="203">
        <v>522</v>
      </c>
      <c r="L18" s="203">
        <v>527</v>
      </c>
    </row>
    <row r="19" spans="1:12" x14ac:dyDescent="0.3">
      <c r="A19" s="202">
        <v>14</v>
      </c>
      <c r="B19" s="206">
        <v>1115</v>
      </c>
      <c r="C19" s="203">
        <v>1156</v>
      </c>
      <c r="D19" s="203">
        <v>888</v>
      </c>
      <c r="E19" s="203">
        <v>812</v>
      </c>
      <c r="F19" s="203">
        <v>834</v>
      </c>
      <c r="G19" s="203">
        <v>688</v>
      </c>
      <c r="H19" s="203">
        <v>639</v>
      </c>
      <c r="I19" s="206">
        <v>620</v>
      </c>
      <c r="J19" s="205">
        <v>546</v>
      </c>
      <c r="K19" s="205">
        <v>515</v>
      </c>
      <c r="L19" s="205">
        <v>501</v>
      </c>
    </row>
    <row r="20" spans="1:12" x14ac:dyDescent="0.3">
      <c r="A20" s="202">
        <v>15</v>
      </c>
      <c r="B20" s="203">
        <v>1103</v>
      </c>
      <c r="C20" s="89">
        <v>1156</v>
      </c>
      <c r="D20" s="203">
        <v>879</v>
      </c>
      <c r="E20" s="203">
        <v>763</v>
      </c>
      <c r="F20" s="203">
        <v>831</v>
      </c>
      <c r="G20" s="203">
        <v>687</v>
      </c>
      <c r="H20" s="203">
        <v>634</v>
      </c>
      <c r="I20" s="205">
        <v>612</v>
      </c>
      <c r="J20" s="206">
        <v>537</v>
      </c>
      <c r="K20" s="206">
        <v>492</v>
      </c>
      <c r="L20" s="206">
        <v>494</v>
      </c>
    </row>
    <row r="21" spans="1:12" x14ac:dyDescent="0.3">
      <c r="A21" s="202">
        <v>16</v>
      </c>
      <c r="B21" s="203">
        <v>1093</v>
      </c>
      <c r="C21" s="203">
        <v>1127</v>
      </c>
      <c r="D21" s="203">
        <v>871</v>
      </c>
      <c r="E21" s="203">
        <v>741</v>
      </c>
      <c r="F21" s="203">
        <v>792</v>
      </c>
      <c r="G21" s="203">
        <v>682</v>
      </c>
      <c r="H21" s="205">
        <v>607</v>
      </c>
      <c r="I21" s="203">
        <v>607</v>
      </c>
      <c r="J21" s="205">
        <v>532</v>
      </c>
      <c r="K21" s="205">
        <v>463</v>
      </c>
      <c r="L21" s="205">
        <v>469</v>
      </c>
    </row>
    <row r="22" spans="1:12" x14ac:dyDescent="0.3">
      <c r="A22" s="202">
        <v>17</v>
      </c>
      <c r="B22" s="89">
        <v>1073</v>
      </c>
      <c r="C22" s="203">
        <v>1104</v>
      </c>
      <c r="D22" s="203">
        <v>866</v>
      </c>
      <c r="E22" s="203">
        <v>722</v>
      </c>
      <c r="F22" s="203">
        <v>778</v>
      </c>
      <c r="G22" s="203">
        <v>679</v>
      </c>
      <c r="H22" s="203">
        <v>605</v>
      </c>
      <c r="I22" s="205">
        <v>601</v>
      </c>
      <c r="J22" s="203">
        <v>510</v>
      </c>
      <c r="K22" s="203">
        <v>458</v>
      </c>
      <c r="L22" s="203">
        <v>456</v>
      </c>
    </row>
    <row r="23" spans="1:12" x14ac:dyDescent="0.3">
      <c r="A23" s="202">
        <v>18</v>
      </c>
      <c r="B23" s="203">
        <v>1051</v>
      </c>
      <c r="C23" s="203">
        <v>1088</v>
      </c>
      <c r="D23" s="203">
        <v>826</v>
      </c>
      <c r="E23" s="203">
        <v>713</v>
      </c>
      <c r="F23" s="203">
        <v>751</v>
      </c>
      <c r="G23" s="203">
        <v>665</v>
      </c>
      <c r="H23" s="203">
        <v>604</v>
      </c>
      <c r="I23" s="203">
        <v>591</v>
      </c>
      <c r="J23" s="205">
        <v>494</v>
      </c>
      <c r="K23" s="205">
        <v>448</v>
      </c>
      <c r="L23" s="205">
        <v>453</v>
      </c>
    </row>
    <row r="24" spans="1:12" x14ac:dyDescent="0.3">
      <c r="A24" s="202">
        <v>19</v>
      </c>
      <c r="B24" s="203">
        <v>1035</v>
      </c>
      <c r="C24" s="203">
        <v>1072</v>
      </c>
      <c r="D24" s="203">
        <v>801</v>
      </c>
      <c r="E24" s="203">
        <v>710</v>
      </c>
      <c r="F24" s="203">
        <v>726</v>
      </c>
      <c r="G24" s="203">
        <v>664</v>
      </c>
      <c r="H24" s="203">
        <v>603</v>
      </c>
      <c r="I24" s="205">
        <v>590</v>
      </c>
      <c r="J24" s="203">
        <v>494</v>
      </c>
      <c r="K24" s="203">
        <v>446</v>
      </c>
      <c r="L24" s="203">
        <v>450</v>
      </c>
    </row>
    <row r="25" spans="1:12" x14ac:dyDescent="0.3">
      <c r="A25" s="207">
        <v>20</v>
      </c>
      <c r="B25" s="208">
        <v>1033</v>
      </c>
      <c r="C25" s="208">
        <v>1058</v>
      </c>
      <c r="D25" s="208">
        <v>780</v>
      </c>
      <c r="E25" s="208">
        <v>693</v>
      </c>
      <c r="F25" s="208">
        <v>714</v>
      </c>
      <c r="G25" s="208">
        <v>654</v>
      </c>
      <c r="H25" s="208">
        <v>568</v>
      </c>
      <c r="I25" s="208">
        <v>583</v>
      </c>
      <c r="J25" s="209">
        <v>488</v>
      </c>
      <c r="K25" s="210">
        <v>435</v>
      </c>
      <c r="L25" s="210">
        <v>446</v>
      </c>
    </row>
    <row r="26" spans="1:12" x14ac:dyDescent="0.3">
      <c r="A26" s="107" t="s">
        <v>167</v>
      </c>
      <c r="B26" s="108"/>
      <c r="C26" s="108"/>
      <c r="D26" s="108"/>
      <c r="E26" s="108"/>
      <c r="F26" s="108"/>
      <c r="G26" s="108"/>
      <c r="H26" s="108"/>
      <c r="I26" s="108"/>
      <c r="J26" s="108"/>
      <c r="K26" s="201"/>
      <c r="L26" s="201"/>
    </row>
    <row r="27" spans="1:12" x14ac:dyDescent="0.3">
      <c r="A27" s="16"/>
      <c r="B27" s="16"/>
      <c r="C27" s="16"/>
      <c r="D27" s="16"/>
      <c r="E27" s="16"/>
      <c r="F27" s="16"/>
      <c r="G27" s="16"/>
      <c r="H27" s="16"/>
      <c r="I27" s="16"/>
      <c r="J27" s="16"/>
      <c r="K27" s="16"/>
      <c r="L27" s="16"/>
    </row>
    <row r="28" spans="1:12" x14ac:dyDescent="0.3">
      <c r="A28" s="84" t="s">
        <v>46</v>
      </c>
      <c r="B28" s="84"/>
      <c r="C28" s="84"/>
      <c r="D28" s="84"/>
      <c r="E28" s="84"/>
      <c r="F28" s="84"/>
      <c r="G28" s="16"/>
      <c r="H28" s="16"/>
      <c r="I28" s="16"/>
      <c r="J28" s="16"/>
      <c r="K28" s="16"/>
      <c r="L28" s="16"/>
    </row>
    <row r="29" spans="1:12" x14ac:dyDescent="0.3">
      <c r="A29" s="344" t="s">
        <v>188</v>
      </c>
      <c r="B29" s="344"/>
      <c r="C29" s="344"/>
      <c r="D29" s="344"/>
      <c r="E29" s="344"/>
      <c r="F29" s="344"/>
      <c r="G29" s="344"/>
      <c r="H29" s="344"/>
      <c r="I29" s="344"/>
      <c r="J29" s="344"/>
      <c r="K29" s="344"/>
      <c r="L29" s="344"/>
    </row>
    <row r="30" spans="1:12" x14ac:dyDescent="0.3">
      <c r="A30" s="373" t="s">
        <v>191</v>
      </c>
      <c r="B30" s="373"/>
      <c r="C30" s="373"/>
      <c r="D30" s="373"/>
      <c r="E30" s="373"/>
      <c r="F30" s="373"/>
      <c r="G30" s="373"/>
      <c r="H30" s="373"/>
      <c r="I30" s="373"/>
      <c r="J30" s="373"/>
      <c r="K30" s="373"/>
      <c r="L30" s="373"/>
    </row>
    <row r="32" spans="1:12" x14ac:dyDescent="0.3">
      <c r="A32" s="19" t="s">
        <v>103</v>
      </c>
    </row>
  </sheetData>
  <mergeCells count="4">
    <mergeCell ref="A4:A5"/>
    <mergeCell ref="A29:L29"/>
    <mergeCell ref="A30:L30"/>
    <mergeCell ref="B4:L4"/>
  </mergeCells>
  <hyperlinks>
    <hyperlink ref="A26" r:id="rId1" display="Source: Detention datasets, Home Office" xr:uid="{00000000-0004-0000-0900-000000000000}"/>
    <hyperlink ref="A32" location="Contents!A1" display="Back to contents" xr:uid="{00000000-0004-0000-0900-000001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20"/>
  <sheetViews>
    <sheetView zoomScaleNormal="100" workbookViewId="0"/>
  </sheetViews>
  <sheetFormatPr defaultColWidth="9.109375" defaultRowHeight="15" customHeight="1" x14ac:dyDescent="0.3"/>
  <cols>
    <col min="1" max="1" width="34.44140625" style="16" customWidth="1"/>
    <col min="2" max="15" width="8.88671875" style="16" customWidth="1"/>
    <col min="16" max="16384" width="9.109375" style="16"/>
  </cols>
  <sheetData>
    <row r="1" spans="1:17" ht="17.399999999999999" customHeight="1" x14ac:dyDescent="0.3">
      <c r="A1" s="75" t="s">
        <v>29</v>
      </c>
      <c r="B1" s="36"/>
      <c r="C1" s="36"/>
      <c r="D1" s="36"/>
      <c r="E1" s="36"/>
      <c r="F1" s="36"/>
      <c r="G1" s="36"/>
      <c r="H1" s="36"/>
      <c r="I1" s="36"/>
      <c r="J1" s="36"/>
      <c r="L1" s="36"/>
    </row>
    <row r="2" spans="1:17" ht="9" customHeight="1" x14ac:dyDescent="0.3"/>
    <row r="3" spans="1:17" ht="14.4" customHeight="1" x14ac:dyDescent="0.3">
      <c r="L3" s="28"/>
      <c r="M3" s="28"/>
      <c r="O3" s="78" t="s">
        <v>84</v>
      </c>
    </row>
    <row r="4" spans="1:17" ht="15" customHeight="1" x14ac:dyDescent="0.3">
      <c r="A4" s="361"/>
      <c r="B4" s="372" t="s">
        <v>192</v>
      </c>
      <c r="C4" s="372"/>
      <c r="D4" s="372"/>
      <c r="E4" s="372"/>
      <c r="F4" s="372"/>
      <c r="G4" s="372"/>
      <c r="H4" s="372"/>
      <c r="I4" s="372"/>
      <c r="J4" s="372"/>
      <c r="K4" s="372"/>
      <c r="L4" s="364" t="s">
        <v>215</v>
      </c>
      <c r="M4" s="364"/>
      <c r="N4" s="355" t="s">
        <v>86</v>
      </c>
      <c r="O4" s="355"/>
    </row>
    <row r="5" spans="1:17" ht="15" customHeight="1" x14ac:dyDescent="0.3">
      <c r="A5" s="362"/>
      <c r="B5" s="81">
        <v>2010</v>
      </c>
      <c r="C5" s="81">
        <v>2011</v>
      </c>
      <c r="D5" s="162">
        <v>2012</v>
      </c>
      <c r="E5" s="81">
        <v>2013</v>
      </c>
      <c r="F5" s="81">
        <v>2014</v>
      </c>
      <c r="G5" s="81">
        <v>2015</v>
      </c>
      <c r="H5" s="81">
        <v>2016</v>
      </c>
      <c r="I5" s="82">
        <v>2017</v>
      </c>
      <c r="J5" s="251">
        <v>2018</v>
      </c>
      <c r="K5" s="251">
        <v>2019</v>
      </c>
      <c r="L5" s="253" t="s">
        <v>226</v>
      </c>
      <c r="M5" s="253" t="s">
        <v>227</v>
      </c>
      <c r="N5" s="115" t="s">
        <v>88</v>
      </c>
      <c r="O5" s="115" t="s">
        <v>89</v>
      </c>
    </row>
    <row r="6" spans="1:17" ht="15" customHeight="1" x14ac:dyDescent="0.3">
      <c r="A6" s="211" t="s">
        <v>193</v>
      </c>
      <c r="B6" s="101">
        <v>16577</v>
      </c>
      <c r="C6" s="101">
        <v>16836</v>
      </c>
      <c r="D6" s="101">
        <v>17246</v>
      </c>
      <c r="E6" s="212">
        <v>16933</v>
      </c>
      <c r="F6" s="101">
        <v>15673</v>
      </c>
      <c r="G6" s="122">
        <v>15106</v>
      </c>
      <c r="H6" s="122">
        <v>13473</v>
      </c>
      <c r="I6" s="122">
        <v>13178</v>
      </c>
      <c r="J6" s="122">
        <v>11152</v>
      </c>
      <c r="K6" s="122">
        <v>9081</v>
      </c>
      <c r="L6" s="263">
        <v>9950</v>
      </c>
      <c r="M6" s="122">
        <v>6473</v>
      </c>
      <c r="N6" s="300">
        <v>-3477</v>
      </c>
      <c r="O6" s="301">
        <v>-0.34944723618090451</v>
      </c>
      <c r="P6" s="302"/>
      <c r="Q6" s="303"/>
    </row>
    <row r="7" spans="1:17" ht="15" customHeight="1" x14ac:dyDescent="0.3">
      <c r="A7" s="211" t="s">
        <v>194</v>
      </c>
      <c r="B7" s="101">
        <v>141</v>
      </c>
      <c r="C7" s="101">
        <v>175</v>
      </c>
      <c r="D7" s="101">
        <v>152</v>
      </c>
      <c r="E7" s="212">
        <v>214</v>
      </c>
      <c r="F7" s="101">
        <v>354</v>
      </c>
      <c r="G7" s="122">
        <v>180</v>
      </c>
      <c r="H7" s="122">
        <v>59</v>
      </c>
      <c r="I7" s="122">
        <v>168</v>
      </c>
      <c r="J7" s="122">
        <v>46</v>
      </c>
      <c r="K7" s="122">
        <v>73</v>
      </c>
      <c r="L7" s="263">
        <v>52</v>
      </c>
      <c r="M7" s="334">
        <v>63</v>
      </c>
      <c r="N7" s="300">
        <v>11</v>
      </c>
      <c r="O7" s="301">
        <v>0.21153846153846154</v>
      </c>
      <c r="P7" s="302"/>
      <c r="Q7" s="303"/>
    </row>
    <row r="8" spans="1:17" ht="15" customHeight="1" x14ac:dyDescent="0.3">
      <c r="A8" s="211" t="s">
        <v>195</v>
      </c>
      <c r="B8" s="101">
        <v>7345</v>
      </c>
      <c r="C8" s="101">
        <v>8088</v>
      </c>
      <c r="D8" s="101">
        <v>8991</v>
      </c>
      <c r="E8" s="212">
        <v>10931</v>
      </c>
      <c r="F8" s="101">
        <v>11275</v>
      </c>
      <c r="G8" s="122">
        <v>14330</v>
      </c>
      <c r="H8" s="122">
        <v>11934</v>
      </c>
      <c r="I8" s="122">
        <v>10565</v>
      </c>
      <c r="J8" s="122">
        <v>10198</v>
      </c>
      <c r="K8" s="122">
        <v>12544</v>
      </c>
      <c r="L8" s="263">
        <v>11357</v>
      </c>
      <c r="M8" s="122">
        <v>10875</v>
      </c>
      <c r="N8" s="300">
        <v>-482</v>
      </c>
      <c r="O8" s="301">
        <v>-4.2440785418684512E-2</v>
      </c>
      <c r="P8" s="302"/>
      <c r="Q8" s="303"/>
    </row>
    <row r="9" spans="1:17" ht="15" customHeight="1" x14ac:dyDescent="0.3">
      <c r="A9" s="211" t="s">
        <v>196</v>
      </c>
      <c r="B9" s="101">
        <v>1596</v>
      </c>
      <c r="C9" s="101">
        <v>1820</v>
      </c>
      <c r="D9" s="101">
        <v>1944</v>
      </c>
      <c r="E9" s="212">
        <v>1707</v>
      </c>
      <c r="F9" s="101">
        <v>2111</v>
      </c>
      <c r="G9" s="122">
        <v>3210</v>
      </c>
      <c r="H9" s="122">
        <v>2837</v>
      </c>
      <c r="I9" s="122">
        <v>3982</v>
      </c>
      <c r="J9" s="122">
        <v>3755</v>
      </c>
      <c r="K9" s="122">
        <v>2531</v>
      </c>
      <c r="L9" s="263">
        <v>2806</v>
      </c>
      <c r="M9" s="122">
        <v>2418</v>
      </c>
      <c r="N9" s="300">
        <v>-388</v>
      </c>
      <c r="O9" s="301">
        <v>-0.13827512473271561</v>
      </c>
      <c r="P9" s="302"/>
      <c r="Q9" s="303"/>
    </row>
    <row r="10" spans="1:17" ht="15" customHeight="1" x14ac:dyDescent="0.3">
      <c r="A10" s="211" t="s">
        <v>197</v>
      </c>
      <c r="B10" s="101">
        <v>300</v>
      </c>
      <c r="C10" s="101">
        <v>262</v>
      </c>
      <c r="D10" s="101">
        <v>242</v>
      </c>
      <c r="E10" s="212">
        <v>245</v>
      </c>
      <c r="F10" s="101">
        <v>261</v>
      </c>
      <c r="G10" s="122">
        <v>400</v>
      </c>
      <c r="H10" s="127">
        <v>374</v>
      </c>
      <c r="I10" s="127">
        <v>359</v>
      </c>
      <c r="J10" s="127">
        <v>348</v>
      </c>
      <c r="K10" s="122">
        <v>315</v>
      </c>
      <c r="L10" s="263">
        <v>326</v>
      </c>
      <c r="M10" s="122">
        <v>268</v>
      </c>
      <c r="N10" s="131">
        <v>-58</v>
      </c>
      <c r="O10" s="132">
        <v>-0.17791411042944785</v>
      </c>
      <c r="P10" s="302"/>
      <c r="Q10" s="303"/>
    </row>
    <row r="11" spans="1:17" ht="15" customHeight="1" x14ac:dyDescent="0.3">
      <c r="A11" s="200" t="s">
        <v>198</v>
      </c>
      <c r="B11" s="134">
        <v>25959</v>
      </c>
      <c r="C11" s="134">
        <v>27181</v>
      </c>
      <c r="D11" s="134">
        <v>28575</v>
      </c>
      <c r="E11" s="134">
        <v>30030</v>
      </c>
      <c r="F11" s="134">
        <v>29674</v>
      </c>
      <c r="G11" s="134">
        <v>33226</v>
      </c>
      <c r="H11" s="134">
        <v>28677</v>
      </c>
      <c r="I11" s="180">
        <v>28252</v>
      </c>
      <c r="J11" s="180">
        <v>25499</v>
      </c>
      <c r="K11" s="134">
        <v>24544</v>
      </c>
      <c r="L11" s="262">
        <v>24491</v>
      </c>
      <c r="M11" s="134">
        <v>20097</v>
      </c>
      <c r="N11" s="300">
        <v>-4394</v>
      </c>
      <c r="O11" s="301">
        <v>-0.17941284553509451</v>
      </c>
      <c r="P11" s="302"/>
      <c r="Q11" s="303"/>
    </row>
    <row r="12" spans="1:17" ht="15" customHeight="1" x14ac:dyDescent="0.3">
      <c r="A12" s="107" t="s">
        <v>199</v>
      </c>
      <c r="B12" s="108"/>
      <c r="C12" s="108"/>
      <c r="D12" s="108"/>
      <c r="E12" s="108"/>
      <c r="F12" s="108"/>
      <c r="G12" s="108"/>
      <c r="H12" s="108"/>
      <c r="I12" s="108"/>
      <c r="J12" s="108"/>
      <c r="L12" s="108"/>
      <c r="N12" s="201"/>
      <c r="O12" s="201"/>
    </row>
    <row r="14" spans="1:17" ht="15" customHeight="1" x14ac:dyDescent="0.3">
      <c r="A14" s="84" t="s">
        <v>46</v>
      </c>
      <c r="B14" s="84"/>
      <c r="C14" s="84"/>
      <c r="D14" s="84"/>
      <c r="E14" s="84"/>
      <c r="F14" s="84"/>
    </row>
    <row r="15" spans="1:17" ht="27" customHeight="1" x14ac:dyDescent="0.3">
      <c r="A15" s="378" t="s">
        <v>200</v>
      </c>
      <c r="B15" s="378"/>
      <c r="C15" s="378"/>
      <c r="D15" s="378"/>
      <c r="E15" s="378"/>
      <c r="F15" s="378"/>
      <c r="G15" s="378"/>
      <c r="H15" s="378"/>
      <c r="I15" s="378"/>
      <c r="J15" s="378"/>
      <c r="K15" s="378"/>
      <c r="L15" s="378"/>
      <c r="M15" s="378"/>
      <c r="N15" s="378"/>
      <c r="O15" s="378"/>
    </row>
    <row r="16" spans="1:17" ht="37.5" customHeight="1" x14ac:dyDescent="0.3">
      <c r="A16" s="339" t="s">
        <v>201</v>
      </c>
      <c r="B16" s="339"/>
      <c r="C16" s="339"/>
      <c r="D16" s="339"/>
      <c r="E16" s="339"/>
      <c r="F16" s="339"/>
      <c r="G16" s="339"/>
      <c r="H16" s="339"/>
      <c r="I16" s="339"/>
      <c r="J16" s="339"/>
      <c r="K16" s="339"/>
      <c r="L16" s="339"/>
      <c r="M16" s="339"/>
      <c r="N16" s="339"/>
      <c r="O16" s="339"/>
    </row>
    <row r="17" spans="1:15" ht="13.8" x14ac:dyDescent="0.3">
      <c r="A17" s="379" t="s">
        <v>202</v>
      </c>
      <c r="B17" s="379"/>
      <c r="C17" s="379"/>
      <c r="D17" s="379"/>
      <c r="E17" s="379"/>
      <c r="F17" s="379"/>
      <c r="G17" s="379"/>
      <c r="H17" s="379"/>
      <c r="I17" s="379"/>
      <c r="J17" s="379"/>
      <c r="K17" s="379"/>
      <c r="L17" s="379"/>
      <c r="M17" s="379"/>
      <c r="N17" s="379"/>
      <c r="O17" s="379"/>
    </row>
    <row r="18" spans="1:15" ht="15" customHeight="1" x14ac:dyDescent="0.3">
      <c r="A18" s="376"/>
      <c r="B18" s="376"/>
      <c r="C18" s="376"/>
      <c r="D18" s="376"/>
      <c r="E18" s="376"/>
      <c r="F18" s="376"/>
      <c r="G18" s="376"/>
      <c r="H18" s="376"/>
      <c r="I18" s="376"/>
      <c r="J18" s="376"/>
      <c r="K18" s="376"/>
      <c r="L18" s="376"/>
      <c r="M18" s="376"/>
      <c r="N18" s="376"/>
      <c r="O18" s="376"/>
    </row>
    <row r="19" spans="1:15" ht="15" customHeight="1" x14ac:dyDescent="0.3">
      <c r="A19" s="377" t="s">
        <v>103</v>
      </c>
      <c r="B19" s="377"/>
      <c r="C19" s="377"/>
      <c r="D19" s="377"/>
      <c r="E19" s="377"/>
      <c r="F19" s="377"/>
      <c r="G19" s="377"/>
      <c r="H19" s="377"/>
      <c r="I19" s="377"/>
      <c r="J19" s="377"/>
      <c r="K19" s="377"/>
      <c r="L19" s="377"/>
      <c r="M19" s="377"/>
      <c r="N19" s="377"/>
      <c r="O19" s="377"/>
    </row>
    <row r="20" spans="1:15" ht="15" customHeight="1" x14ac:dyDescent="0.3">
      <c r="A20" s="376"/>
      <c r="B20" s="376"/>
      <c r="C20" s="376"/>
      <c r="D20" s="376"/>
      <c r="E20" s="376"/>
      <c r="F20" s="376"/>
      <c r="G20" s="376"/>
      <c r="H20" s="376"/>
      <c r="I20" s="376"/>
      <c r="J20" s="376"/>
      <c r="K20" s="376"/>
      <c r="L20" s="376"/>
      <c r="M20" s="376"/>
      <c r="N20" s="376"/>
      <c r="O20" s="376"/>
    </row>
  </sheetData>
  <mergeCells count="10">
    <mergeCell ref="A18:O18"/>
    <mergeCell ref="A19:O19"/>
    <mergeCell ref="A20:O20"/>
    <mergeCell ref="A4:A5"/>
    <mergeCell ref="N4:O4"/>
    <mergeCell ref="A15:O15"/>
    <mergeCell ref="A16:O16"/>
    <mergeCell ref="A17:O17"/>
    <mergeCell ref="L4:M4"/>
    <mergeCell ref="B4:K4"/>
  </mergeCells>
  <hyperlinks>
    <hyperlink ref="A12" r:id="rId1" display="Source: Detention datasets, Home Office" xr:uid="{00000000-0004-0000-0A00-000000000000}"/>
    <hyperlink ref="A19:O19" location="Contents!A1" display="Back to contents" xr:uid="{00000000-0004-0000-0A00-000001000000}"/>
    <hyperlink ref="J19:K19" location="Contents!A1" display="Back to contents" xr:uid="{CFFEC852-010C-44FB-88D0-600FC8ED3B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26"/>
  <sheetViews>
    <sheetView workbookViewId="0"/>
  </sheetViews>
  <sheetFormatPr defaultColWidth="8.5546875" defaultRowHeight="14.4" x14ac:dyDescent="0.3"/>
  <cols>
    <col min="1" max="1" width="30.44140625" style="41" customWidth="1"/>
    <col min="2" max="16384" width="8.5546875" style="41"/>
  </cols>
  <sheetData>
    <row r="1" spans="1:15" ht="17.399999999999999" x14ac:dyDescent="0.3">
      <c r="A1" s="76" t="s">
        <v>203</v>
      </c>
    </row>
    <row r="2" spans="1:15" ht="9" customHeight="1" x14ac:dyDescent="0.3"/>
    <row r="3" spans="1:15" x14ac:dyDescent="0.3">
      <c r="A3" s="16"/>
      <c r="B3" s="16"/>
      <c r="C3" s="16"/>
      <c r="D3" s="16"/>
      <c r="E3" s="16"/>
      <c r="F3" s="16"/>
      <c r="G3" s="16"/>
      <c r="H3" s="16"/>
      <c r="I3" s="16"/>
      <c r="J3" s="28"/>
      <c r="K3" s="28"/>
      <c r="L3" s="28"/>
      <c r="M3" s="28"/>
      <c r="N3" s="16"/>
      <c r="O3" s="78" t="s">
        <v>84</v>
      </c>
    </row>
    <row r="4" spans="1:15" x14ac:dyDescent="0.3">
      <c r="A4" s="361"/>
      <c r="B4" s="372" t="s">
        <v>192</v>
      </c>
      <c r="C4" s="372"/>
      <c r="D4" s="372"/>
      <c r="E4" s="372"/>
      <c r="F4" s="372"/>
      <c r="G4" s="372"/>
      <c r="H4" s="372"/>
      <c r="I4" s="372"/>
      <c r="J4" s="372"/>
      <c r="K4" s="372"/>
      <c r="L4" s="364" t="s">
        <v>215</v>
      </c>
      <c r="M4" s="364"/>
      <c r="N4" s="355" t="s">
        <v>86</v>
      </c>
      <c r="O4" s="355"/>
    </row>
    <row r="5" spans="1:15" x14ac:dyDescent="0.3">
      <c r="A5" s="362"/>
      <c r="B5" s="81">
        <v>2010</v>
      </c>
      <c r="C5" s="81">
        <v>2011</v>
      </c>
      <c r="D5" s="162">
        <v>2012</v>
      </c>
      <c r="E5" s="81">
        <v>2013</v>
      </c>
      <c r="F5" s="81">
        <v>2014</v>
      </c>
      <c r="G5" s="81">
        <v>2015</v>
      </c>
      <c r="H5" s="81">
        <v>2016</v>
      </c>
      <c r="I5" s="82">
        <v>2017</v>
      </c>
      <c r="J5" s="81">
        <v>2018</v>
      </c>
      <c r="K5" s="258">
        <v>2019</v>
      </c>
      <c r="L5" s="253" t="s">
        <v>226</v>
      </c>
      <c r="M5" s="253" t="s">
        <v>227</v>
      </c>
      <c r="N5" s="115" t="s">
        <v>88</v>
      </c>
      <c r="O5" s="115" t="s">
        <v>89</v>
      </c>
    </row>
    <row r="6" spans="1:15" x14ac:dyDescent="0.3">
      <c r="A6" s="184" t="s">
        <v>174</v>
      </c>
      <c r="B6" s="213">
        <v>7509</v>
      </c>
      <c r="C6" s="213">
        <v>6525</v>
      </c>
      <c r="D6" s="213">
        <v>7115</v>
      </c>
      <c r="E6" s="181">
        <v>7740</v>
      </c>
      <c r="F6" s="213">
        <v>8592</v>
      </c>
      <c r="G6" s="213">
        <v>9101</v>
      </c>
      <c r="H6" s="95">
        <v>7866</v>
      </c>
      <c r="I6" s="213">
        <v>7388</v>
      </c>
      <c r="J6" s="95">
        <v>7581</v>
      </c>
      <c r="K6" s="95">
        <v>7706</v>
      </c>
      <c r="L6" s="264">
        <v>7830</v>
      </c>
      <c r="M6" s="95">
        <v>6247</v>
      </c>
      <c r="N6" s="309">
        <v>-1583</v>
      </c>
      <c r="O6" s="324">
        <v>-0.20217113665389527</v>
      </c>
    </row>
    <row r="7" spans="1:15" x14ac:dyDescent="0.3">
      <c r="A7" s="184" t="s">
        <v>175</v>
      </c>
      <c r="B7" s="213">
        <v>3602</v>
      </c>
      <c r="C7" s="213">
        <v>3941</v>
      </c>
      <c r="D7" s="213">
        <v>3930</v>
      </c>
      <c r="E7" s="181">
        <v>2883</v>
      </c>
      <c r="F7" s="213">
        <v>2462</v>
      </c>
      <c r="G7" s="213">
        <v>2449</v>
      </c>
      <c r="H7" s="95">
        <v>2289</v>
      </c>
      <c r="I7" s="213">
        <v>1945</v>
      </c>
      <c r="J7" s="95">
        <v>1796</v>
      </c>
      <c r="K7" s="95">
        <v>1905</v>
      </c>
      <c r="L7" s="264">
        <v>1754</v>
      </c>
      <c r="M7" s="95">
        <v>1871</v>
      </c>
      <c r="N7" s="309">
        <v>117</v>
      </c>
      <c r="O7" s="324">
        <v>6.6704675028506272E-2</v>
      </c>
    </row>
    <row r="8" spans="1:15" x14ac:dyDescent="0.3">
      <c r="A8" s="184" t="s">
        <v>176</v>
      </c>
      <c r="B8" s="213">
        <v>3183</v>
      </c>
      <c r="C8" s="213">
        <v>3984</v>
      </c>
      <c r="D8" s="213">
        <v>3691</v>
      </c>
      <c r="E8" s="181">
        <v>3442</v>
      </c>
      <c r="F8" s="213">
        <v>3480</v>
      </c>
      <c r="G8" s="213">
        <v>3751</v>
      </c>
      <c r="H8" s="95">
        <v>3472</v>
      </c>
      <c r="I8" s="213">
        <v>3678</v>
      </c>
      <c r="J8" s="95">
        <v>4130</v>
      </c>
      <c r="K8" s="95">
        <v>4054</v>
      </c>
      <c r="L8" s="264">
        <v>3902</v>
      </c>
      <c r="M8" s="95">
        <v>3166</v>
      </c>
      <c r="N8" s="309">
        <v>-736</v>
      </c>
      <c r="O8" s="324">
        <v>-0.18862121988723732</v>
      </c>
    </row>
    <row r="9" spans="1:15" x14ac:dyDescent="0.3">
      <c r="A9" s="184" t="s">
        <v>177</v>
      </c>
      <c r="B9" s="213">
        <v>3338</v>
      </c>
      <c r="C9" s="213">
        <v>3800</v>
      </c>
      <c r="D9" s="213">
        <v>4087</v>
      </c>
      <c r="E9" s="181">
        <v>4486</v>
      </c>
      <c r="F9" s="213">
        <v>4263</v>
      </c>
      <c r="G9" s="213">
        <v>5256</v>
      </c>
      <c r="H9" s="95">
        <v>4667</v>
      </c>
      <c r="I9" s="213">
        <v>4913</v>
      </c>
      <c r="J9" s="95">
        <v>4148</v>
      </c>
      <c r="K9" s="95">
        <v>4411</v>
      </c>
      <c r="L9" s="264">
        <v>4140</v>
      </c>
      <c r="M9" s="95">
        <v>3552</v>
      </c>
      <c r="N9" s="309">
        <v>-588</v>
      </c>
      <c r="O9" s="324">
        <v>-0.14202898550724638</v>
      </c>
    </row>
    <row r="10" spans="1:15" x14ac:dyDescent="0.3">
      <c r="A10" s="184" t="s">
        <v>178</v>
      </c>
      <c r="B10" s="213">
        <v>3747</v>
      </c>
      <c r="C10" s="213">
        <v>4265</v>
      </c>
      <c r="D10" s="213">
        <v>4783</v>
      </c>
      <c r="E10" s="181">
        <v>5625</v>
      </c>
      <c r="F10" s="213">
        <v>5148</v>
      </c>
      <c r="G10" s="213">
        <v>6116</v>
      </c>
      <c r="H10" s="95">
        <v>5273</v>
      </c>
      <c r="I10" s="213">
        <v>4681</v>
      </c>
      <c r="J10" s="95">
        <v>3489</v>
      </c>
      <c r="K10" s="95">
        <v>3622</v>
      </c>
      <c r="L10" s="264">
        <v>3475</v>
      </c>
      <c r="M10" s="95">
        <v>2938</v>
      </c>
      <c r="N10" s="309">
        <v>-537</v>
      </c>
      <c r="O10" s="324">
        <v>-0.15453237410071943</v>
      </c>
    </row>
    <row r="11" spans="1:15" x14ac:dyDescent="0.3">
      <c r="A11" s="184" t="s">
        <v>179</v>
      </c>
      <c r="B11" s="213">
        <v>1718</v>
      </c>
      <c r="C11" s="213">
        <v>1837</v>
      </c>
      <c r="D11" s="213">
        <v>1992</v>
      </c>
      <c r="E11" s="181">
        <v>2688</v>
      </c>
      <c r="F11" s="213">
        <v>2487</v>
      </c>
      <c r="G11" s="213">
        <v>2596</v>
      </c>
      <c r="H11" s="95">
        <v>2224</v>
      </c>
      <c r="I11" s="213">
        <v>2154</v>
      </c>
      <c r="J11" s="95">
        <v>1508</v>
      </c>
      <c r="K11" s="95">
        <v>1256</v>
      </c>
      <c r="L11" s="264">
        <v>1357</v>
      </c>
      <c r="M11" s="95">
        <v>978</v>
      </c>
      <c r="N11" s="309">
        <v>-379</v>
      </c>
      <c r="O11" s="324">
        <v>-0.27929255711127488</v>
      </c>
    </row>
    <row r="12" spans="1:15" x14ac:dyDescent="0.3">
      <c r="A12" s="42" t="s">
        <v>180</v>
      </c>
      <c r="B12" s="213">
        <v>902</v>
      </c>
      <c r="C12" s="213">
        <v>920</v>
      </c>
      <c r="D12" s="213">
        <v>1059</v>
      </c>
      <c r="E12" s="213">
        <v>1293</v>
      </c>
      <c r="F12" s="213">
        <v>1302</v>
      </c>
      <c r="G12" s="213">
        <v>1427</v>
      </c>
      <c r="H12" s="213">
        <v>1038</v>
      </c>
      <c r="I12" s="213">
        <v>1150</v>
      </c>
      <c r="J12" s="213">
        <v>893</v>
      </c>
      <c r="K12" s="213">
        <v>613</v>
      </c>
      <c r="L12" s="265">
        <v>687</v>
      </c>
      <c r="M12" s="213">
        <v>504</v>
      </c>
      <c r="N12" s="309">
        <v>-183</v>
      </c>
      <c r="O12" s="324">
        <v>-0.26637554585152839</v>
      </c>
    </row>
    <row r="13" spans="1:15" x14ac:dyDescent="0.3">
      <c r="A13" s="42" t="s">
        <v>181</v>
      </c>
      <c r="B13" s="213">
        <v>855</v>
      </c>
      <c r="C13" s="213">
        <v>891</v>
      </c>
      <c r="D13" s="213">
        <v>923</v>
      </c>
      <c r="E13" s="181">
        <v>971</v>
      </c>
      <c r="F13" s="213">
        <v>1083</v>
      </c>
      <c r="G13" s="213">
        <v>1319</v>
      </c>
      <c r="H13" s="95">
        <v>969</v>
      </c>
      <c r="I13" s="213">
        <v>1187</v>
      </c>
      <c r="J13" s="95">
        <v>904</v>
      </c>
      <c r="K13" s="95">
        <v>459</v>
      </c>
      <c r="L13" s="264">
        <v>627</v>
      </c>
      <c r="M13" s="95">
        <v>385</v>
      </c>
      <c r="N13" s="309">
        <v>-242</v>
      </c>
      <c r="O13" s="324">
        <v>-0.38596491228070173</v>
      </c>
    </row>
    <row r="14" spans="1:15" x14ac:dyDescent="0.3">
      <c r="A14" s="42" t="s">
        <v>182</v>
      </c>
      <c r="B14" s="213">
        <v>789</v>
      </c>
      <c r="C14" s="213">
        <v>642</v>
      </c>
      <c r="D14" s="213">
        <v>670</v>
      </c>
      <c r="E14" s="181">
        <v>653</v>
      </c>
      <c r="F14" s="213">
        <v>696</v>
      </c>
      <c r="G14" s="213">
        <v>910</v>
      </c>
      <c r="H14" s="95">
        <v>671</v>
      </c>
      <c r="I14" s="213">
        <v>935</v>
      </c>
      <c r="J14" s="95">
        <v>848</v>
      </c>
      <c r="K14" s="95">
        <v>390</v>
      </c>
      <c r="L14" s="264">
        <v>545</v>
      </c>
      <c r="M14" s="95">
        <v>353</v>
      </c>
      <c r="N14" s="309">
        <v>-192</v>
      </c>
      <c r="O14" s="324">
        <v>-0.3522935779816514</v>
      </c>
    </row>
    <row r="15" spans="1:15" x14ac:dyDescent="0.3">
      <c r="A15" s="42" t="s">
        <v>183</v>
      </c>
      <c r="B15" s="213">
        <v>156</v>
      </c>
      <c r="C15" s="213">
        <v>164</v>
      </c>
      <c r="D15" s="213">
        <v>188</v>
      </c>
      <c r="E15" s="181">
        <v>145</v>
      </c>
      <c r="F15" s="213">
        <v>93</v>
      </c>
      <c r="G15" s="213">
        <v>201</v>
      </c>
      <c r="H15" s="95">
        <v>126</v>
      </c>
      <c r="I15" s="213">
        <v>137</v>
      </c>
      <c r="J15" s="95">
        <v>142</v>
      </c>
      <c r="K15" s="95">
        <v>98</v>
      </c>
      <c r="L15" s="264">
        <v>131</v>
      </c>
      <c r="M15" s="95">
        <v>85</v>
      </c>
      <c r="N15" s="309">
        <v>-46</v>
      </c>
      <c r="O15" s="324">
        <v>-0.35114503816793891</v>
      </c>
    </row>
    <row r="16" spans="1:15" x14ac:dyDescent="0.3">
      <c r="A16" s="42" t="s">
        <v>184</v>
      </c>
      <c r="B16" s="213">
        <v>83</v>
      </c>
      <c r="C16" s="213">
        <v>94</v>
      </c>
      <c r="D16" s="213">
        <v>69</v>
      </c>
      <c r="E16" s="181">
        <v>55</v>
      </c>
      <c r="F16" s="213">
        <v>41</v>
      </c>
      <c r="G16" s="213">
        <v>59</v>
      </c>
      <c r="H16" s="95">
        <v>53</v>
      </c>
      <c r="I16" s="213">
        <v>57</v>
      </c>
      <c r="J16" s="95">
        <v>46</v>
      </c>
      <c r="K16" s="95">
        <v>24</v>
      </c>
      <c r="L16" s="264">
        <v>38</v>
      </c>
      <c r="M16" s="95">
        <v>8</v>
      </c>
      <c r="N16" s="309">
        <v>-30</v>
      </c>
      <c r="O16" s="324">
        <v>-0.78947368421052633</v>
      </c>
    </row>
    <row r="17" spans="1:15" x14ac:dyDescent="0.3">
      <c r="A17" s="42" t="s">
        <v>185</v>
      </c>
      <c r="B17" s="213">
        <v>65</v>
      </c>
      <c r="C17" s="213">
        <v>87</v>
      </c>
      <c r="D17" s="213">
        <v>44</v>
      </c>
      <c r="E17" s="181">
        <v>36</v>
      </c>
      <c r="F17" s="213">
        <v>21</v>
      </c>
      <c r="G17" s="213">
        <v>28</v>
      </c>
      <c r="H17" s="95">
        <v>24</v>
      </c>
      <c r="I17" s="213">
        <v>27</v>
      </c>
      <c r="J17" s="95">
        <v>10</v>
      </c>
      <c r="K17" s="95">
        <v>6</v>
      </c>
      <c r="L17" s="264">
        <v>5</v>
      </c>
      <c r="M17" s="95">
        <v>9</v>
      </c>
      <c r="N17" s="309">
        <v>4</v>
      </c>
      <c r="O17" s="324" t="s">
        <v>109</v>
      </c>
    </row>
    <row r="18" spans="1:15" x14ac:dyDescent="0.3">
      <c r="A18" s="42" t="s">
        <v>186</v>
      </c>
      <c r="B18" s="213">
        <v>10</v>
      </c>
      <c r="C18" s="213">
        <v>24</v>
      </c>
      <c r="D18" s="213">
        <v>16</v>
      </c>
      <c r="E18" s="181">
        <v>8</v>
      </c>
      <c r="F18" s="213">
        <v>5</v>
      </c>
      <c r="G18" s="213">
        <v>11</v>
      </c>
      <c r="H18" s="95">
        <v>5</v>
      </c>
      <c r="I18" s="213">
        <v>2</v>
      </c>
      <c r="J18" s="95">
        <v>3</v>
      </c>
      <c r="K18" s="95">
        <v>0</v>
      </c>
      <c r="L18" s="264">
        <v>0</v>
      </c>
      <c r="M18" s="95">
        <v>1</v>
      </c>
      <c r="N18" s="309">
        <v>1</v>
      </c>
      <c r="O18" s="324" t="s">
        <v>109</v>
      </c>
    </row>
    <row r="19" spans="1:15" x14ac:dyDescent="0.3">
      <c r="A19" s="42" t="s">
        <v>187</v>
      </c>
      <c r="B19" s="213">
        <v>2</v>
      </c>
      <c r="C19" s="213">
        <v>7</v>
      </c>
      <c r="D19" s="213">
        <v>8</v>
      </c>
      <c r="E19" s="181">
        <v>5</v>
      </c>
      <c r="F19" s="213">
        <v>1</v>
      </c>
      <c r="G19" s="213">
        <v>2</v>
      </c>
      <c r="H19" s="98">
        <v>0</v>
      </c>
      <c r="I19" s="237">
        <v>1</v>
      </c>
      <c r="J19" s="95">
        <v>1</v>
      </c>
      <c r="K19" s="95">
        <v>0</v>
      </c>
      <c r="L19" s="264">
        <v>0</v>
      </c>
      <c r="M19" s="95">
        <v>0</v>
      </c>
      <c r="N19" s="311">
        <v>0</v>
      </c>
      <c r="O19" s="333" t="s">
        <v>109</v>
      </c>
    </row>
    <row r="20" spans="1:15" x14ac:dyDescent="0.3">
      <c r="A20" s="238" t="s">
        <v>198</v>
      </c>
      <c r="B20" s="214">
        <v>25959</v>
      </c>
      <c r="C20" s="214">
        <v>27181</v>
      </c>
      <c r="D20" s="214">
        <v>28575</v>
      </c>
      <c r="E20" s="214">
        <v>30030</v>
      </c>
      <c r="F20" s="214">
        <v>29674</v>
      </c>
      <c r="G20" s="214">
        <v>33226</v>
      </c>
      <c r="H20" s="214">
        <v>28677</v>
      </c>
      <c r="I20" s="259">
        <v>28255</v>
      </c>
      <c r="J20" s="214">
        <v>25499</v>
      </c>
      <c r="K20" s="214">
        <v>24544</v>
      </c>
      <c r="L20" s="266">
        <v>24491</v>
      </c>
      <c r="M20" s="214">
        <v>20097</v>
      </c>
      <c r="N20" s="309">
        <v>-4394</v>
      </c>
      <c r="O20" s="324">
        <v>-0.17941284553509451</v>
      </c>
    </row>
    <row r="21" spans="1:15" x14ac:dyDescent="0.3">
      <c r="A21" s="107" t="s">
        <v>199</v>
      </c>
      <c r="B21" s="108"/>
      <c r="C21" s="108"/>
      <c r="D21" s="108"/>
      <c r="E21" s="108"/>
      <c r="F21" s="108"/>
      <c r="G21" s="108"/>
      <c r="H21" s="108"/>
      <c r="I21" s="108"/>
      <c r="J21" s="108"/>
      <c r="K21" s="108"/>
      <c r="L21" s="108"/>
      <c r="M21" s="16"/>
      <c r="N21" s="201"/>
      <c r="O21" s="201"/>
    </row>
    <row r="22" spans="1:15" x14ac:dyDescent="0.3">
      <c r="A22" s="16"/>
      <c r="B22" s="16"/>
      <c r="C22" s="16"/>
      <c r="D22" s="16"/>
      <c r="E22" s="16"/>
      <c r="F22" s="16"/>
      <c r="G22" s="16"/>
      <c r="H22" s="16"/>
      <c r="I22" s="16"/>
      <c r="J22" s="16"/>
      <c r="K22" s="16"/>
      <c r="L22" s="16"/>
      <c r="M22" s="16"/>
      <c r="N22" s="16"/>
      <c r="O22" s="16"/>
    </row>
    <row r="23" spans="1:15" x14ac:dyDescent="0.3">
      <c r="A23" s="84" t="s">
        <v>46</v>
      </c>
      <c r="B23" s="84"/>
      <c r="C23" s="84"/>
      <c r="D23" s="84"/>
      <c r="E23" s="84"/>
      <c r="F23" s="84"/>
      <c r="G23" s="16"/>
      <c r="H23" s="16"/>
      <c r="I23" s="16"/>
      <c r="J23" s="16"/>
      <c r="K23" s="16"/>
      <c r="L23" s="16"/>
      <c r="M23" s="16"/>
      <c r="N23" s="16"/>
      <c r="O23" s="16"/>
    </row>
    <row r="24" spans="1:15" ht="53.1" customHeight="1" x14ac:dyDescent="0.3">
      <c r="A24" s="339" t="s">
        <v>204</v>
      </c>
      <c r="B24" s="339"/>
      <c r="C24" s="339"/>
      <c r="D24" s="339"/>
      <c r="E24" s="339"/>
      <c r="F24" s="339"/>
      <c r="G24" s="339"/>
      <c r="H24" s="339"/>
      <c r="I24" s="339"/>
      <c r="J24" s="339"/>
      <c r="K24" s="339"/>
      <c r="L24" s="339"/>
      <c r="M24" s="339"/>
      <c r="N24" s="339"/>
      <c r="O24" s="339"/>
    </row>
    <row r="26" spans="1:15" x14ac:dyDescent="0.3">
      <c r="A26" s="377" t="s">
        <v>103</v>
      </c>
      <c r="B26" s="377"/>
      <c r="C26" s="377"/>
      <c r="D26" s="377"/>
      <c r="E26" s="377"/>
      <c r="F26" s="377"/>
      <c r="G26" s="377"/>
      <c r="H26" s="377"/>
      <c r="I26" s="377"/>
      <c r="J26" s="377"/>
      <c r="K26" s="377"/>
      <c r="L26" s="377"/>
      <c r="M26" s="377"/>
      <c r="N26" s="377"/>
      <c r="O26" s="377"/>
    </row>
  </sheetData>
  <mergeCells count="6">
    <mergeCell ref="A4:A5"/>
    <mergeCell ref="N4:O4"/>
    <mergeCell ref="A24:O24"/>
    <mergeCell ref="A26:O26"/>
    <mergeCell ref="L4:M4"/>
    <mergeCell ref="B4:K4"/>
  </mergeCells>
  <hyperlinks>
    <hyperlink ref="A21" r:id="rId1" display="Source: Detention datasets, Home Office" xr:uid="{00000000-0004-0000-0B00-000000000000}"/>
    <hyperlink ref="A26:O26" location="Contents!A1" display="Back to contents" xr:uid="{00000000-0004-0000-0B00-000001000000}"/>
    <hyperlink ref="J26:K26" location="Contents!A1" display="Back to contents" xr:uid="{6CD19465-B373-471F-9CC5-4382F4AC4BE9}"/>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R40"/>
  <sheetViews>
    <sheetView zoomScaleNormal="100" workbookViewId="0"/>
  </sheetViews>
  <sheetFormatPr defaultColWidth="9.109375" defaultRowHeight="15" customHeight="1" x14ac:dyDescent="0.3"/>
  <cols>
    <col min="1" max="1" width="36.44140625" style="16" customWidth="1"/>
    <col min="2" max="15" width="8.88671875" style="16" customWidth="1"/>
    <col min="16" max="16384" width="9.109375" style="16"/>
  </cols>
  <sheetData>
    <row r="1" spans="1:18" ht="17.399999999999999" customHeight="1" x14ac:dyDescent="0.3">
      <c r="A1" s="76" t="s">
        <v>205</v>
      </c>
      <c r="B1" s="36"/>
      <c r="C1" s="36"/>
      <c r="D1" s="36"/>
      <c r="E1" s="36"/>
      <c r="F1" s="36"/>
      <c r="G1" s="36"/>
      <c r="H1" s="36"/>
      <c r="I1" s="36"/>
      <c r="J1" s="36"/>
      <c r="K1" s="36"/>
      <c r="L1" s="36"/>
    </row>
    <row r="2" spans="1:18" ht="9" customHeight="1" x14ac:dyDescent="0.3"/>
    <row r="3" spans="1:18" ht="14.4" customHeight="1" x14ac:dyDescent="0.3">
      <c r="O3" s="78" t="s">
        <v>84</v>
      </c>
    </row>
    <row r="4" spans="1:18" ht="15" customHeight="1" x14ac:dyDescent="0.3">
      <c r="A4" s="361"/>
      <c r="B4" s="372" t="s">
        <v>192</v>
      </c>
      <c r="C4" s="372"/>
      <c r="D4" s="372"/>
      <c r="E4" s="372"/>
      <c r="F4" s="372"/>
      <c r="G4" s="372"/>
      <c r="H4" s="372"/>
      <c r="I4" s="372"/>
      <c r="J4" s="247"/>
      <c r="K4" s="247"/>
      <c r="L4" s="368" t="s">
        <v>215</v>
      </c>
      <c r="M4" s="358"/>
      <c r="N4" s="355" t="s">
        <v>86</v>
      </c>
      <c r="O4" s="355"/>
    </row>
    <row r="5" spans="1:18" ht="15" customHeight="1" x14ac:dyDescent="0.3">
      <c r="A5" s="362"/>
      <c r="B5" s="81">
        <v>2010</v>
      </c>
      <c r="C5" s="81">
        <v>2011</v>
      </c>
      <c r="D5" s="81">
        <v>2012</v>
      </c>
      <c r="E5" s="81">
        <v>2013</v>
      </c>
      <c r="F5" s="81">
        <v>2014</v>
      </c>
      <c r="G5" s="81">
        <v>2015</v>
      </c>
      <c r="H5" s="81">
        <v>2016</v>
      </c>
      <c r="I5" s="81">
        <v>2017</v>
      </c>
      <c r="J5" s="81">
        <v>2018</v>
      </c>
      <c r="K5" s="81">
        <v>2019</v>
      </c>
      <c r="L5" s="241" t="s">
        <v>226</v>
      </c>
      <c r="M5" s="242" t="s">
        <v>227</v>
      </c>
      <c r="N5" s="115" t="s">
        <v>88</v>
      </c>
      <c r="O5" s="115" t="s">
        <v>89</v>
      </c>
    </row>
    <row r="6" spans="1:18" ht="15" customHeight="1" x14ac:dyDescent="0.3">
      <c r="A6" s="116" t="s">
        <v>106</v>
      </c>
      <c r="B6" s="215">
        <v>19708</v>
      </c>
      <c r="C6" s="215">
        <v>20918</v>
      </c>
      <c r="D6" s="215">
        <v>24114</v>
      </c>
      <c r="E6" s="215">
        <v>27986</v>
      </c>
      <c r="F6" s="215">
        <v>27711</v>
      </c>
      <c r="G6" s="215">
        <v>31237</v>
      </c>
      <c r="H6" s="215">
        <v>26853</v>
      </c>
      <c r="I6" s="260">
        <v>26611</v>
      </c>
      <c r="J6" s="216">
        <v>23411</v>
      </c>
      <c r="K6" s="216">
        <v>22335</v>
      </c>
      <c r="L6" s="270">
        <v>22217</v>
      </c>
      <c r="M6" s="260">
        <v>18277</v>
      </c>
      <c r="N6" s="325">
        <v>-3940</v>
      </c>
      <c r="O6" s="329">
        <v>-0.17734167529369402</v>
      </c>
      <c r="Q6" s="302"/>
      <c r="R6" s="303"/>
    </row>
    <row r="7" spans="1:18" ht="15" customHeight="1" x14ac:dyDescent="0.3">
      <c r="A7" s="119" t="s">
        <v>107</v>
      </c>
      <c r="B7" s="217">
        <v>3025</v>
      </c>
      <c r="C7" s="217">
        <v>3353</v>
      </c>
      <c r="D7" s="218">
        <v>3849</v>
      </c>
      <c r="E7" s="218">
        <v>5236</v>
      </c>
      <c r="F7" s="218">
        <v>4574</v>
      </c>
      <c r="G7" s="219">
        <v>4709</v>
      </c>
      <c r="H7" s="219">
        <v>4000</v>
      </c>
      <c r="I7" s="219">
        <v>5385</v>
      </c>
      <c r="J7" s="219">
        <v>3869</v>
      </c>
      <c r="K7" s="219">
        <v>3516</v>
      </c>
      <c r="L7" s="268">
        <v>3556</v>
      </c>
      <c r="M7" s="219">
        <v>2716</v>
      </c>
      <c r="N7" s="326">
        <v>-840</v>
      </c>
      <c r="O7" s="330">
        <v>-0.23622047244094488</v>
      </c>
      <c r="Q7" s="302"/>
      <c r="R7" s="303"/>
    </row>
    <row r="8" spans="1:18" ht="15" customHeight="1" x14ac:dyDescent="0.3">
      <c r="A8" s="119" t="s">
        <v>108</v>
      </c>
      <c r="B8" s="217">
        <v>1900</v>
      </c>
      <c r="C8" s="217">
        <v>2522</v>
      </c>
      <c r="D8" s="218">
        <v>1934</v>
      </c>
      <c r="E8" s="218">
        <v>1710</v>
      </c>
      <c r="F8" s="218">
        <v>1579</v>
      </c>
      <c r="G8" s="219">
        <v>2473</v>
      </c>
      <c r="H8" s="219">
        <v>2454</v>
      </c>
      <c r="I8" s="219">
        <v>2611</v>
      </c>
      <c r="J8" s="219">
        <v>2115</v>
      </c>
      <c r="K8" s="219" t="s">
        <v>109</v>
      </c>
      <c r="L8" s="268">
        <v>734</v>
      </c>
      <c r="M8" s="335" t="s">
        <v>109</v>
      </c>
      <c r="N8" s="335" t="s">
        <v>109</v>
      </c>
      <c r="O8" s="335" t="s">
        <v>109</v>
      </c>
      <c r="Q8" s="302"/>
      <c r="R8" s="303"/>
    </row>
    <row r="9" spans="1:18" ht="15" customHeight="1" x14ac:dyDescent="0.3">
      <c r="A9" s="119" t="s">
        <v>110</v>
      </c>
      <c r="B9" s="220">
        <v>524</v>
      </c>
      <c r="C9" s="220">
        <v>644</v>
      </c>
      <c r="D9" s="218">
        <v>2936</v>
      </c>
      <c r="E9" s="218">
        <v>5589</v>
      </c>
      <c r="F9" s="218">
        <v>4399</v>
      </c>
      <c r="G9" s="219">
        <v>4648</v>
      </c>
      <c r="H9" s="219">
        <v>4582</v>
      </c>
      <c r="I9" s="219">
        <v>3466</v>
      </c>
      <c r="J9" s="219">
        <v>3647</v>
      </c>
      <c r="K9" s="219">
        <v>3464</v>
      </c>
      <c r="L9" s="268">
        <v>3524</v>
      </c>
      <c r="M9" s="219">
        <v>2734</v>
      </c>
      <c r="N9" s="326">
        <v>-790</v>
      </c>
      <c r="O9" s="330">
        <v>-0.22417707150964813</v>
      </c>
      <c r="Q9" s="302"/>
      <c r="R9" s="303"/>
    </row>
    <row r="10" spans="1:18" ht="15" customHeight="1" x14ac:dyDescent="0.3">
      <c r="A10" s="119" t="s">
        <v>111</v>
      </c>
      <c r="B10" s="217">
        <v>1294</v>
      </c>
      <c r="C10" s="217">
        <v>2054</v>
      </c>
      <c r="D10" s="218">
        <v>2424</v>
      </c>
      <c r="E10" s="218">
        <v>2376</v>
      </c>
      <c r="F10" s="218">
        <v>2872</v>
      </c>
      <c r="G10" s="219">
        <v>2377</v>
      </c>
      <c r="H10" s="219" t="s">
        <v>109</v>
      </c>
      <c r="I10" s="219" t="s">
        <v>109</v>
      </c>
      <c r="J10" s="219" t="s">
        <v>109</v>
      </c>
      <c r="K10" s="233" t="s">
        <v>109</v>
      </c>
      <c r="L10" s="268" t="s">
        <v>109</v>
      </c>
      <c r="M10" s="219" t="s">
        <v>109</v>
      </c>
      <c r="N10" s="219" t="s">
        <v>109</v>
      </c>
      <c r="O10" s="219" t="s">
        <v>109</v>
      </c>
      <c r="Q10" s="302"/>
      <c r="R10" s="303"/>
    </row>
    <row r="11" spans="1:18" ht="15" customHeight="1" x14ac:dyDescent="0.3">
      <c r="A11" s="119" t="s">
        <v>112</v>
      </c>
      <c r="B11" s="217">
        <v>636</v>
      </c>
      <c r="C11" s="217">
        <v>850</v>
      </c>
      <c r="D11" s="218">
        <v>886</v>
      </c>
      <c r="E11" s="218">
        <v>1062</v>
      </c>
      <c r="F11" s="218">
        <v>1059</v>
      </c>
      <c r="G11" s="219">
        <v>1396</v>
      </c>
      <c r="H11" s="219">
        <v>1204</v>
      </c>
      <c r="I11" s="219">
        <v>1362</v>
      </c>
      <c r="J11" s="219">
        <v>995</v>
      </c>
      <c r="K11" s="219">
        <v>703</v>
      </c>
      <c r="L11" s="268">
        <v>782</v>
      </c>
      <c r="M11" s="219">
        <v>511</v>
      </c>
      <c r="N11" s="326">
        <v>-271</v>
      </c>
      <c r="O11" s="330">
        <v>-0.34654731457800514</v>
      </c>
      <c r="Q11" s="302"/>
      <c r="R11" s="303"/>
    </row>
    <row r="12" spans="1:18" ht="15" customHeight="1" x14ac:dyDescent="0.3">
      <c r="A12" s="119" t="s">
        <v>113</v>
      </c>
      <c r="B12" s="217">
        <v>2610</v>
      </c>
      <c r="C12" s="217">
        <v>4639</v>
      </c>
      <c r="D12" s="218">
        <v>4520</v>
      </c>
      <c r="E12" s="218">
        <v>4196</v>
      </c>
      <c r="F12" s="218">
        <v>4199</v>
      </c>
      <c r="G12" s="219">
        <v>4560</v>
      </c>
      <c r="H12" s="219">
        <v>4790</v>
      </c>
      <c r="I12" s="219">
        <v>3820</v>
      </c>
      <c r="J12" s="219">
        <v>4683</v>
      </c>
      <c r="K12" s="219">
        <v>6259</v>
      </c>
      <c r="L12" s="268">
        <v>5816</v>
      </c>
      <c r="M12" s="219">
        <v>4751</v>
      </c>
      <c r="N12" s="326">
        <v>-1065</v>
      </c>
      <c r="O12" s="330">
        <v>-0.18311554332874827</v>
      </c>
      <c r="Q12" s="302"/>
      <c r="R12" s="303"/>
    </row>
    <row r="13" spans="1:18" ht="15" customHeight="1" x14ac:dyDescent="0.3">
      <c r="A13" s="119" t="s">
        <v>114</v>
      </c>
      <c r="B13" s="217">
        <v>424</v>
      </c>
      <c r="C13" s="217">
        <v>742</v>
      </c>
      <c r="D13" s="218">
        <v>747</v>
      </c>
      <c r="E13" s="218">
        <v>828</v>
      </c>
      <c r="F13" s="218">
        <v>981</v>
      </c>
      <c r="G13" s="219">
        <v>312</v>
      </c>
      <c r="H13" s="219" t="s">
        <v>109</v>
      </c>
      <c r="I13" s="219" t="s">
        <v>109</v>
      </c>
      <c r="J13" s="219" t="s">
        <v>109</v>
      </c>
      <c r="K13" s="233" t="s">
        <v>109</v>
      </c>
      <c r="L13" s="268" t="s">
        <v>109</v>
      </c>
      <c r="M13" s="219" t="s">
        <v>109</v>
      </c>
      <c r="N13" s="219" t="s">
        <v>109</v>
      </c>
      <c r="O13" s="219" t="s">
        <v>109</v>
      </c>
      <c r="Q13" s="302"/>
      <c r="R13" s="303"/>
    </row>
    <row r="14" spans="1:18" ht="15" customHeight="1" x14ac:dyDescent="0.3">
      <c r="A14" s="119" t="s">
        <v>115</v>
      </c>
      <c r="B14" s="217">
        <v>296</v>
      </c>
      <c r="C14" s="217">
        <v>287</v>
      </c>
      <c r="D14" s="218" t="s">
        <v>109</v>
      </c>
      <c r="E14" s="218" t="s">
        <v>109</v>
      </c>
      <c r="F14" s="218" t="s">
        <v>109</v>
      </c>
      <c r="G14" s="218" t="s">
        <v>109</v>
      </c>
      <c r="H14" s="218" t="s">
        <v>109</v>
      </c>
      <c r="I14" s="233" t="s">
        <v>109</v>
      </c>
      <c r="J14" s="233" t="s">
        <v>109</v>
      </c>
      <c r="K14" s="233" t="s">
        <v>109</v>
      </c>
      <c r="L14" s="268" t="s">
        <v>109</v>
      </c>
      <c r="M14" s="219" t="s">
        <v>109</v>
      </c>
      <c r="N14" s="219" t="s">
        <v>109</v>
      </c>
      <c r="O14" s="219" t="s">
        <v>109</v>
      </c>
      <c r="Q14" s="302"/>
      <c r="R14" s="303"/>
    </row>
    <row r="15" spans="1:18" ht="15" customHeight="1" x14ac:dyDescent="0.3">
      <c r="A15" s="119" t="s">
        <v>116</v>
      </c>
      <c r="B15" s="221" t="s">
        <v>109</v>
      </c>
      <c r="C15" s="217">
        <v>434</v>
      </c>
      <c r="D15" s="218">
        <v>1223</v>
      </c>
      <c r="E15" s="218">
        <v>1544</v>
      </c>
      <c r="F15" s="218">
        <v>1365</v>
      </c>
      <c r="G15" s="219">
        <v>1445</v>
      </c>
      <c r="H15" s="219">
        <v>1931</v>
      </c>
      <c r="I15" s="219">
        <v>2180</v>
      </c>
      <c r="J15" s="219">
        <v>2128</v>
      </c>
      <c r="K15" s="219">
        <v>2222</v>
      </c>
      <c r="L15" s="268">
        <v>1993</v>
      </c>
      <c r="M15" s="219">
        <v>1917</v>
      </c>
      <c r="N15" s="326">
        <v>-76</v>
      </c>
      <c r="O15" s="330">
        <v>-3.8133467134972406E-2</v>
      </c>
      <c r="Q15" s="302"/>
      <c r="R15" s="303"/>
    </row>
    <row r="16" spans="1:18" ht="15" customHeight="1" x14ac:dyDescent="0.3">
      <c r="A16" s="119" t="s">
        <v>117</v>
      </c>
      <c r="B16" s="221">
        <v>2982</v>
      </c>
      <c r="C16" s="217" t="s">
        <v>109</v>
      </c>
      <c r="D16" s="218" t="s">
        <v>109</v>
      </c>
      <c r="E16" s="218" t="s">
        <v>109</v>
      </c>
      <c r="F16" s="218" t="s">
        <v>109</v>
      </c>
      <c r="G16" s="219" t="s">
        <v>109</v>
      </c>
      <c r="H16" s="219" t="s">
        <v>109</v>
      </c>
      <c r="I16" s="219" t="s">
        <v>109</v>
      </c>
      <c r="J16" s="219" t="s">
        <v>109</v>
      </c>
      <c r="K16" s="233" t="s">
        <v>109</v>
      </c>
      <c r="L16" s="268" t="s">
        <v>109</v>
      </c>
      <c r="M16" s="219" t="s">
        <v>109</v>
      </c>
      <c r="N16" s="219" t="s">
        <v>109</v>
      </c>
      <c r="O16" s="219" t="s">
        <v>109</v>
      </c>
      <c r="Q16" s="302"/>
      <c r="R16" s="303"/>
    </row>
    <row r="17" spans="1:18" ht="15" customHeight="1" x14ac:dyDescent="0.3">
      <c r="A17" s="119" t="s">
        <v>118</v>
      </c>
      <c r="B17" s="221" t="s">
        <v>109</v>
      </c>
      <c r="C17" s="221" t="s">
        <v>109</v>
      </c>
      <c r="D17" s="221" t="s">
        <v>109</v>
      </c>
      <c r="E17" s="221" t="s">
        <v>109</v>
      </c>
      <c r="F17" s="221">
        <v>193</v>
      </c>
      <c r="G17" s="219">
        <v>2152</v>
      </c>
      <c r="H17" s="219">
        <v>2222</v>
      </c>
      <c r="I17" s="219">
        <v>2066</v>
      </c>
      <c r="J17" s="219" t="s">
        <v>109</v>
      </c>
      <c r="K17" s="219" t="s">
        <v>109</v>
      </c>
      <c r="L17" s="268" t="s">
        <v>109</v>
      </c>
      <c r="M17" s="219" t="s">
        <v>109</v>
      </c>
      <c r="N17" s="219" t="s">
        <v>109</v>
      </c>
      <c r="O17" s="219" t="s">
        <v>109</v>
      </c>
      <c r="Q17" s="302"/>
      <c r="R17" s="303"/>
    </row>
    <row r="18" spans="1:18" ht="15" customHeight="1" x14ac:dyDescent="0.3">
      <c r="A18" s="119" t="s">
        <v>119</v>
      </c>
      <c r="B18" s="217">
        <v>2408</v>
      </c>
      <c r="C18" s="222">
        <v>1833</v>
      </c>
      <c r="D18" s="218">
        <v>1614</v>
      </c>
      <c r="E18" s="218">
        <v>1423</v>
      </c>
      <c r="F18" s="218">
        <v>1653</v>
      </c>
      <c r="G18" s="219">
        <v>1900</v>
      </c>
      <c r="H18" s="219">
        <v>1240</v>
      </c>
      <c r="I18" s="219">
        <v>992</v>
      </c>
      <c r="J18" s="219">
        <v>1420</v>
      </c>
      <c r="K18" s="219">
        <v>1548</v>
      </c>
      <c r="L18" s="268">
        <v>1272</v>
      </c>
      <c r="M18" s="219">
        <v>1362</v>
      </c>
      <c r="N18" s="326">
        <v>90</v>
      </c>
      <c r="O18" s="330">
        <v>7.0754716981132074E-2</v>
      </c>
      <c r="Q18" s="302"/>
      <c r="R18" s="303"/>
    </row>
    <row r="19" spans="1:18" ht="15" customHeight="1" x14ac:dyDescent="0.3">
      <c r="A19" s="126" t="s">
        <v>120</v>
      </c>
      <c r="B19" s="223">
        <v>3609</v>
      </c>
      <c r="C19" s="224">
        <v>3560</v>
      </c>
      <c r="D19" s="225">
        <v>3981</v>
      </c>
      <c r="E19" s="225">
        <v>4022</v>
      </c>
      <c r="F19" s="225">
        <v>4837</v>
      </c>
      <c r="G19" s="226">
        <v>5265</v>
      </c>
      <c r="H19" s="226">
        <v>4430</v>
      </c>
      <c r="I19" s="226">
        <v>4729</v>
      </c>
      <c r="J19" s="226">
        <v>4554</v>
      </c>
      <c r="K19" s="219">
        <v>4623</v>
      </c>
      <c r="L19" s="269">
        <v>4540</v>
      </c>
      <c r="M19" s="226">
        <v>4286</v>
      </c>
      <c r="N19" s="327">
        <v>-254</v>
      </c>
      <c r="O19" s="331">
        <v>-5.5947136563876655E-2</v>
      </c>
      <c r="Q19" s="302"/>
      <c r="R19" s="303"/>
    </row>
    <row r="20" spans="1:18" ht="15" customHeight="1" x14ac:dyDescent="0.3">
      <c r="A20" s="116" t="s">
        <v>121</v>
      </c>
      <c r="B20" s="227">
        <v>6251</v>
      </c>
      <c r="C20" s="227">
        <v>6210</v>
      </c>
      <c r="D20" s="227">
        <v>4256</v>
      </c>
      <c r="E20" s="227">
        <v>1884</v>
      </c>
      <c r="F20" s="227">
        <v>1909</v>
      </c>
      <c r="G20" s="227">
        <v>1923</v>
      </c>
      <c r="H20" s="227">
        <v>1779</v>
      </c>
      <c r="I20" s="227">
        <v>1276</v>
      </c>
      <c r="J20" s="228">
        <v>1345</v>
      </c>
      <c r="K20" s="228">
        <v>1494</v>
      </c>
      <c r="L20" s="271">
        <v>1546</v>
      </c>
      <c r="M20" s="227">
        <v>1028</v>
      </c>
      <c r="N20" s="325">
        <v>-518</v>
      </c>
      <c r="O20" s="329">
        <v>-0.33505821474773612</v>
      </c>
      <c r="Q20" s="302"/>
      <c r="R20" s="303"/>
    </row>
    <row r="21" spans="1:18" ht="15" customHeight="1" x14ac:dyDescent="0.3">
      <c r="A21" s="119" t="s">
        <v>110</v>
      </c>
      <c r="B21" s="217">
        <v>5499</v>
      </c>
      <c r="C21" s="222">
        <v>5586</v>
      </c>
      <c r="D21" s="218">
        <v>3475</v>
      </c>
      <c r="E21" s="218">
        <v>1038</v>
      </c>
      <c r="F21" s="218">
        <v>1038</v>
      </c>
      <c r="G21" s="219">
        <v>1011</v>
      </c>
      <c r="H21" s="219">
        <v>918</v>
      </c>
      <c r="I21" s="219">
        <v>901</v>
      </c>
      <c r="J21" s="219">
        <v>916</v>
      </c>
      <c r="K21" s="219">
        <v>860</v>
      </c>
      <c r="L21" s="268">
        <v>906</v>
      </c>
      <c r="M21" s="219">
        <v>580</v>
      </c>
      <c r="N21" s="326">
        <v>-326</v>
      </c>
      <c r="O21" s="330">
        <v>-0.3598233995584989</v>
      </c>
      <c r="Q21" s="302"/>
      <c r="R21" s="303"/>
    </row>
    <row r="22" spans="1:18" ht="15" customHeight="1" x14ac:dyDescent="0.3">
      <c r="A22" s="119" t="s">
        <v>123</v>
      </c>
      <c r="B22" s="217">
        <v>276</v>
      </c>
      <c r="C22" s="222" t="s">
        <v>109</v>
      </c>
      <c r="D22" s="218" t="s">
        <v>109</v>
      </c>
      <c r="E22" s="218" t="s">
        <v>109</v>
      </c>
      <c r="F22" s="218" t="s">
        <v>109</v>
      </c>
      <c r="G22" s="219" t="s">
        <v>109</v>
      </c>
      <c r="H22" s="219" t="s">
        <v>109</v>
      </c>
      <c r="I22" s="219" t="s">
        <v>109</v>
      </c>
      <c r="J22" s="219" t="s">
        <v>109</v>
      </c>
      <c r="K22" s="233" t="s">
        <v>109</v>
      </c>
      <c r="L22" s="268" t="s">
        <v>109</v>
      </c>
      <c r="M22" s="219" t="s">
        <v>109</v>
      </c>
      <c r="N22" s="219" t="s">
        <v>109</v>
      </c>
      <c r="O22" s="219" t="s">
        <v>109</v>
      </c>
      <c r="Q22" s="302"/>
      <c r="R22" s="303"/>
    </row>
    <row r="23" spans="1:18" ht="15" customHeight="1" x14ac:dyDescent="0.3">
      <c r="A23" s="119" t="s">
        <v>206</v>
      </c>
      <c r="B23" s="217">
        <v>25</v>
      </c>
      <c r="C23" s="222" t="s">
        <v>109</v>
      </c>
      <c r="D23" s="218" t="s">
        <v>109</v>
      </c>
      <c r="E23" s="218" t="s">
        <v>109</v>
      </c>
      <c r="F23" s="218" t="s">
        <v>109</v>
      </c>
      <c r="G23" s="219" t="s">
        <v>109</v>
      </c>
      <c r="H23" s="219" t="s">
        <v>109</v>
      </c>
      <c r="I23" s="219" t="s">
        <v>109</v>
      </c>
      <c r="J23" s="219" t="s">
        <v>109</v>
      </c>
      <c r="K23" s="233" t="s">
        <v>109</v>
      </c>
      <c r="L23" s="268" t="s">
        <v>109</v>
      </c>
      <c r="M23" s="219" t="s">
        <v>109</v>
      </c>
      <c r="N23" s="219" t="s">
        <v>109</v>
      </c>
      <c r="O23" s="219" t="s">
        <v>109</v>
      </c>
      <c r="Q23" s="302"/>
      <c r="R23" s="303"/>
    </row>
    <row r="24" spans="1:18" ht="15" customHeight="1" x14ac:dyDescent="0.3">
      <c r="A24" s="119" t="s">
        <v>124</v>
      </c>
      <c r="B24" s="222" t="s">
        <v>109</v>
      </c>
      <c r="C24" s="222">
        <v>157</v>
      </c>
      <c r="D24" s="218">
        <v>265</v>
      </c>
      <c r="E24" s="218">
        <v>266</v>
      </c>
      <c r="F24" s="218">
        <v>279</v>
      </c>
      <c r="G24" s="219">
        <v>314</v>
      </c>
      <c r="H24" s="219">
        <v>240</v>
      </c>
      <c r="I24" s="219">
        <v>224</v>
      </c>
      <c r="J24" s="219">
        <v>222</v>
      </c>
      <c r="K24" s="219">
        <v>221</v>
      </c>
      <c r="L24" s="268">
        <v>243</v>
      </c>
      <c r="M24" s="219">
        <v>118</v>
      </c>
      <c r="N24" s="326">
        <v>-125</v>
      </c>
      <c r="O24" s="330">
        <v>-0.51440329218106995</v>
      </c>
      <c r="Q24" s="302"/>
      <c r="R24" s="303"/>
    </row>
    <row r="25" spans="1:18" ht="15" customHeight="1" x14ac:dyDescent="0.3">
      <c r="A25" s="119" t="s">
        <v>125</v>
      </c>
      <c r="B25" s="222" t="s">
        <v>109</v>
      </c>
      <c r="C25" s="222" t="s">
        <v>109</v>
      </c>
      <c r="D25" s="222" t="s">
        <v>109</v>
      </c>
      <c r="E25" s="222" t="s">
        <v>109</v>
      </c>
      <c r="F25" s="222" t="s">
        <v>109</v>
      </c>
      <c r="G25" s="219" t="s">
        <v>109</v>
      </c>
      <c r="H25" s="219" t="s">
        <v>109</v>
      </c>
      <c r="I25" s="219" t="s">
        <v>109</v>
      </c>
      <c r="J25" s="219">
        <v>207</v>
      </c>
      <c r="K25" s="219">
        <v>413</v>
      </c>
      <c r="L25" s="268">
        <v>397</v>
      </c>
      <c r="M25" s="219">
        <v>330</v>
      </c>
      <c r="N25" s="326">
        <v>-67</v>
      </c>
      <c r="O25" s="330">
        <v>-0.16876574307304787</v>
      </c>
      <c r="Q25" s="302"/>
      <c r="R25" s="303"/>
    </row>
    <row r="26" spans="1:18" ht="15" customHeight="1" x14ac:dyDescent="0.3">
      <c r="A26" s="126" t="s">
        <v>126</v>
      </c>
      <c r="B26" s="217">
        <v>451</v>
      </c>
      <c r="C26" s="222">
        <v>467</v>
      </c>
      <c r="D26" s="218">
        <v>516</v>
      </c>
      <c r="E26" s="218">
        <v>580</v>
      </c>
      <c r="F26" s="218">
        <v>592</v>
      </c>
      <c r="G26" s="226">
        <v>598</v>
      </c>
      <c r="H26" s="226">
        <v>621</v>
      </c>
      <c r="I26" s="226">
        <v>151</v>
      </c>
      <c r="J26" s="219" t="s">
        <v>109</v>
      </c>
      <c r="K26" s="233" t="s">
        <v>109</v>
      </c>
      <c r="L26" s="268" t="s">
        <v>109</v>
      </c>
      <c r="M26" s="226" t="s">
        <v>109</v>
      </c>
      <c r="N26" s="226" t="s">
        <v>109</v>
      </c>
      <c r="O26" s="226" t="s">
        <v>109</v>
      </c>
      <c r="Q26" s="302"/>
      <c r="R26" s="303"/>
    </row>
    <row r="27" spans="1:18" ht="15" customHeight="1" x14ac:dyDescent="0.3">
      <c r="A27" s="129" t="s">
        <v>127</v>
      </c>
      <c r="B27" s="130" t="s">
        <v>109</v>
      </c>
      <c r="C27" s="130">
        <v>53</v>
      </c>
      <c r="D27" s="130">
        <v>205</v>
      </c>
      <c r="E27" s="130">
        <v>160</v>
      </c>
      <c r="F27" s="130">
        <v>54</v>
      </c>
      <c r="G27" s="130">
        <v>66</v>
      </c>
      <c r="H27" s="130">
        <v>45</v>
      </c>
      <c r="I27" s="118">
        <v>37</v>
      </c>
      <c r="J27" s="130">
        <v>62</v>
      </c>
      <c r="K27" s="130">
        <v>41</v>
      </c>
      <c r="L27" s="272">
        <v>48</v>
      </c>
      <c r="M27" s="118">
        <v>23</v>
      </c>
      <c r="N27" s="325">
        <v>-25</v>
      </c>
      <c r="O27" s="329">
        <v>-0.52083333333333337</v>
      </c>
      <c r="Q27" s="302"/>
      <c r="R27" s="303"/>
    </row>
    <row r="28" spans="1:18" ht="15" customHeight="1" x14ac:dyDescent="0.3">
      <c r="A28" s="119" t="s">
        <v>128</v>
      </c>
      <c r="B28" s="88" t="s">
        <v>109</v>
      </c>
      <c r="C28" s="88">
        <v>53</v>
      </c>
      <c r="D28" s="124">
        <v>205</v>
      </c>
      <c r="E28" s="124">
        <v>160</v>
      </c>
      <c r="F28" s="124">
        <v>54</v>
      </c>
      <c r="G28" s="122">
        <v>66</v>
      </c>
      <c r="H28" s="122">
        <v>45</v>
      </c>
      <c r="I28" s="122" t="s">
        <v>109</v>
      </c>
      <c r="J28" s="122" t="s">
        <v>109</v>
      </c>
      <c r="K28" s="234" t="s">
        <v>109</v>
      </c>
      <c r="L28" s="268" t="s">
        <v>109</v>
      </c>
      <c r="M28" s="219" t="s">
        <v>109</v>
      </c>
      <c r="N28" s="219" t="s">
        <v>109</v>
      </c>
      <c r="O28" s="219" t="s">
        <v>109</v>
      </c>
      <c r="Q28" s="302"/>
      <c r="R28" s="303"/>
    </row>
    <row r="29" spans="1:18" ht="15" customHeight="1" x14ac:dyDescent="0.3">
      <c r="A29" s="126" t="s">
        <v>129</v>
      </c>
      <c r="B29" s="127" t="s">
        <v>109</v>
      </c>
      <c r="C29" s="127" t="s">
        <v>109</v>
      </c>
      <c r="D29" s="127" t="s">
        <v>109</v>
      </c>
      <c r="E29" s="127" t="s">
        <v>109</v>
      </c>
      <c r="F29" s="131" t="s">
        <v>109</v>
      </c>
      <c r="G29" s="132" t="s">
        <v>109</v>
      </c>
      <c r="H29" s="127" t="s">
        <v>109</v>
      </c>
      <c r="I29" s="127">
        <v>37</v>
      </c>
      <c r="J29" s="127">
        <v>62</v>
      </c>
      <c r="K29" s="122">
        <v>41</v>
      </c>
      <c r="L29" s="267">
        <v>48</v>
      </c>
      <c r="M29" s="127">
        <v>23</v>
      </c>
      <c r="N29" s="327">
        <v>-25</v>
      </c>
      <c r="O29" s="331">
        <v>-0.52083333333333337</v>
      </c>
      <c r="Q29" s="302"/>
      <c r="R29" s="303"/>
    </row>
    <row r="30" spans="1:18" ht="15" customHeight="1" x14ac:dyDescent="0.3">
      <c r="A30" s="133" t="s">
        <v>130</v>
      </c>
      <c r="B30" s="134" t="s">
        <v>109</v>
      </c>
      <c r="C30" s="134" t="s">
        <v>109</v>
      </c>
      <c r="D30" s="134" t="s">
        <v>109</v>
      </c>
      <c r="E30" s="134" t="s">
        <v>109</v>
      </c>
      <c r="F30" s="134" t="s">
        <v>109</v>
      </c>
      <c r="G30" s="134" t="s">
        <v>109</v>
      </c>
      <c r="H30" s="134" t="s">
        <v>109</v>
      </c>
      <c r="I30" s="180">
        <v>331</v>
      </c>
      <c r="J30" s="134">
        <v>681</v>
      </c>
      <c r="K30" s="130">
        <v>674</v>
      </c>
      <c r="L30" s="262">
        <v>680</v>
      </c>
      <c r="M30" s="180">
        <v>769</v>
      </c>
      <c r="N30" s="328">
        <v>89</v>
      </c>
      <c r="O30" s="332">
        <v>0.13088235294117648</v>
      </c>
      <c r="Q30" s="302"/>
      <c r="R30" s="303"/>
    </row>
    <row r="31" spans="1:18" ht="15" customHeight="1" x14ac:dyDescent="0.3">
      <c r="A31" s="239" t="s">
        <v>198</v>
      </c>
      <c r="B31" s="134">
        <v>25959</v>
      </c>
      <c r="C31" s="134">
        <v>27181</v>
      </c>
      <c r="D31" s="134">
        <v>28575</v>
      </c>
      <c r="E31" s="134">
        <v>30030</v>
      </c>
      <c r="F31" s="134">
        <v>29674</v>
      </c>
      <c r="G31" s="134">
        <v>33226</v>
      </c>
      <c r="H31" s="134">
        <v>28677</v>
      </c>
      <c r="I31" s="180">
        <v>28255</v>
      </c>
      <c r="J31" s="134">
        <v>25499</v>
      </c>
      <c r="K31" s="134">
        <v>24544</v>
      </c>
      <c r="L31" s="262">
        <v>24491</v>
      </c>
      <c r="M31" s="180">
        <v>20097</v>
      </c>
      <c r="N31" s="325">
        <v>-4394</v>
      </c>
      <c r="O31" s="329">
        <v>-0.17941284553509451</v>
      </c>
      <c r="Q31" s="302"/>
      <c r="R31" s="303"/>
    </row>
    <row r="32" spans="1:18" ht="15" customHeight="1" x14ac:dyDescent="0.3">
      <c r="A32" s="154" t="s">
        <v>148</v>
      </c>
      <c r="B32" s="108"/>
      <c r="C32" s="108"/>
      <c r="D32" s="108"/>
      <c r="E32" s="108"/>
      <c r="F32" s="108"/>
      <c r="G32" s="108"/>
      <c r="H32" s="108"/>
      <c r="I32" s="108"/>
      <c r="J32" s="108"/>
      <c r="K32" s="108"/>
      <c r="L32" s="108"/>
      <c r="M32" s="112"/>
      <c r="N32" s="201"/>
      <c r="O32" s="201"/>
    </row>
    <row r="34" spans="1:15" ht="15" customHeight="1" x14ac:dyDescent="0.3">
      <c r="A34" s="84" t="s">
        <v>46</v>
      </c>
      <c r="B34" s="84"/>
      <c r="C34" s="84"/>
      <c r="D34" s="84"/>
      <c r="E34" s="84"/>
      <c r="F34" s="84"/>
    </row>
    <row r="35" spans="1:15" ht="15" customHeight="1" x14ac:dyDescent="0.3">
      <c r="A35" s="339" t="s">
        <v>134</v>
      </c>
      <c r="B35" s="339"/>
      <c r="C35" s="339"/>
      <c r="D35" s="339"/>
      <c r="E35" s="339"/>
      <c r="F35" s="339"/>
      <c r="G35" s="339"/>
      <c r="H35" s="339"/>
      <c r="I35" s="339"/>
      <c r="J35" s="339"/>
      <c r="K35" s="339"/>
      <c r="L35" s="339"/>
      <c r="M35" s="339"/>
      <c r="N35" s="339"/>
      <c r="O35" s="339"/>
    </row>
    <row r="36" spans="1:15" ht="16.5" customHeight="1" x14ac:dyDescent="0.3">
      <c r="A36" s="380" t="s">
        <v>207</v>
      </c>
      <c r="B36" s="380"/>
      <c r="C36" s="380"/>
      <c r="D36" s="380"/>
      <c r="E36" s="380"/>
      <c r="F36" s="380"/>
      <c r="G36" s="380"/>
      <c r="H36" s="380"/>
      <c r="I36" s="380"/>
      <c r="J36" s="380"/>
      <c r="K36" s="380"/>
      <c r="L36" s="380"/>
      <c r="M36" s="380"/>
      <c r="N36" s="380"/>
      <c r="O36" s="380"/>
    </row>
    <row r="37" spans="1:15" ht="27.6" customHeight="1" x14ac:dyDescent="0.3">
      <c r="A37" s="380" t="s">
        <v>208</v>
      </c>
      <c r="B37" s="380"/>
      <c r="C37" s="380"/>
      <c r="D37" s="380"/>
      <c r="E37" s="380"/>
      <c r="F37" s="380"/>
      <c r="G37" s="380"/>
      <c r="H37" s="380"/>
      <c r="I37" s="380"/>
      <c r="J37" s="380"/>
      <c r="K37" s="380"/>
      <c r="L37" s="380"/>
      <c r="M37" s="380"/>
      <c r="N37" s="380"/>
      <c r="O37" s="380"/>
    </row>
    <row r="38" spans="1:15" ht="41.4" customHeight="1" x14ac:dyDescent="0.3">
      <c r="A38" s="356" t="s">
        <v>209</v>
      </c>
      <c r="B38" s="356"/>
      <c r="C38" s="356"/>
      <c r="D38" s="356"/>
      <c r="E38" s="356"/>
      <c r="F38" s="356"/>
      <c r="G38" s="356"/>
      <c r="H38" s="356"/>
      <c r="I38" s="356"/>
      <c r="J38" s="356"/>
      <c r="K38" s="356"/>
      <c r="L38" s="356"/>
      <c r="M38" s="356"/>
      <c r="N38" s="356"/>
      <c r="O38" s="356"/>
    </row>
    <row r="40" spans="1:15" ht="15" customHeight="1" x14ac:dyDescent="0.3">
      <c r="A40" s="377" t="s">
        <v>103</v>
      </c>
      <c r="B40" s="377"/>
      <c r="C40" s="377"/>
      <c r="D40" s="377"/>
      <c r="E40" s="377"/>
      <c r="F40" s="377"/>
      <c r="G40" s="377"/>
      <c r="H40" s="377"/>
      <c r="I40" s="377"/>
      <c r="J40" s="377"/>
      <c r="K40" s="377"/>
      <c r="L40" s="377"/>
      <c r="M40" s="377"/>
      <c r="N40" s="377"/>
      <c r="O40" s="377"/>
    </row>
  </sheetData>
  <mergeCells count="9">
    <mergeCell ref="A38:O38"/>
    <mergeCell ref="A40:O40"/>
    <mergeCell ref="A4:A5"/>
    <mergeCell ref="N4:O4"/>
    <mergeCell ref="A35:O35"/>
    <mergeCell ref="A36:O36"/>
    <mergeCell ref="A37:O37"/>
    <mergeCell ref="L4:M4"/>
    <mergeCell ref="B4:I4"/>
  </mergeCells>
  <hyperlinks>
    <hyperlink ref="A40:O40" location="Contents!A1" display="Back to content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N14"/>
  <sheetViews>
    <sheetView workbookViewId="0"/>
  </sheetViews>
  <sheetFormatPr defaultColWidth="9.109375" defaultRowHeight="15" customHeight="1" x14ac:dyDescent="0.3"/>
  <cols>
    <col min="1" max="1" width="34.44140625" style="16" customWidth="1"/>
    <col min="2" max="3" width="8.88671875" style="16" customWidth="1"/>
    <col min="4" max="16384" width="9.109375" style="16"/>
  </cols>
  <sheetData>
    <row r="1" spans="1:14" ht="17.399999999999999" customHeight="1" x14ac:dyDescent="0.3">
      <c r="A1" s="76" t="s">
        <v>35</v>
      </c>
    </row>
    <row r="2" spans="1:14" ht="9" customHeight="1" x14ac:dyDescent="0.3"/>
    <row r="3" spans="1:14" ht="14.4" customHeight="1" x14ac:dyDescent="0.3">
      <c r="B3" s="28"/>
      <c r="C3" s="261" t="s">
        <v>84</v>
      </c>
      <c r="D3" s="28"/>
    </row>
    <row r="4" spans="1:14" ht="15" customHeight="1" x14ac:dyDescent="0.3">
      <c r="A4" s="79"/>
      <c r="B4" s="381" t="s">
        <v>210</v>
      </c>
      <c r="C4" s="381"/>
      <c r="D4" s="381"/>
    </row>
    <row r="5" spans="1:14" ht="15" customHeight="1" x14ac:dyDescent="0.3">
      <c r="A5" s="80"/>
      <c r="B5" s="162">
        <v>2017</v>
      </c>
      <c r="C5" s="162">
        <v>2018</v>
      </c>
      <c r="D5" s="162">
        <v>2019</v>
      </c>
    </row>
    <row r="6" spans="1:14" ht="15" customHeight="1" x14ac:dyDescent="0.3">
      <c r="A6" s="211" t="s">
        <v>211</v>
      </c>
      <c r="B6" s="229">
        <v>4</v>
      </c>
      <c r="C6" s="229">
        <v>1</v>
      </c>
      <c r="D6" s="16">
        <v>1</v>
      </c>
    </row>
    <row r="7" spans="1:14" ht="15" customHeight="1" x14ac:dyDescent="0.3">
      <c r="A7" s="230" t="s">
        <v>212</v>
      </c>
      <c r="B7" s="231">
        <v>3</v>
      </c>
      <c r="C7" s="231">
        <v>0</v>
      </c>
      <c r="D7" s="336">
        <v>2</v>
      </c>
    </row>
    <row r="8" spans="1:14" ht="15" customHeight="1" x14ac:dyDescent="0.3">
      <c r="A8" s="108" t="s">
        <v>148</v>
      </c>
    </row>
    <row r="10" spans="1:14" ht="15" customHeight="1" x14ac:dyDescent="0.3">
      <c r="A10" s="36" t="s">
        <v>46</v>
      </c>
    </row>
    <row r="11" spans="1:14" ht="52.5" customHeight="1" x14ac:dyDescent="0.3">
      <c r="A11" s="351" t="s">
        <v>213</v>
      </c>
      <c r="B11" s="351"/>
      <c r="C11" s="351"/>
      <c r="D11" s="232"/>
      <c r="F11" s="36"/>
    </row>
    <row r="12" spans="1:14" ht="63.6" customHeight="1" x14ac:dyDescent="0.3">
      <c r="A12" s="357" t="s">
        <v>214</v>
      </c>
      <c r="B12" s="357"/>
      <c r="C12" s="357"/>
    </row>
    <row r="14" spans="1:14" ht="15" customHeight="1" x14ac:dyDescent="0.3">
      <c r="A14" s="377" t="s">
        <v>103</v>
      </c>
      <c r="B14" s="377"/>
      <c r="C14" s="377"/>
      <c r="D14" s="377"/>
      <c r="E14" s="377"/>
      <c r="F14" s="377"/>
      <c r="G14" s="377"/>
      <c r="H14" s="377"/>
      <c r="I14" s="377"/>
      <c r="J14" s="377"/>
      <c r="K14" s="377"/>
      <c r="L14" s="377"/>
      <c r="M14" s="377"/>
      <c r="N14" s="377"/>
    </row>
  </sheetData>
  <mergeCells count="4">
    <mergeCell ref="A11:C11"/>
    <mergeCell ref="A12:C12"/>
    <mergeCell ref="A14:N14"/>
    <mergeCell ref="B4:D4"/>
  </mergeCells>
  <hyperlinks>
    <hyperlink ref="A14:N14" location="Contents!A1" display="Back to contents" xr:uid="{00000000-0004-0000-0D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31"/>
  <sheetViews>
    <sheetView zoomScaleNormal="100" workbookViewId="0"/>
  </sheetViews>
  <sheetFormatPr defaultColWidth="9.109375" defaultRowHeight="13.8" x14ac:dyDescent="0.3"/>
  <cols>
    <col min="1" max="1" width="1.109375" style="16" customWidth="1"/>
    <col min="2" max="2" width="10.109375" style="16" customWidth="1"/>
    <col min="3" max="3" width="88.5546875" style="16" customWidth="1"/>
    <col min="4" max="4" width="27.88671875" style="16" customWidth="1"/>
    <col min="5" max="5" width="16.109375" style="16" customWidth="1"/>
    <col min="6" max="6" width="20" style="16" customWidth="1"/>
    <col min="7" max="16384" width="9.109375" style="16"/>
  </cols>
  <sheetData>
    <row r="1" spans="2:6" ht="17.399999999999999" customHeight="1" x14ac:dyDescent="0.3">
      <c r="B1" s="337" t="s">
        <v>221</v>
      </c>
      <c r="C1" s="337"/>
    </row>
    <row r="2" spans="2:6" ht="9" customHeight="1" x14ac:dyDescent="0.3"/>
    <row r="3" spans="2:6" ht="14.4" customHeight="1" x14ac:dyDescent="0.3">
      <c r="B3" s="338" t="s">
        <v>0</v>
      </c>
      <c r="C3" s="338"/>
    </row>
    <row r="4" spans="2:6" ht="4.3499999999999996" customHeight="1" x14ac:dyDescent="0.3"/>
    <row r="5" spans="2:6" ht="38.4" customHeight="1" x14ac:dyDescent="0.3">
      <c r="B5" s="339" t="s">
        <v>7</v>
      </c>
      <c r="C5" s="339"/>
    </row>
    <row r="6" spans="2:6" ht="12.9" customHeight="1" x14ac:dyDescent="0.3"/>
    <row r="7" spans="2:6" ht="16.350000000000001" customHeight="1" x14ac:dyDescent="0.3">
      <c r="B7" s="17" t="s">
        <v>8</v>
      </c>
      <c r="C7" s="18" t="s">
        <v>9</v>
      </c>
      <c r="D7" s="18" t="s">
        <v>10</v>
      </c>
      <c r="E7" s="18" t="s">
        <v>11</v>
      </c>
      <c r="F7" s="18" t="s">
        <v>12</v>
      </c>
    </row>
    <row r="8" spans="2:6" ht="2.4" customHeight="1" x14ac:dyDescent="0.3"/>
    <row r="9" spans="2:6" ht="17.25" customHeight="1" x14ac:dyDescent="0.3">
      <c r="B9" s="19" t="s">
        <v>13</v>
      </c>
      <c r="C9" s="16" t="s">
        <v>14</v>
      </c>
      <c r="D9" s="16" t="s">
        <v>222</v>
      </c>
      <c r="E9" s="20" t="s">
        <v>15</v>
      </c>
      <c r="F9" s="21" t="s">
        <v>220</v>
      </c>
    </row>
    <row r="10" spans="2:6" ht="17.25" customHeight="1" x14ac:dyDescent="0.3">
      <c r="B10" s="19" t="s">
        <v>16</v>
      </c>
      <c r="C10" s="22" t="s">
        <v>17</v>
      </c>
      <c r="D10" s="16" t="s">
        <v>222</v>
      </c>
      <c r="E10" s="20" t="s">
        <v>15</v>
      </c>
      <c r="F10" s="21" t="s">
        <v>220</v>
      </c>
    </row>
    <row r="11" spans="2:6" ht="17.25" customHeight="1" x14ac:dyDescent="0.3">
      <c r="B11" s="19" t="s">
        <v>18</v>
      </c>
      <c r="C11" s="22" t="s">
        <v>19</v>
      </c>
      <c r="D11" s="16" t="s">
        <v>222</v>
      </c>
      <c r="E11" s="20" t="s">
        <v>15</v>
      </c>
      <c r="F11" s="21" t="s">
        <v>220</v>
      </c>
    </row>
    <row r="12" spans="2:6" ht="17.25" customHeight="1" x14ac:dyDescent="0.3">
      <c r="B12" s="19" t="s">
        <v>20</v>
      </c>
      <c r="C12" s="22" t="s">
        <v>21</v>
      </c>
      <c r="D12" s="16" t="s">
        <v>222</v>
      </c>
      <c r="E12" s="20" t="s">
        <v>15</v>
      </c>
      <c r="F12" s="21" t="s">
        <v>220</v>
      </c>
    </row>
    <row r="13" spans="2:6" ht="17.25" customHeight="1" x14ac:dyDescent="0.3">
      <c r="B13" s="19" t="s">
        <v>22</v>
      </c>
      <c r="C13" s="22" t="s">
        <v>23</v>
      </c>
      <c r="D13" s="16" t="s">
        <v>222</v>
      </c>
      <c r="E13" s="20" t="s">
        <v>15</v>
      </c>
      <c r="F13" s="21" t="s">
        <v>220</v>
      </c>
    </row>
    <row r="14" spans="2:6" ht="17.25" customHeight="1" x14ac:dyDescent="0.3">
      <c r="B14" s="19" t="s">
        <v>24</v>
      </c>
      <c r="C14" s="22" t="s">
        <v>25</v>
      </c>
      <c r="D14" s="16" t="s">
        <v>222</v>
      </c>
      <c r="E14" s="20" t="s">
        <v>15</v>
      </c>
      <c r="F14" s="21" t="s">
        <v>220</v>
      </c>
    </row>
    <row r="15" spans="2:6" ht="17.25" customHeight="1" x14ac:dyDescent="0.3">
      <c r="B15" s="19" t="s">
        <v>26</v>
      </c>
      <c r="C15" s="22" t="s">
        <v>27</v>
      </c>
      <c r="D15" s="16" t="s">
        <v>222</v>
      </c>
      <c r="E15" s="20" t="s">
        <v>15</v>
      </c>
      <c r="F15" s="21" t="s">
        <v>220</v>
      </c>
    </row>
    <row r="16" spans="2:6" ht="17.25" customHeight="1" x14ac:dyDescent="0.3">
      <c r="B16" s="19" t="s">
        <v>28</v>
      </c>
      <c r="C16" s="22" t="s">
        <v>29</v>
      </c>
      <c r="D16" s="16" t="s">
        <v>222</v>
      </c>
      <c r="E16" s="20" t="s">
        <v>15</v>
      </c>
      <c r="F16" s="21" t="s">
        <v>220</v>
      </c>
    </row>
    <row r="17" spans="2:6" ht="17.25" customHeight="1" x14ac:dyDescent="0.3">
      <c r="B17" s="23" t="s">
        <v>30</v>
      </c>
      <c r="C17" s="24" t="s">
        <v>31</v>
      </c>
      <c r="D17" s="16" t="s">
        <v>222</v>
      </c>
      <c r="E17" s="25" t="s">
        <v>15</v>
      </c>
      <c r="F17" s="21" t="s">
        <v>220</v>
      </c>
    </row>
    <row r="18" spans="2:6" ht="17.25" customHeight="1" x14ac:dyDescent="0.3">
      <c r="B18" s="23" t="s">
        <v>32</v>
      </c>
      <c r="C18" s="24" t="s">
        <v>33</v>
      </c>
      <c r="D18" s="16" t="s">
        <v>222</v>
      </c>
      <c r="E18" s="25" t="s">
        <v>15</v>
      </c>
      <c r="F18" s="21" t="s">
        <v>220</v>
      </c>
    </row>
    <row r="19" spans="2:6" ht="17.25" customHeight="1" x14ac:dyDescent="0.3">
      <c r="B19" s="26" t="s">
        <v>34</v>
      </c>
      <c r="C19" s="27" t="s">
        <v>35</v>
      </c>
      <c r="D19" s="28" t="s">
        <v>223</v>
      </c>
      <c r="E19" s="29" t="s">
        <v>15</v>
      </c>
      <c r="F19" s="30" t="s">
        <v>224</v>
      </c>
    </row>
    <row r="20" spans="2:6" ht="9.6" customHeight="1" x14ac:dyDescent="0.3"/>
    <row r="21" spans="2:6" ht="18.600000000000001" customHeight="1" x14ac:dyDescent="0.35">
      <c r="B21" s="31" t="s">
        <v>36</v>
      </c>
    </row>
    <row r="22" spans="2:6" ht="9.6" customHeight="1" x14ac:dyDescent="0.3"/>
    <row r="23" spans="2:6" ht="27.9" customHeight="1" x14ac:dyDescent="0.3">
      <c r="B23" s="32" t="s">
        <v>37</v>
      </c>
      <c r="C23" s="32" t="s">
        <v>9</v>
      </c>
      <c r="D23" s="32" t="s">
        <v>10</v>
      </c>
      <c r="E23" s="32" t="s">
        <v>11</v>
      </c>
      <c r="F23" s="33" t="s">
        <v>38</v>
      </c>
    </row>
    <row r="24" spans="2:6" ht="16.5" customHeight="1" x14ac:dyDescent="0.3">
      <c r="B24" s="19" t="s">
        <v>39</v>
      </c>
      <c r="C24" s="22" t="s">
        <v>40</v>
      </c>
      <c r="D24" s="16" t="s">
        <v>222</v>
      </c>
      <c r="E24" s="20" t="s">
        <v>15</v>
      </c>
      <c r="F24" s="34" t="s">
        <v>41</v>
      </c>
    </row>
    <row r="25" spans="2:6" ht="16.5" customHeight="1" x14ac:dyDescent="0.3">
      <c r="B25" s="19" t="s">
        <v>42</v>
      </c>
      <c r="C25" s="22" t="s">
        <v>43</v>
      </c>
      <c r="D25" s="16" t="s">
        <v>222</v>
      </c>
      <c r="E25" s="20" t="s">
        <v>15</v>
      </c>
      <c r="F25" s="34" t="s">
        <v>41</v>
      </c>
    </row>
    <row r="26" spans="2:6" ht="16.5" customHeight="1" x14ac:dyDescent="0.3">
      <c r="B26" s="26" t="s">
        <v>44</v>
      </c>
      <c r="C26" s="27" t="s">
        <v>45</v>
      </c>
      <c r="D26" s="28" t="s">
        <v>222</v>
      </c>
      <c r="E26" s="29" t="s">
        <v>15</v>
      </c>
      <c r="F26" s="35" t="s">
        <v>41</v>
      </c>
    </row>
    <row r="27" spans="2:6" ht="16.5" customHeight="1" x14ac:dyDescent="0.3">
      <c r="B27" s="36"/>
      <c r="C27" s="22"/>
      <c r="E27" s="20"/>
      <c r="F27" s="37"/>
    </row>
    <row r="28" spans="2:6" ht="16.5" customHeight="1" x14ac:dyDescent="0.3"/>
    <row r="29" spans="2:6" ht="16.5" customHeight="1" x14ac:dyDescent="0.3"/>
    <row r="30" spans="2:6" ht="16.5" customHeight="1" x14ac:dyDescent="0.3"/>
    <row r="31" spans="2:6" x14ac:dyDescent="0.3">
      <c r="B31" s="38"/>
      <c r="C31" s="22"/>
      <c r="F31" s="39"/>
    </row>
  </sheetData>
  <mergeCells count="3">
    <mergeCell ref="B1:C1"/>
    <mergeCell ref="B3:C3"/>
    <mergeCell ref="B5:C5"/>
  </mergeCells>
  <hyperlinks>
    <hyperlink ref="B9" location="Det_01!A1" display="Det_01" xr:uid="{00000000-0004-0000-0100-000000000000}"/>
    <hyperlink ref="B18" location="Det_04c!A1" display="Det_04c" xr:uid="{00000000-0004-0000-0100-000001000000}"/>
    <hyperlink ref="B15" location="Det_03d!A1" display="Det_03d" xr:uid="{00000000-0004-0000-0100-000002000000}"/>
    <hyperlink ref="B17" location="Det_04b!A1" display="Det_04b" xr:uid="{00000000-0004-0000-0100-000003000000}"/>
    <hyperlink ref="B14" location="Det_03c!A1" display="Det_03c" xr:uid="{00000000-0004-0000-0100-000004000000}"/>
    <hyperlink ref="B13" location="Det_03b!A1" display="Det_03b" xr:uid="{00000000-0004-0000-0100-000005000000}"/>
    <hyperlink ref="B11" location="Det_02b!A1" display="Det_02b" xr:uid="{00000000-0004-0000-0100-000006000000}"/>
    <hyperlink ref="B19" location="Det_05!A1" display="Det_05" xr:uid="{00000000-0004-0000-0100-000007000000}"/>
    <hyperlink ref="B16" location="Det_04a!A1" display="Det_04a" xr:uid="{00000000-0004-0000-0100-000008000000}"/>
    <hyperlink ref="B12" location="Det_03a!A1" display="Det_03a" xr:uid="{00000000-0004-0000-0100-000009000000}"/>
    <hyperlink ref="B10" location="Det_02a!A1" display="Det_02a" xr:uid="{00000000-0004-0000-0100-00000A000000}"/>
    <hyperlink ref="B24" r:id="rId1" xr:uid="{00000000-0004-0000-0100-00000B000000}"/>
    <hyperlink ref="B25" r:id="rId2" xr:uid="{00000000-0004-0000-0100-00000C000000}"/>
    <hyperlink ref="B26" r:id="rId3" xr:uid="{00000000-0004-0000-0100-00000D000000}"/>
    <hyperlink ref="F24" r:id="rId4" location="detention" xr:uid="{00000000-0004-0000-0100-00000E000000}"/>
    <hyperlink ref="F25" r:id="rId5" location="detention" xr:uid="{00000000-0004-0000-0100-00000F000000}"/>
    <hyperlink ref="F26" r:id="rId6" location="detention" xr:uid="{00000000-0004-0000-0100-000010000000}"/>
  </hyperlinks>
  <pageMargins left="0.7" right="0.7" top="0.75" bottom="0.75" header="0.3" footer="0.3"/>
  <pageSetup paperSize="9"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38"/>
  <sheetViews>
    <sheetView workbookViewId="0"/>
  </sheetViews>
  <sheetFormatPr defaultColWidth="8.88671875" defaultRowHeight="14.4" x14ac:dyDescent="0.3"/>
  <cols>
    <col min="1" max="1" width="1.109375" style="41" customWidth="1"/>
    <col min="2" max="2" width="8.109375" style="41" customWidth="1"/>
    <col min="3" max="3" width="8.5546875" style="41" customWidth="1"/>
    <col min="4" max="19" width="13.44140625" style="41" customWidth="1"/>
    <col min="20" max="16384" width="8.88671875" style="41"/>
  </cols>
  <sheetData>
    <row r="1" spans="2:20" ht="15.6" x14ac:dyDescent="0.3">
      <c r="B1" s="40" t="s">
        <v>46</v>
      </c>
    </row>
    <row r="2" spans="2:20" s="42" customFormat="1" ht="7.5" customHeight="1" x14ac:dyDescent="0.3"/>
    <row r="3" spans="2:20" s="45" customFormat="1" ht="40.5" customHeight="1" x14ac:dyDescent="0.3">
      <c r="B3" s="351" t="s">
        <v>47</v>
      </c>
      <c r="C3" s="351"/>
      <c r="D3" s="351"/>
      <c r="E3" s="351"/>
      <c r="F3" s="351"/>
      <c r="G3" s="351"/>
      <c r="H3" s="351"/>
      <c r="I3" s="351"/>
      <c r="J3" s="351"/>
      <c r="K3" s="43"/>
      <c r="L3" s="43"/>
      <c r="M3" s="43"/>
      <c r="N3" s="43"/>
      <c r="O3" s="44"/>
      <c r="P3" s="43"/>
      <c r="Q3" s="43"/>
    </row>
    <row r="4" spans="2:20" s="45" customFormat="1" ht="15.6" customHeight="1" x14ac:dyDescent="0.3">
      <c r="B4" s="354" t="s">
        <v>48</v>
      </c>
      <c r="C4" s="354"/>
      <c r="D4" s="354"/>
      <c r="E4" s="354"/>
      <c r="F4" s="354"/>
      <c r="G4" s="354"/>
      <c r="H4" s="354"/>
      <c r="I4" s="354"/>
      <c r="J4" s="354"/>
      <c r="K4" s="354"/>
      <c r="L4" s="354"/>
      <c r="M4" s="47"/>
      <c r="N4" s="47"/>
      <c r="O4" s="44"/>
      <c r="P4" s="43"/>
      <c r="Q4" s="43"/>
    </row>
    <row r="5" spans="2:20" s="45" customFormat="1" ht="15.75" customHeight="1" x14ac:dyDescent="0.3">
      <c r="B5" s="352" t="s">
        <v>49</v>
      </c>
      <c r="C5" s="352"/>
      <c r="D5" s="352"/>
      <c r="E5" s="352"/>
      <c r="F5" s="352"/>
      <c r="G5" s="352"/>
      <c r="H5" s="352"/>
      <c r="I5" s="352"/>
      <c r="J5" s="352"/>
      <c r="K5" s="352"/>
      <c r="L5" s="352"/>
      <c r="M5" s="46"/>
      <c r="N5" s="46"/>
      <c r="O5" s="47"/>
      <c r="P5" s="43"/>
      <c r="Q5" s="43"/>
    </row>
    <row r="6" spans="2:20" s="45" customFormat="1" ht="15.75" customHeight="1" x14ac:dyDescent="0.3">
      <c r="B6" s="352" t="s">
        <v>50</v>
      </c>
      <c r="C6" s="352"/>
      <c r="D6" s="352"/>
      <c r="E6" s="352"/>
      <c r="F6" s="352"/>
      <c r="G6" s="352"/>
      <c r="H6" s="352"/>
      <c r="I6" s="352"/>
      <c r="J6" s="352"/>
      <c r="K6" s="352"/>
      <c r="L6" s="352"/>
      <c r="M6" s="46"/>
      <c r="N6" s="46"/>
      <c r="O6" s="47"/>
      <c r="P6" s="43"/>
      <c r="Q6" s="43"/>
    </row>
    <row r="7" spans="2:20" s="45" customFormat="1" ht="27.75" customHeight="1" x14ac:dyDescent="0.3">
      <c r="B7" s="353" t="s">
        <v>51</v>
      </c>
      <c r="C7" s="353"/>
      <c r="D7" s="353"/>
      <c r="E7" s="353"/>
      <c r="F7" s="353"/>
      <c r="G7" s="353"/>
      <c r="H7" s="353"/>
      <c r="I7" s="353"/>
      <c r="J7" s="353"/>
      <c r="K7" s="48"/>
      <c r="L7" s="48"/>
      <c r="M7" s="43"/>
      <c r="N7" s="43"/>
      <c r="O7" s="44"/>
      <c r="P7" s="43"/>
      <c r="Q7" s="43"/>
    </row>
    <row r="8" spans="2:20" s="42" customFormat="1" ht="13.5" customHeight="1" x14ac:dyDescent="0.3">
      <c r="B8" s="49"/>
      <c r="H8" s="49"/>
    </row>
    <row r="9" spans="2:20" s="42" customFormat="1" x14ac:dyDescent="0.3">
      <c r="B9" s="350" t="s">
        <v>52</v>
      </c>
      <c r="C9" s="350"/>
      <c r="D9" s="350"/>
      <c r="E9" s="350"/>
      <c r="F9" s="350"/>
      <c r="G9" s="350"/>
      <c r="H9" s="350"/>
      <c r="I9" s="350"/>
      <c r="J9" s="350"/>
      <c r="K9" s="350"/>
      <c r="L9" s="350"/>
      <c r="M9" s="350"/>
      <c r="N9" s="350"/>
      <c r="O9" s="50"/>
      <c r="P9" s="51"/>
      <c r="Q9" s="51"/>
    </row>
    <row r="10" spans="2:20" ht="14.4" customHeight="1" x14ac:dyDescent="0.3">
      <c r="B10" s="344" t="s">
        <v>225</v>
      </c>
      <c r="C10" s="344"/>
      <c r="D10" s="344"/>
      <c r="E10" s="344"/>
      <c r="F10" s="344"/>
      <c r="G10" s="344"/>
      <c r="H10" s="344"/>
      <c r="I10" s="344"/>
      <c r="J10" s="344"/>
      <c r="K10" s="344"/>
      <c r="L10" s="344"/>
      <c r="M10" s="344"/>
      <c r="N10" s="344"/>
      <c r="O10" s="52"/>
      <c r="P10" s="53"/>
      <c r="Q10" s="53"/>
    </row>
    <row r="11" spans="2:20" ht="14.4" customHeight="1" x14ac:dyDescent="0.3">
      <c r="B11" s="344" t="s">
        <v>53</v>
      </c>
      <c r="C11" s="344"/>
      <c r="D11" s="344"/>
      <c r="E11" s="344"/>
      <c r="F11" s="344"/>
      <c r="G11" s="344"/>
      <c r="H11" s="344"/>
      <c r="I11" s="344"/>
      <c r="J11" s="344"/>
      <c r="K11" s="344"/>
      <c r="L11" s="344"/>
      <c r="M11" s="344"/>
      <c r="N11" s="344"/>
      <c r="O11" s="52"/>
      <c r="P11" s="53"/>
      <c r="Q11" s="53"/>
    </row>
    <row r="12" spans="2:20" ht="14.4" customHeight="1" x14ac:dyDescent="0.3">
      <c r="B12" s="344" t="s">
        <v>54</v>
      </c>
      <c r="C12" s="344"/>
      <c r="D12" s="344"/>
      <c r="E12" s="344"/>
      <c r="F12" s="344"/>
      <c r="G12" s="344"/>
      <c r="H12" s="344"/>
      <c r="I12" s="344"/>
      <c r="J12" s="344"/>
      <c r="K12" s="344"/>
      <c r="L12" s="344"/>
      <c r="M12" s="344"/>
      <c r="N12" s="344"/>
      <c r="O12" s="52"/>
      <c r="P12" s="53"/>
      <c r="Q12" s="53"/>
    </row>
    <row r="13" spans="2:20" ht="7.35" customHeight="1" x14ac:dyDescent="0.3">
      <c r="B13" s="42"/>
    </row>
    <row r="14" spans="2:20" x14ac:dyDescent="0.3">
      <c r="B14" s="345" t="s">
        <v>55</v>
      </c>
      <c r="C14" s="345"/>
      <c r="D14" s="345"/>
      <c r="E14" s="345"/>
      <c r="F14" s="345"/>
      <c r="G14" s="345"/>
      <c r="H14" s="345"/>
      <c r="I14" s="345"/>
      <c r="J14" s="345"/>
      <c r="K14" s="345"/>
      <c r="L14" s="54"/>
      <c r="M14" s="54"/>
      <c r="N14" s="54"/>
      <c r="O14" s="54"/>
      <c r="P14" s="54"/>
      <c r="Q14" s="54"/>
    </row>
    <row r="15" spans="2:20" ht="27.75" customHeight="1" x14ac:dyDescent="0.3">
      <c r="B15" s="344" t="s">
        <v>56</v>
      </c>
      <c r="C15" s="344"/>
      <c r="D15" s="344"/>
      <c r="E15" s="344"/>
      <c r="F15" s="344"/>
      <c r="G15" s="344"/>
      <c r="H15" s="344"/>
      <c r="I15" s="53"/>
      <c r="J15" s="53"/>
      <c r="K15" s="53"/>
      <c r="L15" s="53"/>
      <c r="M15" s="53"/>
      <c r="N15" s="53"/>
      <c r="O15" s="52"/>
      <c r="P15" s="53"/>
      <c r="Q15" s="53"/>
    </row>
    <row r="16" spans="2:20" ht="6" customHeight="1" x14ac:dyDescent="0.3">
      <c r="B16" s="53"/>
      <c r="C16" s="53"/>
      <c r="D16" s="53"/>
      <c r="E16" s="53"/>
      <c r="F16" s="53"/>
      <c r="G16" s="53"/>
      <c r="H16" s="53"/>
      <c r="I16" s="53"/>
      <c r="J16" s="53"/>
      <c r="K16" s="55"/>
      <c r="L16" s="55"/>
      <c r="M16" s="55"/>
      <c r="N16" s="55"/>
      <c r="O16" s="55"/>
      <c r="P16" s="55"/>
      <c r="Q16" s="55"/>
      <c r="R16" s="56"/>
      <c r="S16" s="56"/>
      <c r="T16" s="56"/>
    </row>
    <row r="17" spans="2:20" x14ac:dyDescent="0.3">
      <c r="B17" s="346"/>
      <c r="C17" s="347"/>
      <c r="D17" s="57" t="s">
        <v>57</v>
      </c>
      <c r="E17" s="58"/>
      <c r="F17" s="58"/>
      <c r="G17" s="58"/>
      <c r="H17" s="58"/>
      <c r="I17" s="59"/>
      <c r="J17" s="60"/>
      <c r="K17" s="60"/>
      <c r="L17" s="60"/>
      <c r="M17" s="60"/>
      <c r="N17" s="60"/>
      <c r="O17" s="60"/>
      <c r="P17" s="60"/>
      <c r="Q17" s="60"/>
      <c r="R17" s="60"/>
      <c r="S17" s="60"/>
      <c r="T17" s="56"/>
    </row>
    <row r="18" spans="2:20" ht="27.6" x14ac:dyDescent="0.3">
      <c r="B18" s="348"/>
      <c r="C18" s="349"/>
      <c r="D18" s="61" t="s">
        <v>39</v>
      </c>
      <c r="E18" s="62" t="s">
        <v>42</v>
      </c>
      <c r="F18" s="62" t="s">
        <v>44</v>
      </c>
      <c r="G18" s="62" t="s">
        <v>58</v>
      </c>
      <c r="H18" s="63" t="s">
        <v>59</v>
      </c>
      <c r="I18" s="64"/>
      <c r="J18" s="56"/>
    </row>
    <row r="19" spans="2:20" ht="15" customHeight="1" x14ac:dyDescent="0.3">
      <c r="B19" s="340" t="s">
        <v>60</v>
      </c>
      <c r="C19" s="65" t="s">
        <v>61</v>
      </c>
      <c r="D19" s="66" t="s">
        <v>62</v>
      </c>
      <c r="E19" s="66"/>
      <c r="F19" s="66"/>
      <c r="G19" s="66"/>
      <c r="H19" s="67"/>
      <c r="I19" s="64"/>
    </row>
    <row r="20" spans="2:20" x14ac:dyDescent="0.3">
      <c r="B20" s="341"/>
      <c r="C20" s="68" t="s">
        <v>63</v>
      </c>
      <c r="D20" s="66" t="s">
        <v>62</v>
      </c>
      <c r="E20" s="66"/>
      <c r="F20" s="66"/>
      <c r="G20" s="69" t="s">
        <v>62</v>
      </c>
      <c r="H20" s="67"/>
      <c r="I20" s="64"/>
    </row>
    <row r="21" spans="2:20" ht="15" x14ac:dyDescent="0.3">
      <c r="B21" s="341"/>
      <c r="C21" s="68" t="s">
        <v>64</v>
      </c>
      <c r="D21" s="66"/>
      <c r="E21" s="66"/>
      <c r="F21" s="66"/>
      <c r="G21" s="66"/>
      <c r="H21" s="67" t="s">
        <v>65</v>
      </c>
      <c r="I21" s="64"/>
    </row>
    <row r="22" spans="2:20" x14ac:dyDescent="0.3">
      <c r="B22" s="341"/>
      <c r="C22" s="68" t="s">
        <v>66</v>
      </c>
      <c r="D22" s="66" t="s">
        <v>62</v>
      </c>
      <c r="E22" s="66"/>
      <c r="F22" s="66"/>
      <c r="G22" s="66"/>
      <c r="H22" s="67"/>
      <c r="I22" s="64"/>
    </row>
    <row r="23" spans="2:20" x14ac:dyDescent="0.3">
      <c r="B23" s="341"/>
      <c r="C23" s="68" t="s">
        <v>67</v>
      </c>
      <c r="D23" s="66"/>
      <c r="E23" s="66"/>
      <c r="F23" s="66" t="s">
        <v>62</v>
      </c>
      <c r="G23" s="66"/>
      <c r="H23" s="67"/>
      <c r="I23" s="64"/>
    </row>
    <row r="24" spans="2:20" x14ac:dyDescent="0.3">
      <c r="B24" s="341"/>
      <c r="C24" s="68" t="s">
        <v>68</v>
      </c>
      <c r="D24" s="66"/>
      <c r="E24" s="66"/>
      <c r="F24" s="66" t="s">
        <v>62</v>
      </c>
      <c r="G24" s="66"/>
      <c r="H24" s="67"/>
      <c r="I24" s="64"/>
    </row>
    <row r="25" spans="2:20" x14ac:dyDescent="0.3">
      <c r="B25" s="341"/>
      <c r="C25" s="68" t="s">
        <v>69</v>
      </c>
      <c r="D25" s="66"/>
      <c r="E25" s="66"/>
      <c r="F25" s="66" t="s">
        <v>62</v>
      </c>
      <c r="G25" s="66"/>
      <c r="H25" s="67"/>
      <c r="I25" s="64"/>
    </row>
    <row r="26" spans="2:20" x14ac:dyDescent="0.3">
      <c r="B26" s="341"/>
      <c r="C26" s="68" t="s">
        <v>70</v>
      </c>
      <c r="D26" s="66"/>
      <c r="E26" s="66"/>
      <c r="F26" s="66" t="s">
        <v>62</v>
      </c>
      <c r="G26" s="66"/>
      <c r="H26" s="67"/>
      <c r="I26" s="64"/>
    </row>
    <row r="27" spans="2:20" x14ac:dyDescent="0.3">
      <c r="B27" s="341"/>
      <c r="C27" s="68" t="s">
        <v>71</v>
      </c>
      <c r="D27" s="66"/>
      <c r="E27" s="66"/>
      <c r="F27" s="66" t="s">
        <v>62</v>
      </c>
      <c r="G27" s="66"/>
      <c r="H27" s="67"/>
      <c r="I27" s="64"/>
    </row>
    <row r="28" spans="2:20" ht="15" x14ac:dyDescent="0.3">
      <c r="B28" s="341"/>
      <c r="C28" s="68" t="s">
        <v>72</v>
      </c>
      <c r="D28" s="66"/>
      <c r="E28" s="66"/>
      <c r="F28" s="66"/>
      <c r="G28" s="66"/>
      <c r="H28" s="67" t="s">
        <v>73</v>
      </c>
      <c r="I28" s="64"/>
    </row>
    <row r="29" spans="2:20" x14ac:dyDescent="0.3">
      <c r="B29" s="341"/>
      <c r="C29" s="68" t="s">
        <v>74</v>
      </c>
      <c r="D29" s="66"/>
      <c r="E29" s="66" t="s">
        <v>62</v>
      </c>
      <c r="F29" s="66"/>
      <c r="G29" s="66"/>
      <c r="H29" s="67"/>
      <c r="I29" s="64"/>
    </row>
    <row r="30" spans="2:20" x14ac:dyDescent="0.3">
      <c r="B30" s="341"/>
      <c r="C30" s="68" t="s">
        <v>75</v>
      </c>
      <c r="D30" s="66"/>
      <c r="E30" s="66" t="s">
        <v>62</v>
      </c>
      <c r="F30" s="66"/>
      <c r="G30" s="66"/>
      <c r="H30" s="67"/>
      <c r="I30" s="64"/>
    </row>
    <row r="31" spans="2:20" x14ac:dyDescent="0.3">
      <c r="B31" s="341"/>
      <c r="C31" s="68" t="s">
        <v>76</v>
      </c>
      <c r="D31" s="66"/>
      <c r="E31" s="66" t="s">
        <v>62</v>
      </c>
      <c r="F31" s="66"/>
      <c r="G31" s="66"/>
      <c r="H31" s="67"/>
      <c r="I31" s="64"/>
    </row>
    <row r="32" spans="2:20" x14ac:dyDescent="0.3">
      <c r="B32" s="341"/>
      <c r="C32" s="68" t="s">
        <v>77</v>
      </c>
      <c r="D32" s="66"/>
      <c r="E32" s="66"/>
      <c r="F32" s="66"/>
      <c r="G32" s="69" t="s">
        <v>62</v>
      </c>
      <c r="H32" s="67"/>
      <c r="I32" s="64"/>
    </row>
    <row r="33" spans="1:14" ht="15" x14ac:dyDescent="0.3">
      <c r="B33" s="342"/>
      <c r="C33" s="70" t="s">
        <v>78</v>
      </c>
      <c r="D33" s="71"/>
      <c r="E33" s="72"/>
      <c r="F33" s="72"/>
      <c r="G33" s="72"/>
      <c r="H33" s="72"/>
      <c r="I33" s="64"/>
    </row>
    <row r="34" spans="1:14" x14ac:dyDescent="0.3">
      <c r="A34" s="56"/>
      <c r="B34" s="73"/>
    </row>
    <row r="35" spans="1:14" x14ac:dyDescent="0.3">
      <c r="B35" s="343" t="s">
        <v>79</v>
      </c>
      <c r="C35" s="343"/>
      <c r="D35" s="343"/>
      <c r="E35" s="343"/>
      <c r="F35" s="343"/>
      <c r="G35" s="343"/>
      <c r="H35" s="343"/>
      <c r="I35" s="343"/>
      <c r="J35" s="343"/>
      <c r="K35" s="343"/>
      <c r="L35" s="343"/>
      <c r="M35" s="343"/>
      <c r="N35" s="343"/>
    </row>
    <row r="36" spans="1:14" x14ac:dyDescent="0.3">
      <c r="B36" s="42" t="s">
        <v>80</v>
      </c>
      <c r="C36" s="42"/>
      <c r="D36" s="42"/>
      <c r="E36" s="42"/>
      <c r="F36" s="42"/>
      <c r="G36" s="42"/>
      <c r="H36" s="42"/>
      <c r="I36" s="42"/>
      <c r="J36" s="42"/>
      <c r="K36" s="42"/>
      <c r="L36" s="42"/>
      <c r="M36" s="42"/>
      <c r="N36" s="42"/>
    </row>
    <row r="37" spans="1:14" x14ac:dyDescent="0.3">
      <c r="B37" s="42" t="s">
        <v>81</v>
      </c>
    </row>
    <row r="38" spans="1:14" x14ac:dyDescent="0.3">
      <c r="B38" s="74" t="s">
        <v>82</v>
      </c>
    </row>
  </sheetData>
  <mergeCells count="14">
    <mergeCell ref="B9:N9"/>
    <mergeCell ref="B3:J3"/>
    <mergeCell ref="B5:L5"/>
    <mergeCell ref="B6:L6"/>
    <mergeCell ref="B7:J7"/>
    <mergeCell ref="B4:L4"/>
    <mergeCell ref="B19:B33"/>
    <mergeCell ref="B35:N35"/>
    <mergeCell ref="B10:N10"/>
    <mergeCell ref="B11:N11"/>
    <mergeCell ref="B12:N12"/>
    <mergeCell ref="B14:K14"/>
    <mergeCell ref="B15:H15"/>
    <mergeCell ref="B17:C18"/>
  </mergeCells>
  <hyperlinks>
    <hyperlink ref="B38" r:id="rId1" xr:uid="{00000000-0004-0000-0200-000000000000}"/>
    <hyperlink ref="B7" r:id="rId2" xr:uid="{00000000-0004-0000-0200-000001000000}"/>
    <hyperlink ref="B6" r:id="rId3" xr:uid="{00000000-0004-0000-0200-000002000000}"/>
    <hyperlink ref="B5" r:id="rId4" xr:uid="{00000000-0004-0000-0200-000003000000}"/>
    <hyperlink ref="B4:L4" r:id="rId5" display="For data prior to 2010, see the archived Detention Tables" xr:uid="{00000000-0004-0000-0200-000004000000}"/>
  </hyperlinks>
  <pageMargins left="0.7" right="0.7" top="0.75" bottom="0.75" header="0.3" footer="0.3"/>
  <pageSetup paperSize="9"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26"/>
  <sheetViews>
    <sheetView workbookViewId="0"/>
  </sheetViews>
  <sheetFormatPr defaultColWidth="9.5546875" defaultRowHeight="15" customHeight="1" x14ac:dyDescent="0.3"/>
  <cols>
    <col min="1" max="1" width="38" style="16" customWidth="1"/>
    <col min="2" max="16" width="8.88671875" style="16" customWidth="1"/>
    <col min="17" max="17" width="15.5546875" style="16" customWidth="1"/>
    <col min="18" max="16384" width="9.5546875" style="16"/>
  </cols>
  <sheetData>
    <row r="1" spans="1:17" s="77" customFormat="1" ht="17.399999999999999" customHeight="1" x14ac:dyDescent="0.3">
      <c r="A1" s="75" t="s">
        <v>83</v>
      </c>
      <c r="B1" s="76"/>
      <c r="C1" s="76"/>
      <c r="D1" s="76"/>
      <c r="E1" s="76"/>
      <c r="F1" s="76"/>
      <c r="G1" s="76"/>
      <c r="H1" s="76"/>
      <c r="I1" s="76"/>
      <c r="J1" s="76"/>
      <c r="K1" s="76"/>
      <c r="L1" s="76"/>
    </row>
    <row r="2" spans="1:17" ht="9" customHeight="1" x14ac:dyDescent="0.3"/>
    <row r="3" spans="1:17" ht="14.4" customHeight="1" x14ac:dyDescent="0.3">
      <c r="O3" s="78" t="s">
        <v>84</v>
      </c>
    </row>
    <row r="4" spans="1:17" ht="15" customHeight="1" x14ac:dyDescent="0.3">
      <c r="A4" s="79"/>
      <c r="B4" s="359" t="s">
        <v>85</v>
      </c>
      <c r="C4" s="359"/>
      <c r="D4" s="359"/>
      <c r="E4" s="359"/>
      <c r="F4" s="359"/>
      <c r="G4" s="359"/>
      <c r="H4" s="359"/>
      <c r="I4" s="359"/>
      <c r="J4" s="359"/>
      <c r="K4" s="359"/>
      <c r="L4" s="358" t="s">
        <v>215</v>
      </c>
      <c r="M4" s="358"/>
      <c r="N4" s="355" t="s">
        <v>86</v>
      </c>
      <c r="O4" s="355"/>
    </row>
    <row r="5" spans="1:17" ht="15" customHeight="1" x14ac:dyDescent="0.3">
      <c r="A5" s="80"/>
      <c r="B5" s="81">
        <v>2010</v>
      </c>
      <c r="C5" s="81">
        <v>2011</v>
      </c>
      <c r="D5" s="81">
        <v>2012</v>
      </c>
      <c r="E5" s="81">
        <v>2013</v>
      </c>
      <c r="F5" s="81">
        <v>2014</v>
      </c>
      <c r="G5" s="81">
        <v>2015</v>
      </c>
      <c r="H5" s="81">
        <v>2016</v>
      </c>
      <c r="I5" s="81">
        <v>2017</v>
      </c>
      <c r="J5" s="81">
        <v>2018</v>
      </c>
      <c r="K5" s="81">
        <v>2019</v>
      </c>
      <c r="L5" s="242" t="s">
        <v>226</v>
      </c>
      <c r="M5" s="242" t="s">
        <v>227</v>
      </c>
      <c r="N5" s="83" t="s">
        <v>88</v>
      </c>
      <c r="O5" s="83" t="s">
        <v>89</v>
      </c>
    </row>
    <row r="6" spans="1:17" ht="15" customHeight="1" x14ac:dyDescent="0.3">
      <c r="A6" s="84" t="s">
        <v>90</v>
      </c>
      <c r="B6" s="85">
        <v>25904</v>
      </c>
      <c r="C6" s="85">
        <v>27089</v>
      </c>
      <c r="D6" s="85">
        <v>28905</v>
      </c>
      <c r="E6" s="85">
        <v>30418</v>
      </c>
      <c r="F6" s="85">
        <v>30364</v>
      </c>
      <c r="G6" s="85">
        <v>32447</v>
      </c>
      <c r="H6" s="85">
        <v>28903</v>
      </c>
      <c r="I6" s="85">
        <v>27348</v>
      </c>
      <c r="J6" s="85">
        <v>24773</v>
      </c>
      <c r="K6" s="85">
        <v>24480</v>
      </c>
      <c r="L6" s="277">
        <v>24070</v>
      </c>
      <c r="M6" s="85">
        <v>19128</v>
      </c>
      <c r="N6" s="298">
        <f>M6-L6</f>
        <v>-4942</v>
      </c>
      <c r="O6" s="299">
        <f>N6/L6</f>
        <v>-0.20531782301620274</v>
      </c>
    </row>
    <row r="7" spans="1:17" ht="15" customHeight="1" x14ac:dyDescent="0.3">
      <c r="A7" s="86" t="s">
        <v>91</v>
      </c>
      <c r="B7" s="87">
        <v>12878</v>
      </c>
      <c r="C7" s="88">
        <v>12596</v>
      </c>
      <c r="D7" s="89">
        <v>13849</v>
      </c>
      <c r="E7" s="89">
        <v>14806</v>
      </c>
      <c r="F7" s="89">
        <v>14056</v>
      </c>
      <c r="G7" s="89">
        <v>15713</v>
      </c>
      <c r="H7" s="89">
        <v>14811</v>
      </c>
      <c r="I7" s="89">
        <v>12921</v>
      </c>
      <c r="J7" s="248">
        <v>13168</v>
      </c>
      <c r="K7" s="89">
        <v>14465</v>
      </c>
      <c r="L7" s="278">
        <v>13520</v>
      </c>
      <c r="M7" s="89">
        <v>11427</v>
      </c>
      <c r="N7" s="300">
        <f t="shared" ref="N7:N14" si="0">M7-L7</f>
        <v>-2093</v>
      </c>
      <c r="O7" s="301">
        <f t="shared" ref="O7:O14" si="1">N7/L7</f>
        <v>-0.15480769230769231</v>
      </c>
    </row>
    <row r="8" spans="1:17" ht="15" customHeight="1" x14ac:dyDescent="0.3">
      <c r="A8" s="90" t="s">
        <v>92</v>
      </c>
      <c r="B8" s="91">
        <v>13026</v>
      </c>
      <c r="C8" s="92">
        <v>14493</v>
      </c>
      <c r="D8" s="93">
        <v>15056</v>
      </c>
      <c r="E8" s="93">
        <v>15612</v>
      </c>
      <c r="F8" s="93">
        <v>16308</v>
      </c>
      <c r="G8" s="93">
        <v>16734</v>
      </c>
      <c r="H8" s="93">
        <v>14092</v>
      </c>
      <c r="I8" s="93">
        <v>14427</v>
      </c>
      <c r="J8" s="94">
        <v>11605</v>
      </c>
      <c r="K8" s="93">
        <v>10015</v>
      </c>
      <c r="L8" s="279">
        <v>10550</v>
      </c>
      <c r="M8" s="93">
        <v>7701</v>
      </c>
      <c r="N8" s="131">
        <f t="shared" si="0"/>
        <v>-2849</v>
      </c>
      <c r="O8" s="132">
        <f t="shared" si="1"/>
        <v>-0.27004739336492889</v>
      </c>
      <c r="Q8" s="273"/>
    </row>
    <row r="9" spans="1:17" ht="15" customHeight="1" x14ac:dyDescent="0.3">
      <c r="A9" s="84" t="s">
        <v>93</v>
      </c>
      <c r="B9" s="85">
        <v>25959</v>
      </c>
      <c r="C9" s="85">
        <v>27181</v>
      </c>
      <c r="D9" s="85">
        <v>28575</v>
      </c>
      <c r="E9" s="85">
        <v>30030</v>
      </c>
      <c r="F9" s="85">
        <v>29674</v>
      </c>
      <c r="G9" s="85">
        <v>33226</v>
      </c>
      <c r="H9" s="85">
        <v>28677</v>
      </c>
      <c r="I9" s="85">
        <v>28255</v>
      </c>
      <c r="J9" s="85">
        <v>25499</v>
      </c>
      <c r="K9" s="85">
        <v>24544</v>
      </c>
      <c r="L9" s="274">
        <v>24491</v>
      </c>
      <c r="M9" s="85">
        <v>20097</v>
      </c>
      <c r="N9" s="298">
        <f t="shared" si="0"/>
        <v>-4394</v>
      </c>
      <c r="O9" s="299">
        <f t="shared" si="1"/>
        <v>-0.17941284553509451</v>
      </c>
    </row>
    <row r="10" spans="1:17" ht="15" customHeight="1" x14ac:dyDescent="0.3">
      <c r="A10" s="86" t="s">
        <v>91</v>
      </c>
      <c r="B10" s="95">
        <v>13064</v>
      </c>
      <c r="C10" s="95">
        <v>12803</v>
      </c>
      <c r="D10" s="95">
        <v>13519</v>
      </c>
      <c r="E10" s="96">
        <v>14729</v>
      </c>
      <c r="F10" s="95">
        <v>14085</v>
      </c>
      <c r="G10" s="97">
        <v>16077</v>
      </c>
      <c r="H10" s="95">
        <v>14733</v>
      </c>
      <c r="I10" s="97">
        <v>14067</v>
      </c>
      <c r="J10" s="249">
        <v>13632</v>
      </c>
      <c r="K10" s="95">
        <v>14572</v>
      </c>
      <c r="L10" s="275">
        <v>13860</v>
      </c>
      <c r="M10" s="95">
        <v>12379</v>
      </c>
      <c r="N10" s="300">
        <f t="shared" si="0"/>
        <v>-1481</v>
      </c>
      <c r="O10" s="301">
        <f t="shared" si="1"/>
        <v>-0.10685425685425685</v>
      </c>
    </row>
    <row r="11" spans="1:17" ht="15" customHeight="1" x14ac:dyDescent="0.3">
      <c r="A11" s="90" t="s">
        <v>92</v>
      </c>
      <c r="B11" s="98">
        <v>12895</v>
      </c>
      <c r="C11" s="94">
        <v>14378</v>
      </c>
      <c r="D11" s="98">
        <v>15056</v>
      </c>
      <c r="E11" s="99">
        <v>15301</v>
      </c>
      <c r="F11" s="98">
        <v>15589</v>
      </c>
      <c r="G11" s="100">
        <v>17149</v>
      </c>
      <c r="H11" s="98">
        <v>13944</v>
      </c>
      <c r="I11" s="100">
        <v>14188</v>
      </c>
      <c r="J11" s="250">
        <v>11867</v>
      </c>
      <c r="K11" s="98">
        <v>9972</v>
      </c>
      <c r="L11" s="276">
        <v>10631</v>
      </c>
      <c r="M11" s="98">
        <v>7718</v>
      </c>
      <c r="N11" s="131">
        <f t="shared" si="0"/>
        <v>-2913</v>
      </c>
      <c r="O11" s="132">
        <f t="shared" si="1"/>
        <v>-0.27400997083999623</v>
      </c>
    </row>
    <row r="12" spans="1:17" ht="15" customHeight="1" x14ac:dyDescent="0.3">
      <c r="A12" s="84" t="s">
        <v>94</v>
      </c>
      <c r="B12" s="85">
        <v>2525</v>
      </c>
      <c r="C12" s="85">
        <v>2419</v>
      </c>
      <c r="D12" s="85">
        <v>2685</v>
      </c>
      <c r="E12" s="85">
        <v>2796</v>
      </c>
      <c r="F12" s="85">
        <v>3462</v>
      </c>
      <c r="G12" s="85">
        <v>2607</v>
      </c>
      <c r="H12" s="85">
        <v>2738</v>
      </c>
      <c r="I12" s="85">
        <v>2545</v>
      </c>
      <c r="J12" s="85">
        <v>1784</v>
      </c>
      <c r="K12" s="85">
        <v>1637</v>
      </c>
      <c r="L12" s="274">
        <v>1727</v>
      </c>
      <c r="M12" s="85">
        <v>698</v>
      </c>
      <c r="N12" s="298">
        <f t="shared" si="0"/>
        <v>-1029</v>
      </c>
      <c r="O12" s="299">
        <f t="shared" si="1"/>
        <v>-0.59583092067168497</v>
      </c>
    </row>
    <row r="13" spans="1:17" ht="15" customHeight="1" x14ac:dyDescent="0.3">
      <c r="A13" s="86" t="s">
        <v>91</v>
      </c>
      <c r="B13" s="101">
        <v>1612</v>
      </c>
      <c r="C13" s="101">
        <v>1370</v>
      </c>
      <c r="D13" s="102">
        <v>1676</v>
      </c>
      <c r="E13" s="102">
        <v>1684</v>
      </c>
      <c r="F13" s="102">
        <v>1698</v>
      </c>
      <c r="G13" s="102">
        <v>1250</v>
      </c>
      <c r="H13" s="102">
        <v>1626</v>
      </c>
      <c r="I13" s="102">
        <v>1508</v>
      </c>
      <c r="J13" s="103">
        <v>1085</v>
      </c>
      <c r="K13" s="103">
        <v>994</v>
      </c>
      <c r="L13" s="296">
        <v>1124</v>
      </c>
      <c r="M13" s="103">
        <v>292</v>
      </c>
      <c r="N13" s="300">
        <f t="shared" si="0"/>
        <v>-832</v>
      </c>
      <c r="O13" s="301">
        <f t="shared" si="1"/>
        <v>-0.74021352313167255</v>
      </c>
    </row>
    <row r="14" spans="1:17" ht="15" customHeight="1" x14ac:dyDescent="0.3">
      <c r="A14" s="90" t="s">
        <v>92</v>
      </c>
      <c r="B14" s="104">
        <v>913</v>
      </c>
      <c r="C14" s="104">
        <v>1049</v>
      </c>
      <c r="D14" s="105">
        <v>1009</v>
      </c>
      <c r="E14" s="105">
        <v>1112</v>
      </c>
      <c r="F14" s="105">
        <v>1764</v>
      </c>
      <c r="G14" s="105">
        <v>1357</v>
      </c>
      <c r="H14" s="105">
        <v>1112</v>
      </c>
      <c r="I14" s="105">
        <v>1937</v>
      </c>
      <c r="J14" s="106">
        <v>699</v>
      </c>
      <c r="K14" s="106">
        <v>643</v>
      </c>
      <c r="L14" s="297">
        <v>603</v>
      </c>
      <c r="M14" s="106">
        <v>406</v>
      </c>
      <c r="N14" s="131">
        <f t="shared" si="0"/>
        <v>-197</v>
      </c>
      <c r="O14" s="132">
        <f t="shared" si="1"/>
        <v>-0.32669983416252074</v>
      </c>
    </row>
    <row r="15" spans="1:17" ht="15" customHeight="1" x14ac:dyDescent="0.3">
      <c r="A15" s="107" t="s">
        <v>95</v>
      </c>
      <c r="B15" s="108"/>
      <c r="C15" s="108"/>
      <c r="D15" s="108"/>
      <c r="E15" s="108"/>
      <c r="F15" s="108"/>
      <c r="G15" s="108"/>
      <c r="H15" s="108"/>
      <c r="I15" s="108"/>
      <c r="J15" s="108"/>
      <c r="K15" s="108"/>
      <c r="L15" s="108"/>
      <c r="M15" s="109"/>
      <c r="N15" s="109"/>
      <c r="O15" s="110"/>
      <c r="P15" s="111"/>
    </row>
    <row r="16" spans="1:17" ht="15" customHeight="1" x14ac:dyDescent="0.3">
      <c r="A16" s="107"/>
      <c r="B16" s="108"/>
      <c r="C16" s="108"/>
      <c r="D16" s="108"/>
      <c r="E16" s="108"/>
      <c r="F16" s="108"/>
      <c r="G16" s="108"/>
      <c r="H16" s="108"/>
      <c r="I16" s="108"/>
      <c r="J16" s="108"/>
      <c r="K16" s="108"/>
      <c r="L16" s="108"/>
      <c r="M16" s="109"/>
      <c r="N16" s="109"/>
      <c r="O16" s="110"/>
      <c r="P16" s="111"/>
    </row>
    <row r="17" spans="1:17" ht="15" customHeight="1" x14ac:dyDescent="0.3">
      <c r="A17" s="84" t="s">
        <v>46</v>
      </c>
      <c r="B17" s="52"/>
      <c r="C17" s="52"/>
      <c r="D17" s="52"/>
      <c r="E17" s="52"/>
      <c r="F17" s="52"/>
      <c r="G17" s="52"/>
      <c r="H17" s="52"/>
      <c r="I17" s="52"/>
      <c r="J17" s="244"/>
      <c r="K17" s="244"/>
      <c r="L17" s="52"/>
      <c r="M17" s="52"/>
      <c r="N17" s="52"/>
      <c r="O17" s="52"/>
      <c r="P17" s="52"/>
    </row>
    <row r="18" spans="1:17" ht="27" customHeight="1" x14ac:dyDescent="0.3">
      <c r="A18" s="351" t="s">
        <v>96</v>
      </c>
      <c r="B18" s="351"/>
      <c r="C18" s="351"/>
      <c r="D18" s="351"/>
      <c r="E18" s="351"/>
      <c r="F18" s="351"/>
      <c r="G18" s="351"/>
      <c r="H18" s="351"/>
      <c r="I18" s="351"/>
      <c r="J18" s="351"/>
      <c r="K18" s="351"/>
      <c r="L18" s="351"/>
      <c r="M18" s="351"/>
      <c r="N18" s="351"/>
      <c r="O18" s="351"/>
      <c r="P18" s="351"/>
      <c r="Q18" s="112"/>
    </row>
    <row r="19" spans="1:17" ht="41.1" customHeight="1" x14ac:dyDescent="0.3">
      <c r="A19" s="356" t="s">
        <v>97</v>
      </c>
      <c r="B19" s="356"/>
      <c r="C19" s="356"/>
      <c r="D19" s="356"/>
      <c r="E19" s="356"/>
      <c r="F19" s="356"/>
      <c r="G19" s="356"/>
      <c r="H19" s="356"/>
      <c r="I19" s="356"/>
      <c r="J19" s="356"/>
      <c r="K19" s="356"/>
      <c r="L19" s="356"/>
      <c r="M19" s="356"/>
      <c r="N19" s="356"/>
      <c r="O19" s="356"/>
      <c r="P19" s="356"/>
    </row>
    <row r="20" spans="1:17" ht="27.9" customHeight="1" x14ac:dyDescent="0.3">
      <c r="A20" s="351" t="s">
        <v>98</v>
      </c>
      <c r="B20" s="351"/>
      <c r="C20" s="351"/>
      <c r="D20" s="351"/>
      <c r="E20" s="351"/>
      <c r="F20" s="351"/>
      <c r="G20" s="351"/>
      <c r="H20" s="351"/>
      <c r="I20" s="351"/>
      <c r="J20" s="351"/>
      <c r="K20" s="351"/>
      <c r="L20" s="351"/>
      <c r="M20" s="351"/>
      <c r="N20" s="351"/>
      <c r="O20" s="351"/>
      <c r="P20" s="351"/>
    </row>
    <row r="21" spans="1:17" ht="26.1" customHeight="1" x14ac:dyDescent="0.3">
      <c r="A21" s="357" t="s">
        <v>99</v>
      </c>
      <c r="B21" s="357"/>
      <c r="C21" s="357"/>
      <c r="D21" s="357"/>
      <c r="E21" s="357"/>
      <c r="F21" s="357"/>
      <c r="G21" s="357"/>
      <c r="H21" s="357"/>
      <c r="I21" s="357"/>
      <c r="J21" s="357"/>
      <c r="K21" s="357"/>
      <c r="L21" s="357"/>
      <c r="M21" s="357"/>
      <c r="N21" s="357"/>
      <c r="O21" s="357"/>
      <c r="P21" s="357"/>
    </row>
    <row r="22" spans="1:17" ht="18.600000000000001" customHeight="1" x14ac:dyDescent="0.3">
      <c r="A22" s="113" t="s">
        <v>100</v>
      </c>
      <c r="B22" s="114"/>
      <c r="C22" s="114"/>
      <c r="D22" s="114"/>
      <c r="E22" s="114"/>
      <c r="F22" s="114"/>
      <c r="G22" s="114"/>
      <c r="H22" s="114"/>
      <c r="I22" s="114"/>
      <c r="J22" s="114"/>
      <c r="K22" s="114"/>
      <c r="L22" s="114"/>
      <c r="M22" s="114"/>
      <c r="N22" s="114"/>
      <c r="O22" s="114"/>
      <c r="P22" s="114"/>
    </row>
    <row r="23" spans="1:17" ht="17.100000000000001" customHeight="1" x14ac:dyDescent="0.3">
      <c r="A23" s="113" t="s">
        <v>101</v>
      </c>
    </row>
    <row r="24" spans="1:17" ht="13.8" x14ac:dyDescent="0.3">
      <c r="A24" s="351" t="s">
        <v>102</v>
      </c>
      <c r="B24" s="351"/>
      <c r="C24" s="351"/>
      <c r="D24" s="351"/>
      <c r="E24" s="351"/>
      <c r="F24" s="351"/>
      <c r="G24" s="351"/>
      <c r="H24" s="351"/>
      <c r="I24" s="351"/>
      <c r="J24" s="351"/>
      <c r="K24" s="351"/>
      <c r="L24" s="351"/>
    </row>
    <row r="26" spans="1:17" ht="15" customHeight="1" x14ac:dyDescent="0.3">
      <c r="A26" s="19" t="s">
        <v>103</v>
      </c>
    </row>
  </sheetData>
  <mergeCells count="8">
    <mergeCell ref="A24:L24"/>
    <mergeCell ref="N4:O4"/>
    <mergeCell ref="A18:P18"/>
    <mergeCell ref="A19:P19"/>
    <mergeCell ref="A20:P20"/>
    <mergeCell ref="A21:P21"/>
    <mergeCell ref="L4:M4"/>
    <mergeCell ref="B4:K4"/>
  </mergeCells>
  <hyperlinks>
    <hyperlink ref="A15" r:id="rId1" xr:uid="{00000000-0004-0000-0300-000000000000}"/>
    <hyperlink ref="A26" location="Contents!A1" display="Back to contents" xr:uid="{00000000-0004-0000-0300-000001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41"/>
  <sheetViews>
    <sheetView zoomScaleNormal="100" workbookViewId="0"/>
  </sheetViews>
  <sheetFormatPr defaultColWidth="9.109375" defaultRowHeight="15" customHeight="1" x14ac:dyDescent="0.3"/>
  <cols>
    <col min="1" max="1" width="36.44140625" style="16" customWidth="1"/>
    <col min="2" max="16" width="8.88671875" style="16" customWidth="1"/>
    <col min="17" max="17" width="9.109375" style="16"/>
    <col min="18" max="18" width="5.44140625" style="16" customWidth="1"/>
    <col min="19" max="16384" width="9.109375" style="16"/>
  </cols>
  <sheetData>
    <row r="1" spans="1:17" ht="17.399999999999999" customHeight="1" x14ac:dyDescent="0.3">
      <c r="A1" s="75" t="s">
        <v>104</v>
      </c>
      <c r="B1" s="36"/>
      <c r="C1" s="36"/>
      <c r="D1" s="36"/>
      <c r="E1" s="36"/>
      <c r="F1" s="36"/>
      <c r="G1" s="36"/>
      <c r="H1" s="36"/>
      <c r="I1" s="36"/>
      <c r="J1" s="36"/>
      <c r="L1" s="36"/>
    </row>
    <row r="2" spans="1:17" ht="9" customHeight="1" x14ac:dyDescent="0.3"/>
    <row r="3" spans="1:17" ht="14.4" customHeight="1" x14ac:dyDescent="0.3">
      <c r="L3" s="28"/>
      <c r="M3" s="28"/>
      <c r="O3" s="78" t="s">
        <v>84</v>
      </c>
    </row>
    <row r="4" spans="1:17" ht="15" customHeight="1" x14ac:dyDescent="0.3">
      <c r="A4" s="361"/>
      <c r="B4" s="365" t="s">
        <v>105</v>
      </c>
      <c r="C4" s="365"/>
      <c r="D4" s="365"/>
      <c r="E4" s="365"/>
      <c r="F4" s="365"/>
      <c r="G4" s="365"/>
      <c r="H4" s="365"/>
      <c r="I4" s="365"/>
      <c r="J4" s="365"/>
      <c r="K4" s="365"/>
      <c r="L4" s="364" t="s">
        <v>215</v>
      </c>
      <c r="M4" s="364"/>
      <c r="N4" s="355" t="s">
        <v>86</v>
      </c>
      <c r="O4" s="355"/>
    </row>
    <row r="5" spans="1:17" ht="15" customHeight="1" x14ac:dyDescent="0.3">
      <c r="A5" s="362"/>
      <c r="B5" s="81">
        <v>2010</v>
      </c>
      <c r="C5" s="81">
        <v>2011</v>
      </c>
      <c r="D5" s="81">
        <v>2012</v>
      </c>
      <c r="E5" s="81">
        <v>2013</v>
      </c>
      <c r="F5" s="81">
        <v>2014</v>
      </c>
      <c r="G5" s="81">
        <v>2015</v>
      </c>
      <c r="H5" s="81">
        <v>2016</v>
      </c>
      <c r="I5" s="81">
        <v>2017</v>
      </c>
      <c r="J5" s="81">
        <v>2018</v>
      </c>
      <c r="K5" s="81">
        <v>2019</v>
      </c>
      <c r="L5" s="242" t="s">
        <v>226</v>
      </c>
      <c r="M5" s="242" t="s">
        <v>227</v>
      </c>
      <c r="N5" s="115" t="s">
        <v>88</v>
      </c>
      <c r="O5" s="115" t="s">
        <v>89</v>
      </c>
    </row>
    <row r="6" spans="1:17" ht="15" customHeight="1" x14ac:dyDescent="0.3">
      <c r="A6" s="116" t="s">
        <v>106</v>
      </c>
      <c r="B6" s="117">
        <v>16526</v>
      </c>
      <c r="C6" s="117">
        <v>18567</v>
      </c>
      <c r="D6" s="117">
        <v>21679</v>
      </c>
      <c r="E6" s="117">
        <v>25854</v>
      </c>
      <c r="F6" s="117">
        <v>25358</v>
      </c>
      <c r="G6" s="118">
        <v>27203</v>
      </c>
      <c r="H6" s="118">
        <v>24232</v>
      </c>
      <c r="I6" s="118">
        <v>22787</v>
      </c>
      <c r="J6" s="118">
        <v>18809</v>
      </c>
      <c r="K6" s="118">
        <v>18347</v>
      </c>
      <c r="L6" s="280">
        <v>17975</v>
      </c>
      <c r="M6" s="118">
        <v>14001</v>
      </c>
      <c r="N6" s="298">
        <v>-3974</v>
      </c>
      <c r="O6" s="299">
        <v>-0.22108484005563284</v>
      </c>
      <c r="Q6" s="303"/>
    </row>
    <row r="7" spans="1:17" ht="15" customHeight="1" x14ac:dyDescent="0.3">
      <c r="A7" s="119" t="s">
        <v>107</v>
      </c>
      <c r="B7" s="87">
        <v>2160</v>
      </c>
      <c r="C7" s="120">
        <v>2857</v>
      </c>
      <c r="D7" s="121">
        <v>3359</v>
      </c>
      <c r="E7" s="121">
        <v>4448</v>
      </c>
      <c r="F7" s="121">
        <v>3798</v>
      </c>
      <c r="G7" s="122">
        <v>3913</v>
      </c>
      <c r="H7" s="122">
        <v>3455</v>
      </c>
      <c r="I7" s="122">
        <v>4261</v>
      </c>
      <c r="J7" s="122">
        <v>3130</v>
      </c>
      <c r="K7" s="122">
        <v>3182</v>
      </c>
      <c r="L7" s="263">
        <v>3222</v>
      </c>
      <c r="M7" s="122">
        <v>2113</v>
      </c>
      <c r="N7" s="300">
        <v>-1109</v>
      </c>
      <c r="O7" s="301">
        <v>-0.34419615145872129</v>
      </c>
      <c r="Q7" s="303"/>
    </row>
    <row r="8" spans="1:17" ht="15" customHeight="1" x14ac:dyDescent="0.3">
      <c r="A8" s="119" t="s">
        <v>108</v>
      </c>
      <c r="B8" s="87">
        <v>1746</v>
      </c>
      <c r="C8" s="120">
        <v>2589</v>
      </c>
      <c r="D8" s="121">
        <v>1965</v>
      </c>
      <c r="E8" s="121">
        <v>2133</v>
      </c>
      <c r="F8" s="121">
        <v>1978</v>
      </c>
      <c r="G8" s="122">
        <v>2756</v>
      </c>
      <c r="H8" s="122">
        <v>2636</v>
      </c>
      <c r="I8" s="122">
        <v>2785</v>
      </c>
      <c r="J8" s="122">
        <v>2174</v>
      </c>
      <c r="K8" s="122" t="s">
        <v>109</v>
      </c>
      <c r="L8" s="263">
        <v>668</v>
      </c>
      <c r="M8" s="122" t="s">
        <v>109</v>
      </c>
      <c r="N8" s="300" t="s">
        <v>109</v>
      </c>
      <c r="O8" s="301" t="s">
        <v>109</v>
      </c>
      <c r="Q8" s="303"/>
    </row>
    <row r="9" spans="1:17" ht="15" customHeight="1" x14ac:dyDescent="0.3">
      <c r="A9" s="119" t="s">
        <v>110</v>
      </c>
      <c r="B9" s="123" t="s">
        <v>109</v>
      </c>
      <c r="C9" s="123" t="s">
        <v>109</v>
      </c>
      <c r="D9" s="121">
        <v>2240</v>
      </c>
      <c r="E9" s="121">
        <v>4007</v>
      </c>
      <c r="F9" s="121">
        <v>2911</v>
      </c>
      <c r="G9" s="122">
        <v>2941</v>
      </c>
      <c r="H9" s="122">
        <v>2986</v>
      </c>
      <c r="I9" s="122">
        <v>1834</v>
      </c>
      <c r="J9" s="122">
        <v>2094</v>
      </c>
      <c r="K9" s="122">
        <v>2318</v>
      </c>
      <c r="L9" s="263">
        <v>2228</v>
      </c>
      <c r="M9" s="122">
        <v>1715</v>
      </c>
      <c r="N9" s="300">
        <v>-513</v>
      </c>
      <c r="O9" s="301">
        <v>-0.23025134649910234</v>
      </c>
      <c r="Q9" s="303"/>
    </row>
    <row r="10" spans="1:17" ht="15" customHeight="1" x14ac:dyDescent="0.3">
      <c r="A10" s="119" t="s">
        <v>111</v>
      </c>
      <c r="B10" s="87">
        <v>947</v>
      </c>
      <c r="C10" s="120">
        <v>1725</v>
      </c>
      <c r="D10" s="121">
        <v>2610</v>
      </c>
      <c r="E10" s="121">
        <v>2915</v>
      </c>
      <c r="F10" s="121">
        <v>3386</v>
      </c>
      <c r="G10" s="122">
        <v>2781</v>
      </c>
      <c r="H10" s="122" t="s">
        <v>109</v>
      </c>
      <c r="I10" s="122" t="s">
        <v>109</v>
      </c>
      <c r="J10" s="122" t="s">
        <v>109</v>
      </c>
      <c r="K10" s="122" t="s">
        <v>109</v>
      </c>
      <c r="L10" s="263" t="s">
        <v>109</v>
      </c>
      <c r="M10" s="122" t="s">
        <v>109</v>
      </c>
      <c r="N10" s="122" t="s">
        <v>109</v>
      </c>
      <c r="O10" s="122" t="s">
        <v>109</v>
      </c>
      <c r="Q10" s="303"/>
    </row>
    <row r="11" spans="1:17" ht="15" customHeight="1" x14ac:dyDescent="0.3">
      <c r="A11" s="119" t="s">
        <v>112</v>
      </c>
      <c r="B11" s="87">
        <v>1432</v>
      </c>
      <c r="C11" s="120">
        <v>1481</v>
      </c>
      <c r="D11" s="121">
        <v>1431</v>
      </c>
      <c r="E11" s="121">
        <v>1626</v>
      </c>
      <c r="F11" s="121">
        <v>1296</v>
      </c>
      <c r="G11" s="122">
        <v>1463</v>
      </c>
      <c r="H11" s="122">
        <v>1236</v>
      </c>
      <c r="I11" s="122">
        <v>1669</v>
      </c>
      <c r="J11" s="122">
        <v>1210</v>
      </c>
      <c r="K11" s="122">
        <v>899</v>
      </c>
      <c r="L11" s="263">
        <v>1021</v>
      </c>
      <c r="M11" s="122">
        <v>601</v>
      </c>
      <c r="N11" s="300">
        <v>-420</v>
      </c>
      <c r="O11" s="301">
        <v>-0.41136141038197843</v>
      </c>
      <c r="Q11" s="303"/>
    </row>
    <row r="12" spans="1:17" ht="15" customHeight="1" x14ac:dyDescent="0.3">
      <c r="A12" s="119" t="s">
        <v>113</v>
      </c>
      <c r="B12" s="87">
        <v>1996</v>
      </c>
      <c r="C12" s="120">
        <v>3493</v>
      </c>
      <c r="D12" s="121">
        <v>2742</v>
      </c>
      <c r="E12" s="121">
        <v>2412</v>
      </c>
      <c r="F12" s="121">
        <v>2430</v>
      </c>
      <c r="G12" s="122">
        <v>2182</v>
      </c>
      <c r="H12" s="122">
        <v>2503</v>
      </c>
      <c r="I12" s="122">
        <v>1735</v>
      </c>
      <c r="J12" s="122">
        <v>2474</v>
      </c>
      <c r="K12" s="122">
        <v>3708</v>
      </c>
      <c r="L12" s="263">
        <v>3285</v>
      </c>
      <c r="M12" s="122">
        <v>2571</v>
      </c>
      <c r="N12" s="300">
        <v>-714</v>
      </c>
      <c r="O12" s="301">
        <v>-0.21735159817351599</v>
      </c>
      <c r="Q12" s="303"/>
    </row>
    <row r="13" spans="1:17" ht="15" customHeight="1" x14ac:dyDescent="0.3">
      <c r="A13" s="119" t="s">
        <v>114</v>
      </c>
      <c r="B13" s="87">
        <v>217</v>
      </c>
      <c r="C13" s="120">
        <v>223</v>
      </c>
      <c r="D13" s="121">
        <v>277</v>
      </c>
      <c r="E13" s="121">
        <v>333</v>
      </c>
      <c r="F13" s="121">
        <v>711</v>
      </c>
      <c r="G13" s="122">
        <v>351</v>
      </c>
      <c r="H13" s="122" t="s">
        <v>109</v>
      </c>
      <c r="I13" s="122" t="s">
        <v>109</v>
      </c>
      <c r="J13" s="122" t="s">
        <v>109</v>
      </c>
      <c r="K13" s="122" t="s">
        <v>109</v>
      </c>
      <c r="L13" s="263" t="s">
        <v>109</v>
      </c>
      <c r="M13" s="122" t="s">
        <v>109</v>
      </c>
      <c r="N13" s="122" t="s">
        <v>109</v>
      </c>
      <c r="O13" s="122" t="s">
        <v>109</v>
      </c>
      <c r="Q13" s="303"/>
    </row>
    <row r="14" spans="1:17" ht="15" customHeight="1" x14ac:dyDescent="0.3">
      <c r="A14" s="119" t="s">
        <v>115</v>
      </c>
      <c r="B14" s="87">
        <v>261</v>
      </c>
      <c r="C14" s="120">
        <v>278</v>
      </c>
      <c r="D14" s="124" t="s">
        <v>109</v>
      </c>
      <c r="E14" s="124" t="s">
        <v>109</v>
      </c>
      <c r="F14" s="124" t="s">
        <v>109</v>
      </c>
      <c r="G14" s="124" t="s">
        <v>109</v>
      </c>
      <c r="H14" s="124" t="s">
        <v>109</v>
      </c>
      <c r="I14" s="234" t="s">
        <v>109</v>
      </c>
      <c r="J14" s="234" t="s">
        <v>109</v>
      </c>
      <c r="K14" s="234" t="s">
        <v>109</v>
      </c>
      <c r="L14" s="263" t="s">
        <v>109</v>
      </c>
      <c r="M14" s="122" t="s">
        <v>109</v>
      </c>
      <c r="N14" s="122" t="s">
        <v>109</v>
      </c>
      <c r="O14" s="122" t="s">
        <v>109</v>
      </c>
      <c r="Q14" s="303"/>
    </row>
    <row r="15" spans="1:17" ht="15" customHeight="1" x14ac:dyDescent="0.3">
      <c r="A15" s="119" t="s">
        <v>116</v>
      </c>
      <c r="B15" s="125" t="s">
        <v>109</v>
      </c>
      <c r="C15" s="120">
        <v>902</v>
      </c>
      <c r="D15" s="121">
        <v>1989</v>
      </c>
      <c r="E15" s="121">
        <v>2982</v>
      </c>
      <c r="F15" s="121">
        <v>2694</v>
      </c>
      <c r="G15" s="122">
        <v>2437</v>
      </c>
      <c r="H15" s="122">
        <v>2888</v>
      </c>
      <c r="I15" s="122">
        <v>2957</v>
      </c>
      <c r="J15" s="122">
        <v>2667</v>
      </c>
      <c r="K15" s="122">
        <v>2696</v>
      </c>
      <c r="L15" s="263">
        <v>2466</v>
      </c>
      <c r="M15" s="122">
        <v>1886</v>
      </c>
      <c r="N15" s="300">
        <v>-580</v>
      </c>
      <c r="O15" s="301">
        <v>-0.23519870235198703</v>
      </c>
      <c r="Q15" s="303"/>
    </row>
    <row r="16" spans="1:17" ht="15" customHeight="1" x14ac:dyDescent="0.3">
      <c r="A16" s="119" t="s">
        <v>117</v>
      </c>
      <c r="B16" s="125">
        <v>2659</v>
      </c>
      <c r="C16" s="120" t="s">
        <v>109</v>
      </c>
      <c r="D16" s="124" t="s">
        <v>109</v>
      </c>
      <c r="E16" s="124" t="s">
        <v>109</v>
      </c>
      <c r="F16" s="124" t="s">
        <v>109</v>
      </c>
      <c r="G16" s="122" t="s">
        <v>109</v>
      </c>
      <c r="H16" s="122" t="s">
        <v>109</v>
      </c>
      <c r="I16" s="122" t="s">
        <v>109</v>
      </c>
      <c r="J16" s="122" t="s">
        <v>109</v>
      </c>
      <c r="K16" s="122" t="s">
        <v>109</v>
      </c>
      <c r="L16" s="263" t="s">
        <v>109</v>
      </c>
      <c r="M16" s="122" t="s">
        <v>109</v>
      </c>
      <c r="N16" s="122" t="s">
        <v>109</v>
      </c>
      <c r="O16" s="122" t="s">
        <v>109</v>
      </c>
      <c r="Q16" s="303"/>
    </row>
    <row r="17" spans="1:17" ht="15" customHeight="1" x14ac:dyDescent="0.3">
      <c r="A17" s="119" t="s">
        <v>118</v>
      </c>
      <c r="B17" s="125" t="s">
        <v>109</v>
      </c>
      <c r="C17" s="125" t="s">
        <v>109</v>
      </c>
      <c r="D17" s="125" t="s">
        <v>109</v>
      </c>
      <c r="E17" s="125" t="s">
        <v>109</v>
      </c>
      <c r="F17" s="125">
        <v>522</v>
      </c>
      <c r="G17" s="122">
        <v>2657</v>
      </c>
      <c r="H17" s="122">
        <v>3571</v>
      </c>
      <c r="I17" s="122">
        <v>2714</v>
      </c>
      <c r="J17" s="122" t="s">
        <v>109</v>
      </c>
      <c r="K17" s="122" t="s">
        <v>109</v>
      </c>
      <c r="L17" s="263" t="s">
        <v>109</v>
      </c>
      <c r="M17" s="122" t="s">
        <v>109</v>
      </c>
      <c r="N17" s="122" t="s">
        <v>109</v>
      </c>
      <c r="O17" s="122" t="s">
        <v>109</v>
      </c>
      <c r="Q17" s="303"/>
    </row>
    <row r="18" spans="1:17" ht="15" customHeight="1" x14ac:dyDescent="0.3">
      <c r="A18" s="119" t="s">
        <v>119</v>
      </c>
      <c r="B18" s="87">
        <v>2044</v>
      </c>
      <c r="C18" s="88">
        <v>2061</v>
      </c>
      <c r="D18" s="121">
        <v>1532</v>
      </c>
      <c r="E18" s="121">
        <v>1550</v>
      </c>
      <c r="F18" s="121">
        <v>1965</v>
      </c>
      <c r="G18" s="122">
        <v>1753</v>
      </c>
      <c r="H18" s="122">
        <v>1312</v>
      </c>
      <c r="I18" s="122">
        <v>1148</v>
      </c>
      <c r="J18" s="122">
        <v>1628</v>
      </c>
      <c r="K18" s="122">
        <v>1684</v>
      </c>
      <c r="L18" s="263">
        <v>1555</v>
      </c>
      <c r="M18" s="122">
        <v>1417</v>
      </c>
      <c r="N18" s="300">
        <v>-138</v>
      </c>
      <c r="O18" s="301">
        <v>-8.8745980707395491E-2</v>
      </c>
      <c r="Q18" s="303"/>
    </row>
    <row r="19" spans="1:17" ht="15" customHeight="1" x14ac:dyDescent="0.3">
      <c r="A19" s="126" t="s">
        <v>120</v>
      </c>
      <c r="B19" s="91">
        <v>3064</v>
      </c>
      <c r="C19" s="92">
        <v>2958</v>
      </c>
      <c r="D19" s="93">
        <v>3534</v>
      </c>
      <c r="E19" s="93">
        <v>3448</v>
      </c>
      <c r="F19" s="93">
        <v>3667</v>
      </c>
      <c r="G19" s="127">
        <v>3969</v>
      </c>
      <c r="H19" s="127">
        <v>3645</v>
      </c>
      <c r="I19" s="127">
        <v>3684</v>
      </c>
      <c r="J19" s="127">
        <v>3432</v>
      </c>
      <c r="K19" s="127">
        <v>3860</v>
      </c>
      <c r="L19" s="267">
        <v>3530</v>
      </c>
      <c r="M19" s="127">
        <v>3698</v>
      </c>
      <c r="N19" s="131">
        <v>168</v>
      </c>
      <c r="O19" s="132">
        <v>4.7592067988668559E-2</v>
      </c>
      <c r="Q19" s="303"/>
    </row>
    <row r="20" spans="1:17" ht="15" customHeight="1" x14ac:dyDescent="0.3">
      <c r="A20" s="116" t="s">
        <v>121</v>
      </c>
      <c r="B20" s="118">
        <v>9378</v>
      </c>
      <c r="C20" s="118">
        <v>8468</v>
      </c>
      <c r="D20" s="118">
        <v>7017</v>
      </c>
      <c r="E20" s="118">
        <v>4400</v>
      </c>
      <c r="F20" s="118">
        <v>4952</v>
      </c>
      <c r="G20" s="118">
        <v>5177</v>
      </c>
      <c r="H20" s="118">
        <v>4626</v>
      </c>
      <c r="I20" s="118">
        <v>2836</v>
      </c>
      <c r="J20" s="118">
        <v>2757</v>
      </c>
      <c r="K20" s="118">
        <v>3089</v>
      </c>
      <c r="L20" s="280">
        <v>3169</v>
      </c>
      <c r="M20" s="118">
        <v>2232</v>
      </c>
      <c r="N20" s="298">
        <v>-937</v>
      </c>
      <c r="O20" s="299">
        <v>-0.29567686967497631</v>
      </c>
      <c r="P20" s="302"/>
      <c r="Q20" s="303"/>
    </row>
    <row r="21" spans="1:17" ht="15" customHeight="1" x14ac:dyDescent="0.3">
      <c r="A21" s="128" t="s">
        <v>122</v>
      </c>
      <c r="B21" s="87">
        <v>6491</v>
      </c>
      <c r="C21" s="88">
        <v>5824</v>
      </c>
      <c r="D21" s="121">
        <v>4076</v>
      </c>
      <c r="E21" s="121">
        <v>1595</v>
      </c>
      <c r="F21" s="121">
        <v>1958</v>
      </c>
      <c r="G21" s="122">
        <v>1949</v>
      </c>
      <c r="H21" s="122">
        <v>1626</v>
      </c>
      <c r="I21" s="122">
        <v>1735</v>
      </c>
      <c r="J21" s="122">
        <v>1524</v>
      </c>
      <c r="K21" s="122">
        <v>1413</v>
      </c>
      <c r="L21" s="263">
        <v>1510</v>
      </c>
      <c r="M21" s="122">
        <v>940</v>
      </c>
      <c r="N21" s="300">
        <v>-570</v>
      </c>
      <c r="O21" s="301">
        <v>-0.37748344370860926</v>
      </c>
      <c r="P21" s="302"/>
      <c r="Q21" s="303"/>
    </row>
    <row r="22" spans="1:17" ht="15" customHeight="1" x14ac:dyDescent="0.3">
      <c r="A22" s="119" t="s">
        <v>123</v>
      </c>
      <c r="B22" s="87">
        <v>505</v>
      </c>
      <c r="C22" s="88" t="s">
        <v>109</v>
      </c>
      <c r="D22" s="124" t="s">
        <v>109</v>
      </c>
      <c r="E22" s="124" t="s">
        <v>109</v>
      </c>
      <c r="F22" s="124" t="s">
        <v>109</v>
      </c>
      <c r="G22" s="122" t="s">
        <v>109</v>
      </c>
      <c r="H22" s="122" t="s">
        <v>109</v>
      </c>
      <c r="I22" s="122" t="s">
        <v>109</v>
      </c>
      <c r="J22" s="122" t="s">
        <v>109</v>
      </c>
      <c r="K22" s="122" t="s">
        <v>109</v>
      </c>
      <c r="L22" s="263" t="s">
        <v>109</v>
      </c>
      <c r="M22" s="122" t="s">
        <v>109</v>
      </c>
      <c r="N22" s="122" t="s">
        <v>109</v>
      </c>
      <c r="O22" s="122" t="s">
        <v>109</v>
      </c>
      <c r="P22" s="302"/>
      <c r="Q22" s="303"/>
    </row>
    <row r="23" spans="1:17" ht="15" customHeight="1" x14ac:dyDescent="0.3">
      <c r="A23" s="119" t="s">
        <v>124</v>
      </c>
      <c r="B23" s="88" t="s">
        <v>109</v>
      </c>
      <c r="C23" s="88">
        <v>246</v>
      </c>
      <c r="D23" s="121">
        <v>446</v>
      </c>
      <c r="E23" s="121">
        <v>526</v>
      </c>
      <c r="F23" s="121">
        <v>629</v>
      </c>
      <c r="G23" s="122">
        <v>739</v>
      </c>
      <c r="H23" s="122">
        <v>682</v>
      </c>
      <c r="I23" s="122">
        <v>534</v>
      </c>
      <c r="J23" s="122">
        <v>488</v>
      </c>
      <c r="K23" s="122">
        <v>473</v>
      </c>
      <c r="L23" s="263">
        <v>464</v>
      </c>
      <c r="M23" s="122">
        <v>303</v>
      </c>
      <c r="N23" s="300">
        <v>-161</v>
      </c>
      <c r="O23" s="301">
        <v>-0.34698275862068967</v>
      </c>
      <c r="P23" s="302"/>
      <c r="Q23" s="303"/>
    </row>
    <row r="24" spans="1:17" ht="15" customHeight="1" x14ac:dyDescent="0.3">
      <c r="A24" s="119" t="s">
        <v>125</v>
      </c>
      <c r="B24" s="88" t="s">
        <v>109</v>
      </c>
      <c r="C24" s="88" t="s">
        <v>109</v>
      </c>
      <c r="D24" s="88" t="s">
        <v>109</v>
      </c>
      <c r="E24" s="88" t="s">
        <v>109</v>
      </c>
      <c r="F24" s="88" t="s">
        <v>109</v>
      </c>
      <c r="G24" s="122" t="s">
        <v>109</v>
      </c>
      <c r="H24" s="122" t="s">
        <v>109</v>
      </c>
      <c r="I24" s="122" t="s">
        <v>109</v>
      </c>
      <c r="J24" s="122">
        <v>745</v>
      </c>
      <c r="K24" s="122">
        <v>1203</v>
      </c>
      <c r="L24" s="263">
        <v>1195</v>
      </c>
      <c r="M24" s="122">
        <v>989</v>
      </c>
      <c r="N24" s="300">
        <v>-206</v>
      </c>
      <c r="O24" s="301">
        <v>-0.17238493723849371</v>
      </c>
      <c r="P24" s="302"/>
      <c r="Q24" s="303"/>
    </row>
    <row r="25" spans="1:17" ht="15" customHeight="1" x14ac:dyDescent="0.3">
      <c r="A25" s="126" t="s">
        <v>126</v>
      </c>
      <c r="B25" s="87">
        <v>2382</v>
      </c>
      <c r="C25" s="88">
        <v>2398</v>
      </c>
      <c r="D25" s="121">
        <v>2495</v>
      </c>
      <c r="E25" s="121">
        <v>2279</v>
      </c>
      <c r="F25" s="121">
        <v>2365</v>
      </c>
      <c r="G25" s="127">
        <v>2489</v>
      </c>
      <c r="H25" s="127">
        <v>2318</v>
      </c>
      <c r="I25" s="127">
        <v>567</v>
      </c>
      <c r="J25" s="127" t="s">
        <v>109</v>
      </c>
      <c r="K25" s="127" t="s">
        <v>109</v>
      </c>
      <c r="L25" s="263" t="s">
        <v>109</v>
      </c>
      <c r="M25" s="127" t="s">
        <v>109</v>
      </c>
      <c r="N25" s="127" t="s">
        <v>109</v>
      </c>
      <c r="O25" s="127" t="s">
        <v>109</v>
      </c>
      <c r="P25" s="302"/>
      <c r="Q25" s="303"/>
    </row>
    <row r="26" spans="1:17" ht="15" customHeight="1" x14ac:dyDescent="0.3">
      <c r="A26" s="129" t="s">
        <v>127</v>
      </c>
      <c r="B26" s="130" t="s">
        <v>109</v>
      </c>
      <c r="C26" s="130">
        <v>54</v>
      </c>
      <c r="D26" s="130">
        <v>209</v>
      </c>
      <c r="E26" s="130">
        <v>164</v>
      </c>
      <c r="F26" s="130">
        <v>54</v>
      </c>
      <c r="G26" s="130">
        <v>67</v>
      </c>
      <c r="H26" s="130">
        <v>45</v>
      </c>
      <c r="I26" s="118">
        <v>34</v>
      </c>
      <c r="J26" s="130">
        <v>62</v>
      </c>
      <c r="K26" s="130">
        <v>42</v>
      </c>
      <c r="L26" s="272">
        <v>49</v>
      </c>
      <c r="M26" s="118">
        <v>23</v>
      </c>
      <c r="N26" s="298">
        <v>-26</v>
      </c>
      <c r="O26" s="299">
        <v>-0.53061224489795922</v>
      </c>
      <c r="P26" s="302"/>
      <c r="Q26" s="303"/>
    </row>
    <row r="27" spans="1:17" ht="15" customHeight="1" x14ac:dyDescent="0.3">
      <c r="A27" s="119" t="s">
        <v>128</v>
      </c>
      <c r="B27" s="88" t="s">
        <v>109</v>
      </c>
      <c r="C27" s="88">
        <v>54</v>
      </c>
      <c r="D27" s="121">
        <v>209</v>
      </c>
      <c r="E27" s="121">
        <v>164</v>
      </c>
      <c r="F27" s="121">
        <v>54</v>
      </c>
      <c r="G27" s="122">
        <v>67</v>
      </c>
      <c r="H27" s="122">
        <v>45</v>
      </c>
      <c r="I27" s="122" t="s">
        <v>109</v>
      </c>
      <c r="J27" s="122" t="s">
        <v>109</v>
      </c>
      <c r="K27" s="122" t="s">
        <v>109</v>
      </c>
      <c r="L27" s="263" t="s">
        <v>109</v>
      </c>
      <c r="M27" s="122" t="s">
        <v>109</v>
      </c>
      <c r="N27" s="122" t="s">
        <v>109</v>
      </c>
      <c r="O27" s="122" t="s">
        <v>109</v>
      </c>
      <c r="P27" s="302"/>
      <c r="Q27" s="303"/>
    </row>
    <row r="28" spans="1:17" ht="15" customHeight="1" x14ac:dyDescent="0.3">
      <c r="A28" s="126" t="s">
        <v>129</v>
      </c>
      <c r="B28" s="127" t="s">
        <v>109</v>
      </c>
      <c r="C28" s="127" t="s">
        <v>109</v>
      </c>
      <c r="D28" s="127" t="s">
        <v>109</v>
      </c>
      <c r="E28" s="127" t="s">
        <v>109</v>
      </c>
      <c r="F28" s="131" t="s">
        <v>109</v>
      </c>
      <c r="G28" s="132" t="s">
        <v>109</v>
      </c>
      <c r="H28" s="127" t="s">
        <v>109</v>
      </c>
      <c r="I28" s="127">
        <v>34</v>
      </c>
      <c r="J28" s="127">
        <v>62</v>
      </c>
      <c r="K28" s="127">
        <v>42</v>
      </c>
      <c r="L28" s="267">
        <v>49</v>
      </c>
      <c r="M28" s="127">
        <v>23</v>
      </c>
      <c r="N28" s="131">
        <v>-26</v>
      </c>
      <c r="O28" s="132">
        <v>-0.53061224489795922</v>
      </c>
      <c r="P28" s="302"/>
      <c r="Q28" s="303"/>
    </row>
    <row r="29" spans="1:17" ht="15" customHeight="1" x14ac:dyDescent="0.3">
      <c r="A29" s="133" t="s">
        <v>130</v>
      </c>
      <c r="B29" s="134" t="s">
        <v>131</v>
      </c>
      <c r="C29" s="134" t="s">
        <v>131</v>
      </c>
      <c r="D29" s="134" t="s">
        <v>131</v>
      </c>
      <c r="E29" s="134" t="s">
        <v>131</v>
      </c>
      <c r="F29" s="134" t="s">
        <v>131</v>
      </c>
      <c r="G29" s="134" t="s">
        <v>131</v>
      </c>
      <c r="H29" s="134" t="s">
        <v>131</v>
      </c>
      <c r="I29" s="180">
        <v>1691</v>
      </c>
      <c r="J29" s="134">
        <v>3145</v>
      </c>
      <c r="K29" s="134">
        <v>3002</v>
      </c>
      <c r="L29" s="262">
        <v>2877</v>
      </c>
      <c r="M29" s="180">
        <v>2872</v>
      </c>
      <c r="N29" s="304">
        <v>-5</v>
      </c>
      <c r="O29" s="305">
        <v>-1.7379214459506431E-3</v>
      </c>
      <c r="P29" s="302"/>
      <c r="Q29" s="303"/>
    </row>
    <row r="30" spans="1:17" ht="15" customHeight="1" x14ac:dyDescent="0.3">
      <c r="A30" s="133" t="s">
        <v>132</v>
      </c>
      <c r="B30" s="134">
        <v>25904</v>
      </c>
      <c r="C30" s="134">
        <v>27089</v>
      </c>
      <c r="D30" s="134">
        <v>28905</v>
      </c>
      <c r="E30" s="134">
        <v>30418</v>
      </c>
      <c r="F30" s="134">
        <v>30364</v>
      </c>
      <c r="G30" s="134">
        <v>32447</v>
      </c>
      <c r="H30" s="134">
        <v>28903</v>
      </c>
      <c r="I30" s="180">
        <v>27348</v>
      </c>
      <c r="J30" s="134">
        <v>24773</v>
      </c>
      <c r="K30" s="134">
        <v>24480</v>
      </c>
      <c r="L30" s="262">
        <v>24070</v>
      </c>
      <c r="M30" s="180">
        <v>19128</v>
      </c>
      <c r="N30" s="304">
        <v>-4942</v>
      </c>
      <c r="O30" s="305">
        <v>-0.20531782301620274</v>
      </c>
      <c r="P30" s="302"/>
      <c r="Q30" s="303"/>
    </row>
    <row r="31" spans="1:17" ht="15" customHeight="1" x14ac:dyDescent="0.3">
      <c r="A31" s="107" t="s">
        <v>133</v>
      </c>
      <c r="B31" s="108"/>
      <c r="C31" s="108"/>
      <c r="D31" s="108"/>
      <c r="E31" s="108"/>
      <c r="F31" s="108"/>
      <c r="G31" s="108"/>
      <c r="H31" s="108"/>
      <c r="I31" s="108"/>
      <c r="J31" s="108"/>
      <c r="L31" s="108"/>
    </row>
    <row r="33" spans="1:16" ht="15" customHeight="1" x14ac:dyDescent="0.3">
      <c r="A33" s="84" t="s">
        <v>46</v>
      </c>
      <c r="B33" s="84"/>
      <c r="C33" s="84"/>
      <c r="D33" s="84"/>
      <c r="E33" s="84"/>
      <c r="F33" s="84"/>
    </row>
    <row r="34" spans="1:16" ht="15" customHeight="1" x14ac:dyDescent="0.3">
      <c r="A34" s="363" t="s">
        <v>134</v>
      </c>
      <c r="B34" s="363"/>
      <c r="C34" s="363"/>
      <c r="D34" s="363"/>
      <c r="E34" s="363"/>
      <c r="F34" s="363"/>
      <c r="G34" s="363"/>
      <c r="H34" s="363"/>
      <c r="I34" s="363"/>
      <c r="J34" s="363"/>
      <c r="K34" s="363"/>
      <c r="L34" s="363"/>
      <c r="M34" s="363"/>
      <c r="N34" s="363"/>
      <c r="O34" s="363"/>
      <c r="P34" s="363"/>
    </row>
    <row r="35" spans="1:16" ht="13.8" x14ac:dyDescent="0.3">
      <c r="A35" s="351" t="s">
        <v>135</v>
      </c>
      <c r="B35" s="351"/>
      <c r="C35" s="351"/>
      <c r="D35" s="351"/>
      <c r="E35" s="351"/>
      <c r="F35" s="351"/>
      <c r="G35" s="351"/>
      <c r="H35" s="351"/>
      <c r="I35" s="351"/>
      <c r="J35" s="351"/>
      <c r="K35" s="351"/>
      <c r="L35" s="351"/>
      <c r="M35" s="351"/>
      <c r="N35" s="351"/>
      <c r="O35" s="351"/>
      <c r="P35" s="351"/>
    </row>
    <row r="36" spans="1:16" ht="31.35" customHeight="1" x14ac:dyDescent="0.3">
      <c r="A36" s="351" t="s">
        <v>136</v>
      </c>
      <c r="B36" s="351"/>
      <c r="C36" s="351"/>
      <c r="D36" s="351"/>
      <c r="E36" s="351"/>
      <c r="F36" s="351"/>
      <c r="G36" s="351"/>
      <c r="H36" s="351"/>
      <c r="I36" s="351"/>
      <c r="J36" s="351"/>
      <c r="K36" s="351"/>
      <c r="L36" s="351"/>
      <c r="M36" s="351"/>
      <c r="N36" s="351"/>
      <c r="O36" s="351"/>
      <c r="P36" s="351"/>
    </row>
    <row r="37" spans="1:16" ht="27" customHeight="1" x14ac:dyDescent="0.3">
      <c r="A37" s="357" t="s">
        <v>137</v>
      </c>
      <c r="B37" s="357"/>
      <c r="C37" s="357"/>
      <c r="D37" s="357"/>
      <c r="E37" s="357"/>
      <c r="F37" s="357"/>
      <c r="G37" s="357"/>
      <c r="H37" s="357"/>
      <c r="I37" s="357"/>
      <c r="J37" s="357"/>
      <c r="K37" s="357"/>
      <c r="L37" s="357"/>
      <c r="M37" s="357"/>
      <c r="N37" s="357"/>
      <c r="O37" s="357"/>
      <c r="P37" s="357"/>
    </row>
    <row r="38" spans="1:16" ht="15" customHeight="1" x14ac:dyDescent="0.3">
      <c r="A38" s="360" t="s">
        <v>138</v>
      </c>
      <c r="B38" s="360"/>
      <c r="C38" s="360"/>
      <c r="D38" s="360"/>
      <c r="E38" s="360"/>
      <c r="F38" s="360"/>
      <c r="G38" s="360"/>
      <c r="H38" s="360"/>
      <c r="I38" s="360"/>
      <c r="J38" s="360"/>
      <c r="K38" s="360"/>
      <c r="L38" s="360"/>
      <c r="M38" s="360"/>
      <c r="N38" s="360"/>
      <c r="O38" s="360"/>
      <c r="P38" s="360"/>
    </row>
    <row r="39" spans="1:16" ht="41.4" customHeight="1" x14ac:dyDescent="0.3">
      <c r="A39" s="356" t="s">
        <v>139</v>
      </c>
      <c r="B39" s="356"/>
      <c r="C39" s="356"/>
      <c r="D39" s="356"/>
      <c r="E39" s="356"/>
      <c r="F39" s="356"/>
      <c r="G39" s="356"/>
      <c r="H39" s="356"/>
      <c r="I39" s="356"/>
      <c r="J39" s="356"/>
      <c r="K39" s="356"/>
      <c r="L39" s="356"/>
      <c r="M39" s="356"/>
      <c r="N39" s="356"/>
      <c r="O39" s="356"/>
      <c r="P39" s="356"/>
    </row>
    <row r="41" spans="1:16" ht="15" customHeight="1" x14ac:dyDescent="0.3">
      <c r="A41" s="19" t="s">
        <v>103</v>
      </c>
    </row>
  </sheetData>
  <mergeCells count="10">
    <mergeCell ref="A37:P37"/>
    <mergeCell ref="A38:P38"/>
    <mergeCell ref="A39:P39"/>
    <mergeCell ref="A4:A5"/>
    <mergeCell ref="N4:O4"/>
    <mergeCell ref="A34:P34"/>
    <mergeCell ref="A35:P35"/>
    <mergeCell ref="A36:P36"/>
    <mergeCell ref="L4:M4"/>
    <mergeCell ref="B4:K4"/>
  </mergeCells>
  <hyperlinks>
    <hyperlink ref="A31" r:id="rId1" display="Source: Detention datasets, Home Office" xr:uid="{00000000-0004-0000-0400-000000000000}"/>
    <hyperlink ref="A41" location="Contents!A1" display="Back to contents" xr:uid="{00000000-0004-0000-0400-000001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workbookViewId="0"/>
  </sheetViews>
  <sheetFormatPr defaultColWidth="8.5546875" defaultRowHeight="14.4" x14ac:dyDescent="0.3"/>
  <cols>
    <col min="1" max="1" width="32.5546875" style="41" customWidth="1"/>
    <col min="2" max="16" width="8.88671875" style="41" customWidth="1"/>
    <col min="17" max="16384" width="8.5546875" style="41"/>
  </cols>
  <sheetData>
    <row r="1" spans="1:18" ht="17.399999999999999" x14ac:dyDescent="0.3">
      <c r="A1" s="75" t="s">
        <v>140</v>
      </c>
    </row>
    <row r="2" spans="1:18" ht="9" customHeight="1" x14ac:dyDescent="0.3"/>
    <row r="3" spans="1:18" x14ac:dyDescent="0.3">
      <c r="A3" s="42"/>
      <c r="B3" s="42"/>
      <c r="C3" s="42"/>
      <c r="D3" s="42"/>
      <c r="E3" s="42"/>
      <c r="F3" s="42"/>
      <c r="G3" s="42"/>
      <c r="H3" s="42"/>
      <c r="I3" s="42"/>
      <c r="J3" s="42"/>
      <c r="K3" s="42"/>
      <c r="L3" s="42"/>
      <c r="M3" s="42"/>
      <c r="N3" s="42"/>
      <c r="O3" s="135" t="s">
        <v>84</v>
      </c>
    </row>
    <row r="4" spans="1:18" x14ac:dyDescent="0.3">
      <c r="A4" s="136"/>
      <c r="B4" s="369" t="s">
        <v>141</v>
      </c>
      <c r="C4" s="369"/>
      <c r="D4" s="369"/>
      <c r="E4" s="369"/>
      <c r="F4" s="369"/>
      <c r="G4" s="369"/>
      <c r="H4" s="369"/>
      <c r="I4" s="369"/>
      <c r="J4" s="369"/>
      <c r="K4" s="370"/>
      <c r="L4" s="368" t="s">
        <v>215</v>
      </c>
      <c r="M4" s="358"/>
      <c r="N4" s="366" t="s">
        <v>86</v>
      </c>
      <c r="O4" s="366"/>
    </row>
    <row r="5" spans="1:18" x14ac:dyDescent="0.3">
      <c r="A5" s="137"/>
      <c r="B5" s="138">
        <v>2010</v>
      </c>
      <c r="C5" s="139">
        <v>2011</v>
      </c>
      <c r="D5" s="139">
        <v>2012</v>
      </c>
      <c r="E5" s="139">
        <v>2013</v>
      </c>
      <c r="F5" s="139">
        <v>2014</v>
      </c>
      <c r="G5" s="139">
        <v>2015</v>
      </c>
      <c r="H5" s="139">
        <v>2016</v>
      </c>
      <c r="I5" s="139">
        <v>2017</v>
      </c>
      <c r="J5" s="139">
        <v>2018</v>
      </c>
      <c r="K5" s="139">
        <v>2019</v>
      </c>
      <c r="L5" s="241" t="s">
        <v>226</v>
      </c>
      <c r="M5" s="242" t="s">
        <v>227</v>
      </c>
      <c r="N5" s="140" t="s">
        <v>88</v>
      </c>
      <c r="O5" s="140" t="s">
        <v>89</v>
      </c>
    </row>
    <row r="6" spans="1:18" x14ac:dyDescent="0.3">
      <c r="A6" s="141" t="s">
        <v>142</v>
      </c>
      <c r="B6" s="142">
        <v>436</v>
      </c>
      <c r="C6" s="142">
        <v>127</v>
      </c>
      <c r="D6" s="142">
        <v>242</v>
      </c>
      <c r="E6" s="143">
        <v>228</v>
      </c>
      <c r="F6" s="143">
        <v>128</v>
      </c>
      <c r="G6" s="143">
        <v>163</v>
      </c>
      <c r="H6" s="143">
        <v>103</v>
      </c>
      <c r="I6" s="235">
        <v>63</v>
      </c>
      <c r="J6" s="235">
        <v>85</v>
      </c>
      <c r="K6" s="235">
        <v>98</v>
      </c>
      <c r="L6" s="281">
        <v>98</v>
      </c>
      <c r="M6" s="235">
        <v>41</v>
      </c>
      <c r="N6" s="156">
        <v>-57</v>
      </c>
      <c r="O6" s="308" t="s">
        <v>109</v>
      </c>
      <c r="Q6" s="306"/>
    </row>
    <row r="7" spans="1:18" x14ac:dyDescent="0.3">
      <c r="A7" s="144" t="s">
        <v>143</v>
      </c>
      <c r="B7" s="124">
        <v>153</v>
      </c>
      <c r="C7" s="124">
        <v>43</v>
      </c>
      <c r="D7" s="124">
        <v>72</v>
      </c>
      <c r="E7" s="145">
        <v>70</v>
      </c>
      <c r="F7" s="145">
        <v>40</v>
      </c>
      <c r="G7" s="145">
        <v>38</v>
      </c>
      <c r="H7" s="145">
        <v>24</v>
      </c>
      <c r="I7" s="213">
        <v>10</v>
      </c>
      <c r="J7" s="234">
        <v>16</v>
      </c>
      <c r="K7" s="236">
        <v>19</v>
      </c>
      <c r="L7" s="282">
        <v>19</v>
      </c>
      <c r="M7" s="236">
        <v>6</v>
      </c>
      <c r="N7" s="309">
        <v>-13</v>
      </c>
      <c r="O7" s="310" t="s">
        <v>109</v>
      </c>
      <c r="Q7" s="306"/>
    </row>
    <row r="8" spans="1:18" x14ac:dyDescent="0.3">
      <c r="A8" s="146" t="s">
        <v>144</v>
      </c>
      <c r="B8" s="124">
        <v>145</v>
      </c>
      <c r="C8" s="124">
        <v>24</v>
      </c>
      <c r="D8" s="124">
        <v>84</v>
      </c>
      <c r="E8" s="145">
        <v>85</v>
      </c>
      <c r="F8" s="145">
        <v>28</v>
      </c>
      <c r="G8" s="145">
        <v>35</v>
      </c>
      <c r="H8" s="145">
        <v>18</v>
      </c>
      <c r="I8" s="213">
        <v>10</v>
      </c>
      <c r="J8" s="234">
        <v>27</v>
      </c>
      <c r="K8" s="236">
        <v>25</v>
      </c>
      <c r="L8" s="282">
        <v>21</v>
      </c>
      <c r="M8" s="236">
        <v>16</v>
      </c>
      <c r="N8" s="309">
        <v>-5</v>
      </c>
      <c r="O8" s="310" t="s">
        <v>109</v>
      </c>
      <c r="Q8" s="306"/>
    </row>
    <row r="9" spans="1:18" x14ac:dyDescent="0.3">
      <c r="A9" s="144" t="s">
        <v>145</v>
      </c>
      <c r="B9" s="124">
        <v>106</v>
      </c>
      <c r="C9" s="124">
        <v>40</v>
      </c>
      <c r="D9" s="124">
        <v>67</v>
      </c>
      <c r="E9" s="145">
        <v>50</v>
      </c>
      <c r="F9" s="145">
        <v>37</v>
      </c>
      <c r="G9" s="145">
        <v>56</v>
      </c>
      <c r="H9" s="145">
        <v>30</v>
      </c>
      <c r="I9" s="213">
        <v>23</v>
      </c>
      <c r="J9" s="234">
        <v>29</v>
      </c>
      <c r="K9" s="236">
        <v>33</v>
      </c>
      <c r="L9" s="282">
        <v>36</v>
      </c>
      <c r="M9" s="236">
        <v>12</v>
      </c>
      <c r="N9" s="309">
        <v>-24</v>
      </c>
      <c r="O9" s="310" t="s">
        <v>109</v>
      </c>
      <c r="Q9" s="306"/>
    </row>
    <row r="10" spans="1:18" x14ac:dyDescent="0.3">
      <c r="A10" s="147" t="s">
        <v>146</v>
      </c>
      <c r="B10" s="148">
        <v>32</v>
      </c>
      <c r="C10" s="148">
        <v>20</v>
      </c>
      <c r="D10" s="148">
        <v>19</v>
      </c>
      <c r="E10" s="149">
        <v>23</v>
      </c>
      <c r="F10" s="149">
        <v>23</v>
      </c>
      <c r="G10" s="149">
        <v>34</v>
      </c>
      <c r="H10" s="149">
        <v>31</v>
      </c>
      <c r="I10" s="237">
        <v>20</v>
      </c>
      <c r="J10" s="148">
        <v>13</v>
      </c>
      <c r="K10" s="149">
        <v>21</v>
      </c>
      <c r="L10" s="283">
        <v>22</v>
      </c>
      <c r="M10" s="149">
        <v>7</v>
      </c>
      <c r="N10" s="311">
        <v>-15</v>
      </c>
      <c r="O10" s="310" t="s">
        <v>109</v>
      </c>
      <c r="Q10" s="306"/>
    </row>
    <row r="11" spans="1:18" x14ac:dyDescent="0.3">
      <c r="A11" s="150" t="s">
        <v>147</v>
      </c>
      <c r="B11" s="151">
        <v>25468</v>
      </c>
      <c r="C11" s="152">
        <v>26962</v>
      </c>
      <c r="D11" s="153">
        <v>28663</v>
      </c>
      <c r="E11" s="153">
        <v>30190</v>
      </c>
      <c r="F11" s="153">
        <v>30236</v>
      </c>
      <c r="G11" s="153">
        <v>32284</v>
      </c>
      <c r="H11" s="153">
        <v>28800</v>
      </c>
      <c r="I11" s="252">
        <v>27285</v>
      </c>
      <c r="J11" s="252">
        <v>24688</v>
      </c>
      <c r="K11" s="153">
        <v>24382</v>
      </c>
      <c r="L11" s="284">
        <v>23972</v>
      </c>
      <c r="M11" s="153">
        <v>19087</v>
      </c>
      <c r="N11" s="312">
        <v>-4885</v>
      </c>
      <c r="O11" s="313">
        <v>-0.20377940931086266</v>
      </c>
      <c r="Q11" s="306"/>
      <c r="R11" s="307"/>
    </row>
    <row r="12" spans="1:18" x14ac:dyDescent="0.3">
      <c r="A12" s="154" t="s">
        <v>148</v>
      </c>
      <c r="B12" s="155"/>
      <c r="C12" s="155"/>
      <c r="D12" s="155"/>
      <c r="E12" s="155"/>
      <c r="F12" s="155"/>
      <c r="G12" s="155"/>
      <c r="H12" s="155"/>
      <c r="I12" s="155"/>
      <c r="J12" s="155"/>
      <c r="K12" s="155"/>
      <c r="L12" s="155"/>
      <c r="M12" s="155"/>
      <c r="N12" s="155"/>
      <c r="O12" s="156"/>
      <c r="P12" s="157"/>
    </row>
    <row r="13" spans="1:18" x14ac:dyDescent="0.3">
      <c r="A13" s="42"/>
      <c r="B13" s="155"/>
      <c r="C13" s="158"/>
      <c r="D13" s="42"/>
      <c r="E13" s="42"/>
      <c r="F13" s="42"/>
      <c r="G13" s="42"/>
      <c r="H13" s="42"/>
      <c r="I13" s="42"/>
      <c r="J13" s="42"/>
      <c r="K13" s="42"/>
      <c r="L13" s="42"/>
      <c r="M13" s="42"/>
      <c r="N13" s="42"/>
      <c r="O13" s="42"/>
      <c r="P13" s="42"/>
    </row>
    <row r="14" spans="1:18" x14ac:dyDescent="0.3">
      <c r="A14" s="159" t="s">
        <v>149</v>
      </c>
      <c r="B14" s="42"/>
      <c r="C14" s="42"/>
      <c r="D14" s="42"/>
      <c r="E14" s="42"/>
      <c r="F14" s="42"/>
      <c r="G14" s="42"/>
      <c r="H14" s="42"/>
      <c r="I14" s="42"/>
      <c r="J14" s="42"/>
      <c r="K14" s="42"/>
      <c r="L14" s="42"/>
      <c r="M14" s="42"/>
      <c r="N14" s="42"/>
      <c r="O14" s="42"/>
      <c r="P14" s="42"/>
    </row>
    <row r="15" spans="1:18" ht="28.5" customHeight="1" x14ac:dyDescent="0.3">
      <c r="A15" s="367" t="s">
        <v>150</v>
      </c>
      <c r="B15" s="367"/>
      <c r="C15" s="367"/>
      <c r="D15" s="367"/>
      <c r="E15" s="367"/>
      <c r="F15" s="367"/>
      <c r="G15" s="367"/>
      <c r="H15" s="367"/>
      <c r="I15" s="367"/>
      <c r="J15" s="367"/>
      <c r="K15" s="367"/>
      <c r="L15" s="367"/>
      <c r="M15" s="367"/>
      <c r="N15" s="367"/>
      <c r="O15" s="367"/>
      <c r="P15" s="367"/>
    </row>
    <row r="16" spans="1:18" ht="43.65" customHeight="1" x14ac:dyDescent="0.3">
      <c r="A16" s="344" t="s">
        <v>151</v>
      </c>
      <c r="B16" s="344"/>
      <c r="C16" s="344"/>
      <c r="D16" s="344"/>
      <c r="E16" s="344"/>
      <c r="F16" s="344"/>
      <c r="G16" s="344"/>
      <c r="H16" s="344"/>
      <c r="I16" s="344"/>
      <c r="J16" s="344"/>
      <c r="K16" s="344"/>
      <c r="L16" s="344"/>
      <c r="M16" s="344"/>
      <c r="N16" s="344"/>
      <c r="O16" s="344"/>
      <c r="P16" s="344"/>
    </row>
    <row r="18" spans="1:1" x14ac:dyDescent="0.3">
      <c r="A18" s="19" t="s">
        <v>103</v>
      </c>
    </row>
  </sheetData>
  <mergeCells count="5">
    <mergeCell ref="N4:O4"/>
    <mergeCell ref="A15:P15"/>
    <mergeCell ref="A16:P16"/>
    <mergeCell ref="L4:M4"/>
    <mergeCell ref="B4:K4"/>
  </mergeCells>
  <hyperlinks>
    <hyperlink ref="A18" location="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R37"/>
  <sheetViews>
    <sheetView workbookViewId="0"/>
  </sheetViews>
  <sheetFormatPr defaultColWidth="9.109375" defaultRowHeight="15" customHeight="1" x14ac:dyDescent="0.3"/>
  <cols>
    <col min="1" max="1" width="32.44140625" style="16" customWidth="1"/>
    <col min="2" max="16" width="8.88671875" style="16" customWidth="1"/>
    <col min="17" max="16384" width="9.109375" style="16"/>
  </cols>
  <sheetData>
    <row r="1" spans="1:18" ht="17.399999999999999" customHeight="1" x14ac:dyDescent="0.3">
      <c r="A1" s="76" t="s">
        <v>152</v>
      </c>
      <c r="B1" s="36"/>
      <c r="C1" s="36"/>
      <c r="D1" s="36"/>
      <c r="E1" s="36"/>
      <c r="F1" s="36"/>
      <c r="G1" s="36"/>
      <c r="H1" s="36"/>
      <c r="I1" s="36"/>
      <c r="J1" s="36"/>
      <c r="L1" s="36"/>
    </row>
    <row r="2" spans="1:18" ht="9" customHeight="1" x14ac:dyDescent="0.3"/>
    <row r="3" spans="1:18" ht="14.4" customHeight="1" x14ac:dyDescent="0.3">
      <c r="I3" s="28"/>
      <c r="J3" s="28"/>
      <c r="L3" s="28"/>
      <c r="O3" s="78" t="s">
        <v>84</v>
      </c>
    </row>
    <row r="4" spans="1:18" ht="15" customHeight="1" x14ac:dyDescent="0.3">
      <c r="A4" s="361"/>
      <c r="B4" s="372" t="s">
        <v>153</v>
      </c>
      <c r="C4" s="372"/>
      <c r="D4" s="372"/>
      <c r="E4" s="372"/>
      <c r="F4" s="372"/>
      <c r="G4" s="372"/>
      <c r="H4" s="372"/>
      <c r="I4" s="372"/>
      <c r="J4" s="372"/>
      <c r="K4" s="372"/>
      <c r="L4" s="372"/>
      <c r="M4" s="372"/>
      <c r="N4" s="355" t="s">
        <v>86</v>
      </c>
      <c r="O4" s="355"/>
    </row>
    <row r="5" spans="1:18" ht="15" customHeight="1" x14ac:dyDescent="0.3">
      <c r="A5" s="362"/>
      <c r="B5" s="160" t="s">
        <v>154</v>
      </c>
      <c r="C5" s="160" t="s">
        <v>155</v>
      </c>
      <c r="D5" s="160" t="s">
        <v>156</v>
      </c>
      <c r="E5" s="160" t="s">
        <v>157</v>
      </c>
      <c r="F5" s="160" t="s">
        <v>158</v>
      </c>
      <c r="G5" s="160" t="s">
        <v>159</v>
      </c>
      <c r="H5" s="161" t="s">
        <v>160</v>
      </c>
      <c r="I5" s="162" t="s">
        <v>161</v>
      </c>
      <c r="J5" s="162" t="s">
        <v>162</v>
      </c>
      <c r="K5" s="162" t="s">
        <v>163</v>
      </c>
      <c r="L5" s="161" t="s">
        <v>226</v>
      </c>
      <c r="M5" s="161" t="s">
        <v>227</v>
      </c>
      <c r="N5" s="115" t="s">
        <v>88</v>
      </c>
      <c r="O5" s="115" t="s">
        <v>89</v>
      </c>
    </row>
    <row r="6" spans="1:18" ht="15" customHeight="1" x14ac:dyDescent="0.3">
      <c r="A6" s="116" t="s">
        <v>106</v>
      </c>
      <c r="B6" s="163">
        <v>2482</v>
      </c>
      <c r="C6" s="163">
        <v>2373</v>
      </c>
      <c r="D6" s="163">
        <v>2663</v>
      </c>
      <c r="E6" s="163">
        <v>2786</v>
      </c>
      <c r="F6" s="163">
        <v>3439</v>
      </c>
      <c r="G6" s="163">
        <v>2579</v>
      </c>
      <c r="H6" s="163">
        <v>2719</v>
      </c>
      <c r="I6" s="163">
        <v>2136</v>
      </c>
      <c r="J6" s="163">
        <v>1409</v>
      </c>
      <c r="K6" s="118">
        <v>1254</v>
      </c>
      <c r="L6" s="290">
        <v>1418</v>
      </c>
      <c r="M6" s="163">
        <v>330</v>
      </c>
      <c r="N6" s="298">
        <v>-1088</v>
      </c>
      <c r="O6" s="299">
        <v>-0.767277856135402</v>
      </c>
      <c r="Q6" s="302"/>
      <c r="R6" s="303"/>
    </row>
    <row r="7" spans="1:18" ht="15" customHeight="1" x14ac:dyDescent="0.3">
      <c r="A7" s="119" t="s">
        <v>107</v>
      </c>
      <c r="B7" s="164">
        <v>407</v>
      </c>
      <c r="C7" s="164">
        <v>340</v>
      </c>
      <c r="D7" s="165">
        <v>363</v>
      </c>
      <c r="E7" s="165">
        <v>357</v>
      </c>
      <c r="F7" s="165">
        <v>322</v>
      </c>
      <c r="G7" s="165">
        <v>360</v>
      </c>
      <c r="H7" s="165">
        <v>381</v>
      </c>
      <c r="I7" s="165">
        <v>285</v>
      </c>
      <c r="J7" s="165">
        <v>240</v>
      </c>
      <c r="K7" s="122">
        <v>230</v>
      </c>
      <c r="L7" s="285">
        <v>268</v>
      </c>
      <c r="M7" s="122">
        <v>88</v>
      </c>
      <c r="N7" s="300">
        <v>-180</v>
      </c>
      <c r="O7" s="301">
        <v>-0.67164179104477617</v>
      </c>
      <c r="Q7" s="302"/>
      <c r="R7" s="303"/>
    </row>
    <row r="8" spans="1:18" ht="15" customHeight="1" x14ac:dyDescent="0.3">
      <c r="A8" s="119" t="s">
        <v>108</v>
      </c>
      <c r="B8" s="164">
        <v>200</v>
      </c>
      <c r="C8" s="164">
        <v>175</v>
      </c>
      <c r="D8" s="165">
        <v>194</v>
      </c>
      <c r="E8" s="165">
        <v>92</v>
      </c>
      <c r="F8" s="165">
        <v>230</v>
      </c>
      <c r="G8" s="165">
        <v>242</v>
      </c>
      <c r="H8" s="165">
        <v>256</v>
      </c>
      <c r="I8" s="165">
        <v>201</v>
      </c>
      <c r="J8" s="166" t="s">
        <v>109</v>
      </c>
      <c r="K8" s="166" t="s">
        <v>109</v>
      </c>
      <c r="L8" s="286" t="s">
        <v>109</v>
      </c>
      <c r="M8" s="166" t="s">
        <v>109</v>
      </c>
      <c r="N8" s="314" t="s">
        <v>109</v>
      </c>
      <c r="O8" s="314" t="s">
        <v>109</v>
      </c>
      <c r="Q8" s="302"/>
      <c r="R8" s="303"/>
    </row>
    <row r="9" spans="1:18" ht="15" customHeight="1" x14ac:dyDescent="0.3">
      <c r="A9" s="119" t="s">
        <v>110</v>
      </c>
      <c r="B9" s="164">
        <v>272</v>
      </c>
      <c r="C9" s="164">
        <v>260</v>
      </c>
      <c r="D9" s="165">
        <v>364</v>
      </c>
      <c r="E9" s="165">
        <v>353</v>
      </c>
      <c r="F9" s="165">
        <v>320</v>
      </c>
      <c r="G9" s="165">
        <v>295</v>
      </c>
      <c r="H9" s="165">
        <v>312</v>
      </c>
      <c r="I9" s="166">
        <v>272</v>
      </c>
      <c r="J9" s="166">
        <v>199</v>
      </c>
      <c r="K9" s="122">
        <v>169</v>
      </c>
      <c r="L9" s="286">
        <v>190</v>
      </c>
      <c r="M9" s="122">
        <v>39</v>
      </c>
      <c r="N9" s="300">
        <v>-151</v>
      </c>
      <c r="O9" s="301">
        <v>-0.79473684210526319</v>
      </c>
      <c r="Q9" s="302"/>
      <c r="R9" s="303"/>
    </row>
    <row r="10" spans="1:18" ht="15" customHeight="1" x14ac:dyDescent="0.3">
      <c r="A10" s="119" t="s">
        <v>111</v>
      </c>
      <c r="B10" s="164">
        <v>299</v>
      </c>
      <c r="C10" s="164">
        <v>227</v>
      </c>
      <c r="D10" s="165">
        <v>192</v>
      </c>
      <c r="E10" s="165">
        <v>256</v>
      </c>
      <c r="F10" s="165">
        <v>354</v>
      </c>
      <c r="G10" s="166" t="s">
        <v>109</v>
      </c>
      <c r="H10" s="166" t="s">
        <v>109</v>
      </c>
      <c r="I10" s="166" t="s">
        <v>109</v>
      </c>
      <c r="J10" s="166" t="s">
        <v>109</v>
      </c>
      <c r="K10" s="166" t="s">
        <v>109</v>
      </c>
      <c r="L10" s="286" t="s">
        <v>109</v>
      </c>
      <c r="M10" s="166" t="s">
        <v>109</v>
      </c>
      <c r="N10" s="314" t="s">
        <v>109</v>
      </c>
      <c r="O10" s="314" t="s">
        <v>109</v>
      </c>
      <c r="Q10" s="302"/>
      <c r="R10" s="303"/>
    </row>
    <row r="11" spans="1:18" ht="15" customHeight="1" x14ac:dyDescent="0.3">
      <c r="A11" s="119" t="s">
        <v>112</v>
      </c>
      <c r="B11" s="164">
        <v>156</v>
      </c>
      <c r="C11" s="164">
        <v>110</v>
      </c>
      <c r="D11" s="165">
        <v>144</v>
      </c>
      <c r="E11" s="165">
        <v>181</v>
      </c>
      <c r="F11" s="165">
        <v>196</v>
      </c>
      <c r="G11" s="165">
        <v>121</v>
      </c>
      <c r="H11" s="165">
        <v>116</v>
      </c>
      <c r="I11" s="165">
        <v>128</v>
      </c>
      <c r="J11" s="165">
        <v>61</v>
      </c>
      <c r="K11" s="122">
        <v>42</v>
      </c>
      <c r="L11" s="286">
        <v>66</v>
      </c>
      <c r="M11" s="166">
        <v>30</v>
      </c>
      <c r="N11" s="300">
        <v>-36</v>
      </c>
      <c r="O11" s="301">
        <v>-0.54545454545454541</v>
      </c>
      <c r="Q11" s="302"/>
      <c r="R11" s="303"/>
    </row>
    <row r="12" spans="1:18" ht="15" customHeight="1" x14ac:dyDescent="0.3">
      <c r="A12" s="119" t="s">
        <v>113</v>
      </c>
      <c r="B12" s="164">
        <v>565</v>
      </c>
      <c r="C12" s="164">
        <v>527</v>
      </c>
      <c r="D12" s="167">
        <v>561</v>
      </c>
      <c r="E12" s="167">
        <v>629</v>
      </c>
      <c r="F12" s="167">
        <v>584</v>
      </c>
      <c r="G12" s="167">
        <v>545</v>
      </c>
      <c r="H12" s="167">
        <v>616</v>
      </c>
      <c r="I12" s="166">
        <v>554</v>
      </c>
      <c r="J12" s="166">
        <v>477</v>
      </c>
      <c r="K12" s="122">
        <v>394</v>
      </c>
      <c r="L12" s="286">
        <v>415</v>
      </c>
      <c r="M12" s="122">
        <v>68</v>
      </c>
      <c r="N12" s="300">
        <v>-347</v>
      </c>
      <c r="O12" s="301">
        <v>-0.83614457831325306</v>
      </c>
      <c r="Q12" s="302"/>
      <c r="R12" s="303"/>
    </row>
    <row r="13" spans="1:18" ht="15" customHeight="1" x14ac:dyDescent="0.3">
      <c r="A13" s="119" t="s">
        <v>114</v>
      </c>
      <c r="B13" s="164">
        <v>113</v>
      </c>
      <c r="C13" s="164">
        <v>94</v>
      </c>
      <c r="D13" s="167">
        <v>137</v>
      </c>
      <c r="E13" s="167">
        <v>164</v>
      </c>
      <c r="F13" s="167">
        <v>156</v>
      </c>
      <c r="G13" s="166" t="s">
        <v>109</v>
      </c>
      <c r="H13" s="166" t="s">
        <v>109</v>
      </c>
      <c r="I13" s="166" t="s">
        <v>109</v>
      </c>
      <c r="J13" s="166" t="s">
        <v>109</v>
      </c>
      <c r="K13" s="166" t="s">
        <v>109</v>
      </c>
      <c r="L13" s="286" t="s">
        <v>109</v>
      </c>
      <c r="M13" s="166" t="s">
        <v>109</v>
      </c>
      <c r="N13" s="314" t="s">
        <v>109</v>
      </c>
      <c r="O13" s="314" t="s">
        <v>109</v>
      </c>
      <c r="Q13" s="302"/>
      <c r="R13" s="303"/>
    </row>
    <row r="14" spans="1:18" ht="15" customHeight="1" x14ac:dyDescent="0.3">
      <c r="A14" s="119" t="s">
        <v>115</v>
      </c>
      <c r="B14" s="164">
        <v>97</v>
      </c>
      <c r="C14" s="164" t="s">
        <v>109</v>
      </c>
      <c r="D14" s="166" t="s">
        <v>109</v>
      </c>
      <c r="E14" s="166" t="s">
        <v>109</v>
      </c>
      <c r="F14" s="166" t="s">
        <v>109</v>
      </c>
      <c r="G14" s="166" t="s">
        <v>109</v>
      </c>
      <c r="H14" s="166" t="s">
        <v>109</v>
      </c>
      <c r="I14" s="166" t="s">
        <v>109</v>
      </c>
      <c r="J14" s="166" t="s">
        <v>109</v>
      </c>
      <c r="K14" s="166" t="s">
        <v>109</v>
      </c>
      <c r="L14" s="286" t="s">
        <v>109</v>
      </c>
      <c r="M14" s="166" t="s">
        <v>109</v>
      </c>
      <c r="N14" s="314" t="s">
        <v>109</v>
      </c>
      <c r="O14" s="314" t="s">
        <v>109</v>
      </c>
      <c r="Q14" s="302"/>
      <c r="R14" s="303"/>
    </row>
    <row r="15" spans="1:18" ht="15" customHeight="1" x14ac:dyDescent="0.3">
      <c r="A15" s="119" t="s">
        <v>116</v>
      </c>
      <c r="B15" s="164" t="s">
        <v>109</v>
      </c>
      <c r="C15" s="164">
        <v>315</v>
      </c>
      <c r="D15" s="167">
        <v>353</v>
      </c>
      <c r="E15" s="167">
        <v>351</v>
      </c>
      <c r="F15" s="167">
        <v>374</v>
      </c>
      <c r="G15" s="167">
        <v>347</v>
      </c>
      <c r="H15" s="167">
        <v>355</v>
      </c>
      <c r="I15" s="166">
        <v>326</v>
      </c>
      <c r="J15" s="166">
        <v>216</v>
      </c>
      <c r="K15" s="122">
        <v>232</v>
      </c>
      <c r="L15" s="286">
        <v>259</v>
      </c>
      <c r="M15" s="122">
        <v>64</v>
      </c>
      <c r="N15" s="300">
        <v>-195</v>
      </c>
      <c r="O15" s="301">
        <v>-0.75289575289575295</v>
      </c>
      <c r="Q15" s="302"/>
      <c r="R15" s="303"/>
    </row>
    <row r="16" spans="1:18" ht="15" customHeight="1" x14ac:dyDescent="0.3">
      <c r="A16" s="119" t="s">
        <v>117</v>
      </c>
      <c r="B16" s="164" t="s">
        <v>109</v>
      </c>
      <c r="C16" s="164" t="s">
        <v>109</v>
      </c>
      <c r="D16" s="166" t="s">
        <v>109</v>
      </c>
      <c r="E16" s="166" t="s">
        <v>109</v>
      </c>
      <c r="F16" s="166" t="s">
        <v>109</v>
      </c>
      <c r="G16" s="166" t="s">
        <v>109</v>
      </c>
      <c r="H16" s="166" t="s">
        <v>109</v>
      </c>
      <c r="I16" s="166" t="s">
        <v>109</v>
      </c>
      <c r="J16" s="166" t="s">
        <v>109</v>
      </c>
      <c r="K16" s="166" t="s">
        <v>109</v>
      </c>
      <c r="L16" s="286" t="s">
        <v>109</v>
      </c>
      <c r="M16" s="166" t="s">
        <v>109</v>
      </c>
      <c r="N16" s="314" t="s">
        <v>109</v>
      </c>
      <c r="O16" s="314" t="s">
        <v>109</v>
      </c>
      <c r="Q16" s="302"/>
      <c r="R16" s="303"/>
    </row>
    <row r="17" spans="1:18" ht="15" customHeight="1" x14ac:dyDescent="0.3">
      <c r="A17" s="119" t="s">
        <v>118</v>
      </c>
      <c r="B17" s="164" t="s">
        <v>109</v>
      </c>
      <c r="C17" s="164" t="s">
        <v>109</v>
      </c>
      <c r="D17" s="164" t="s">
        <v>109</v>
      </c>
      <c r="E17" s="164" t="s">
        <v>109</v>
      </c>
      <c r="F17" s="167">
        <v>466</v>
      </c>
      <c r="G17" s="167">
        <v>323</v>
      </c>
      <c r="H17" s="167">
        <v>420</v>
      </c>
      <c r="I17" s="166" t="s">
        <v>109</v>
      </c>
      <c r="J17" s="166" t="s">
        <v>109</v>
      </c>
      <c r="K17" s="166" t="s">
        <v>109</v>
      </c>
      <c r="L17" s="286" t="s">
        <v>109</v>
      </c>
      <c r="M17" s="166" t="s">
        <v>109</v>
      </c>
      <c r="N17" s="314" t="s">
        <v>109</v>
      </c>
      <c r="O17" s="314" t="s">
        <v>109</v>
      </c>
      <c r="Q17" s="302"/>
      <c r="R17" s="303"/>
    </row>
    <row r="18" spans="1:18" ht="15" customHeight="1" x14ac:dyDescent="0.3">
      <c r="A18" s="119" t="s">
        <v>119</v>
      </c>
      <c r="B18" s="164">
        <v>99</v>
      </c>
      <c r="C18" s="164">
        <v>84</v>
      </c>
      <c r="D18" s="167">
        <v>72</v>
      </c>
      <c r="E18" s="167">
        <v>100</v>
      </c>
      <c r="F18" s="167">
        <v>101</v>
      </c>
      <c r="G18" s="167">
        <v>70</v>
      </c>
      <c r="H18" s="167">
        <v>0</v>
      </c>
      <c r="I18" s="167">
        <v>100</v>
      </c>
      <c r="J18" s="167">
        <v>57</v>
      </c>
      <c r="K18" s="122">
        <v>54</v>
      </c>
      <c r="L18" s="287">
        <v>92</v>
      </c>
      <c r="M18" s="122">
        <v>0</v>
      </c>
      <c r="N18" s="300">
        <v>-92</v>
      </c>
      <c r="O18" s="301">
        <v>-1</v>
      </c>
      <c r="Q18" s="302"/>
      <c r="R18" s="303"/>
    </row>
    <row r="19" spans="1:18" ht="15" customHeight="1" x14ac:dyDescent="0.3">
      <c r="A19" s="126" t="s">
        <v>120</v>
      </c>
      <c r="B19" s="168">
        <v>274</v>
      </c>
      <c r="C19" s="168">
        <v>241</v>
      </c>
      <c r="D19" s="169">
        <v>283</v>
      </c>
      <c r="E19" s="169">
        <v>303</v>
      </c>
      <c r="F19" s="169">
        <v>336</v>
      </c>
      <c r="G19" s="169">
        <v>276</v>
      </c>
      <c r="H19" s="169">
        <v>263</v>
      </c>
      <c r="I19" s="169">
        <v>270</v>
      </c>
      <c r="J19" s="169">
        <v>159</v>
      </c>
      <c r="K19" s="127">
        <v>133</v>
      </c>
      <c r="L19" s="288">
        <v>128</v>
      </c>
      <c r="M19" s="127">
        <v>41</v>
      </c>
      <c r="N19" s="131">
        <v>-87</v>
      </c>
      <c r="O19" s="132">
        <v>-0.6796875</v>
      </c>
      <c r="Q19" s="302"/>
      <c r="R19" s="303"/>
    </row>
    <row r="20" spans="1:18" ht="15" customHeight="1" x14ac:dyDescent="0.3">
      <c r="A20" s="116" t="s">
        <v>121</v>
      </c>
      <c r="B20" s="170">
        <v>43</v>
      </c>
      <c r="C20" s="170">
        <v>46</v>
      </c>
      <c r="D20" s="170">
        <v>22</v>
      </c>
      <c r="E20" s="170">
        <v>10</v>
      </c>
      <c r="F20" s="170">
        <v>23</v>
      </c>
      <c r="G20" s="170">
        <v>28</v>
      </c>
      <c r="H20" s="170">
        <v>19</v>
      </c>
      <c r="I20" s="170">
        <v>2</v>
      </c>
      <c r="J20" s="170">
        <v>9</v>
      </c>
      <c r="K20" s="118">
        <v>24</v>
      </c>
      <c r="L20" s="291">
        <v>15</v>
      </c>
      <c r="M20" s="170">
        <v>0</v>
      </c>
      <c r="N20" s="298">
        <v>-15</v>
      </c>
      <c r="O20" s="299">
        <v>-1</v>
      </c>
      <c r="Q20" s="302"/>
      <c r="R20" s="303"/>
    </row>
    <row r="21" spans="1:18" ht="15" customHeight="1" x14ac:dyDescent="0.3">
      <c r="A21" s="119" t="s">
        <v>110</v>
      </c>
      <c r="B21" s="164">
        <v>34</v>
      </c>
      <c r="C21" s="164">
        <v>40</v>
      </c>
      <c r="D21" s="167">
        <v>6</v>
      </c>
      <c r="E21" s="167">
        <v>2</v>
      </c>
      <c r="F21" s="167">
        <v>8</v>
      </c>
      <c r="G21" s="167">
        <v>11</v>
      </c>
      <c r="H21" s="167">
        <v>9</v>
      </c>
      <c r="I21" s="166">
        <v>1</v>
      </c>
      <c r="J21" s="166">
        <v>2</v>
      </c>
      <c r="K21" s="122">
        <v>6</v>
      </c>
      <c r="L21" s="286">
        <v>10</v>
      </c>
      <c r="M21" s="122">
        <v>0</v>
      </c>
      <c r="N21" s="300">
        <v>-10</v>
      </c>
      <c r="O21" s="314" t="s">
        <v>109</v>
      </c>
      <c r="Q21" s="302"/>
      <c r="R21" s="303"/>
    </row>
    <row r="22" spans="1:18" ht="15" customHeight="1" x14ac:dyDescent="0.3">
      <c r="A22" s="119" t="s">
        <v>124</v>
      </c>
      <c r="B22" s="164" t="s">
        <v>109</v>
      </c>
      <c r="C22" s="164">
        <v>0</v>
      </c>
      <c r="D22" s="167">
        <v>1</v>
      </c>
      <c r="E22" s="167">
        <v>2</v>
      </c>
      <c r="F22" s="167">
        <v>5</v>
      </c>
      <c r="G22" s="167">
        <v>7</v>
      </c>
      <c r="H22" s="167">
        <v>5</v>
      </c>
      <c r="I22" s="166">
        <v>1</v>
      </c>
      <c r="J22" s="166">
        <v>3</v>
      </c>
      <c r="K22" s="122">
        <v>5</v>
      </c>
      <c r="L22" s="286">
        <v>5</v>
      </c>
      <c r="M22" s="122">
        <v>0</v>
      </c>
      <c r="N22" s="300">
        <v>-5</v>
      </c>
      <c r="O22" s="314" t="s">
        <v>109</v>
      </c>
      <c r="Q22" s="302"/>
      <c r="R22" s="303"/>
    </row>
    <row r="23" spans="1:18" ht="15" customHeight="1" x14ac:dyDescent="0.3">
      <c r="A23" s="119" t="s">
        <v>125</v>
      </c>
      <c r="B23" s="164" t="s">
        <v>109</v>
      </c>
      <c r="C23" s="164" t="s">
        <v>109</v>
      </c>
      <c r="D23" s="164" t="s">
        <v>109</v>
      </c>
      <c r="E23" s="164" t="s">
        <v>109</v>
      </c>
      <c r="F23" s="164" t="s">
        <v>109</v>
      </c>
      <c r="G23" s="164" t="s">
        <v>109</v>
      </c>
      <c r="H23" s="164" t="s">
        <v>109</v>
      </c>
      <c r="I23" s="164" t="s">
        <v>109</v>
      </c>
      <c r="J23" s="166">
        <v>4</v>
      </c>
      <c r="K23" s="122">
        <v>13</v>
      </c>
      <c r="L23" s="286">
        <v>0</v>
      </c>
      <c r="M23" s="122">
        <v>0</v>
      </c>
      <c r="N23" s="300">
        <v>0</v>
      </c>
      <c r="O23" s="314" t="s">
        <v>109</v>
      </c>
      <c r="Q23" s="302"/>
      <c r="R23" s="303"/>
    </row>
    <row r="24" spans="1:18" ht="15" customHeight="1" x14ac:dyDescent="0.3">
      <c r="A24" s="126" t="s">
        <v>126</v>
      </c>
      <c r="B24" s="168">
        <v>9</v>
      </c>
      <c r="C24" s="168">
        <v>6</v>
      </c>
      <c r="D24" s="169">
        <v>15</v>
      </c>
      <c r="E24" s="169">
        <v>6</v>
      </c>
      <c r="F24" s="169">
        <v>10</v>
      </c>
      <c r="G24" s="169">
        <v>10</v>
      </c>
      <c r="H24" s="169">
        <v>5</v>
      </c>
      <c r="I24" s="171" t="s">
        <v>109</v>
      </c>
      <c r="J24" s="171" t="s">
        <v>109</v>
      </c>
      <c r="K24" s="171" t="s">
        <v>109</v>
      </c>
      <c r="L24" s="292" t="s">
        <v>109</v>
      </c>
      <c r="M24" s="171" t="s">
        <v>109</v>
      </c>
      <c r="N24" s="315" t="s">
        <v>109</v>
      </c>
      <c r="O24" s="315" t="s">
        <v>109</v>
      </c>
      <c r="Q24" s="302"/>
      <c r="R24" s="303"/>
    </row>
    <row r="25" spans="1:18" ht="15" customHeight="1" x14ac:dyDescent="0.3">
      <c r="A25" s="116" t="s">
        <v>127</v>
      </c>
      <c r="B25" s="170" t="s">
        <v>109</v>
      </c>
      <c r="C25" s="170">
        <v>0</v>
      </c>
      <c r="D25" s="170">
        <v>0</v>
      </c>
      <c r="E25" s="170">
        <v>0</v>
      </c>
      <c r="F25" s="170">
        <v>0</v>
      </c>
      <c r="G25" s="170">
        <v>0</v>
      </c>
      <c r="H25" s="170" t="s">
        <v>109</v>
      </c>
      <c r="I25" s="170">
        <v>0</v>
      </c>
      <c r="J25" s="170">
        <v>0</v>
      </c>
      <c r="K25" s="118">
        <v>0</v>
      </c>
      <c r="L25" s="291">
        <v>0</v>
      </c>
      <c r="M25" s="170">
        <v>0</v>
      </c>
      <c r="N25" s="298">
        <v>0</v>
      </c>
      <c r="O25" s="316" t="s">
        <v>109</v>
      </c>
      <c r="Q25" s="302"/>
      <c r="R25" s="303"/>
    </row>
    <row r="26" spans="1:18" ht="15" customHeight="1" x14ac:dyDescent="0.3">
      <c r="A26" s="119" t="s">
        <v>164</v>
      </c>
      <c r="B26" s="164" t="s">
        <v>109</v>
      </c>
      <c r="C26" s="164">
        <v>0</v>
      </c>
      <c r="D26" s="167">
        <v>0</v>
      </c>
      <c r="E26" s="167">
        <v>0</v>
      </c>
      <c r="F26" s="167">
        <v>0</v>
      </c>
      <c r="G26" s="167">
        <v>0</v>
      </c>
      <c r="H26" s="166" t="s">
        <v>109</v>
      </c>
      <c r="I26" s="172" t="s">
        <v>109</v>
      </c>
      <c r="J26" s="172" t="s">
        <v>109</v>
      </c>
      <c r="K26" s="172" t="s">
        <v>109</v>
      </c>
      <c r="L26" s="293" t="s">
        <v>109</v>
      </c>
      <c r="M26" s="172" t="s">
        <v>109</v>
      </c>
      <c r="N26" s="317" t="s">
        <v>109</v>
      </c>
      <c r="O26" s="317" t="s">
        <v>109</v>
      </c>
      <c r="Q26" s="302"/>
      <c r="R26" s="303"/>
    </row>
    <row r="27" spans="1:18" ht="15" customHeight="1" x14ac:dyDescent="0.3">
      <c r="A27" s="126" t="s">
        <v>129</v>
      </c>
      <c r="B27" s="168" t="s">
        <v>109</v>
      </c>
      <c r="C27" s="168" t="s">
        <v>109</v>
      </c>
      <c r="D27" s="168" t="s">
        <v>109</v>
      </c>
      <c r="E27" s="168" t="s">
        <v>109</v>
      </c>
      <c r="F27" s="168" t="s">
        <v>109</v>
      </c>
      <c r="G27" s="168" t="s">
        <v>109</v>
      </c>
      <c r="H27" s="168" t="s">
        <v>109</v>
      </c>
      <c r="I27" s="173">
        <v>0</v>
      </c>
      <c r="J27" s="173">
        <v>0</v>
      </c>
      <c r="K27" s="127">
        <v>0</v>
      </c>
      <c r="L27" s="294">
        <v>0</v>
      </c>
      <c r="M27" s="127">
        <v>0</v>
      </c>
      <c r="N27" s="131">
        <v>0</v>
      </c>
      <c r="O27" s="318" t="s">
        <v>109</v>
      </c>
      <c r="Q27" s="302"/>
      <c r="R27" s="303"/>
    </row>
    <row r="28" spans="1:18" s="112" customFormat="1" ht="15" customHeight="1" x14ac:dyDescent="0.3">
      <c r="A28" s="133" t="s">
        <v>165</v>
      </c>
      <c r="B28" s="174" t="s">
        <v>131</v>
      </c>
      <c r="C28" s="174" t="s">
        <v>131</v>
      </c>
      <c r="D28" s="174" t="s">
        <v>131</v>
      </c>
      <c r="E28" s="174" t="s">
        <v>131</v>
      </c>
      <c r="F28" s="174" t="s">
        <v>131</v>
      </c>
      <c r="G28" s="174" t="s">
        <v>131</v>
      </c>
      <c r="H28" s="174" t="s">
        <v>131</v>
      </c>
      <c r="I28" s="175">
        <v>407</v>
      </c>
      <c r="J28" s="175">
        <v>366</v>
      </c>
      <c r="K28" s="134">
        <v>359</v>
      </c>
      <c r="L28" s="289">
        <v>294</v>
      </c>
      <c r="M28" s="134">
        <v>368</v>
      </c>
      <c r="N28" s="304">
        <v>74</v>
      </c>
      <c r="O28" s="305">
        <v>0.25170068027210885</v>
      </c>
      <c r="Q28" s="302"/>
      <c r="R28" s="303"/>
    </row>
    <row r="29" spans="1:18" ht="15" customHeight="1" x14ac:dyDescent="0.3">
      <c r="A29" s="176" t="s">
        <v>166</v>
      </c>
      <c r="B29" s="177">
        <v>2525</v>
      </c>
      <c r="C29" s="177">
        <v>2419</v>
      </c>
      <c r="D29" s="178">
        <v>2685</v>
      </c>
      <c r="E29" s="178">
        <v>2796</v>
      </c>
      <c r="F29" s="178">
        <v>3462</v>
      </c>
      <c r="G29" s="178">
        <v>2607</v>
      </c>
      <c r="H29" s="178">
        <v>2738</v>
      </c>
      <c r="I29" s="179">
        <v>2545</v>
      </c>
      <c r="J29" s="179">
        <v>1784</v>
      </c>
      <c r="K29" s="180">
        <v>1637</v>
      </c>
      <c r="L29" s="295">
        <v>1727</v>
      </c>
      <c r="M29" s="179">
        <v>698</v>
      </c>
      <c r="N29" s="304">
        <v>-1029</v>
      </c>
      <c r="O29" s="305">
        <v>-0.59583092067168497</v>
      </c>
      <c r="Q29" s="302"/>
      <c r="R29" s="303"/>
    </row>
    <row r="30" spans="1:18" ht="15" customHeight="1" x14ac:dyDescent="0.3">
      <c r="A30" s="107" t="s">
        <v>167</v>
      </c>
      <c r="B30" s="108"/>
      <c r="C30" s="108"/>
      <c r="D30" s="108"/>
      <c r="E30" s="108"/>
      <c r="F30" s="108"/>
      <c r="G30" s="108"/>
      <c r="H30" s="108"/>
      <c r="I30" s="108"/>
      <c r="J30" s="108"/>
      <c r="L30" s="108"/>
    </row>
    <row r="32" spans="1:18" ht="15" customHeight="1" x14ac:dyDescent="0.3">
      <c r="A32" s="84" t="s">
        <v>46</v>
      </c>
      <c r="B32" s="84"/>
      <c r="C32" s="84"/>
      <c r="D32" s="84"/>
      <c r="E32" s="84"/>
      <c r="F32" s="84"/>
    </row>
    <row r="33" spans="1:16" ht="15" customHeight="1" x14ac:dyDescent="0.3">
      <c r="A33" s="363" t="s">
        <v>168</v>
      </c>
      <c r="B33" s="363"/>
      <c r="C33" s="363"/>
      <c r="D33" s="363"/>
      <c r="E33" s="363"/>
      <c r="F33" s="363"/>
      <c r="G33" s="363"/>
      <c r="H33" s="363"/>
      <c r="I33" s="363"/>
      <c r="J33" s="363"/>
      <c r="K33" s="363"/>
      <c r="L33" s="363"/>
      <c r="M33" s="363"/>
      <c r="N33" s="363"/>
      <c r="O33" s="363"/>
      <c r="P33" s="363"/>
    </row>
    <row r="34" spans="1:16" ht="15" customHeight="1" x14ac:dyDescent="0.3">
      <c r="A34" s="339" t="s">
        <v>169</v>
      </c>
      <c r="B34" s="339"/>
      <c r="C34" s="339"/>
      <c r="D34" s="339"/>
      <c r="E34" s="339"/>
      <c r="F34" s="339"/>
      <c r="G34" s="339"/>
      <c r="H34" s="339"/>
      <c r="I34" s="339"/>
      <c r="J34" s="339"/>
      <c r="K34" s="339"/>
      <c r="L34" s="339"/>
      <c r="M34" s="339"/>
      <c r="N34" s="339"/>
      <c r="O34" s="339"/>
      <c r="P34" s="339"/>
    </row>
    <row r="35" spans="1:16" ht="45" customHeight="1" x14ac:dyDescent="0.3">
      <c r="A35" s="371" t="s">
        <v>170</v>
      </c>
      <c r="B35" s="371"/>
      <c r="C35" s="371"/>
      <c r="D35" s="371"/>
      <c r="E35" s="371"/>
      <c r="F35" s="371"/>
      <c r="G35" s="371"/>
      <c r="H35" s="371"/>
      <c r="I35" s="371"/>
      <c r="J35" s="371"/>
      <c r="K35" s="371"/>
      <c r="L35" s="371"/>
      <c r="M35" s="371"/>
      <c r="N35" s="371"/>
      <c r="O35" s="371"/>
      <c r="P35" s="371"/>
    </row>
    <row r="37" spans="1:16" ht="15" customHeight="1" x14ac:dyDescent="0.3">
      <c r="A37" s="19" t="s">
        <v>103</v>
      </c>
    </row>
  </sheetData>
  <mergeCells count="6">
    <mergeCell ref="A35:P35"/>
    <mergeCell ref="A4:A5"/>
    <mergeCell ref="N4:O4"/>
    <mergeCell ref="A33:P33"/>
    <mergeCell ref="A34:P34"/>
    <mergeCell ref="B4:M4"/>
  </mergeCells>
  <hyperlinks>
    <hyperlink ref="A30" r:id="rId1" display="Source: Detention datasets, Home Office" xr:uid="{00000000-0004-0000-0600-000000000000}"/>
    <hyperlink ref="A37" location="Contents!A1" display="Back to contents" xr:uid="{00000000-0004-0000-0600-000001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Q14"/>
  <sheetViews>
    <sheetView workbookViewId="0"/>
  </sheetViews>
  <sheetFormatPr defaultColWidth="8.5546875" defaultRowHeight="13.8" x14ac:dyDescent="0.3"/>
  <cols>
    <col min="1" max="1" width="32.44140625" style="42" customWidth="1"/>
    <col min="2" max="16384" width="8.5546875" style="42"/>
  </cols>
  <sheetData>
    <row r="1" spans="1:17" ht="17.399999999999999" x14ac:dyDescent="0.3">
      <c r="A1" s="76" t="s">
        <v>171</v>
      </c>
    </row>
    <row r="2" spans="1:17" ht="9" customHeight="1" x14ac:dyDescent="0.3"/>
    <row r="3" spans="1:17" ht="14.4" customHeight="1" x14ac:dyDescent="0.3">
      <c r="O3" s="135" t="s">
        <v>84</v>
      </c>
    </row>
    <row r="4" spans="1:17" x14ac:dyDescent="0.3">
      <c r="A4" s="136"/>
      <c r="B4" s="369" t="s">
        <v>153</v>
      </c>
      <c r="C4" s="369"/>
      <c r="D4" s="369"/>
      <c r="E4" s="369"/>
      <c r="F4" s="369"/>
      <c r="G4" s="369"/>
      <c r="H4" s="369"/>
      <c r="I4" s="369"/>
      <c r="J4" s="369"/>
      <c r="K4" s="369"/>
      <c r="L4" s="245"/>
      <c r="M4" s="245"/>
      <c r="N4" s="366" t="s">
        <v>86</v>
      </c>
      <c r="O4" s="366"/>
    </row>
    <row r="5" spans="1:17" x14ac:dyDescent="0.3">
      <c r="A5" s="137"/>
      <c r="B5" s="138">
        <v>2010</v>
      </c>
      <c r="C5" s="139">
        <v>2011</v>
      </c>
      <c r="D5" s="139">
        <v>2012</v>
      </c>
      <c r="E5" s="139">
        <v>2013</v>
      </c>
      <c r="F5" s="139">
        <v>2014</v>
      </c>
      <c r="G5" s="139">
        <v>2015</v>
      </c>
      <c r="H5" s="139">
        <v>2016</v>
      </c>
      <c r="I5" s="139">
        <v>2017</v>
      </c>
      <c r="J5" s="242" t="s">
        <v>216</v>
      </c>
      <c r="K5" s="242" t="s">
        <v>87</v>
      </c>
      <c r="L5" s="253" t="s">
        <v>226</v>
      </c>
      <c r="M5" s="253" t="s">
        <v>227</v>
      </c>
      <c r="N5" s="140" t="s">
        <v>88</v>
      </c>
      <c r="O5" s="140" t="s">
        <v>89</v>
      </c>
    </row>
    <row r="6" spans="1:17" ht="14.4" customHeight="1" x14ac:dyDescent="0.3">
      <c r="A6" s="141" t="s">
        <v>142</v>
      </c>
      <c r="B6" s="181">
        <v>0</v>
      </c>
      <c r="C6" s="181">
        <v>0</v>
      </c>
      <c r="D6" s="181">
        <v>1</v>
      </c>
      <c r="E6" s="181">
        <v>0</v>
      </c>
      <c r="F6" s="182">
        <v>2</v>
      </c>
      <c r="G6" s="182">
        <v>0</v>
      </c>
      <c r="H6" s="182">
        <v>0</v>
      </c>
      <c r="I6" s="182">
        <v>0</v>
      </c>
      <c r="J6" s="243">
        <v>0</v>
      </c>
      <c r="K6" s="254">
        <v>0</v>
      </c>
      <c r="L6" s="243">
        <v>0</v>
      </c>
      <c r="M6" s="122">
        <v>0</v>
      </c>
      <c r="N6" s="309">
        <v>0</v>
      </c>
      <c r="O6" s="310" t="s">
        <v>109</v>
      </c>
    </row>
    <row r="7" spans="1:17" ht="14.4" customHeight="1" x14ac:dyDescent="0.3">
      <c r="A7" s="150" t="s">
        <v>147</v>
      </c>
      <c r="B7" s="127">
        <v>2525</v>
      </c>
      <c r="C7" s="127">
        <v>2419</v>
      </c>
      <c r="D7" s="127">
        <v>2684</v>
      </c>
      <c r="E7" s="127">
        <v>2796</v>
      </c>
      <c r="F7" s="183">
        <v>3460</v>
      </c>
      <c r="G7" s="183">
        <v>2607</v>
      </c>
      <c r="H7" s="183">
        <v>2738</v>
      </c>
      <c r="I7" s="183">
        <v>2545</v>
      </c>
      <c r="J7" s="183">
        <v>1784</v>
      </c>
      <c r="K7" s="255">
        <v>1637</v>
      </c>
      <c r="L7" s="183">
        <v>1727</v>
      </c>
      <c r="M7" s="127">
        <v>698</v>
      </c>
      <c r="N7" s="304">
        <v>-1029</v>
      </c>
      <c r="O7" s="305">
        <v>-0.59583092067168497</v>
      </c>
      <c r="P7" s="158"/>
      <c r="Q7" s="319"/>
    </row>
    <row r="8" spans="1:17" x14ac:dyDescent="0.3">
      <c r="A8" s="107" t="s">
        <v>167</v>
      </c>
      <c r="B8" s="155"/>
      <c r="C8" s="155"/>
      <c r="D8" s="155"/>
      <c r="E8" s="155"/>
      <c r="F8" s="155"/>
      <c r="G8" s="155"/>
      <c r="H8" s="155"/>
      <c r="I8" s="155"/>
      <c r="J8" s="155"/>
      <c r="K8" s="155"/>
      <c r="L8" s="155"/>
      <c r="M8" s="155"/>
      <c r="N8" s="155"/>
      <c r="O8" s="156"/>
      <c r="P8" s="157"/>
    </row>
    <row r="9" spans="1:17" x14ac:dyDescent="0.3">
      <c r="B9" s="155"/>
      <c r="C9" s="158"/>
    </row>
    <row r="10" spans="1:17" x14ac:dyDescent="0.3">
      <c r="A10" s="159" t="s">
        <v>149</v>
      </c>
    </row>
    <row r="11" spans="1:17" ht="27.6" customHeight="1" x14ac:dyDescent="0.3">
      <c r="A11" s="373" t="s">
        <v>172</v>
      </c>
      <c r="B11" s="373"/>
      <c r="C11" s="373"/>
      <c r="D11" s="373"/>
      <c r="E11" s="373"/>
      <c r="F11" s="373"/>
      <c r="G11" s="373"/>
      <c r="H11" s="373"/>
      <c r="I11" s="373"/>
      <c r="J11" s="373"/>
      <c r="K11" s="373"/>
      <c r="L11" s="373"/>
      <c r="M11" s="373"/>
      <c r="N11" s="373"/>
      <c r="O11" s="373"/>
      <c r="P11" s="373"/>
    </row>
    <row r="12" spans="1:17" ht="40.65" customHeight="1" x14ac:dyDescent="0.3">
      <c r="A12" s="373" t="s">
        <v>151</v>
      </c>
      <c r="B12" s="373"/>
      <c r="C12" s="373"/>
      <c r="D12" s="373"/>
      <c r="E12" s="373"/>
      <c r="F12" s="373"/>
      <c r="G12" s="373"/>
      <c r="H12" s="373"/>
      <c r="I12" s="373"/>
      <c r="J12" s="373"/>
      <c r="K12" s="373"/>
      <c r="L12" s="373"/>
      <c r="M12" s="373"/>
      <c r="N12" s="373"/>
      <c r="O12" s="373"/>
      <c r="P12" s="373"/>
    </row>
    <row r="14" spans="1:17" x14ac:dyDescent="0.3">
      <c r="A14" s="19" t="s">
        <v>103</v>
      </c>
    </row>
  </sheetData>
  <mergeCells count="4">
    <mergeCell ref="N4:O4"/>
    <mergeCell ref="A11:P11"/>
    <mergeCell ref="A12:P12"/>
    <mergeCell ref="B4:K4"/>
  </mergeCells>
  <hyperlinks>
    <hyperlink ref="A8" r:id="rId1" display="Source: Detention datasets, Home Office" xr:uid="{00000000-0004-0000-0700-000000000000}"/>
    <hyperlink ref="A14" location="Contents!A1" display="Back to contents" xr:uid="{00000000-0004-0000-0700-000001000000}"/>
  </hyperlinks>
  <pageMargins left="0.7" right="0.7" top="0.75" bottom="0.75" header="0.3" footer="0.3"/>
  <pageSetup paperSize="9" orientation="portrait" r:id="rId2"/>
  <ignoredErrors>
    <ignoredError sqref="J5:K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26"/>
  <sheetViews>
    <sheetView zoomScaleNormal="100" workbookViewId="0"/>
  </sheetViews>
  <sheetFormatPr defaultColWidth="8.5546875" defaultRowHeight="14.4" x14ac:dyDescent="0.3"/>
  <cols>
    <col min="1" max="1" width="27.5546875" style="41" customWidth="1"/>
    <col min="2" max="16384" width="8.5546875" style="41"/>
  </cols>
  <sheetData>
    <row r="1" spans="1:17" ht="17.399999999999999" x14ac:dyDescent="0.3">
      <c r="A1" s="76" t="s">
        <v>173</v>
      </c>
    </row>
    <row r="2" spans="1:17" ht="9" customHeight="1" x14ac:dyDescent="0.3"/>
    <row r="3" spans="1:17" x14ac:dyDescent="0.3">
      <c r="A3" s="16"/>
      <c r="B3" s="16"/>
      <c r="C3" s="16"/>
      <c r="D3" s="16"/>
      <c r="E3" s="16"/>
      <c r="F3" s="16"/>
      <c r="G3" s="16"/>
      <c r="H3" s="16"/>
      <c r="I3" s="16"/>
      <c r="J3" s="16"/>
      <c r="K3" s="16"/>
      <c r="L3" s="16"/>
      <c r="M3" s="16"/>
      <c r="N3" s="16"/>
      <c r="O3" s="78" t="s">
        <v>84</v>
      </c>
    </row>
    <row r="4" spans="1:17" x14ac:dyDescent="0.3">
      <c r="A4" s="361"/>
      <c r="B4" s="372" t="s">
        <v>153</v>
      </c>
      <c r="C4" s="372"/>
      <c r="D4" s="372"/>
      <c r="E4" s="372"/>
      <c r="F4" s="372"/>
      <c r="G4" s="372"/>
      <c r="H4" s="372"/>
      <c r="I4" s="372"/>
      <c r="J4" s="372"/>
      <c r="K4" s="372"/>
      <c r="L4" s="246"/>
      <c r="M4" s="246"/>
      <c r="N4" s="355" t="s">
        <v>86</v>
      </c>
      <c r="O4" s="355"/>
    </row>
    <row r="5" spans="1:17" x14ac:dyDescent="0.3">
      <c r="A5" s="362"/>
      <c r="B5" s="81">
        <v>2010</v>
      </c>
      <c r="C5" s="81">
        <v>2011</v>
      </c>
      <c r="D5" s="162">
        <v>2012</v>
      </c>
      <c r="E5" s="81">
        <v>2013</v>
      </c>
      <c r="F5" s="81">
        <v>2014</v>
      </c>
      <c r="G5" s="81">
        <v>2015</v>
      </c>
      <c r="H5" s="81">
        <v>2016</v>
      </c>
      <c r="I5" s="82">
        <v>2017</v>
      </c>
      <c r="J5" s="82">
        <v>2018</v>
      </c>
      <c r="K5" s="240" t="s">
        <v>87</v>
      </c>
      <c r="L5" s="82" t="s">
        <v>226</v>
      </c>
      <c r="M5" s="82" t="s">
        <v>227</v>
      </c>
      <c r="N5" s="115" t="s">
        <v>88</v>
      </c>
      <c r="O5" s="115" t="s">
        <v>89</v>
      </c>
    </row>
    <row r="6" spans="1:17" x14ac:dyDescent="0.3">
      <c r="A6" s="184" t="s">
        <v>174</v>
      </c>
      <c r="B6" s="185">
        <v>172</v>
      </c>
      <c r="C6" s="185">
        <v>105</v>
      </c>
      <c r="D6" s="186">
        <v>98</v>
      </c>
      <c r="E6" s="186">
        <v>115</v>
      </c>
      <c r="F6" s="186">
        <v>157</v>
      </c>
      <c r="G6" s="186">
        <v>120</v>
      </c>
      <c r="H6" s="187">
        <v>130</v>
      </c>
      <c r="I6" s="188">
        <v>95</v>
      </c>
      <c r="J6" s="189">
        <v>105</v>
      </c>
      <c r="K6" s="188">
        <v>153</v>
      </c>
      <c r="L6" s="188">
        <v>185</v>
      </c>
      <c r="M6" s="188">
        <v>61</v>
      </c>
      <c r="N6" s="320">
        <v>-124</v>
      </c>
      <c r="O6" s="321">
        <v>-0.67027027027027031</v>
      </c>
      <c r="P6" s="306"/>
      <c r="Q6" s="307"/>
    </row>
    <row r="7" spans="1:17" x14ac:dyDescent="0.3">
      <c r="A7" s="184" t="s">
        <v>175</v>
      </c>
      <c r="B7" s="185">
        <v>45</v>
      </c>
      <c r="C7" s="185">
        <v>37</v>
      </c>
      <c r="D7" s="186">
        <v>67</v>
      </c>
      <c r="E7" s="186">
        <v>74</v>
      </c>
      <c r="F7" s="186">
        <v>52</v>
      </c>
      <c r="G7" s="186">
        <v>48</v>
      </c>
      <c r="H7" s="187">
        <v>69</v>
      </c>
      <c r="I7" s="190">
        <v>51</v>
      </c>
      <c r="J7" s="189">
        <v>54</v>
      </c>
      <c r="K7" s="189">
        <v>91</v>
      </c>
      <c r="L7" s="189">
        <v>177</v>
      </c>
      <c r="M7" s="189">
        <v>25</v>
      </c>
      <c r="N7" s="320">
        <v>-152</v>
      </c>
      <c r="O7" s="321">
        <v>-0.85875706214689262</v>
      </c>
      <c r="P7" s="306"/>
      <c r="Q7" s="307"/>
    </row>
    <row r="8" spans="1:17" x14ac:dyDescent="0.3">
      <c r="A8" s="184" t="s">
        <v>176</v>
      </c>
      <c r="B8" s="191">
        <v>186</v>
      </c>
      <c r="C8" s="185">
        <v>191</v>
      </c>
      <c r="D8" s="186">
        <v>255</v>
      </c>
      <c r="E8" s="186">
        <v>326</v>
      </c>
      <c r="F8" s="192">
        <v>333</v>
      </c>
      <c r="G8" s="186">
        <v>271</v>
      </c>
      <c r="H8" s="187">
        <v>273</v>
      </c>
      <c r="I8" s="190">
        <v>252</v>
      </c>
      <c r="J8" s="189">
        <v>221</v>
      </c>
      <c r="K8" s="189">
        <v>259</v>
      </c>
      <c r="L8" s="189">
        <v>243</v>
      </c>
      <c r="M8" s="189">
        <v>36</v>
      </c>
      <c r="N8" s="320">
        <v>-207</v>
      </c>
      <c r="O8" s="321">
        <v>-0.85185185185185186</v>
      </c>
      <c r="P8" s="306"/>
      <c r="Q8" s="307"/>
    </row>
    <row r="9" spans="1:17" x14ac:dyDescent="0.3">
      <c r="A9" s="184" t="s">
        <v>177</v>
      </c>
      <c r="B9" s="185">
        <v>368</v>
      </c>
      <c r="C9" s="185">
        <v>421</v>
      </c>
      <c r="D9" s="186">
        <v>433</v>
      </c>
      <c r="E9" s="186">
        <v>521</v>
      </c>
      <c r="F9" s="192">
        <v>622</v>
      </c>
      <c r="G9" s="186">
        <v>533</v>
      </c>
      <c r="H9" s="187">
        <v>524</v>
      </c>
      <c r="I9" s="190">
        <v>355</v>
      </c>
      <c r="J9" s="189">
        <v>374</v>
      </c>
      <c r="K9" s="189">
        <v>287</v>
      </c>
      <c r="L9" s="189">
        <v>293</v>
      </c>
      <c r="M9" s="189">
        <v>80</v>
      </c>
      <c r="N9" s="320">
        <v>-213</v>
      </c>
      <c r="O9" s="321">
        <v>-0.726962457337884</v>
      </c>
      <c r="P9" s="306"/>
      <c r="Q9" s="307"/>
    </row>
    <row r="10" spans="1:17" x14ac:dyDescent="0.3">
      <c r="A10" s="184" t="s">
        <v>178</v>
      </c>
      <c r="B10" s="185">
        <v>556</v>
      </c>
      <c r="C10" s="185">
        <v>570</v>
      </c>
      <c r="D10" s="186">
        <v>701</v>
      </c>
      <c r="E10" s="186">
        <v>767</v>
      </c>
      <c r="F10" s="192">
        <v>795</v>
      </c>
      <c r="G10" s="186">
        <v>652</v>
      </c>
      <c r="H10" s="187">
        <v>700</v>
      </c>
      <c r="I10" s="190">
        <v>567</v>
      </c>
      <c r="J10" s="189">
        <v>403</v>
      </c>
      <c r="K10" s="189">
        <v>348</v>
      </c>
      <c r="L10" s="189">
        <v>313</v>
      </c>
      <c r="M10" s="189">
        <v>120</v>
      </c>
      <c r="N10" s="320">
        <v>-193</v>
      </c>
      <c r="O10" s="321">
        <v>-0.61661341853035145</v>
      </c>
      <c r="P10" s="306"/>
      <c r="Q10" s="307"/>
    </row>
    <row r="11" spans="1:17" x14ac:dyDescent="0.3">
      <c r="A11" s="184" t="s">
        <v>179</v>
      </c>
      <c r="B11" s="185">
        <v>258</v>
      </c>
      <c r="C11" s="185">
        <v>325</v>
      </c>
      <c r="D11" s="186">
        <v>309</v>
      </c>
      <c r="E11" s="186">
        <v>350</v>
      </c>
      <c r="F11" s="192">
        <v>479</v>
      </c>
      <c r="G11" s="186">
        <v>319</v>
      </c>
      <c r="H11" s="187">
        <v>276</v>
      </c>
      <c r="I11" s="190">
        <v>341</v>
      </c>
      <c r="J11" s="189">
        <v>189</v>
      </c>
      <c r="K11" s="189">
        <v>133</v>
      </c>
      <c r="L11" s="189">
        <v>169</v>
      </c>
      <c r="M11" s="189">
        <v>78</v>
      </c>
      <c r="N11" s="320">
        <v>-91</v>
      </c>
      <c r="O11" s="321">
        <v>-0.53846153846153844</v>
      </c>
      <c r="P11" s="306"/>
      <c r="Q11" s="307"/>
    </row>
    <row r="12" spans="1:17" x14ac:dyDescent="0.3">
      <c r="A12" s="184" t="s">
        <v>180</v>
      </c>
      <c r="B12" s="185">
        <v>201</v>
      </c>
      <c r="C12" s="185">
        <v>186</v>
      </c>
      <c r="D12" s="186">
        <v>233</v>
      </c>
      <c r="E12" s="186">
        <v>243</v>
      </c>
      <c r="F12" s="192">
        <v>399</v>
      </c>
      <c r="G12" s="186">
        <v>211</v>
      </c>
      <c r="H12" s="187">
        <v>198</v>
      </c>
      <c r="I12" s="190">
        <v>237</v>
      </c>
      <c r="J12" s="189">
        <v>125</v>
      </c>
      <c r="K12" s="189">
        <v>91</v>
      </c>
      <c r="L12" s="189">
        <v>110</v>
      </c>
      <c r="M12" s="189">
        <v>71</v>
      </c>
      <c r="N12" s="320">
        <v>-39</v>
      </c>
      <c r="O12" s="321">
        <v>-0.35454545454545455</v>
      </c>
      <c r="P12" s="306"/>
      <c r="Q12" s="307"/>
    </row>
    <row r="13" spans="1:17" x14ac:dyDescent="0.3">
      <c r="A13" s="184" t="s">
        <v>181</v>
      </c>
      <c r="B13" s="185">
        <v>220</v>
      </c>
      <c r="C13" s="185">
        <v>170</v>
      </c>
      <c r="D13" s="186">
        <v>214</v>
      </c>
      <c r="E13" s="186">
        <v>180</v>
      </c>
      <c r="F13" s="192">
        <v>228</v>
      </c>
      <c r="G13" s="186">
        <v>190</v>
      </c>
      <c r="H13" s="187">
        <v>265</v>
      </c>
      <c r="I13" s="190">
        <v>298</v>
      </c>
      <c r="J13" s="189">
        <v>105</v>
      </c>
      <c r="K13" s="189">
        <v>108</v>
      </c>
      <c r="L13" s="189">
        <v>102</v>
      </c>
      <c r="M13" s="189">
        <v>90</v>
      </c>
      <c r="N13" s="320">
        <v>-12</v>
      </c>
      <c r="O13" s="321">
        <v>-0.11764705882352941</v>
      </c>
      <c r="P13" s="306"/>
      <c r="Q13" s="307"/>
    </row>
    <row r="14" spans="1:17" x14ac:dyDescent="0.3">
      <c r="A14" s="184" t="s">
        <v>182</v>
      </c>
      <c r="B14" s="185">
        <v>265</v>
      </c>
      <c r="C14" s="185">
        <v>272</v>
      </c>
      <c r="D14" s="186">
        <v>241</v>
      </c>
      <c r="E14" s="186">
        <v>145</v>
      </c>
      <c r="F14" s="192">
        <v>289</v>
      </c>
      <c r="G14" s="186">
        <v>174</v>
      </c>
      <c r="H14" s="187">
        <v>225</v>
      </c>
      <c r="I14" s="190">
        <v>285</v>
      </c>
      <c r="J14" s="189">
        <v>154</v>
      </c>
      <c r="K14" s="189">
        <v>130</v>
      </c>
      <c r="L14" s="189">
        <v>98</v>
      </c>
      <c r="M14" s="189">
        <v>97</v>
      </c>
      <c r="N14" s="320">
        <v>-1</v>
      </c>
      <c r="O14" s="321">
        <v>-1.020408163265306E-2</v>
      </c>
      <c r="P14" s="306"/>
      <c r="Q14" s="307"/>
    </row>
    <row r="15" spans="1:17" x14ac:dyDescent="0.3">
      <c r="A15" s="184" t="s">
        <v>183</v>
      </c>
      <c r="B15" s="185">
        <v>110</v>
      </c>
      <c r="C15" s="185">
        <v>62</v>
      </c>
      <c r="D15" s="186">
        <v>74</v>
      </c>
      <c r="E15" s="186">
        <v>37</v>
      </c>
      <c r="F15" s="192">
        <v>65</v>
      </c>
      <c r="G15" s="186">
        <v>55</v>
      </c>
      <c r="H15" s="187">
        <v>56</v>
      </c>
      <c r="I15" s="190">
        <v>40</v>
      </c>
      <c r="J15" s="189">
        <v>41</v>
      </c>
      <c r="K15" s="189">
        <v>26</v>
      </c>
      <c r="L15" s="189">
        <v>27</v>
      </c>
      <c r="M15" s="189">
        <v>29</v>
      </c>
      <c r="N15" s="320">
        <v>2</v>
      </c>
      <c r="O15" s="321">
        <v>7.407407407407407E-2</v>
      </c>
      <c r="P15" s="306"/>
      <c r="Q15" s="307"/>
    </row>
    <row r="16" spans="1:17" x14ac:dyDescent="0.3">
      <c r="A16" s="184" t="s">
        <v>184</v>
      </c>
      <c r="B16" s="185">
        <v>79</v>
      </c>
      <c r="C16" s="185">
        <v>36</v>
      </c>
      <c r="D16" s="186">
        <v>38</v>
      </c>
      <c r="E16" s="186">
        <v>22</v>
      </c>
      <c r="F16" s="192">
        <v>25</v>
      </c>
      <c r="G16" s="186">
        <v>26</v>
      </c>
      <c r="H16" s="187">
        <v>14</v>
      </c>
      <c r="I16" s="190">
        <v>19</v>
      </c>
      <c r="J16" s="189">
        <v>11</v>
      </c>
      <c r="K16" s="189">
        <v>6</v>
      </c>
      <c r="L16" s="189">
        <v>6</v>
      </c>
      <c r="M16" s="189">
        <v>7</v>
      </c>
      <c r="N16" s="320">
        <v>1</v>
      </c>
      <c r="O16" s="321">
        <v>0.16666666666666666</v>
      </c>
      <c r="P16" s="306"/>
      <c r="Q16" s="307"/>
    </row>
    <row r="17" spans="1:17" x14ac:dyDescent="0.3">
      <c r="A17" s="184" t="s">
        <v>185</v>
      </c>
      <c r="B17" s="193">
        <v>50</v>
      </c>
      <c r="C17" s="193">
        <v>27</v>
      </c>
      <c r="D17" s="186">
        <v>17</v>
      </c>
      <c r="E17" s="186">
        <v>13</v>
      </c>
      <c r="F17" s="192">
        <v>12</v>
      </c>
      <c r="G17" s="186">
        <v>6</v>
      </c>
      <c r="H17" s="187">
        <v>7</v>
      </c>
      <c r="I17" s="190">
        <v>3</v>
      </c>
      <c r="J17" s="189">
        <v>2</v>
      </c>
      <c r="K17" s="189">
        <v>5</v>
      </c>
      <c r="L17" s="189">
        <v>4</v>
      </c>
      <c r="M17" s="189">
        <v>4</v>
      </c>
      <c r="N17" s="320" t="s">
        <v>109</v>
      </c>
      <c r="O17" s="321" t="s">
        <v>109</v>
      </c>
      <c r="P17" s="306"/>
      <c r="Q17" s="307"/>
    </row>
    <row r="18" spans="1:17" x14ac:dyDescent="0.3">
      <c r="A18" s="184" t="s">
        <v>186</v>
      </c>
      <c r="B18" s="194">
        <v>12</v>
      </c>
      <c r="C18" s="194">
        <v>13</v>
      </c>
      <c r="D18" s="195">
        <v>3</v>
      </c>
      <c r="E18" s="195">
        <v>3</v>
      </c>
      <c r="F18" s="196">
        <v>4</v>
      </c>
      <c r="G18" s="195">
        <v>2</v>
      </c>
      <c r="H18" s="197">
        <v>1</v>
      </c>
      <c r="I18" s="97">
        <v>1</v>
      </c>
      <c r="J18" s="198">
        <v>0</v>
      </c>
      <c r="K18" s="198">
        <v>0</v>
      </c>
      <c r="L18" s="198">
        <v>0</v>
      </c>
      <c r="M18" s="198">
        <v>0</v>
      </c>
      <c r="N18" s="320" t="s">
        <v>109</v>
      </c>
      <c r="O18" s="321" t="s">
        <v>109</v>
      </c>
      <c r="P18" s="306"/>
      <c r="Q18" s="307"/>
    </row>
    <row r="19" spans="1:17" x14ac:dyDescent="0.3">
      <c r="A19" s="184" t="s">
        <v>187</v>
      </c>
      <c r="B19" s="194">
        <v>3</v>
      </c>
      <c r="C19" s="194">
        <v>4</v>
      </c>
      <c r="D19" s="195">
        <v>2</v>
      </c>
      <c r="E19" s="195">
        <v>0</v>
      </c>
      <c r="F19" s="195">
        <v>2</v>
      </c>
      <c r="G19" s="195">
        <v>0</v>
      </c>
      <c r="H19" s="199">
        <v>0</v>
      </c>
      <c r="I19" s="97">
        <v>1</v>
      </c>
      <c r="J19" s="97">
        <v>0</v>
      </c>
      <c r="K19" s="97">
        <v>0</v>
      </c>
      <c r="L19" s="97">
        <v>0</v>
      </c>
      <c r="M19" s="97">
        <v>0</v>
      </c>
      <c r="N19" s="322" t="s">
        <v>109</v>
      </c>
      <c r="O19" s="323" t="s">
        <v>109</v>
      </c>
      <c r="P19" s="306"/>
      <c r="Q19" s="307"/>
    </row>
    <row r="20" spans="1:17" x14ac:dyDescent="0.3">
      <c r="A20" s="200" t="s">
        <v>166</v>
      </c>
      <c r="B20" s="134">
        <v>2525</v>
      </c>
      <c r="C20" s="134">
        <v>2419</v>
      </c>
      <c r="D20" s="134">
        <v>2685</v>
      </c>
      <c r="E20" s="134">
        <v>2796</v>
      </c>
      <c r="F20" s="134">
        <v>3462</v>
      </c>
      <c r="G20" s="134">
        <v>2607</v>
      </c>
      <c r="H20" s="180">
        <v>2738</v>
      </c>
      <c r="I20" s="134">
        <v>2545</v>
      </c>
      <c r="J20" s="134">
        <v>1784</v>
      </c>
      <c r="K20" s="134">
        <v>1637</v>
      </c>
      <c r="L20" s="134">
        <v>1727</v>
      </c>
      <c r="M20" s="134">
        <v>698</v>
      </c>
      <c r="N20" s="309">
        <v>-1029</v>
      </c>
      <c r="O20" s="324">
        <v>-0.59583092067168497</v>
      </c>
      <c r="P20" s="306"/>
      <c r="Q20" s="307"/>
    </row>
    <row r="21" spans="1:17" x14ac:dyDescent="0.3">
      <c r="A21" s="107" t="s">
        <v>167</v>
      </c>
      <c r="B21" s="108"/>
      <c r="C21" s="108"/>
      <c r="D21" s="108"/>
      <c r="E21" s="108"/>
      <c r="F21" s="108"/>
      <c r="G21" s="108"/>
      <c r="H21" s="108"/>
      <c r="I21" s="108"/>
      <c r="J21" s="108"/>
      <c r="K21" s="16"/>
      <c r="L21" s="108"/>
      <c r="M21" s="16"/>
      <c r="N21" s="201"/>
      <c r="O21" s="201"/>
    </row>
    <row r="22" spans="1:17" x14ac:dyDescent="0.3">
      <c r="A22" s="16"/>
      <c r="B22" s="16"/>
      <c r="C22" s="16"/>
      <c r="D22" s="16"/>
      <c r="E22" s="16"/>
      <c r="F22" s="16"/>
      <c r="G22" s="16"/>
      <c r="H22" s="16"/>
      <c r="I22" s="16"/>
      <c r="J22" s="16"/>
      <c r="K22" s="16"/>
      <c r="L22" s="16"/>
      <c r="M22" s="16"/>
      <c r="N22" s="16"/>
      <c r="O22" s="16"/>
    </row>
    <row r="23" spans="1:17" x14ac:dyDescent="0.3">
      <c r="A23" s="84" t="s">
        <v>46</v>
      </c>
      <c r="B23" s="84"/>
      <c r="C23" s="84"/>
      <c r="D23" s="84"/>
      <c r="E23" s="84"/>
      <c r="F23" s="84"/>
      <c r="G23" s="16"/>
      <c r="H23" s="16"/>
      <c r="I23" s="16"/>
      <c r="J23" s="16"/>
      <c r="K23" s="16"/>
      <c r="L23" s="16"/>
      <c r="M23" s="16"/>
      <c r="N23" s="16"/>
      <c r="O23" s="16"/>
    </row>
    <row r="24" spans="1:17" ht="18.600000000000001" customHeight="1" x14ac:dyDescent="0.3">
      <c r="A24" s="339" t="s">
        <v>188</v>
      </c>
      <c r="B24" s="339"/>
      <c r="C24" s="339"/>
      <c r="D24" s="339"/>
      <c r="E24" s="339"/>
      <c r="F24" s="339"/>
      <c r="G24" s="339"/>
      <c r="H24" s="339"/>
      <c r="I24" s="339"/>
      <c r="J24" s="339"/>
      <c r="K24" s="339"/>
      <c r="L24" s="339"/>
      <c r="M24" s="339"/>
      <c r="N24" s="339"/>
      <c r="O24" s="339"/>
    </row>
    <row r="26" spans="1:17" x14ac:dyDescent="0.3">
      <c r="A26" s="19" t="s">
        <v>103</v>
      </c>
    </row>
  </sheetData>
  <mergeCells count="4">
    <mergeCell ref="A4:A5"/>
    <mergeCell ref="N4:O4"/>
    <mergeCell ref="A24:O24"/>
    <mergeCell ref="B4:K4"/>
  </mergeCells>
  <hyperlinks>
    <hyperlink ref="A21" r:id="rId1" display="Source: Detention datasets, Home Office" xr:uid="{00000000-0004-0000-0800-000000000000}"/>
    <hyperlink ref="A26" location="Contents!A1" display="Back to contents" xr:uid="{00000000-0004-0000-0800-000001000000}"/>
  </hyperlinks>
  <pageMargins left="0.7" right="0.7" top="0.75" bottom="0.75" header="0.3" footer="0.3"/>
  <pageSetup paperSize="9" orientation="portrait" r:id="rId2"/>
  <ignoredErrors>
    <ignoredError sqref="K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Contents</vt:lpstr>
      <vt:lpstr>Notes</vt:lpstr>
      <vt:lpstr>Det_01</vt:lpstr>
      <vt:lpstr>Det_02a</vt:lpstr>
      <vt:lpstr>Det_02b</vt:lpstr>
      <vt:lpstr>Det_03a</vt:lpstr>
      <vt:lpstr>Det_03b</vt:lpstr>
      <vt:lpstr>Det_03c</vt:lpstr>
      <vt:lpstr>Det_03d</vt:lpstr>
      <vt:lpstr>Det_04a</vt:lpstr>
      <vt:lpstr>Det_04b</vt:lpstr>
      <vt:lpstr>Det_04c</vt:lpstr>
      <vt:lpstr>Det_05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Detention summary tables, year ending June 2020</dc:title>
  <dc:creator/>
  <cp:keywords>data tables, immigration, detention, 2020</cp:keywords>
  <cp:lastModifiedBy/>
  <dcterms:created xsi:type="dcterms:W3CDTF">2020-04-30T09:03:54Z</dcterms:created>
  <dcterms:modified xsi:type="dcterms:W3CDTF">2020-08-20T08:56:14Z</dcterms:modified>
</cp:coreProperties>
</file>