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0000_{11C270A5-B40F-466C-8BCE-0355E707541D}" xr6:coauthVersionLast="31" xr6:coauthVersionMax="31" xr10:uidLastSave="{00000000-0000-0000-0000-000000000000}"/>
  <workbookProtection workbookAlgorithmName="SHA-512" workbookHashValue="fDhPOcKGRVThqpm6GNgkHPMvj8QkpPMa4hpcHAZNBvukdcabWRNp2Fsd0268uTADh/mxzN8cF4RAWF8v6rxcSQ==" workbookSaltValue="ekoossjZg2aoqDHpaHYHLQ==" workbookSpinCount="100000" lockStructure="1"/>
  <bookViews>
    <workbookView xWindow="0" yWindow="0" windowWidth="19320" windowHeight="11850" xr2:uid="{00000000-000D-0000-FFFF-FFFF00000000}"/>
  </bookViews>
  <sheets>
    <sheet name="Notes" sheetId="9" r:id="rId1"/>
    <sheet name="FIRE0302" sheetId="1" r:id="rId2"/>
    <sheet name="FIRE0302 (2)" sheetId="5" state="hidden" r:id="rId3"/>
    <sheet name="Data fires hidden" sheetId="2" state="hidden" r:id="rId4"/>
    <sheet name="Data fatalities hidden" sheetId="10" state="hidden" r:id="rId5"/>
    <sheet name="Data casualties hidden" sheetId="11" state="hidden" r:id="rId6"/>
    <sheet name="Data fires" sheetId="6" r:id="rId7"/>
    <sheet name="Data fatalities" sheetId="7" r:id="rId8"/>
    <sheet name="Data non-fatal casualties" sheetId="8" r:id="rId9"/>
  </sheets>
  <definedNames>
    <definedName name="_xlnm._FilterDatabase" localSheetId="6" hidden="1">'Data fires'!$A$1:$D$127</definedName>
    <definedName name="_xlnm._FilterDatabase" localSheetId="3" hidden="1">'Data fires hidden'!$A$1:$D$183</definedName>
  </definedNames>
  <calcPr calcId="179017"/>
</workbook>
</file>

<file path=xl/calcChain.xml><?xml version="1.0" encoding="utf-8"?>
<calcChain xmlns="http://schemas.openxmlformats.org/spreadsheetml/2006/main">
  <c r="B4" i="5" l="1"/>
  <c r="E9" i="5"/>
  <c r="E9" i="1" s="1"/>
  <c r="I15" i="5" l="1"/>
  <c r="I15" i="1" s="1"/>
  <c r="H14" i="5"/>
  <c r="G13" i="5"/>
  <c r="I11" i="5"/>
  <c r="H10" i="5"/>
  <c r="G9" i="5"/>
  <c r="M15" i="5"/>
  <c r="M15" i="1" s="1"/>
  <c r="M13" i="5"/>
  <c r="M11" i="5"/>
  <c r="M9" i="5"/>
  <c r="K15" i="5"/>
  <c r="K11" i="5"/>
  <c r="H15" i="5"/>
  <c r="G14" i="5"/>
  <c r="I12" i="5"/>
  <c r="H11" i="5"/>
  <c r="G10" i="5"/>
  <c r="I8" i="5"/>
  <c r="L15" i="5"/>
  <c r="L13" i="5"/>
  <c r="L11" i="5"/>
  <c r="L9" i="5"/>
  <c r="L9" i="1" s="1"/>
  <c r="K14" i="5"/>
  <c r="K10" i="5"/>
  <c r="K10" i="1" s="1"/>
  <c r="H13" i="5"/>
  <c r="G12" i="5"/>
  <c r="H9" i="5"/>
  <c r="L14" i="5"/>
  <c r="L14" i="1" s="1"/>
  <c r="L10" i="5"/>
  <c r="K8" i="5"/>
  <c r="K8" i="1" s="1"/>
  <c r="G15" i="5"/>
  <c r="I13" i="5"/>
  <c r="I13" i="1" s="1"/>
  <c r="H12" i="5"/>
  <c r="H12" i="1" s="1"/>
  <c r="G11" i="5"/>
  <c r="I9" i="5"/>
  <c r="H8" i="5"/>
  <c r="H8" i="1" s="1"/>
  <c r="M14" i="5"/>
  <c r="M12" i="5"/>
  <c r="M12" i="1" s="1"/>
  <c r="M10" i="5"/>
  <c r="M8" i="5"/>
  <c r="M8" i="1" s="1"/>
  <c r="K13" i="5"/>
  <c r="K13" i="1" s="1"/>
  <c r="K9" i="5"/>
  <c r="I14" i="5"/>
  <c r="I10" i="5"/>
  <c r="G8" i="5"/>
  <c r="G8" i="1" s="1"/>
  <c r="L12" i="5"/>
  <c r="L12" i="1" s="1"/>
  <c r="L8" i="5"/>
  <c r="L8" i="1" s="1"/>
  <c r="K12" i="5"/>
  <c r="K12" i="1" s="1"/>
  <c r="E15" i="5"/>
  <c r="E15" i="1" s="1"/>
  <c r="G9" i="1"/>
  <c r="I9" i="1"/>
  <c r="D10" i="5"/>
  <c r="D10" i="1" s="1"/>
  <c r="D11" i="5"/>
  <c r="D11" i="1" s="1"/>
  <c r="C12" i="5"/>
  <c r="C12" i="1" s="1"/>
  <c r="L15" i="1"/>
  <c r="H9" i="1"/>
  <c r="D8" i="5"/>
  <c r="D8" i="1" s="1"/>
  <c r="C8" i="5"/>
  <c r="C8" i="1" s="1"/>
  <c r="E8" i="5"/>
  <c r="E8" i="1" s="1"/>
  <c r="E11" i="5"/>
  <c r="E11" i="1" s="1"/>
  <c r="G11" i="1"/>
  <c r="E10" i="5"/>
  <c r="E10" i="1" s="1"/>
  <c r="D12" i="5"/>
  <c r="D12" i="1" s="1"/>
  <c r="I8" i="1"/>
  <c r="G10" i="1"/>
  <c r="E12" i="5"/>
  <c r="E12" i="1" s="1"/>
  <c r="H10" i="1"/>
  <c r="C11" i="5"/>
  <c r="C11" i="1" s="1"/>
  <c r="C14" i="5"/>
  <c r="C14" i="1" s="1"/>
  <c r="C13" i="5"/>
  <c r="C13" i="1" s="1"/>
  <c r="D13" i="5"/>
  <c r="D13" i="1" s="1"/>
  <c r="M11" i="1"/>
  <c r="L13" i="1"/>
  <c r="M13" i="1"/>
  <c r="K9" i="1"/>
  <c r="I10" i="1"/>
  <c r="H11" i="1"/>
  <c r="G12" i="1"/>
  <c r="E13" i="5"/>
  <c r="E13" i="1" s="1"/>
  <c r="D14" i="5"/>
  <c r="D14" i="1" s="1"/>
  <c r="I11" i="1"/>
  <c r="G13" i="1"/>
  <c r="E14" i="5"/>
  <c r="E14" i="1" s="1"/>
  <c r="C9" i="5"/>
  <c r="C9" i="1" s="1"/>
  <c r="M9" i="1"/>
  <c r="L10" i="1"/>
  <c r="K11" i="1"/>
  <c r="I12" i="1"/>
  <c r="H13" i="1"/>
  <c r="G14" i="1"/>
  <c r="D9" i="5"/>
  <c r="D9" i="1" s="1"/>
  <c r="C10" i="5"/>
  <c r="C10" i="1" s="1"/>
  <c r="M10" i="1"/>
  <c r="L11" i="1"/>
  <c r="C15" i="5"/>
  <c r="C15" i="1" s="1"/>
  <c r="I14" i="1"/>
  <c r="K14" i="1"/>
  <c r="D15" i="5"/>
  <c r="D15" i="1" s="1"/>
  <c r="K15" i="1"/>
  <c r="H15" i="1"/>
  <c r="H14" i="1"/>
  <c r="G15" i="1"/>
  <c r="M14" i="1"/>
</calcChain>
</file>

<file path=xl/sharedStrings.xml><?xml version="1.0" encoding="utf-8"?>
<sst xmlns="http://schemas.openxmlformats.org/spreadsheetml/2006/main" count="2226" uniqueCount="65">
  <si>
    <t>Accidental</t>
  </si>
  <si>
    <t>Deliberate</t>
  </si>
  <si>
    <t>Fires</t>
  </si>
  <si>
    <t>Non-fatal casualties</t>
  </si>
  <si>
    <t>2009/10</t>
  </si>
  <si>
    <t>2010/11</t>
  </si>
  <si>
    <t>2011/12</t>
  </si>
  <si>
    <t>2012/13</t>
  </si>
  <si>
    <t>2013/14</t>
  </si>
  <si>
    <t>2014/15</t>
  </si>
  <si>
    <t>Total</t>
  </si>
  <si>
    <t>FINANCIAL_YEAR</t>
  </si>
  <si>
    <r>
      <t>Fire-related fatalities</t>
    </r>
    <r>
      <rPr>
        <vertAlign val="superscript"/>
        <sz val="11"/>
        <color theme="1"/>
        <rFont val="Calibri"/>
        <family val="2"/>
        <scheme val="minor"/>
      </rPr>
      <t>2</t>
    </r>
  </si>
  <si>
    <t>Fatalities</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</si>
  <si>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</si>
  <si>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</si>
  <si>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</si>
  <si>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The statistics in this table are National Statistics.</t>
  </si>
  <si>
    <t>Source: Home Office Incident Recording System</t>
  </si>
  <si>
    <t>Vehicle type</t>
  </si>
  <si>
    <t>Car</t>
  </si>
  <si>
    <t>Lorry/HGV</t>
  </si>
  <si>
    <t>Motorcycle</t>
  </si>
  <si>
    <t>Van</t>
  </si>
  <si>
    <t>Note on 2009/10:</t>
  </si>
  <si>
    <t>Missing data</t>
  </si>
  <si>
    <t>During 2009/10, Greater Manchester Fire and Rescue Service were unable to fully supply their incident and casualty data, and Hertfordshire Fire and Rescue Service were unable to fully supply their casualty data. As such totals for these Fire and Rescue Services were imputed. For these imputed records detailed breakdowns are not available. As such, some detailed breakdowns may not sum to their corresponding totals.</t>
  </si>
  <si>
    <t>Select a year from the drop-down list in the orange box below:</t>
  </si>
  <si>
    <t>https://www.gov.uk/government/collections/fire-statistics</t>
  </si>
  <si>
    <t>2015/16</t>
  </si>
  <si>
    <t>Bus/Coach</t>
  </si>
  <si>
    <t>Agricultural vehicles</t>
  </si>
  <si>
    <t>Vehicle Type</t>
  </si>
  <si>
    <t>CAUSE_MOTIVE</t>
  </si>
  <si>
    <r>
      <t>FIRE STATISTICS TABLE 0302: Primary fires</t>
    </r>
    <r>
      <rPr>
        <vertAlign val="superscript"/>
        <sz val="11"/>
        <color theme="0"/>
        <rFont val="Arial Black"/>
        <family val="2"/>
      </rPr>
      <t>1</t>
    </r>
    <r>
      <rPr>
        <sz val="11"/>
        <color theme="0"/>
        <rFont val="Arial Black"/>
        <family val="2"/>
      </rPr>
      <t>, fatalities</t>
    </r>
    <r>
      <rPr>
        <vertAlign val="superscript"/>
        <sz val="11"/>
        <color theme="0"/>
        <rFont val="Arial Black"/>
        <family val="2"/>
      </rPr>
      <t>2</t>
    </r>
    <r>
      <rPr>
        <sz val="11"/>
        <color theme="0"/>
        <rFont val="Arial Black"/>
        <family val="2"/>
      </rPr>
      <t xml:space="preserve"> and non-fatal casualties in road vehicles by motive</t>
    </r>
    <r>
      <rPr>
        <vertAlign val="superscript"/>
        <sz val="11"/>
        <color theme="0"/>
        <rFont val="Arial Black"/>
        <family val="2"/>
      </rPr>
      <t>3</t>
    </r>
    <r>
      <rPr>
        <sz val="11"/>
        <color theme="0"/>
        <rFont val="Arial Black"/>
        <family val="2"/>
      </rPr>
      <t xml:space="preserve"> and vehicle type, England</t>
    </r>
  </si>
  <si>
    <r>
      <t>Primary fires</t>
    </r>
    <r>
      <rPr>
        <vertAlign val="superscript"/>
        <sz val="11"/>
        <color theme="1"/>
        <rFont val="Calibri"/>
        <family val="2"/>
        <scheme val="minor"/>
      </rPr>
      <t>1</t>
    </r>
  </si>
  <si>
    <t>1 Primary fires are defined as fires that meet at least one of the following conditions:</t>
  </si>
  <si>
    <t>(a) any fire that occurred in a (non-derelict) building, vehicle or outdoor structure,</t>
  </si>
  <si>
    <t>(b) any fire involving fatalities, casualties or rescues,</t>
  </si>
  <si>
    <t xml:space="preserve">(c) any fire attended by five or more pumping appliances. </t>
  </si>
  <si>
    <r>
      <t>Other road vehicles</t>
    </r>
    <r>
      <rPr>
        <vertAlign val="superscript"/>
        <sz val="11"/>
        <color theme="1"/>
        <rFont val="Calibri"/>
        <family val="2"/>
        <scheme val="minor"/>
      </rPr>
      <t>4</t>
    </r>
  </si>
  <si>
    <t>2016/17</t>
  </si>
  <si>
    <t>Other road vehicles</t>
  </si>
  <si>
    <t>FIRE STATISTICS TABLE 0302: Primary fires, fatalities and non-fatal casualties in road vehicles by motive and vehicle type, England</t>
  </si>
  <si>
    <t xml:space="preserve">It is possible to create pivot tables from the data worksheets by using the insert pivot table function. </t>
  </si>
  <si>
    <r>
      <t>Non-fatal casualties</t>
    </r>
    <r>
      <rPr>
        <vertAlign val="superscript"/>
        <sz val="11"/>
        <color theme="1"/>
        <rFont val="Calibri"/>
        <family val="2"/>
        <scheme val="minor"/>
      </rPr>
      <t>3</t>
    </r>
  </si>
  <si>
    <r>
      <t>FIRE STATISTICS TABLE 0302: Primary fires</t>
    </r>
    <r>
      <rPr>
        <vertAlign val="superscript"/>
        <sz val="11"/>
        <color theme="0"/>
        <rFont val="Arial Black"/>
        <family val="2"/>
      </rPr>
      <t>1</t>
    </r>
    <r>
      <rPr>
        <sz val="11"/>
        <color theme="0"/>
        <rFont val="Arial Black"/>
        <family val="2"/>
      </rPr>
      <t>, fatalities</t>
    </r>
    <r>
      <rPr>
        <vertAlign val="superscript"/>
        <sz val="11"/>
        <color theme="0"/>
        <rFont val="Arial Black"/>
        <family val="2"/>
      </rPr>
      <t>2</t>
    </r>
    <r>
      <rPr>
        <sz val="11"/>
        <color theme="0"/>
        <rFont val="Arial Black"/>
        <family val="2"/>
      </rPr>
      <t xml:space="preserve"> and non-fatal casualties in road vehicles by motive</t>
    </r>
    <r>
      <rPr>
        <vertAlign val="superscript"/>
        <sz val="11"/>
        <color theme="0"/>
        <rFont val="Arial Black"/>
        <family val="2"/>
      </rPr>
      <t>4</t>
    </r>
    <r>
      <rPr>
        <sz val="11"/>
        <color theme="0"/>
        <rFont val="Arial Black"/>
        <family val="2"/>
      </rPr>
      <t xml:space="preserve"> and vehicle type, England</t>
    </r>
  </si>
  <si>
    <r>
      <t>Other road vehicles</t>
    </r>
    <r>
      <rPr>
        <vertAlign val="superscript"/>
        <sz val="11"/>
        <color theme="1"/>
        <rFont val="Calibri"/>
        <family val="2"/>
        <scheme val="minor"/>
      </rPr>
      <t>5</t>
    </r>
  </si>
  <si>
    <t>4 The motive for the fire can be recorded as one of: Accidental, Deliberate or Not Known. For the purpose of these tables accidental is defined as when the motive was recorded as either Accidental or Not known.</t>
  </si>
  <si>
    <t>5 Other road vehicle includes: Bicycle, Caravan on tow, Caravan unspecified, Minibus, Motor Home, Multiple vehicles, Other, Tanker, Towing caravan elsewhere and Trailers.</t>
  </si>
  <si>
    <t xml:space="preserve">3 For more detailed technical definitions of fire-related non-fatal casualties, see the Fire Statistics Definitions document. </t>
  </si>
  <si>
    <t>2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</si>
  <si>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t>2017/18</t>
  </si>
  <si>
    <t>Contact: FireStatistics@homeoffice.gov.uk</t>
  </si>
  <si>
    <t>2018/19</t>
  </si>
  <si>
    <t>VEHICLE_TYPE</t>
  </si>
  <si>
    <t>FIRES</t>
  </si>
  <si>
    <t>FATALITIES</t>
  </si>
  <si>
    <t>NON_FATAL_CASUALTIES</t>
  </si>
  <si>
    <t xml:space="preserve">The data in this table are consistent with records that reached the IRS by 16 June 2019. </t>
  </si>
  <si>
    <t>Last updated: 8 August 2019</t>
  </si>
  <si>
    <t>The raw data worksheets 'Data fires' and 'Data non-fatal casualties' do not include data for 2009/10. This is as a result of Greater Manchester and Hertfordshire Fire and Rescue Services being unable to fully supply their data for 2009/10. As such totals for 2009/10 were imputed. For these imputed records detailed breakdowns are not available. As such, some detailed breakdowns may not sum to their corresponding totals for these two Fire and Rescue Services and England as a whole.</t>
  </si>
  <si>
    <t xml:space="preserve">This file contains information on the number of primary fires, fatalities and non-fatal casualties in road vehicles by motive and vehicle type, England 2009/10 to 2018/19. </t>
  </si>
  <si>
    <t>Next update: Autumn 2020</t>
  </si>
  <si>
    <t xml:space="preserve">There are four other worksheets in this file. The 'FIRE0302' worksheet shows the number of primary fires, fatalities and non-fatal casualties in road vehicles attended by motive and vehicle type for financial years. The remaining worksheets including 'Data fires', 'Data fatalities' and 'Data non-fatal casualties' provide the raw data for the main data table.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</si>
</sst>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Arial Black"/>
      <family val="2"/>
    </font>
    <font>
      <vertAlign val="superscript"/>
      <sz val="11"/>
      <color theme="0"/>
      <name val="Arial Black"/>
      <family val="2"/>
    </font>
    <font>
      <vertAlign val="superscript"/>
      <sz val="11"/>
      <color theme="1"/>
      <name val="Calibri"/>
      <family val="2"/>
      <scheme val="minor"/>
    </font>
    <font>
      <sz val="11"/>
      <name val="Calibri"/>
      <family val="2"/>
      <scheme val="minor"/>
    </font>
    <font>
      <u/>
      <sz val="11"/>
      <color theme="10"/>
      <name val="Calibri"/>
      <family val="2"/>
      <scheme val="minor"/>
    </font>
    <font>
      <b/>
      <sz val="11"/>
      <name val="Calibri"/>
      <family val="2"/>
      <scheme val="minor"/>
    </font>
    <font>
      <sz val="11"/>
      <color theme="1"/>
      <name val="Calibri"/>
      <family val="2"/>
      <scheme val="minor"/>
    </font>
    <font>
      <sz val="9"/>
      <color theme="1"/>
      <name val="Arial Black"/>
      <family val="2"/>
    </font>
    <font>
      <sz val="10"/>
      <name val="Arial"/>
      <family val="2"/>
    </font>
    <font>
      <sz val="10"/>
      <color rgb="FF000000"/>
      <name val="Calibri"/>
      <family val="2"/>
      <scheme val="minor"/>
    </font>
    <font>
      <sz val="10"/>
      <color rgb="FF000000"/>
      <name val="Arial"/>
      <family val="2"/>
    </font>
    <font>
      <sz val="10"/>
      <color theme="1"/>
      <name val="Calibri"/>
      <family val="2"/>
      <scheme val="minor"/>
    </font>
    <font>
      <sz val="11"/>
      <color rgb="FF000000"/>
      <name val="Calibri"/>
      <family val="2"/>
    </font>
  </fonts>
  <fills count="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FF"/>
        <bgColor rgb="FFFFFFFF"/>
      </patternFill>
    </fill>
  </fills>
  <borders count="2">
    <border>
      <left/>
      <right/>
      <top/>
      <bottom/>
      <diagonal/>
    </border>
    <border>
      <left/>
      <right/>
      <top/>
      <bottom style="medium">
        <color rgb="FFFF0000"/>
      </bottom>
      <diagonal/>
    </border>
  </borders>
  <cellStyleXfs count="7">
    <xf numFmtId="0" fontId="0" fillId="0" borderId="0"/>
    <xf numFmtId="0" fontId="7" fillId="0" borderId="0" applyNumberFormat="0" applyFill="0" applyBorder="0" applyAlignment="0" applyProtection="0"/>
    <xf numFmtId="0" fontId="11" fillId="0" borderId="0"/>
    <xf numFmtId="164" fontId="9" fillId="0" borderId="0" applyFont="0" applyFill="0" applyBorder="0" applyAlignment="0" applyProtection="0"/>
    <xf numFmtId="43" fontId="11" fillId="0" borderId="0" applyFont="0" applyFill="0" applyBorder="0" applyAlignment="0" applyProtection="0"/>
    <xf numFmtId="0" fontId="15" fillId="0" borderId="0" applyNumberFormat="0" applyBorder="0" applyProtection="0"/>
    <xf numFmtId="9" fontId="11" fillId="0" borderId="0" applyFont="0" applyFill="0" applyBorder="0" applyAlignment="0" applyProtection="0"/>
  </cellStyleXfs>
  <cellXfs count="42">
    <xf numFmtId="0" fontId="0" fillId="0" borderId="0" xfId="0"/>
    <xf numFmtId="0" fontId="0" fillId="3" borderId="0" xfId="0" applyFill="1"/>
    <xf numFmtId="0" fontId="0" fillId="3" borderId="0" xfId="0" applyFill="1" applyAlignment="1">
      <alignment horizontal="right"/>
    </xf>
    <xf numFmtId="0" fontId="0" fillId="3" borderId="1" xfId="0" applyFill="1" applyBorder="1"/>
    <xf numFmtId="0" fontId="0" fillId="3" borderId="1" xfId="0" applyFill="1" applyBorder="1" applyAlignment="1">
      <alignment horizontal="right" vertical="center"/>
    </xf>
    <xf numFmtId="0" fontId="0" fillId="3" borderId="1" xfId="0" applyFill="1" applyBorder="1" applyAlignment="1">
      <alignment horizontal="left" vertical="center"/>
    </xf>
    <xf numFmtId="0" fontId="2" fillId="3" borderId="0" xfId="0" applyFont="1" applyFill="1"/>
    <xf numFmtId="3" fontId="2" fillId="3" borderId="1" xfId="0" applyNumberFormat="1" applyFont="1" applyFill="1" applyBorder="1"/>
    <xf numFmtId="3" fontId="2" fillId="3" borderId="0" xfId="0" applyNumberFormat="1" applyFont="1" applyFill="1" applyAlignment="1">
      <alignment horizontal="right"/>
    </xf>
    <xf numFmtId="0" fontId="6" fillId="3" borderId="0" xfId="0" applyFont="1" applyFill="1" applyBorder="1"/>
    <xf numFmtId="0" fontId="0" fillId="3" borderId="0" xfId="0" applyFill="1" applyAlignment="1">
      <alignment vertical="top" wrapText="1"/>
    </xf>
    <xf numFmtId="0" fontId="3" fillId="3" borderId="0" xfId="0" applyFont="1" applyFill="1" applyAlignment="1">
      <alignment vertical="center" wrapText="1"/>
    </xf>
    <xf numFmtId="0" fontId="8" fillId="3" borderId="0" xfId="0" applyFont="1" applyFill="1" applyBorder="1"/>
    <xf numFmtId="0" fontId="0" fillId="3" borderId="0" xfId="0" applyFill="1" applyAlignment="1"/>
    <xf numFmtId="0" fontId="2" fillId="3" borderId="0" xfId="0" applyFont="1" applyFill="1" applyAlignment="1">
      <alignment vertical="center"/>
    </xf>
    <xf numFmtId="3" fontId="0" fillId="3" borderId="1" xfId="0" applyNumberFormat="1" applyFont="1" applyFill="1" applyBorder="1"/>
    <xf numFmtId="0" fontId="0" fillId="3" borderId="0" xfId="0" applyFill="1" applyAlignment="1">
      <alignment horizontal="left" vertical="top" wrapText="1"/>
    </xf>
    <xf numFmtId="0" fontId="0" fillId="3" borderId="0" xfId="0" applyFill="1" applyAlignment="1">
      <alignment horizontal="left" wrapText="1"/>
    </xf>
    <xf numFmtId="0" fontId="0" fillId="3" borderId="0" xfId="0" applyFill="1" applyAlignment="1">
      <alignment horizontal="left" vertical="top" wrapText="1"/>
    </xf>
    <xf numFmtId="3" fontId="0" fillId="3" borderId="0" xfId="0" applyNumberFormat="1" applyFill="1"/>
    <xf numFmtId="3" fontId="0" fillId="3" borderId="0" xfId="0" applyNumberFormat="1" applyFont="1" applyFill="1" applyAlignment="1">
      <alignment horizontal="right"/>
    </xf>
    <xf numFmtId="0" fontId="6" fillId="3" borderId="0" xfId="0" applyFont="1" applyFill="1"/>
    <xf numFmtId="0" fontId="0" fillId="3" borderId="0" xfId="0" applyFill="1" applyAlignment="1">
      <alignment horizontal="left" vertical="top" wrapText="1"/>
    </xf>
    <xf numFmtId="0" fontId="13" fillId="5" borderId="0" xfId="2" applyFont="1" applyFill="1" applyAlignment="1">
      <alignment wrapText="1"/>
    </xf>
    <xf numFmtId="0" fontId="12" fillId="5" borderId="0" xfId="0" applyFont="1" applyFill="1" applyAlignment="1"/>
    <xf numFmtId="0" fontId="13" fillId="5" borderId="0" xfId="0" applyFont="1" applyFill="1" applyAlignment="1"/>
    <xf numFmtId="3" fontId="1" fillId="3" borderId="0" xfId="0" applyNumberFormat="1" applyFont="1" applyFill="1"/>
    <xf numFmtId="0" fontId="10" fillId="2" borderId="0" xfId="0" applyFont="1" applyFill="1" applyAlignment="1">
      <alignment horizontal="left" wrapText="1"/>
    </xf>
    <xf numFmtId="0" fontId="12" fillId="5" borderId="0" xfId="2" applyFont="1" applyFill="1" applyAlignment="1">
      <alignment horizontal="left" wrapText="1"/>
    </xf>
    <xf numFmtId="0" fontId="12" fillId="5" borderId="0" xfId="2" applyFont="1" applyFill="1" applyAlignment="1">
      <alignment horizontal="left" vertical="center" wrapText="1"/>
    </xf>
    <xf numFmtId="0" fontId="14" fillId="3" borderId="0" xfId="0" applyFont="1" applyFill="1" applyAlignment="1">
      <alignment horizontal="left" wrapText="1"/>
    </xf>
    <xf numFmtId="0" fontId="14" fillId="3" borderId="0" xfId="0" applyFont="1" applyFill="1" applyAlignment="1">
      <alignment horizontal="left" vertical="center" wrapText="1"/>
    </xf>
    <xf numFmtId="0" fontId="7" fillId="3" borderId="0" xfId="1" applyFill="1" applyAlignment="1">
      <alignment horizontal="left"/>
    </xf>
    <xf numFmtId="0" fontId="0" fillId="3" borderId="0" xfId="0" applyFill="1" applyAlignment="1">
      <alignment horizontal="left" vertical="top" wrapText="1"/>
    </xf>
    <xf numFmtId="0" fontId="7" fillId="0" borderId="0" xfId="1" applyFill="1" applyAlignment="1">
      <alignment horizontal="left" vertical="top" wrapText="1"/>
    </xf>
    <xf numFmtId="0" fontId="7" fillId="3" borderId="0" xfId="1" applyFill="1" applyAlignment="1">
      <alignment horizontal="right"/>
    </xf>
    <xf numFmtId="0" fontId="7" fillId="3" borderId="0" xfId="1" applyFont="1" applyFill="1" applyAlignment="1">
      <alignment horizontal="left"/>
    </xf>
    <xf numFmtId="0" fontId="1" fillId="3" borderId="0" xfId="0" applyFont="1" applyFill="1" applyAlignment="1">
      <alignment horizontal="left" vertical="center"/>
    </xf>
    <xf numFmtId="0" fontId="3" fillId="2" borderId="0" xfId="0" applyFont="1" applyFill="1" applyAlignment="1">
      <alignment horizontal="left" vertical="center" wrapText="1"/>
    </xf>
    <xf numFmtId="0" fontId="0" fillId="3" borderId="1" xfId="0" applyFill="1" applyBorder="1" applyAlignment="1">
      <alignment horizontal="center"/>
    </xf>
    <xf numFmtId="0" fontId="2" fillId="4" borderId="0" xfId="0" applyFont="1" applyFill="1" applyAlignment="1">
      <alignment horizontal="center" vertical="center"/>
    </xf>
    <xf numFmtId="0" fontId="7" fillId="3" borderId="0" xfId="1" applyFill="1" applyAlignment="1">
      <alignment horizontal="center"/>
    </xf>
  </cellXfs>
  <cellStyles count="7">
    <cellStyle name="Comma 2" xfId="3" xr:uid="{00000000-0005-0000-0000-000000000000}"/>
    <cellStyle name="Comma 3" xfId="4" xr:uid="{00000000-0005-0000-0000-000001000000}"/>
    <cellStyle name="Hyperlink" xfId="1" builtinId="8"/>
    <cellStyle name="Normal" xfId="0" builtinId="0"/>
    <cellStyle name="Normal 2" xfId="2" xr:uid="{00000000-0005-0000-0000-000004000000}"/>
    <cellStyle name="Normal 4" xfId="5" xr:uid="{00000000-0005-0000-0000-000005000000}"/>
    <cellStyle name="Percent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collections/fire-statistics" TargetMode="External"/><Relationship Id="rId1" Type="http://schemas.openxmlformats.org/officeDocument/2006/relationships/hyperlink" Target="https://www.gov.uk/government/statistical-data-sets/fire-statistics-guidance" TargetMode="External"/><Relationship Id="rId6" Type="http://schemas.openxmlformats.org/officeDocument/2006/relationships/hyperlink" Target="https://www.gov.uk/government/collections/fire-statistics-monitor" TargetMode="External"/><Relationship Id="rId5" Type="http://schemas.openxmlformats.org/officeDocument/2006/relationships/hyperlink" Target="mailto:firestatistics@homeoffice.gov.uk" TargetMode="External"/><Relationship Id="rId4" Type="http://schemas.openxmlformats.org/officeDocument/2006/relationships/hyperlink" Target="https://www.gov.uk/government/collections/fire-statistics-monito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workbookViewId="0">
      <selection sqref="A1:K1"/>
    </sheetView>
  </sheetViews>
  <sheetFormatPr defaultColWidth="9.26953125" defaultRowHeight="14.5" x14ac:dyDescent="0.35"/>
  <cols>
    <col min="1" max="16384" width="9.26953125" style="1"/>
  </cols>
  <sheetData>
    <row r="1" spans="1:15" ht="30.75" customHeight="1" x14ac:dyDescent="0.45">
      <c r="A1" s="27" t="s">
        <v>43</v>
      </c>
      <c r="B1" s="27"/>
      <c r="C1" s="27"/>
      <c r="D1" s="27"/>
      <c r="E1" s="27"/>
      <c r="F1" s="27"/>
      <c r="G1" s="27"/>
      <c r="H1" s="27"/>
      <c r="I1" s="27"/>
      <c r="J1" s="27"/>
      <c r="K1" s="27"/>
    </row>
    <row r="3" spans="1:15" ht="24" customHeight="1" x14ac:dyDescent="0.35">
      <c r="A3" s="28" t="s">
        <v>62</v>
      </c>
      <c r="B3" s="28"/>
      <c r="C3" s="28"/>
      <c r="D3" s="28"/>
      <c r="E3" s="28"/>
      <c r="F3" s="28"/>
      <c r="G3" s="28"/>
      <c r="H3" s="28"/>
      <c r="I3" s="28"/>
      <c r="J3" s="28"/>
      <c r="K3" s="28"/>
      <c r="L3" s="23"/>
      <c r="M3" s="23"/>
      <c r="N3" s="23"/>
      <c r="O3" s="23"/>
    </row>
    <row r="4" spans="1:15" ht="15" customHeight="1" x14ac:dyDescent="0.35">
      <c r="A4" s="24"/>
      <c r="B4" s="24"/>
      <c r="C4" s="24"/>
      <c r="D4" s="24"/>
      <c r="E4" s="24"/>
      <c r="F4" s="24"/>
      <c r="G4" s="24"/>
      <c r="H4" s="24"/>
      <c r="I4" s="24"/>
      <c r="J4" s="24"/>
      <c r="K4" s="24"/>
      <c r="L4" s="25"/>
      <c r="M4" s="25"/>
      <c r="N4" s="25"/>
      <c r="O4" s="25"/>
    </row>
    <row r="5" spans="1:15" ht="44.25" customHeight="1" x14ac:dyDescent="0.35">
      <c r="A5" s="29" t="s">
        <v>64</v>
      </c>
      <c r="B5" s="29"/>
      <c r="C5" s="29"/>
      <c r="D5" s="29"/>
      <c r="E5" s="29"/>
      <c r="F5" s="29"/>
      <c r="G5" s="29"/>
      <c r="H5" s="29"/>
      <c r="I5" s="29"/>
      <c r="J5" s="29"/>
      <c r="K5" s="29"/>
      <c r="L5" s="25"/>
      <c r="M5" s="25"/>
      <c r="N5" s="25"/>
      <c r="O5" s="25"/>
    </row>
    <row r="6" spans="1:15" ht="57" customHeight="1" x14ac:dyDescent="0.35">
      <c r="A6" s="31" t="s">
        <v>61</v>
      </c>
      <c r="B6" s="31"/>
      <c r="C6" s="31"/>
      <c r="D6" s="31"/>
      <c r="E6" s="31"/>
      <c r="F6" s="31"/>
      <c r="G6" s="31"/>
      <c r="H6" s="31"/>
      <c r="I6" s="31"/>
      <c r="J6" s="31"/>
      <c r="K6" s="31"/>
    </row>
    <row r="8" spans="1:15" x14ac:dyDescent="0.35">
      <c r="A8" s="30" t="s">
        <v>44</v>
      </c>
      <c r="B8" s="30"/>
      <c r="C8" s="30"/>
      <c r="D8" s="30"/>
      <c r="E8" s="30"/>
      <c r="F8" s="30"/>
      <c r="G8" s="30"/>
      <c r="H8" s="30"/>
      <c r="I8" s="30"/>
      <c r="J8" s="30"/>
      <c r="K8" s="30"/>
    </row>
  </sheetData>
  <mergeCells count="5">
    <mergeCell ref="A1:K1"/>
    <mergeCell ref="A3:K3"/>
    <mergeCell ref="A5:K5"/>
    <mergeCell ref="A8:K8"/>
    <mergeCell ref="A6:K6"/>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54"/>
  <sheetViews>
    <sheetView topLeftCell="B1" workbookViewId="0">
      <pane ySplit="7" topLeftCell="A8" activePane="bottomLeft" state="frozen"/>
      <selection activeCell="B1" sqref="B1"/>
      <selection pane="bottomLeft" activeCell="B4" sqref="B4:E4"/>
    </sheetView>
  </sheetViews>
  <sheetFormatPr defaultColWidth="9.26953125" defaultRowHeight="14.5" x14ac:dyDescent="0.35"/>
  <cols>
    <col min="1" max="1" width="4" style="1" hidden="1" customWidth="1"/>
    <col min="2" max="2" width="20.54296875" style="1" customWidth="1"/>
    <col min="3" max="5" width="10.54296875" style="1" customWidth="1"/>
    <col min="6" max="6" width="5.54296875" style="1" bestFit="1" customWidth="1"/>
    <col min="7" max="9" width="10.54296875" style="1" customWidth="1"/>
    <col min="10" max="10" width="5.54296875" style="1" bestFit="1" customWidth="1"/>
    <col min="11" max="13" width="10.54296875" style="1" customWidth="1"/>
    <col min="14" max="14" width="2" style="1" bestFit="1" customWidth="1"/>
    <col min="15" max="15" width="7.7265625" style="1" hidden="1" customWidth="1"/>
    <col min="16" max="16384" width="9.26953125" style="1"/>
  </cols>
  <sheetData>
    <row r="1" spans="1:27" ht="37.5" customHeight="1" x14ac:dyDescent="0.35">
      <c r="B1" s="38" t="s">
        <v>46</v>
      </c>
      <c r="C1" s="38"/>
      <c r="D1" s="38"/>
      <c r="E1" s="38"/>
      <c r="F1" s="38"/>
      <c r="G1" s="38"/>
      <c r="H1" s="38"/>
      <c r="I1" s="38"/>
      <c r="J1" s="38"/>
      <c r="K1" s="38"/>
      <c r="L1" s="38"/>
      <c r="M1" s="38"/>
      <c r="N1" s="11"/>
      <c r="O1" s="11"/>
      <c r="P1" s="11"/>
      <c r="Q1" s="11"/>
      <c r="R1" s="11"/>
      <c r="S1" s="11"/>
    </row>
    <row r="3" spans="1:27" x14ac:dyDescent="0.35">
      <c r="B3" s="14" t="s">
        <v>27</v>
      </c>
    </row>
    <row r="4" spans="1:27" x14ac:dyDescent="0.35">
      <c r="B4" s="40" t="s">
        <v>54</v>
      </c>
      <c r="C4" s="40"/>
      <c r="D4" s="40"/>
      <c r="E4" s="40"/>
      <c r="G4"/>
      <c r="M4" s="2"/>
      <c r="P4" s="37"/>
      <c r="Q4" s="37"/>
      <c r="R4" s="37"/>
      <c r="S4" s="37"/>
      <c r="T4" s="37"/>
    </row>
    <row r="5" spans="1:27" x14ac:dyDescent="0.35">
      <c r="P5" s="37"/>
      <c r="Q5" s="37"/>
      <c r="R5" s="37"/>
      <c r="S5" s="37"/>
      <c r="T5" s="37"/>
    </row>
    <row r="6" spans="1:27" ht="17" thickBot="1" x14ac:dyDescent="0.4">
      <c r="C6" s="39" t="s">
        <v>35</v>
      </c>
      <c r="D6" s="39"/>
      <c r="E6" s="39"/>
      <c r="G6" s="39" t="s">
        <v>12</v>
      </c>
      <c r="H6" s="39"/>
      <c r="I6" s="39"/>
      <c r="K6" s="39" t="s">
        <v>45</v>
      </c>
      <c r="L6" s="39"/>
      <c r="M6" s="39"/>
      <c r="P6" s="37"/>
      <c r="Q6" s="37"/>
      <c r="R6" s="37"/>
      <c r="S6" s="37"/>
      <c r="T6" s="37"/>
    </row>
    <row r="7" spans="1:27" ht="20.149999999999999" customHeight="1" thickBot="1" x14ac:dyDescent="0.4">
      <c r="B7" s="5" t="s">
        <v>19</v>
      </c>
      <c r="C7" s="4" t="s">
        <v>10</v>
      </c>
      <c r="D7" s="4" t="s">
        <v>0</v>
      </c>
      <c r="E7" s="4" t="s">
        <v>1</v>
      </c>
      <c r="F7" s="4"/>
      <c r="G7" s="4" t="s">
        <v>10</v>
      </c>
      <c r="H7" s="4" t="s">
        <v>0</v>
      </c>
      <c r="I7" s="4" t="s">
        <v>1</v>
      </c>
      <c r="J7" s="4"/>
      <c r="K7" s="4" t="s">
        <v>10</v>
      </c>
      <c r="L7" s="4" t="s">
        <v>0</v>
      </c>
      <c r="M7" s="4" t="s">
        <v>1</v>
      </c>
      <c r="P7" s="37"/>
      <c r="Q7" s="37"/>
      <c r="R7" s="37"/>
      <c r="S7" s="37"/>
      <c r="T7" s="37"/>
    </row>
    <row r="8" spans="1:27" x14ac:dyDescent="0.35">
      <c r="B8" s="12" t="s">
        <v>10</v>
      </c>
      <c r="C8" s="8">
        <f>IF('FIRE0302 (2)'!C8="..","..",ROUND('FIRE0302 (2)'!C8,0))</f>
        <v>21918</v>
      </c>
      <c r="D8" s="8">
        <f>IF('FIRE0302 (2)'!D8="..","..",ROUND('FIRE0302 (2)'!D8,0))</f>
        <v>11664</v>
      </c>
      <c r="E8" s="8">
        <f>IF('FIRE0302 (2)'!E8="..","..",ROUND('FIRE0302 (2)'!E8,0))</f>
        <v>10254</v>
      </c>
      <c r="F8" s="8"/>
      <c r="G8" s="8">
        <f>IF('FIRE0302 (2)'!G8="..","..",ROUND('FIRE0302 (2)'!G8,0))</f>
        <v>24</v>
      </c>
      <c r="H8" s="8">
        <f>IF('FIRE0302 (2)'!H8="..","..",ROUND('FIRE0302 (2)'!H8,0))</f>
        <v>15</v>
      </c>
      <c r="I8" s="8">
        <f>IF('FIRE0302 (2)'!I8="..","..",ROUND('FIRE0302 (2)'!I8,0))</f>
        <v>9</v>
      </c>
      <c r="J8" s="8"/>
      <c r="K8" s="8">
        <f>IF('FIRE0302 (2)'!K8="..","..",ROUND('FIRE0302 (2)'!K8,0))</f>
        <v>465</v>
      </c>
      <c r="L8" s="8">
        <f>IF('FIRE0302 (2)'!L8="..","..",ROUND('FIRE0302 (2)'!L8,0))</f>
        <v>401</v>
      </c>
      <c r="M8" s="8">
        <f>IF('FIRE0302 (2)'!M8="..","..",ROUND('FIRE0302 (2)'!M8,0))</f>
        <v>64</v>
      </c>
      <c r="N8" s="8"/>
      <c r="P8" s="8"/>
      <c r="Q8" s="26"/>
      <c r="R8" s="26"/>
      <c r="S8" s="26"/>
    </row>
    <row r="9" spans="1:27" x14ac:dyDescent="0.35">
      <c r="A9" s="1">
        <v>1</v>
      </c>
      <c r="B9" t="s">
        <v>20</v>
      </c>
      <c r="C9" s="8">
        <f>IF('FIRE0302 (2)'!C9="..","..",ROUND('FIRE0302 (2)'!C9,0))</f>
        <v>13225</v>
      </c>
      <c r="D9" s="20">
        <f>IF('FIRE0302 (2)'!D9="..","..",ROUND('FIRE0302 (2)'!D9,0))</f>
        <v>7152</v>
      </c>
      <c r="E9" s="20">
        <f>IF('FIRE0302 (2)'!E9="..","..",ROUND('FIRE0302 (2)'!E9,0))</f>
        <v>6073</v>
      </c>
      <c r="F9" s="8"/>
      <c r="G9" s="8">
        <f>IF('FIRE0302 (2)'!G9="..","..",ROUND('FIRE0302 (2)'!G9,0))</f>
        <v>11</v>
      </c>
      <c r="H9" s="20">
        <f>IF('FIRE0302 (2)'!H9="..","..",ROUND('FIRE0302 (2)'!H9,0))</f>
        <v>5</v>
      </c>
      <c r="I9" s="20">
        <f>IF('FIRE0302 (2)'!I9="..","..",ROUND('FIRE0302 (2)'!I9,0))</f>
        <v>6</v>
      </c>
      <c r="J9" s="8"/>
      <c r="K9" s="8">
        <f>IF('FIRE0302 (2)'!K9="..","..",ROUND('FIRE0302 (2)'!K9,0))</f>
        <v>256</v>
      </c>
      <c r="L9" s="20">
        <f>IF('FIRE0302 (2)'!L9="..","..",ROUND('FIRE0302 (2)'!L9,0))</f>
        <v>214</v>
      </c>
      <c r="M9" s="20">
        <f>IF('FIRE0302 (2)'!M9="..","..",ROUND('FIRE0302 (2)'!M9,0))</f>
        <v>42</v>
      </c>
      <c r="P9" s="8"/>
      <c r="Q9" s="26"/>
      <c r="R9" s="26"/>
      <c r="S9" s="26"/>
    </row>
    <row r="10" spans="1:27" x14ac:dyDescent="0.35">
      <c r="A10" s="1">
        <v>2</v>
      </c>
      <c r="B10" s="9" t="s">
        <v>22</v>
      </c>
      <c r="C10" s="8">
        <f>IF('FIRE0302 (2)'!C10="..","..",ROUND('FIRE0302 (2)'!C10,0))</f>
        <v>2461</v>
      </c>
      <c r="D10" s="20">
        <f>IF('FIRE0302 (2)'!D10="..","..",ROUND('FIRE0302 (2)'!D10,0))</f>
        <v>325</v>
      </c>
      <c r="E10" s="20">
        <f>IF('FIRE0302 (2)'!E10="..","..",ROUND('FIRE0302 (2)'!E10,0))</f>
        <v>2136</v>
      </c>
      <c r="F10" s="8"/>
      <c r="G10" s="8">
        <f>IF('FIRE0302 (2)'!G10="..","..",ROUND('FIRE0302 (2)'!G10,0))</f>
        <v>1</v>
      </c>
      <c r="H10" s="20">
        <f>IF('FIRE0302 (2)'!H10="..","..",ROUND('FIRE0302 (2)'!H10,0))</f>
        <v>0</v>
      </c>
      <c r="I10" s="20">
        <f>IF('FIRE0302 (2)'!I10="..","..",ROUND('FIRE0302 (2)'!I10,0))</f>
        <v>1</v>
      </c>
      <c r="J10" s="8"/>
      <c r="K10" s="8">
        <f>IF('FIRE0302 (2)'!K10="..","..",ROUND('FIRE0302 (2)'!K10,0))</f>
        <v>21</v>
      </c>
      <c r="L10" s="20">
        <f>IF('FIRE0302 (2)'!L10="..","..",ROUND('FIRE0302 (2)'!L10,0))</f>
        <v>19</v>
      </c>
      <c r="M10" s="20">
        <f>IF('FIRE0302 (2)'!M10="..","..",ROUND('FIRE0302 (2)'!M10,0))</f>
        <v>2</v>
      </c>
      <c r="P10" s="8"/>
      <c r="Q10" s="26"/>
      <c r="R10" s="26"/>
      <c r="S10" s="26"/>
    </row>
    <row r="11" spans="1:27" x14ac:dyDescent="0.35">
      <c r="A11" s="1">
        <v>3</v>
      </c>
      <c r="B11" s="9" t="s">
        <v>23</v>
      </c>
      <c r="C11" s="8">
        <f>IF('FIRE0302 (2)'!C11="..","..",ROUND('FIRE0302 (2)'!C11,0))</f>
        <v>2263</v>
      </c>
      <c r="D11" s="20">
        <f>IF('FIRE0302 (2)'!D11="..","..",ROUND('FIRE0302 (2)'!D11,0))</f>
        <v>1280</v>
      </c>
      <c r="E11" s="20">
        <f>IF('FIRE0302 (2)'!E11="..","..",ROUND('FIRE0302 (2)'!E11,0))</f>
        <v>983</v>
      </c>
      <c r="F11" s="8"/>
      <c r="G11" s="8">
        <f>IF('FIRE0302 (2)'!G11="..","..",ROUND('FIRE0302 (2)'!G11,0))</f>
        <v>3</v>
      </c>
      <c r="H11" s="20">
        <f>IF('FIRE0302 (2)'!H11="..","..",ROUND('FIRE0302 (2)'!H11,0))</f>
        <v>1</v>
      </c>
      <c r="I11" s="20">
        <f>IF('FIRE0302 (2)'!I11="..","..",ROUND('FIRE0302 (2)'!I11,0))</f>
        <v>2</v>
      </c>
      <c r="J11" s="8"/>
      <c r="K11" s="8">
        <f>IF('FIRE0302 (2)'!K11="..","..",ROUND('FIRE0302 (2)'!K11,0))</f>
        <v>47</v>
      </c>
      <c r="L11" s="20">
        <f>IF('FIRE0302 (2)'!L11="..","..",ROUND('FIRE0302 (2)'!L11,0))</f>
        <v>45</v>
      </c>
      <c r="M11" s="20">
        <f>IF('FIRE0302 (2)'!M11="..","..",ROUND('FIRE0302 (2)'!M11,0))</f>
        <v>2</v>
      </c>
      <c r="P11" s="8"/>
      <c r="Q11" s="26"/>
      <c r="R11" s="26"/>
      <c r="S11" s="26"/>
    </row>
    <row r="12" spans="1:27" x14ac:dyDescent="0.35">
      <c r="A12" s="1">
        <v>4</v>
      </c>
      <c r="B12" t="s">
        <v>21</v>
      </c>
      <c r="C12" s="8">
        <f>IF('FIRE0302 (2)'!C12="..","..",ROUND('FIRE0302 (2)'!C12,0))</f>
        <v>921</v>
      </c>
      <c r="D12" s="20">
        <f>IF('FIRE0302 (2)'!D12="..","..",ROUND('FIRE0302 (2)'!D12,0))</f>
        <v>842</v>
      </c>
      <c r="E12" s="20">
        <f>IF('FIRE0302 (2)'!E12="..","..",ROUND('FIRE0302 (2)'!E12,0))</f>
        <v>79</v>
      </c>
      <c r="F12" s="8"/>
      <c r="G12" s="8">
        <f>IF('FIRE0302 (2)'!G12="..","..",ROUND('FIRE0302 (2)'!G12,0))</f>
        <v>1</v>
      </c>
      <c r="H12" s="20">
        <f>IF('FIRE0302 (2)'!H12="..","..",ROUND('FIRE0302 (2)'!H12,0))</f>
        <v>1</v>
      </c>
      <c r="I12" s="20">
        <f>IF('FIRE0302 (2)'!I12="..","..",ROUND('FIRE0302 (2)'!I12,0))</f>
        <v>0</v>
      </c>
      <c r="J12" s="8"/>
      <c r="K12" s="8">
        <f>IF('FIRE0302 (2)'!K12="..","..",ROUND('FIRE0302 (2)'!K12,0))</f>
        <v>21</v>
      </c>
      <c r="L12" s="20">
        <f>IF('FIRE0302 (2)'!L12="..","..",ROUND('FIRE0302 (2)'!L12,0))</f>
        <v>20</v>
      </c>
      <c r="M12" s="20">
        <f>IF('FIRE0302 (2)'!M12="..","..",ROUND('FIRE0302 (2)'!M12,0))</f>
        <v>1</v>
      </c>
      <c r="P12" s="8"/>
      <c r="Q12" s="26"/>
      <c r="R12" s="26"/>
      <c r="S12" s="26"/>
    </row>
    <row r="13" spans="1:27" x14ac:dyDescent="0.35">
      <c r="A13" s="1">
        <v>5</v>
      </c>
      <c r="B13" s="1" t="s">
        <v>30</v>
      </c>
      <c r="C13" s="8">
        <f>IF('FIRE0302 (2)'!C13="..","..",ROUND('FIRE0302 (2)'!C13,0))</f>
        <v>316</v>
      </c>
      <c r="D13" s="20">
        <f>IF('FIRE0302 (2)'!D13="..","..",ROUND('FIRE0302 (2)'!D13,0))</f>
        <v>290</v>
      </c>
      <c r="E13" s="20">
        <f>IF('FIRE0302 (2)'!E13="..","..",ROUND('FIRE0302 (2)'!E13,0))</f>
        <v>26</v>
      </c>
      <c r="F13" s="8"/>
      <c r="G13" s="8">
        <f>IF('FIRE0302 (2)'!G13="..","..",ROUND('FIRE0302 (2)'!G13,0))</f>
        <v>0</v>
      </c>
      <c r="H13" s="20">
        <f>IF('FIRE0302 (2)'!H13="..","..",ROUND('FIRE0302 (2)'!H13,0))</f>
        <v>0</v>
      </c>
      <c r="I13" s="20">
        <f>IF('FIRE0302 (2)'!I13="..","..",ROUND('FIRE0302 (2)'!I13,0))</f>
        <v>0</v>
      </c>
      <c r="J13" s="8"/>
      <c r="K13" s="8">
        <f>IF('FIRE0302 (2)'!K13="..","..",ROUND('FIRE0302 (2)'!K13,0))</f>
        <v>13</v>
      </c>
      <c r="L13" s="20">
        <f>IF('FIRE0302 (2)'!L13="..","..",ROUND('FIRE0302 (2)'!L13,0))</f>
        <v>13</v>
      </c>
      <c r="M13" s="20">
        <f>IF('FIRE0302 (2)'!M13="..","..",ROUND('FIRE0302 (2)'!M13,0))</f>
        <v>0</v>
      </c>
      <c r="P13" s="8"/>
      <c r="Q13" s="26"/>
      <c r="R13" s="26"/>
      <c r="S13" s="26"/>
    </row>
    <row r="14" spans="1:27" x14ac:dyDescent="0.35">
      <c r="A14" s="1">
        <v>6</v>
      </c>
      <c r="B14" s="9" t="s">
        <v>31</v>
      </c>
      <c r="C14" s="8">
        <f>IF('FIRE0302 (2)'!C14="..","..",ROUND('FIRE0302 (2)'!C14,0))</f>
        <v>817</v>
      </c>
      <c r="D14" s="20">
        <f>IF('FIRE0302 (2)'!D14="..","..",ROUND('FIRE0302 (2)'!D14,0))</f>
        <v>776</v>
      </c>
      <c r="E14" s="20">
        <f>IF('FIRE0302 (2)'!E14="..","..",ROUND('FIRE0302 (2)'!E14,0))</f>
        <v>41</v>
      </c>
      <c r="F14" s="8"/>
      <c r="G14" s="8">
        <f>IF('FIRE0302 (2)'!G14="..","..",ROUND('FIRE0302 (2)'!G14,0))</f>
        <v>1</v>
      </c>
      <c r="H14" s="20">
        <f>IF('FIRE0302 (2)'!H14="..","..",ROUND('FIRE0302 (2)'!H14,0))</f>
        <v>1</v>
      </c>
      <c r="I14" s="20">
        <f>IF('FIRE0302 (2)'!I14="..","..",ROUND('FIRE0302 (2)'!I14,0))</f>
        <v>0</v>
      </c>
      <c r="J14" s="8"/>
      <c r="K14" s="8">
        <f>IF('FIRE0302 (2)'!K14="..","..",ROUND('FIRE0302 (2)'!K14,0))</f>
        <v>9</v>
      </c>
      <c r="L14" s="20">
        <f>IF('FIRE0302 (2)'!L14="..","..",ROUND('FIRE0302 (2)'!L14,0))</f>
        <v>9</v>
      </c>
      <c r="M14" s="20">
        <f>IF('FIRE0302 (2)'!M14="..","..",ROUND('FIRE0302 (2)'!M14,0))</f>
        <v>0</v>
      </c>
      <c r="P14" s="8"/>
      <c r="Q14" s="26"/>
      <c r="R14" s="26"/>
      <c r="S14" s="26"/>
    </row>
    <row r="15" spans="1:27" ht="15.75" customHeight="1" thickBot="1" x14ac:dyDescent="0.4">
      <c r="A15" s="1">
        <v>7</v>
      </c>
      <c r="B15" s="3" t="s">
        <v>47</v>
      </c>
      <c r="C15" s="7">
        <f>IF('FIRE0302 (2)'!C15="..","..",ROUND('FIRE0302 (2)'!C15,0))</f>
        <v>1915</v>
      </c>
      <c r="D15" s="15">
        <f>IF('FIRE0302 (2)'!D15="..","..",ROUND('FIRE0302 (2)'!D15,0))</f>
        <v>999</v>
      </c>
      <c r="E15" s="15">
        <f>IF('FIRE0302 (2)'!E15="..","..",ROUND('FIRE0302 (2)'!E15,0))</f>
        <v>916</v>
      </c>
      <c r="F15" s="15"/>
      <c r="G15" s="7">
        <f>IF('FIRE0302 (2)'!G15="..","..",ROUND('FIRE0302 (2)'!G15,0))</f>
        <v>7</v>
      </c>
      <c r="H15" s="15">
        <f>IF('FIRE0302 (2)'!H15="..","..",ROUND('FIRE0302 (2)'!H15,0))</f>
        <v>7</v>
      </c>
      <c r="I15" s="15">
        <f>IF('FIRE0302 (2)'!I15="..","..",ROUND('FIRE0302 (2)'!I15,0))</f>
        <v>0</v>
      </c>
      <c r="J15" s="15"/>
      <c r="K15" s="7">
        <f>IF('FIRE0302 (2)'!K15="..","..",ROUND('FIRE0302 (2)'!K15,0))</f>
        <v>98</v>
      </c>
      <c r="L15" s="15">
        <f>IF('FIRE0302 (2)'!L15="..","..",ROUND('FIRE0302 (2)'!L15,0))</f>
        <v>81</v>
      </c>
      <c r="M15" s="15">
        <f>IF('FIRE0302 (2)'!M15="..","..",ROUND('FIRE0302 (2)'!M15,0))</f>
        <v>17</v>
      </c>
      <c r="P15" s="8"/>
      <c r="Q15" s="26"/>
      <c r="R15" s="26"/>
      <c r="S15" s="26"/>
    </row>
    <row r="16" spans="1:27" x14ac:dyDescent="0.35">
      <c r="C16" s="19"/>
      <c r="D16" s="19"/>
      <c r="E16" s="19"/>
      <c r="G16" s="19"/>
      <c r="H16" s="19"/>
      <c r="I16" s="19"/>
      <c r="K16" s="19"/>
      <c r="L16" s="19"/>
      <c r="M16" s="19"/>
      <c r="Q16" s="19"/>
      <c r="R16" s="19"/>
      <c r="S16" s="19"/>
      <c r="T16" s="19"/>
      <c r="U16" s="19"/>
      <c r="V16" s="19"/>
      <c r="W16" s="19"/>
      <c r="X16" s="19"/>
      <c r="Y16" s="19"/>
      <c r="Z16" s="19"/>
      <c r="AA16" s="19"/>
    </row>
    <row r="17" spans="2:27" x14ac:dyDescent="0.35">
      <c r="B17" s="1" t="s">
        <v>36</v>
      </c>
      <c r="Q17" s="19"/>
      <c r="R17" s="19"/>
      <c r="S17" s="19"/>
      <c r="T17" s="19"/>
      <c r="U17" s="19"/>
      <c r="V17" s="19"/>
      <c r="W17" s="19"/>
      <c r="X17" s="19"/>
      <c r="Y17" s="19"/>
      <c r="Z17" s="19"/>
      <c r="AA17" s="19"/>
    </row>
    <row r="18" spans="2:27" x14ac:dyDescent="0.35">
      <c r="B18" s="1" t="s">
        <v>37</v>
      </c>
      <c r="Q18" s="19"/>
      <c r="R18" s="19"/>
      <c r="S18" s="19"/>
      <c r="T18" s="19"/>
      <c r="U18" s="19"/>
      <c r="V18" s="19"/>
      <c r="W18" s="19"/>
      <c r="X18" s="19"/>
      <c r="Y18" s="19"/>
      <c r="Z18" s="19"/>
      <c r="AA18" s="19"/>
    </row>
    <row r="19" spans="2:27" x14ac:dyDescent="0.35">
      <c r="B19" s="1" t="s">
        <v>38</v>
      </c>
      <c r="Q19" s="19"/>
      <c r="R19" s="19"/>
      <c r="S19" s="19"/>
      <c r="T19" s="19"/>
      <c r="U19" s="19"/>
      <c r="V19" s="19"/>
      <c r="W19" s="19"/>
      <c r="X19" s="19"/>
      <c r="Y19" s="19"/>
      <c r="Z19" s="19"/>
      <c r="AA19" s="19"/>
    </row>
    <row r="20" spans="2:27" x14ac:dyDescent="0.35">
      <c r="B20" s="1" t="s">
        <v>39</v>
      </c>
      <c r="Q20" s="19"/>
      <c r="R20" s="19"/>
      <c r="S20" s="19"/>
      <c r="T20" s="19"/>
      <c r="U20" s="19"/>
      <c r="V20" s="19"/>
      <c r="W20" s="19"/>
      <c r="X20" s="19"/>
      <c r="Y20" s="19"/>
      <c r="Z20" s="19"/>
      <c r="AA20" s="19"/>
    </row>
    <row r="21" spans="2:27" ht="28.9" customHeight="1" x14ac:dyDescent="0.35">
      <c r="B21" s="33" t="s">
        <v>51</v>
      </c>
      <c r="C21" s="33"/>
      <c r="D21" s="33"/>
      <c r="E21" s="33"/>
      <c r="F21" s="33"/>
      <c r="G21" s="33"/>
      <c r="H21" s="33"/>
      <c r="I21" s="33"/>
      <c r="J21" s="33"/>
      <c r="K21" s="33"/>
      <c r="L21" s="33"/>
      <c r="M21" s="33"/>
      <c r="N21" s="13"/>
      <c r="O21" s="13"/>
      <c r="P21" s="13"/>
      <c r="Q21" s="19"/>
      <c r="R21" s="19"/>
      <c r="S21" s="19"/>
      <c r="T21" s="19"/>
      <c r="U21" s="19"/>
      <c r="V21" s="19"/>
      <c r="W21" s="19"/>
      <c r="X21" s="19"/>
      <c r="Y21" s="19"/>
      <c r="Z21" s="19"/>
      <c r="AA21" s="19"/>
    </row>
    <row r="22" spans="2:27" s="10" customFormat="1" ht="15" customHeight="1" x14ac:dyDescent="0.35">
      <c r="B22" s="34" t="s">
        <v>50</v>
      </c>
      <c r="C22" s="34"/>
      <c r="D22" s="34"/>
      <c r="E22" s="34"/>
      <c r="F22" s="34"/>
      <c r="G22" s="34"/>
      <c r="H22" s="34"/>
      <c r="I22" s="34"/>
      <c r="J22" s="34"/>
      <c r="K22" s="34"/>
      <c r="L22" s="34"/>
      <c r="M22" s="34"/>
      <c r="Q22" s="19"/>
      <c r="R22" s="19"/>
      <c r="S22" s="19"/>
      <c r="T22" s="19"/>
      <c r="U22" s="19"/>
      <c r="V22" s="19"/>
      <c r="W22" s="19"/>
      <c r="X22" s="19"/>
      <c r="Y22" s="19"/>
      <c r="Z22" s="19"/>
      <c r="AA22" s="19"/>
    </row>
    <row r="23" spans="2:27" s="10" customFormat="1" ht="30" customHeight="1" x14ac:dyDescent="0.35">
      <c r="B23" s="33" t="s">
        <v>48</v>
      </c>
      <c r="C23" s="33"/>
      <c r="D23" s="33"/>
      <c r="E23" s="33"/>
      <c r="F23" s="33"/>
      <c r="G23" s="33"/>
      <c r="H23" s="33"/>
      <c r="I23" s="33"/>
      <c r="J23" s="33"/>
      <c r="K23" s="33"/>
      <c r="L23" s="33"/>
      <c r="M23" s="33"/>
      <c r="Q23" s="19"/>
      <c r="R23" s="19"/>
      <c r="S23" s="19"/>
      <c r="T23" s="19"/>
      <c r="U23" s="19"/>
      <c r="V23" s="19"/>
      <c r="W23" s="19"/>
      <c r="X23" s="19"/>
      <c r="Y23" s="19"/>
      <c r="Z23" s="19"/>
      <c r="AA23" s="19"/>
    </row>
    <row r="24" spans="2:27" s="10" customFormat="1" ht="29.25" customHeight="1" x14ac:dyDescent="0.35">
      <c r="B24" s="33" t="s">
        <v>49</v>
      </c>
      <c r="C24" s="33"/>
      <c r="D24" s="33"/>
      <c r="E24" s="33"/>
      <c r="F24" s="33"/>
      <c r="G24" s="33"/>
      <c r="H24" s="33"/>
      <c r="I24" s="33"/>
      <c r="J24" s="33"/>
      <c r="K24" s="33"/>
      <c r="L24" s="33"/>
      <c r="M24" s="33"/>
      <c r="N24" s="17"/>
      <c r="O24" s="17"/>
      <c r="Q24" s="19"/>
      <c r="R24" s="19"/>
      <c r="S24" s="19"/>
      <c r="T24" s="19"/>
      <c r="U24" s="19"/>
      <c r="V24" s="19"/>
      <c r="W24" s="19"/>
      <c r="X24" s="19"/>
      <c r="Y24" s="19"/>
      <c r="Z24" s="19"/>
      <c r="AA24" s="19"/>
    </row>
    <row r="25" spans="2:27" s="10" customFormat="1" ht="15" customHeight="1" x14ac:dyDescent="0.35">
      <c r="B25" s="17"/>
      <c r="C25" s="17"/>
      <c r="D25" s="17"/>
      <c r="E25" s="17"/>
      <c r="F25" s="17"/>
      <c r="G25" s="17"/>
      <c r="H25" s="17"/>
      <c r="I25" s="17"/>
      <c r="J25" s="17"/>
      <c r="K25" s="17"/>
      <c r="L25" s="17"/>
      <c r="M25" s="17"/>
      <c r="N25" s="16"/>
      <c r="O25" s="16"/>
      <c r="Q25" s="19"/>
      <c r="R25" s="19"/>
      <c r="S25" s="19"/>
      <c r="T25" s="19"/>
      <c r="U25" s="19"/>
      <c r="V25" s="19"/>
      <c r="W25" s="19"/>
      <c r="X25" s="19"/>
      <c r="Y25" s="19"/>
      <c r="Z25" s="19"/>
      <c r="AA25" s="19"/>
    </row>
    <row r="26" spans="2:27" s="10" customFormat="1" x14ac:dyDescent="0.35">
      <c r="B26" s="6" t="s">
        <v>24</v>
      </c>
      <c r="C26" s="18"/>
      <c r="D26" s="18"/>
      <c r="E26" s="18"/>
      <c r="F26" s="18"/>
      <c r="G26" s="18"/>
      <c r="H26" s="18"/>
      <c r="I26" s="18"/>
      <c r="J26" s="18"/>
      <c r="K26" s="18"/>
      <c r="L26" s="18"/>
      <c r="M26" s="18"/>
      <c r="Q26" s="19"/>
      <c r="R26" s="19"/>
      <c r="S26" s="19"/>
      <c r="T26" s="19"/>
      <c r="U26" s="19"/>
      <c r="V26" s="19"/>
      <c r="W26" s="19"/>
      <c r="X26" s="19"/>
      <c r="Y26" s="19"/>
      <c r="Z26" s="19"/>
      <c r="AA26" s="19"/>
    </row>
    <row r="27" spans="2:27" ht="45" customHeight="1" x14ac:dyDescent="0.35">
      <c r="B27" s="33" t="s">
        <v>26</v>
      </c>
      <c r="C27" s="33"/>
      <c r="D27" s="33"/>
      <c r="E27" s="33"/>
      <c r="F27" s="33"/>
      <c r="G27" s="33"/>
      <c r="H27" s="33"/>
      <c r="I27" s="33"/>
      <c r="J27" s="33"/>
      <c r="K27" s="33"/>
      <c r="L27" s="33"/>
      <c r="M27" s="33"/>
    </row>
    <row r="29" spans="2:27" x14ac:dyDescent="0.35">
      <c r="B29" s="6" t="s">
        <v>14</v>
      </c>
      <c r="N29" s="10"/>
      <c r="O29" s="10"/>
      <c r="P29" s="10"/>
      <c r="Q29" s="10"/>
      <c r="R29" s="10"/>
      <c r="S29" s="10"/>
    </row>
    <row r="30" spans="2:27" ht="45.75" customHeight="1" x14ac:dyDescent="0.35">
      <c r="B30" s="33" t="s">
        <v>15</v>
      </c>
      <c r="C30" s="33"/>
      <c r="D30" s="33"/>
      <c r="E30" s="33"/>
      <c r="F30" s="33"/>
      <c r="G30" s="33"/>
      <c r="H30" s="33"/>
      <c r="I30" s="33"/>
      <c r="J30" s="33"/>
      <c r="K30" s="33"/>
      <c r="L30" s="33"/>
      <c r="M30" s="33"/>
    </row>
    <row r="32" spans="2:27" x14ac:dyDescent="0.35">
      <c r="B32" s="21" t="s">
        <v>59</v>
      </c>
    </row>
    <row r="34" spans="2:15" x14ac:dyDescent="0.35">
      <c r="B34" s="1" t="s">
        <v>16</v>
      </c>
    </row>
    <row r="35" spans="2:15" x14ac:dyDescent="0.35">
      <c r="B35" s="36" t="s">
        <v>28</v>
      </c>
      <c r="C35" s="36"/>
      <c r="D35" s="36"/>
      <c r="E35" s="36"/>
      <c r="F35" s="36"/>
    </row>
    <row r="37" spans="2:15" x14ac:dyDescent="0.35">
      <c r="B37" s="1" t="s">
        <v>17</v>
      </c>
    </row>
    <row r="39" spans="2:15" x14ac:dyDescent="0.35">
      <c r="B39" s="1" t="s">
        <v>18</v>
      </c>
      <c r="K39" s="35" t="s">
        <v>60</v>
      </c>
      <c r="L39" s="35"/>
      <c r="M39" s="35"/>
    </row>
    <row r="40" spans="2:15" x14ac:dyDescent="0.35">
      <c r="B40" s="32" t="s">
        <v>53</v>
      </c>
      <c r="C40" s="32"/>
      <c r="D40" s="32"/>
      <c r="K40" s="35" t="s">
        <v>63</v>
      </c>
      <c r="L40" s="35"/>
      <c r="M40" s="35"/>
    </row>
    <row r="45" spans="2:15" x14ac:dyDescent="0.35">
      <c r="O45" s="1" t="s">
        <v>54</v>
      </c>
    </row>
    <row r="46" spans="2:15" x14ac:dyDescent="0.35">
      <c r="O46" s="1" t="s">
        <v>52</v>
      </c>
    </row>
    <row r="47" spans="2:15" x14ac:dyDescent="0.35">
      <c r="O47" s="1" t="s">
        <v>41</v>
      </c>
    </row>
    <row r="48" spans="2:15" x14ac:dyDescent="0.35">
      <c r="O48" s="1" t="s">
        <v>29</v>
      </c>
    </row>
    <row r="49" spans="15:15" x14ac:dyDescent="0.35">
      <c r="O49" s="1" t="s">
        <v>9</v>
      </c>
    </row>
    <row r="50" spans="15:15" x14ac:dyDescent="0.35">
      <c r="O50" s="1" t="s">
        <v>8</v>
      </c>
    </row>
    <row r="51" spans="15:15" x14ac:dyDescent="0.35">
      <c r="O51" s="1" t="s">
        <v>7</v>
      </c>
    </row>
    <row r="52" spans="15:15" x14ac:dyDescent="0.35">
      <c r="O52" s="1" t="s">
        <v>6</v>
      </c>
    </row>
    <row r="53" spans="15:15" x14ac:dyDescent="0.35">
      <c r="O53" s="1" t="s">
        <v>5</v>
      </c>
    </row>
    <row r="54" spans="15:15" x14ac:dyDescent="0.35">
      <c r="O54" s="1" t="s">
        <v>4</v>
      </c>
    </row>
  </sheetData>
  <mergeCells count="19">
    <mergeCell ref="P4:T4"/>
    <mergeCell ref="P5:T5"/>
    <mergeCell ref="P6:T6"/>
    <mergeCell ref="P7:T7"/>
    <mergeCell ref="B1:M1"/>
    <mergeCell ref="C6:E6"/>
    <mergeCell ref="G6:I6"/>
    <mergeCell ref="K6:M6"/>
    <mergeCell ref="B4:E4"/>
    <mergeCell ref="B40:D40"/>
    <mergeCell ref="B21:M21"/>
    <mergeCell ref="B23:M23"/>
    <mergeCell ref="B24:M24"/>
    <mergeCell ref="B27:M27"/>
    <mergeCell ref="B30:M30"/>
    <mergeCell ref="B22:M22"/>
    <mergeCell ref="K39:M39"/>
    <mergeCell ref="K40:M40"/>
    <mergeCell ref="B35:F35"/>
  </mergeCells>
  <dataValidations count="1">
    <dataValidation type="list" allowBlank="1" showInputMessage="1" showErrorMessage="1" sqref="B4:E4" xr:uid="{00000000-0002-0000-0100-000000000000}">
      <formula1>$O$45:$O$54</formula1>
    </dataValidation>
  </dataValidations>
  <hyperlinks>
    <hyperlink ref="B22:M22" r:id="rId1" display="3 For more detailed technical definitions of fire-related non-fatal casualties, see the Fire Statistics Definitions document. " xr:uid="{51D365D0-9BC7-4DBE-9B6C-4617FC49271C}"/>
    <hyperlink ref="B35" r:id="rId2" xr:uid="{258F210F-C1C4-4DBD-A200-11758EDE0299}"/>
    <hyperlink ref="B40" r:id="rId3" display="Contact: FireStatistics@homeoffice.gsi.gov.uk" xr:uid="{31B96D8F-32C8-4576-B715-4509155C8E78}"/>
    <hyperlink ref="K39" r:id="rId4" display="Last updated: 8 February 2018" xr:uid="{BFE736B1-873D-438E-899D-365C1A847E4C}"/>
    <hyperlink ref="B40:C40" r:id="rId5" display="Contact: FireStatistics@homeoffice.gov.uk" xr:uid="{2C583F71-2378-4B11-BB99-90DF46A86F4C}"/>
    <hyperlink ref="K40:M40" r:id="rId6" display="Next Update: Autumn 2020" xr:uid="{B974E609-31B0-460A-8EA2-791A7F90BC33}"/>
  </hyperlink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9"/>
  <sheetViews>
    <sheetView workbookViewId="0">
      <selection activeCell="D10" sqref="D10"/>
    </sheetView>
  </sheetViews>
  <sheetFormatPr defaultColWidth="9.26953125" defaultRowHeight="14.5" x14ac:dyDescent="0.35"/>
  <cols>
    <col min="1" max="1" width="2" style="1" bestFit="1" customWidth="1"/>
    <col min="2" max="2" width="20.54296875" style="1" customWidth="1"/>
    <col min="3" max="5" width="10.54296875" style="1" customWidth="1"/>
    <col min="6" max="6" width="5.54296875" style="1" bestFit="1" customWidth="1"/>
    <col min="7" max="9" width="10.54296875" style="1" customWidth="1"/>
    <col min="10" max="10" width="5.54296875" style="1" bestFit="1" customWidth="1"/>
    <col min="11" max="13" width="10.54296875" style="1" customWidth="1"/>
    <col min="14" max="14" width="0" style="1" hidden="1" customWidth="1"/>
    <col min="15" max="15" width="9.26953125" style="1" hidden="1" customWidth="1"/>
    <col min="16" max="16384" width="9.26953125" style="1"/>
  </cols>
  <sheetData>
    <row r="1" spans="1:27" ht="37.5" customHeight="1" x14ac:dyDescent="0.35">
      <c r="B1" s="38" t="s">
        <v>34</v>
      </c>
      <c r="C1" s="38"/>
      <c r="D1" s="38"/>
      <c r="E1" s="38"/>
      <c r="F1" s="38"/>
      <c r="G1" s="38"/>
      <c r="H1" s="38"/>
      <c r="I1" s="38"/>
      <c r="J1" s="38"/>
      <c r="K1" s="38"/>
      <c r="L1" s="38"/>
      <c r="M1" s="38"/>
      <c r="N1" s="11"/>
      <c r="O1" s="11"/>
      <c r="P1" s="11"/>
      <c r="Q1" s="11"/>
      <c r="R1" s="11"/>
      <c r="S1" s="11"/>
    </row>
    <row r="3" spans="1:27" x14ac:dyDescent="0.35">
      <c r="B3" s="14" t="s">
        <v>27</v>
      </c>
    </row>
    <row r="4" spans="1:27" x14ac:dyDescent="0.35">
      <c r="B4" s="40" t="str">
        <f>FIRE0302!B4</f>
        <v>2018/19</v>
      </c>
      <c r="C4" s="40"/>
      <c r="D4" s="40"/>
      <c r="E4" s="40"/>
      <c r="G4"/>
      <c r="M4" s="2"/>
      <c r="P4" s="37"/>
      <c r="Q4" s="37"/>
      <c r="R4" s="37"/>
      <c r="S4" s="37"/>
      <c r="T4" s="37"/>
    </row>
    <row r="5" spans="1:27" x14ac:dyDescent="0.35">
      <c r="P5" s="37"/>
      <c r="Q5" s="37"/>
      <c r="R5" s="37"/>
      <c r="S5" s="37"/>
      <c r="T5" s="37"/>
    </row>
    <row r="6" spans="1:27" ht="17" thickBot="1" x14ac:dyDescent="0.4">
      <c r="C6" s="39" t="s">
        <v>35</v>
      </c>
      <c r="D6" s="39"/>
      <c r="E6" s="39"/>
      <c r="G6" s="39" t="s">
        <v>12</v>
      </c>
      <c r="H6" s="39"/>
      <c r="I6" s="39"/>
      <c r="K6" s="39" t="s">
        <v>3</v>
      </c>
      <c r="L6" s="39"/>
      <c r="M6" s="39"/>
      <c r="P6" s="37"/>
      <c r="Q6" s="37"/>
      <c r="R6" s="37"/>
      <c r="S6" s="37"/>
      <c r="T6" s="37"/>
    </row>
    <row r="7" spans="1:27" ht="20.149999999999999" customHeight="1" thickBot="1" x14ac:dyDescent="0.4">
      <c r="B7" s="5" t="s">
        <v>19</v>
      </c>
      <c r="C7" s="4" t="s">
        <v>10</v>
      </c>
      <c r="D7" s="4" t="s">
        <v>0</v>
      </c>
      <c r="E7" s="4" t="s">
        <v>1</v>
      </c>
      <c r="F7" s="4"/>
      <c r="G7" s="4" t="s">
        <v>10</v>
      </c>
      <c r="H7" s="4" t="s">
        <v>0</v>
      </c>
      <c r="I7" s="4" t="s">
        <v>1</v>
      </c>
      <c r="J7" s="4"/>
      <c r="K7" s="4" t="s">
        <v>10</v>
      </c>
      <c r="L7" s="4" t="s">
        <v>0</v>
      </c>
      <c r="M7" s="4" t="s">
        <v>1</v>
      </c>
      <c r="P7" s="37"/>
      <c r="Q7" s="37"/>
      <c r="R7" s="37"/>
      <c r="S7" s="37"/>
      <c r="T7" s="37"/>
    </row>
    <row r="8" spans="1:27" x14ac:dyDescent="0.35">
      <c r="B8" s="12" t="s">
        <v>10</v>
      </c>
      <c r="C8" s="8">
        <f>SUMPRODUCT(('Data fires hidden'!$A$2:$A$998=$B$4)*('Data fires hidden'!$D$2:$D$998))</f>
        <v>21918</v>
      </c>
      <c r="D8" s="8">
        <f>SUMPRODUCT(('Data fires hidden'!$A$2:$A$998=$B$4)*('Data fires hidden'!$C$2:$C$998=D7)*('Data fires hidden'!$D$2:$D$998))</f>
        <v>11664</v>
      </c>
      <c r="E8" s="8">
        <f>SUMPRODUCT(('Data fires hidden'!$A$2:$A$998=$B$4)*('Data fires hidden'!$C$2:$C$998=E7)*('Data fires hidden'!$D$2:$D$998))</f>
        <v>10254</v>
      </c>
      <c r="F8" s="8"/>
      <c r="G8" s="8">
        <f>SUMPRODUCT(('Data fatalities hidden'!$A$2:$A$998=$B$4)*('Data fatalities hidden'!$D$2:$D$998))</f>
        <v>24</v>
      </c>
      <c r="H8" s="8">
        <f>SUMPRODUCT(('Data fatalities hidden'!$A$2:$A$998=$B$4)*('Data fatalities hidden'!$C$2:$C$998=H7)*('Data fatalities hidden'!$D$2:$D$998))</f>
        <v>15</v>
      </c>
      <c r="I8" s="8">
        <f>SUMPRODUCT(('Data fatalities hidden'!$A$2:$A$998=$B$4)*('Data fatalities hidden'!$C$2:$C$998=I7)*('Data fatalities hidden'!$D$2:$D$998))</f>
        <v>9</v>
      </c>
      <c r="J8" s="8"/>
      <c r="K8" s="8">
        <f>SUMPRODUCT(('Data casualties hidden'!$A$2:$A$998=$B$4)*('Data casualties hidden'!$D$2:$D$998))</f>
        <v>465</v>
      </c>
      <c r="L8" s="8">
        <f>SUMPRODUCT(('Data casualties hidden'!$A$2:$A$998=$B$4)*('Data casualties hidden'!$C$2:$C$998=L7)*('Data casualties hidden'!$D$2:$D$998))</f>
        <v>401</v>
      </c>
      <c r="M8" s="8">
        <f>SUMPRODUCT(('Data casualties hidden'!$A$2:$A$998=$B$4)*('Data casualties hidden'!$C$2:$C$998=M7)*('Data casualties hidden'!$D$2:$D$998))</f>
        <v>64</v>
      </c>
    </row>
    <row r="9" spans="1:27" x14ac:dyDescent="0.35">
      <c r="A9" s="1">
        <v>1</v>
      </c>
      <c r="B9" t="s">
        <v>20</v>
      </c>
      <c r="C9" s="8">
        <f>SUMPRODUCT(('Data fires hidden'!$A$2:$A$998=$B$4)*('Data fires hidden'!$B$2:$B$998=A9)*('Data fires hidden'!$D$2:$D$998))</f>
        <v>13225</v>
      </c>
      <c r="D9" s="20">
        <f>SUMPRODUCT(('Data fires hidden'!$A$2:$A$998=$B$4)*('Data fires hidden'!$B$2:$B$998=$A9)*('Data fires hidden'!$C$2:$C$998=D$7)*('Data fires hidden'!$D$2:$D$998))</f>
        <v>7152</v>
      </c>
      <c r="E9" s="20">
        <f>SUMPRODUCT(('Data fires hidden'!$A$2:$A$998=$B$4)*('Data fires hidden'!$B$2:$B$998=$A9)*('Data fires hidden'!$C$2:$C$998=E$7)*('Data fires hidden'!$D$2:$D$998))</f>
        <v>6073</v>
      </c>
      <c r="F9" s="8"/>
      <c r="G9" s="8">
        <f>SUMPRODUCT(('Data fatalities hidden'!$A$2:$A$998=$B$4)*('Data fatalities hidden'!$B$2:$B$998=A9)*('Data fatalities hidden'!$D$2:$D$998))</f>
        <v>11</v>
      </c>
      <c r="H9" s="20">
        <f>SUMPRODUCT(('Data fatalities hidden'!$A$2:$A$998=$B$4)*('Data fatalities hidden'!$B$2:$B$998=$A9)*('Data fatalities hidden'!$C$2:$C$998=H$7)*('Data fatalities hidden'!$D$2:$D$998))</f>
        <v>5</v>
      </c>
      <c r="I9" s="20">
        <f>SUMPRODUCT(('Data fatalities hidden'!$A$2:$A$998=$B$4)*('Data fatalities hidden'!$B$2:$B$998=$A9)*('Data fatalities hidden'!$C$2:$C$998=I$7)*('Data fatalities hidden'!$D$2:$D$998))</f>
        <v>6</v>
      </c>
      <c r="J9" s="8"/>
      <c r="K9" s="8">
        <f>SUMPRODUCT(('Data casualties hidden'!$A$2:$A$998=$B$4)*('Data casualties hidden'!$B$2:$B$998=A9)*('Data casualties hidden'!$D$2:$D$998))</f>
        <v>256</v>
      </c>
      <c r="L9" s="20">
        <f>SUMPRODUCT(('Data casualties hidden'!$A$2:$A$998=$B$4)*('Data casualties hidden'!$B$2:$B$998=$A9)*('Data casualties hidden'!$C$2:$C$998=L$7)*('Data casualties hidden'!$D$2:$D$998))</f>
        <v>214</v>
      </c>
      <c r="M9" s="20">
        <f>SUMPRODUCT(('Data casualties hidden'!$A$2:$A$998=$B$4)*('Data casualties hidden'!$B$2:$B$998=$A9)*('Data casualties hidden'!$C$2:$C$998=M$7)*('Data casualties hidden'!$D$2:$D$998))</f>
        <v>42</v>
      </c>
      <c r="O9" s="1" t="s">
        <v>29</v>
      </c>
      <c r="P9" s="1">
        <v>1</v>
      </c>
      <c r="Q9" t="s">
        <v>20</v>
      </c>
    </row>
    <row r="10" spans="1:27" x14ac:dyDescent="0.35">
      <c r="A10" s="1">
        <v>2</v>
      </c>
      <c r="B10" s="9" t="s">
        <v>22</v>
      </c>
      <c r="C10" s="8">
        <f>SUMPRODUCT(('Data fires hidden'!$A$2:$A$998=$B$4)*('Data fires hidden'!$B$2:$B$998=A10)*('Data fires hidden'!$D$2:$D$998))</f>
        <v>2461</v>
      </c>
      <c r="D10" s="20">
        <f>SUMPRODUCT(('Data fires hidden'!$A$2:$A$998=$B$4)*('Data fires hidden'!$B$2:$B$998=$A10)*('Data fires hidden'!$C$2:$C$998=D$7)*('Data fires hidden'!$D$2:$D$998))</f>
        <v>325</v>
      </c>
      <c r="E10" s="20">
        <f>SUMPRODUCT(('Data fires hidden'!$A$2:$A$998=$B$4)*('Data fires hidden'!$B$2:$B$998=$A10)*('Data fires hidden'!$C$2:$C$998=E$7)*('Data fires hidden'!$D$2:$D$998))</f>
        <v>2136</v>
      </c>
      <c r="F10" s="8"/>
      <c r="G10" s="8">
        <f>SUMPRODUCT(('Data fatalities hidden'!$A$2:$A$998=$B$4)*('Data fatalities hidden'!$B$2:$B$998=A10)*('Data fatalities hidden'!$D$2:$D$998))</f>
        <v>1</v>
      </c>
      <c r="H10" s="20">
        <f>SUMPRODUCT(('Data fatalities hidden'!$A$2:$A$998=$B$4)*('Data fatalities hidden'!$B$2:$B$998=$A10)*('Data fatalities hidden'!$C$2:$C$998=H$7)*('Data fatalities hidden'!$D$2:$D$998))</f>
        <v>0</v>
      </c>
      <c r="I10" s="20">
        <f>SUMPRODUCT(('Data fatalities hidden'!$A$2:$A$998=$B$4)*('Data fatalities hidden'!$B$2:$B$998=$A10)*('Data fatalities hidden'!$C$2:$C$998=I$7)*('Data fatalities hidden'!$D$2:$D$998))</f>
        <v>1</v>
      </c>
      <c r="J10" s="8"/>
      <c r="K10" s="8">
        <f>SUMPRODUCT(('Data casualties hidden'!$A$2:$A$998=$B$4)*('Data casualties hidden'!$B$2:$B$998=A10)*('Data casualties hidden'!$D$2:$D$998))</f>
        <v>21</v>
      </c>
      <c r="L10" s="20">
        <f>SUMPRODUCT(('Data casualties hidden'!$A$2:$A$998=$B$4)*('Data casualties hidden'!$B$2:$B$998=$A10)*('Data casualties hidden'!$C$2:$C$998=L$7)*('Data casualties hidden'!$D$2:$D$998))</f>
        <v>19</v>
      </c>
      <c r="M10" s="20">
        <f>SUMPRODUCT(('Data casualties hidden'!$A$2:$A$998=$B$4)*('Data casualties hidden'!$B$2:$B$998=$A10)*('Data casualties hidden'!$C$2:$C$998=M$7)*('Data casualties hidden'!$D$2:$D$998))</f>
        <v>2</v>
      </c>
      <c r="O10" t="s">
        <v>9</v>
      </c>
      <c r="P10" s="1">
        <v>2</v>
      </c>
      <c r="Q10" s="9" t="s">
        <v>22</v>
      </c>
    </row>
    <row r="11" spans="1:27" x14ac:dyDescent="0.35">
      <c r="A11" s="1">
        <v>3</v>
      </c>
      <c r="B11" s="9" t="s">
        <v>23</v>
      </c>
      <c r="C11" s="8">
        <f>SUMPRODUCT(('Data fires hidden'!$A$2:$A$998=$B$4)*('Data fires hidden'!$B$2:$B$998=A11)*('Data fires hidden'!$D$2:$D$998))</f>
        <v>2263</v>
      </c>
      <c r="D11" s="20">
        <f>SUMPRODUCT(('Data fires hidden'!$A$2:$A$998=$B$4)*('Data fires hidden'!$B$2:$B$998=$A11)*('Data fires hidden'!$C$2:$C$998=D$7)*('Data fires hidden'!$D$2:$D$998))</f>
        <v>1280</v>
      </c>
      <c r="E11" s="20">
        <f>SUMPRODUCT(('Data fires hidden'!$A$2:$A$998=$B$4)*('Data fires hidden'!$B$2:$B$998=$A11)*('Data fires hidden'!$C$2:$C$998=E$7)*('Data fires hidden'!$D$2:$D$998))</f>
        <v>983</v>
      </c>
      <c r="F11" s="8"/>
      <c r="G11" s="8">
        <f>SUMPRODUCT(('Data fatalities hidden'!$A$2:$A$998=$B$4)*('Data fatalities hidden'!$B$2:$B$998=A11)*('Data fatalities hidden'!$D$2:$D$998))</f>
        <v>3</v>
      </c>
      <c r="H11" s="20">
        <f>SUMPRODUCT(('Data fatalities hidden'!$A$2:$A$998=$B$4)*('Data fatalities hidden'!$B$2:$B$998=$A11)*('Data fatalities hidden'!$C$2:$C$998=H$7)*('Data fatalities hidden'!$D$2:$D$998))</f>
        <v>1</v>
      </c>
      <c r="I11" s="20">
        <f>SUMPRODUCT(('Data fatalities hidden'!$A$2:$A$998=$B$4)*('Data fatalities hidden'!$B$2:$B$998=$A11)*('Data fatalities hidden'!$C$2:$C$998=I$7)*('Data fatalities hidden'!$D$2:$D$998))</f>
        <v>2</v>
      </c>
      <c r="J11" s="8"/>
      <c r="K11" s="8">
        <f>SUMPRODUCT(('Data casualties hidden'!$A$2:$A$998=$B$4)*('Data casualties hidden'!$B$2:$B$998=A11)*('Data casualties hidden'!$D$2:$D$998))</f>
        <v>47</v>
      </c>
      <c r="L11" s="20">
        <f>SUMPRODUCT(('Data casualties hidden'!$A$2:$A$998=$B$4)*('Data casualties hidden'!$B$2:$B$998=$A11)*('Data casualties hidden'!$C$2:$C$998=L$7)*('Data casualties hidden'!$D$2:$D$998))</f>
        <v>45</v>
      </c>
      <c r="M11" s="20">
        <f>SUMPRODUCT(('Data casualties hidden'!$A$2:$A$998=$B$4)*('Data casualties hidden'!$B$2:$B$998=$A11)*('Data casualties hidden'!$C$2:$C$998=M$7)*('Data casualties hidden'!$D$2:$D$998))</f>
        <v>2</v>
      </c>
      <c r="O11" t="s">
        <v>8</v>
      </c>
      <c r="P11" s="1">
        <v>3</v>
      </c>
      <c r="Q11" s="9" t="s">
        <v>23</v>
      </c>
    </row>
    <row r="12" spans="1:27" x14ac:dyDescent="0.35">
      <c r="A12" s="1">
        <v>4</v>
      </c>
      <c r="B12" t="s">
        <v>21</v>
      </c>
      <c r="C12" s="8">
        <f>SUMPRODUCT(('Data fires hidden'!$A$2:$A$998=$B$4)*('Data fires hidden'!$B$2:$B$998=A12)*('Data fires hidden'!$D$2:$D$998))</f>
        <v>921</v>
      </c>
      <c r="D12" s="20">
        <f>SUMPRODUCT(('Data fires hidden'!$A$2:$A$998=$B$4)*('Data fires hidden'!$B$2:$B$998=$A12)*('Data fires hidden'!$C$2:$C$998=D$7)*('Data fires hidden'!$D$2:$D$998))</f>
        <v>842</v>
      </c>
      <c r="E12" s="20">
        <f>SUMPRODUCT(('Data fires hidden'!$A$2:$A$998=$B$4)*('Data fires hidden'!$B$2:$B$998=$A12)*('Data fires hidden'!$C$2:$C$998=E$7)*('Data fires hidden'!$D$2:$D$998))</f>
        <v>79</v>
      </c>
      <c r="F12" s="8"/>
      <c r="G12" s="8">
        <f>SUMPRODUCT(('Data fatalities hidden'!$A$2:$A$998=$B$4)*('Data fatalities hidden'!$B$2:$B$998=A12)*('Data fatalities hidden'!$D$2:$D$998))</f>
        <v>1</v>
      </c>
      <c r="H12" s="20">
        <f>SUMPRODUCT(('Data fatalities hidden'!$A$2:$A$998=$B$4)*('Data fatalities hidden'!$B$2:$B$998=$A12)*('Data fatalities hidden'!$C$2:$C$998=H$7)*('Data fatalities hidden'!$D$2:$D$998))</f>
        <v>1</v>
      </c>
      <c r="I12" s="20">
        <f>SUMPRODUCT(('Data fatalities hidden'!$A$2:$A$998=$B$4)*('Data fatalities hidden'!$B$2:$B$998=$A12)*('Data fatalities hidden'!$C$2:$C$998=I$7)*('Data fatalities hidden'!$D$2:$D$998))</f>
        <v>0</v>
      </c>
      <c r="J12" s="8"/>
      <c r="K12" s="8">
        <f>SUMPRODUCT(('Data casualties hidden'!$A$2:$A$998=$B$4)*('Data casualties hidden'!$B$2:$B$998=A12)*('Data casualties hidden'!$D$2:$D$998))</f>
        <v>21</v>
      </c>
      <c r="L12" s="20">
        <f>SUMPRODUCT(('Data casualties hidden'!$A$2:$A$998=$B$4)*('Data casualties hidden'!$B$2:$B$998=$A12)*('Data casualties hidden'!$C$2:$C$998=L$7)*('Data casualties hidden'!$D$2:$D$998))</f>
        <v>20</v>
      </c>
      <c r="M12" s="20">
        <f>SUMPRODUCT(('Data casualties hidden'!$A$2:$A$998=$B$4)*('Data casualties hidden'!$B$2:$B$998=$A12)*('Data casualties hidden'!$C$2:$C$998=M$7)*('Data casualties hidden'!$D$2:$D$998))</f>
        <v>1</v>
      </c>
      <c r="O12" t="s">
        <v>7</v>
      </c>
      <c r="P12" s="1">
        <v>4</v>
      </c>
      <c r="Q12" t="s">
        <v>21</v>
      </c>
    </row>
    <row r="13" spans="1:27" x14ac:dyDescent="0.35">
      <c r="A13" s="1">
        <v>5</v>
      </c>
      <c r="B13" s="1" t="s">
        <v>30</v>
      </c>
      <c r="C13" s="8">
        <f>SUMPRODUCT(('Data fires hidden'!$A$2:$A$998=$B$4)*('Data fires hidden'!$B$2:$B$998=A13)*('Data fires hidden'!$D$2:$D$998))</f>
        <v>316</v>
      </c>
      <c r="D13" s="20">
        <f>SUMPRODUCT(('Data fires hidden'!$A$2:$A$998=$B$4)*('Data fires hidden'!$B$2:$B$998=$A13)*('Data fires hidden'!$C$2:$C$998=D$7)*('Data fires hidden'!$D$2:$D$998))</f>
        <v>290</v>
      </c>
      <c r="E13" s="20">
        <f>SUMPRODUCT(('Data fires hidden'!$A$2:$A$998=$B$4)*('Data fires hidden'!$B$2:$B$998=$A13)*('Data fires hidden'!$C$2:$C$998=E$7)*('Data fires hidden'!$D$2:$D$998))</f>
        <v>26</v>
      </c>
      <c r="F13" s="8"/>
      <c r="G13" s="8">
        <f>SUMPRODUCT(('Data fatalities hidden'!$A$2:$A$998=$B$4)*('Data fatalities hidden'!$B$2:$B$998=A13)*('Data fatalities hidden'!$D$2:$D$998))</f>
        <v>0</v>
      </c>
      <c r="H13" s="20">
        <f>SUMPRODUCT(('Data fatalities hidden'!$A$2:$A$998=$B$4)*('Data fatalities hidden'!$B$2:$B$998=$A13)*('Data fatalities hidden'!$C$2:$C$998=H$7)*('Data fatalities hidden'!$D$2:$D$998))</f>
        <v>0</v>
      </c>
      <c r="I13" s="20">
        <f>SUMPRODUCT(('Data fatalities hidden'!$A$2:$A$998=$B$4)*('Data fatalities hidden'!$B$2:$B$998=$A13)*('Data fatalities hidden'!$C$2:$C$998=I$7)*('Data fatalities hidden'!$D$2:$D$998))</f>
        <v>0</v>
      </c>
      <c r="J13" s="8"/>
      <c r="K13" s="8">
        <f>SUMPRODUCT(('Data casualties hidden'!$A$2:$A$998=$B$4)*('Data casualties hidden'!$B$2:$B$998=A13)*('Data casualties hidden'!$D$2:$D$998))</f>
        <v>13</v>
      </c>
      <c r="L13" s="20">
        <f>SUMPRODUCT(('Data casualties hidden'!$A$2:$A$998=$B$4)*('Data casualties hidden'!$B$2:$B$998=$A13)*('Data casualties hidden'!$C$2:$C$998=L$7)*('Data casualties hidden'!$D$2:$D$998))</f>
        <v>13</v>
      </c>
      <c r="M13" s="20">
        <f>SUMPRODUCT(('Data casualties hidden'!$A$2:$A$998=$B$4)*('Data casualties hidden'!$B$2:$B$998=$A13)*('Data casualties hidden'!$C$2:$C$998=M$7)*('Data casualties hidden'!$D$2:$D$998))</f>
        <v>0</v>
      </c>
      <c r="O13" t="s">
        <v>6</v>
      </c>
      <c r="P13" s="1">
        <v>5</v>
      </c>
      <c r="Q13" s="1" t="s">
        <v>30</v>
      </c>
    </row>
    <row r="14" spans="1:27" x14ac:dyDescent="0.35">
      <c r="A14" s="1">
        <v>6</v>
      </c>
      <c r="B14" s="9" t="s">
        <v>31</v>
      </c>
      <c r="C14" s="8">
        <f>SUMPRODUCT(('Data fires hidden'!$A$2:$A$998=$B$4)*('Data fires hidden'!$B$2:$B$998=A14)*('Data fires hidden'!$D$2:$D$998))</f>
        <v>817</v>
      </c>
      <c r="D14" s="20">
        <f>SUMPRODUCT(('Data fires hidden'!$A$2:$A$998=$B$4)*('Data fires hidden'!$B$2:$B$998=$A14)*('Data fires hidden'!$C$2:$C$998=D$7)*('Data fires hidden'!$D$2:$D$998))</f>
        <v>776</v>
      </c>
      <c r="E14" s="20">
        <f>SUMPRODUCT(('Data fires hidden'!$A$2:$A$998=$B$4)*('Data fires hidden'!$B$2:$B$998=$A14)*('Data fires hidden'!$C$2:$C$998=E$7)*('Data fires hidden'!$D$2:$D$998))</f>
        <v>41</v>
      </c>
      <c r="F14" s="8"/>
      <c r="G14" s="8">
        <f>SUMPRODUCT(('Data fatalities hidden'!$A$2:$A$998=$B$4)*('Data fatalities hidden'!$B$2:$B$998=A14)*('Data fatalities hidden'!$D$2:$D$998))</f>
        <v>1</v>
      </c>
      <c r="H14" s="20">
        <f>SUMPRODUCT(('Data fatalities hidden'!$A$2:$A$998=$B$4)*('Data fatalities hidden'!$B$2:$B$998=$A14)*('Data fatalities hidden'!$C$2:$C$998=H$7)*('Data fatalities hidden'!$D$2:$D$998))</f>
        <v>1</v>
      </c>
      <c r="I14" s="20">
        <f>SUMPRODUCT(('Data fatalities hidden'!$A$2:$A$998=$B$4)*('Data fatalities hidden'!$B$2:$B$998=$A14)*('Data fatalities hidden'!$C$2:$C$998=I$7)*('Data fatalities hidden'!$D$2:$D$998))</f>
        <v>0</v>
      </c>
      <c r="J14" s="8"/>
      <c r="K14" s="8">
        <f>SUMPRODUCT(('Data casualties hidden'!$A$2:$A$998=$B$4)*('Data casualties hidden'!$B$2:$B$998=A14)*('Data casualties hidden'!$D$2:$D$998))</f>
        <v>9</v>
      </c>
      <c r="L14" s="20">
        <f>SUMPRODUCT(('Data casualties hidden'!$A$2:$A$998=$B$4)*('Data casualties hidden'!$B$2:$B$998=$A14)*('Data casualties hidden'!$C$2:$C$998=L$7)*('Data casualties hidden'!$D$2:$D$998))</f>
        <v>9</v>
      </c>
      <c r="M14" s="20">
        <f>SUMPRODUCT(('Data casualties hidden'!$A$2:$A$998=$B$4)*('Data casualties hidden'!$B$2:$B$998=$A14)*('Data casualties hidden'!$C$2:$C$998=M$7)*('Data casualties hidden'!$D$2:$D$998))</f>
        <v>0</v>
      </c>
      <c r="O14" t="s">
        <v>5</v>
      </c>
      <c r="P14" s="1">
        <v>6</v>
      </c>
      <c r="Q14" s="9" t="s">
        <v>31</v>
      </c>
    </row>
    <row r="15" spans="1:27" ht="15.75" customHeight="1" thickBot="1" x14ac:dyDescent="0.4">
      <c r="A15" s="1">
        <v>7</v>
      </c>
      <c r="B15" s="3" t="s">
        <v>40</v>
      </c>
      <c r="C15" s="7">
        <f>SUMPRODUCT(('Data fires hidden'!$A$2:$A$998=$B$4)*('Data fires hidden'!$B$2:$B$998=A15)*('Data fires hidden'!$D$2:$D$998))</f>
        <v>1915</v>
      </c>
      <c r="D15" s="15">
        <f>SUMPRODUCT(('Data fires hidden'!$A$2:$A$998=$B$4)*('Data fires hidden'!$B$2:$B$998=$A15)*('Data fires hidden'!$C$2:$C$998=D$7)*('Data fires hidden'!$D$2:$D$998))</f>
        <v>999</v>
      </c>
      <c r="E15" s="15">
        <f>SUMPRODUCT(('Data fires hidden'!$A$2:$A$998=$B$4)*('Data fires hidden'!$B$2:$B$998=$A15)*('Data fires hidden'!$C$2:$C$998=E$7)*('Data fires hidden'!$D$2:$D$998))</f>
        <v>916</v>
      </c>
      <c r="F15" s="15"/>
      <c r="G15" s="7">
        <f>SUMPRODUCT(('Data fatalities hidden'!$A$2:$A$998=$B$4)*('Data fatalities hidden'!$B$2:$B$998=A15)*('Data fatalities hidden'!$D$2:$D$998))</f>
        <v>7</v>
      </c>
      <c r="H15" s="15">
        <f>SUMPRODUCT(('Data fatalities hidden'!$A$2:$A$998=$B$4)*('Data fatalities hidden'!$B$2:$B$998=$A15)*('Data fatalities hidden'!$C$2:$C$998=H$7)*('Data fatalities hidden'!$D$2:$D$998))</f>
        <v>7</v>
      </c>
      <c r="I15" s="15">
        <f>SUMPRODUCT(('Data fatalities hidden'!$A$2:$A$998=$B$4)*('Data fatalities hidden'!$B$2:$B$998=$A15)*('Data fatalities hidden'!$C$2:$C$998=I$7)*('Data fatalities hidden'!$D$2:$D$998))</f>
        <v>0</v>
      </c>
      <c r="J15" s="15"/>
      <c r="K15" s="7">
        <f>SUMPRODUCT(('Data casualties hidden'!$A$2:$A$998=$B$4)*('Data casualties hidden'!$B$2:$B$998=A15)*('Data casualties hidden'!$D$2:$D$998))</f>
        <v>98</v>
      </c>
      <c r="L15" s="15">
        <f>SUMPRODUCT(('Data casualties hidden'!$A$2:$A$998=$B$4)*('Data casualties hidden'!$B$2:$B$998=$A15)*('Data casualties hidden'!$C$2:$C$998=L$7)*('Data casualties hidden'!$D$2:$D$998))</f>
        <v>81</v>
      </c>
      <c r="M15" s="15">
        <f>SUMPRODUCT(('Data casualties hidden'!$A$2:$A$998=$B$4)*('Data casualties hidden'!$B$2:$B$998=$A15)*('Data casualties hidden'!$C$2:$C$998=M$7)*('Data casualties hidden'!$D$2:$D$998))</f>
        <v>17</v>
      </c>
      <c r="O15" t="s">
        <v>4</v>
      </c>
      <c r="P15" s="1">
        <v>7</v>
      </c>
      <c r="Q15" s="3" t="s">
        <v>42</v>
      </c>
    </row>
    <row r="16" spans="1:27" x14ac:dyDescent="0.35">
      <c r="C16" s="19"/>
      <c r="D16" s="19"/>
      <c r="E16" s="19"/>
      <c r="G16" s="19"/>
      <c r="H16" s="19"/>
      <c r="I16" s="19"/>
      <c r="K16" s="19"/>
      <c r="L16" s="19"/>
      <c r="M16" s="19"/>
      <c r="Q16" s="19"/>
      <c r="R16" s="19"/>
      <c r="S16" s="19"/>
      <c r="T16" s="19"/>
      <c r="U16" s="19"/>
      <c r="V16" s="19"/>
      <c r="W16" s="19"/>
      <c r="X16" s="19"/>
      <c r="Y16" s="19"/>
      <c r="Z16" s="19"/>
      <c r="AA16" s="19"/>
    </row>
    <row r="17" spans="2:27" x14ac:dyDescent="0.35">
      <c r="Q17" s="19"/>
      <c r="R17" s="19"/>
      <c r="S17" s="19"/>
      <c r="T17" s="19"/>
      <c r="U17" s="19"/>
      <c r="V17" s="19"/>
      <c r="W17" s="19"/>
      <c r="X17" s="19"/>
      <c r="Y17" s="19"/>
      <c r="Z17" s="19"/>
      <c r="AA17" s="19"/>
    </row>
    <row r="18" spans="2:27" x14ac:dyDescent="0.35">
      <c r="Q18" s="19"/>
      <c r="R18" s="19"/>
      <c r="S18" s="19"/>
      <c r="T18" s="19"/>
      <c r="U18" s="19"/>
      <c r="V18" s="19"/>
      <c r="W18" s="19"/>
      <c r="X18" s="19"/>
      <c r="Y18" s="19"/>
      <c r="Z18" s="19"/>
      <c r="AA18" s="19"/>
    </row>
    <row r="19" spans="2:27" x14ac:dyDescent="0.35">
      <c r="Q19" s="19"/>
      <c r="R19" s="19"/>
      <c r="S19" s="19"/>
      <c r="T19" s="19"/>
      <c r="U19" s="19"/>
      <c r="V19" s="19"/>
      <c r="W19" s="19"/>
      <c r="X19" s="19"/>
      <c r="Y19" s="19"/>
      <c r="Z19" s="19"/>
      <c r="AA19" s="19"/>
    </row>
    <row r="20" spans="2:27" x14ac:dyDescent="0.35">
      <c r="Q20" s="19"/>
      <c r="R20" s="19"/>
      <c r="S20" s="19"/>
      <c r="T20" s="19"/>
      <c r="U20" s="19"/>
      <c r="V20" s="19"/>
      <c r="W20" s="19"/>
      <c r="X20" s="19"/>
      <c r="Y20" s="19"/>
      <c r="Z20" s="19"/>
      <c r="AA20" s="19"/>
    </row>
    <row r="21" spans="2:27" ht="45.75" customHeight="1" x14ac:dyDescent="0.35">
      <c r="B21" s="33"/>
      <c r="C21" s="33"/>
      <c r="D21" s="33"/>
      <c r="E21" s="33"/>
      <c r="F21" s="33"/>
      <c r="G21" s="33"/>
      <c r="H21" s="33"/>
      <c r="I21" s="33"/>
      <c r="J21" s="33"/>
      <c r="K21" s="33"/>
      <c r="L21" s="33"/>
      <c r="M21" s="33"/>
      <c r="N21" s="13"/>
      <c r="O21" s="13"/>
      <c r="P21" s="13"/>
      <c r="Q21" s="19"/>
      <c r="R21" s="19"/>
      <c r="S21" s="19"/>
      <c r="T21" s="19"/>
      <c r="U21" s="19"/>
      <c r="V21" s="19"/>
      <c r="W21" s="19"/>
      <c r="X21" s="19"/>
      <c r="Y21" s="19"/>
      <c r="Z21" s="19"/>
      <c r="AA21" s="19"/>
    </row>
    <row r="22" spans="2:27" s="10" customFormat="1" ht="30" customHeight="1" x14ac:dyDescent="0.35">
      <c r="B22" s="33"/>
      <c r="C22" s="33"/>
      <c r="D22" s="33"/>
      <c r="E22" s="33"/>
      <c r="F22" s="33"/>
      <c r="G22" s="33"/>
      <c r="H22" s="33"/>
      <c r="I22" s="33"/>
      <c r="J22" s="33"/>
      <c r="K22" s="33"/>
      <c r="L22" s="33"/>
      <c r="M22" s="33"/>
      <c r="Q22" s="19"/>
      <c r="R22" s="19"/>
      <c r="S22" s="19"/>
      <c r="T22" s="19"/>
      <c r="U22" s="19"/>
      <c r="V22" s="19"/>
      <c r="W22" s="19"/>
      <c r="X22" s="19"/>
      <c r="Y22" s="19"/>
      <c r="Z22" s="19"/>
      <c r="AA22" s="19"/>
    </row>
    <row r="23" spans="2:27" s="10" customFormat="1" ht="30" customHeight="1" x14ac:dyDescent="0.35">
      <c r="B23" s="33"/>
      <c r="C23" s="33"/>
      <c r="D23" s="33"/>
      <c r="E23" s="33"/>
      <c r="F23" s="33"/>
      <c r="G23" s="33"/>
      <c r="H23" s="33"/>
      <c r="I23" s="33"/>
      <c r="J23" s="33"/>
      <c r="K23" s="33"/>
      <c r="L23" s="33"/>
      <c r="M23" s="33"/>
      <c r="Q23" s="19"/>
      <c r="R23" s="19"/>
      <c r="S23" s="19"/>
      <c r="T23" s="19"/>
      <c r="U23" s="19"/>
      <c r="V23" s="19"/>
      <c r="W23" s="19"/>
      <c r="X23" s="19"/>
      <c r="Y23" s="19"/>
      <c r="Z23" s="19"/>
      <c r="AA23" s="19"/>
    </row>
    <row r="24" spans="2:27" s="10" customFormat="1" ht="15" customHeight="1" x14ac:dyDescent="0.35">
      <c r="B24" s="17"/>
      <c r="C24" s="17"/>
      <c r="D24" s="17"/>
      <c r="E24" s="17"/>
      <c r="F24" s="17"/>
      <c r="G24" s="17"/>
      <c r="H24" s="17"/>
      <c r="I24" s="17"/>
      <c r="J24" s="17"/>
      <c r="K24" s="17"/>
      <c r="L24" s="17"/>
      <c r="M24" s="17"/>
      <c r="N24" s="17"/>
      <c r="O24" s="17"/>
      <c r="Q24" s="19"/>
      <c r="R24" s="19"/>
      <c r="S24" s="19"/>
      <c r="T24" s="19"/>
      <c r="U24" s="19"/>
      <c r="V24" s="19"/>
      <c r="W24" s="19"/>
      <c r="X24" s="19"/>
      <c r="Y24" s="19"/>
      <c r="Z24" s="19"/>
      <c r="AA24" s="19"/>
    </row>
    <row r="25" spans="2:27" s="10" customFormat="1" ht="15" customHeight="1" x14ac:dyDescent="0.35">
      <c r="B25" s="6"/>
      <c r="C25" s="22"/>
      <c r="D25" s="22"/>
      <c r="E25" s="22"/>
      <c r="F25" s="22"/>
      <c r="G25" s="22"/>
      <c r="H25" s="22"/>
      <c r="I25" s="22"/>
      <c r="J25" s="22"/>
      <c r="K25" s="22"/>
      <c r="L25" s="22"/>
      <c r="M25" s="22"/>
      <c r="N25" s="22"/>
      <c r="O25" s="22"/>
      <c r="Q25" s="19"/>
      <c r="R25" s="19"/>
      <c r="S25" s="19"/>
      <c r="T25" s="19"/>
      <c r="U25" s="19"/>
      <c r="V25" s="19"/>
      <c r="W25" s="19"/>
      <c r="X25" s="19"/>
      <c r="Y25" s="19"/>
      <c r="Z25" s="19"/>
      <c r="AA25" s="19"/>
    </row>
    <row r="26" spans="2:27" s="10" customFormat="1" ht="49.5" customHeight="1" x14ac:dyDescent="0.35">
      <c r="B26" s="33"/>
      <c r="C26" s="33"/>
      <c r="D26" s="33"/>
      <c r="E26" s="33"/>
      <c r="F26" s="33"/>
      <c r="G26" s="33"/>
      <c r="H26" s="33"/>
      <c r="I26" s="33"/>
      <c r="J26" s="33"/>
      <c r="K26" s="33"/>
      <c r="L26" s="33"/>
      <c r="M26" s="33"/>
      <c r="Q26" s="19"/>
      <c r="R26" s="19"/>
      <c r="S26" s="19"/>
      <c r="T26" s="19"/>
      <c r="U26" s="19"/>
      <c r="V26" s="19"/>
      <c r="W26" s="19"/>
      <c r="X26" s="19"/>
      <c r="Y26" s="19"/>
      <c r="Z26" s="19"/>
      <c r="AA26" s="19"/>
    </row>
    <row r="27" spans="2:27" ht="15" customHeight="1" x14ac:dyDescent="0.35"/>
    <row r="28" spans="2:27" x14ac:dyDescent="0.35">
      <c r="B28" s="6"/>
    </row>
    <row r="29" spans="2:27" ht="45" customHeight="1" x14ac:dyDescent="0.35">
      <c r="B29" s="33"/>
      <c r="C29" s="33"/>
      <c r="D29" s="33"/>
      <c r="E29" s="33"/>
      <c r="F29" s="33"/>
      <c r="G29" s="33"/>
      <c r="H29" s="33"/>
      <c r="I29" s="33"/>
      <c r="J29" s="33"/>
      <c r="K29" s="33"/>
      <c r="L29" s="33"/>
      <c r="M29" s="33"/>
      <c r="N29" s="10"/>
      <c r="O29" s="10"/>
      <c r="P29" s="10"/>
      <c r="Q29" s="10"/>
      <c r="R29" s="10"/>
      <c r="S29" s="10"/>
    </row>
    <row r="31" spans="2:27" x14ac:dyDescent="0.35">
      <c r="B31" s="21"/>
    </row>
    <row r="34" spans="2:13" x14ac:dyDescent="0.35">
      <c r="B34" s="36"/>
      <c r="C34" s="36"/>
      <c r="D34" s="36"/>
      <c r="E34" s="36"/>
    </row>
    <row r="38" spans="2:13" x14ac:dyDescent="0.35">
      <c r="M38" s="2"/>
    </row>
    <row r="39" spans="2:13" x14ac:dyDescent="0.35">
      <c r="B39" s="41"/>
      <c r="C39" s="41"/>
      <c r="D39" s="41"/>
      <c r="M39" s="2"/>
    </row>
  </sheetData>
  <mergeCells count="16">
    <mergeCell ref="B1:M1"/>
    <mergeCell ref="B4:E4"/>
    <mergeCell ref="P4:T4"/>
    <mergeCell ref="P5:T5"/>
    <mergeCell ref="C6:E6"/>
    <mergeCell ref="G6:I6"/>
    <mergeCell ref="K6:M6"/>
    <mergeCell ref="P6:T6"/>
    <mergeCell ref="B34:E34"/>
    <mergeCell ref="B39:D39"/>
    <mergeCell ref="P7:T7"/>
    <mergeCell ref="B21:M21"/>
    <mergeCell ref="B22:M22"/>
    <mergeCell ref="B23:M23"/>
    <mergeCell ref="B26:M26"/>
    <mergeCell ref="B29:M2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tabColor rgb="FFFF0000"/>
  </sheetPr>
  <dimension ref="A1:D183"/>
  <sheetViews>
    <sheetView workbookViewId="0">
      <selection activeCell="D177" sqref="D177"/>
    </sheetView>
  </sheetViews>
  <sheetFormatPr defaultRowHeight="14.5" x14ac:dyDescent="0.35"/>
  <cols>
    <col min="1" max="1" width="16.26953125" bestFit="1" customWidth="1"/>
    <col min="2" max="2" width="12.453125" bestFit="1" customWidth="1"/>
    <col min="3" max="3" width="14.7265625" bestFit="1" customWidth="1"/>
    <col min="4" max="4" width="5.26953125" bestFit="1" customWidth="1"/>
  </cols>
  <sheetData>
    <row r="1" spans="1:4" x14ac:dyDescent="0.35">
      <c r="A1" t="s">
        <v>11</v>
      </c>
      <c r="B1" t="s">
        <v>32</v>
      </c>
      <c r="C1" t="s">
        <v>33</v>
      </c>
      <c r="D1" t="s">
        <v>2</v>
      </c>
    </row>
    <row r="2" spans="1:4" hidden="1" x14ac:dyDescent="0.35">
      <c r="A2" t="s">
        <v>4</v>
      </c>
      <c r="B2">
        <v>1</v>
      </c>
      <c r="C2" t="s">
        <v>0</v>
      </c>
      <c r="D2">
        <v>1496</v>
      </c>
    </row>
    <row r="3" spans="1:4" hidden="1" x14ac:dyDescent="0.35">
      <c r="A3" t="s">
        <v>4</v>
      </c>
      <c r="B3">
        <v>1</v>
      </c>
      <c r="C3" t="s">
        <v>0</v>
      </c>
      <c r="D3">
        <v>7843</v>
      </c>
    </row>
    <row r="4" spans="1:4" hidden="1" x14ac:dyDescent="0.35">
      <c r="A4" t="s">
        <v>4</v>
      </c>
      <c r="B4">
        <v>1</v>
      </c>
      <c r="C4" t="s">
        <v>1</v>
      </c>
      <c r="D4">
        <v>136</v>
      </c>
    </row>
    <row r="5" spans="1:4" hidden="1" x14ac:dyDescent="0.35">
      <c r="A5" t="s">
        <v>4</v>
      </c>
      <c r="B5">
        <v>1</v>
      </c>
      <c r="C5" t="s">
        <v>1</v>
      </c>
      <c r="D5">
        <v>8266</v>
      </c>
    </row>
    <row r="6" spans="1:4" hidden="1" x14ac:dyDescent="0.35">
      <c r="A6" t="s">
        <v>4</v>
      </c>
      <c r="B6">
        <v>1</v>
      </c>
      <c r="C6" t="s">
        <v>1</v>
      </c>
      <c r="D6">
        <v>4378</v>
      </c>
    </row>
    <row r="7" spans="1:4" hidden="1" x14ac:dyDescent="0.35">
      <c r="A7" t="s">
        <v>4</v>
      </c>
      <c r="B7">
        <v>3</v>
      </c>
      <c r="C7" t="s">
        <v>0</v>
      </c>
      <c r="D7">
        <v>214</v>
      </c>
    </row>
    <row r="8" spans="1:4" hidden="1" x14ac:dyDescent="0.35">
      <c r="A8" t="s">
        <v>4</v>
      </c>
      <c r="B8">
        <v>3</v>
      </c>
      <c r="C8" t="s">
        <v>0</v>
      </c>
      <c r="D8">
        <v>1143</v>
      </c>
    </row>
    <row r="9" spans="1:4" hidden="1" x14ac:dyDescent="0.35">
      <c r="A9" t="s">
        <v>4</v>
      </c>
      <c r="B9">
        <v>3</v>
      </c>
      <c r="C9" t="s">
        <v>1</v>
      </c>
      <c r="D9">
        <v>13</v>
      </c>
    </row>
    <row r="10" spans="1:4" hidden="1" x14ac:dyDescent="0.35">
      <c r="A10" t="s">
        <v>4</v>
      </c>
      <c r="B10">
        <v>3</v>
      </c>
      <c r="C10" t="s">
        <v>1</v>
      </c>
      <c r="D10">
        <v>973</v>
      </c>
    </row>
    <row r="11" spans="1:4" hidden="1" x14ac:dyDescent="0.35">
      <c r="A11" t="s">
        <v>4</v>
      </c>
      <c r="B11">
        <v>3</v>
      </c>
      <c r="C11" t="s">
        <v>1</v>
      </c>
      <c r="D11">
        <v>489</v>
      </c>
    </row>
    <row r="12" spans="1:4" hidden="1" x14ac:dyDescent="0.35">
      <c r="A12" t="s">
        <v>4</v>
      </c>
      <c r="B12">
        <v>7</v>
      </c>
      <c r="C12" t="s">
        <v>0</v>
      </c>
      <c r="D12">
        <v>17</v>
      </c>
    </row>
    <row r="13" spans="1:4" hidden="1" x14ac:dyDescent="0.35">
      <c r="A13" t="s">
        <v>4</v>
      </c>
      <c r="B13">
        <v>7</v>
      </c>
      <c r="C13" t="s">
        <v>0</v>
      </c>
      <c r="D13">
        <v>140</v>
      </c>
    </row>
    <row r="14" spans="1:4" hidden="1" x14ac:dyDescent="0.35">
      <c r="A14" t="s">
        <v>4</v>
      </c>
      <c r="B14">
        <v>7</v>
      </c>
      <c r="C14" t="s">
        <v>1</v>
      </c>
      <c r="D14">
        <v>69</v>
      </c>
    </row>
    <row r="15" spans="1:4" hidden="1" x14ac:dyDescent="0.35">
      <c r="A15" t="s">
        <v>4</v>
      </c>
      <c r="B15">
        <v>7</v>
      </c>
      <c r="C15" t="s">
        <v>1</v>
      </c>
      <c r="D15">
        <v>37</v>
      </c>
    </row>
    <row r="16" spans="1:4" hidden="1" x14ac:dyDescent="0.35">
      <c r="A16" t="s">
        <v>4</v>
      </c>
      <c r="B16">
        <v>6</v>
      </c>
      <c r="C16" t="s">
        <v>0</v>
      </c>
      <c r="D16">
        <v>31</v>
      </c>
    </row>
    <row r="17" spans="1:4" hidden="1" x14ac:dyDescent="0.35">
      <c r="A17" t="s">
        <v>4</v>
      </c>
      <c r="B17">
        <v>6</v>
      </c>
      <c r="C17" t="s">
        <v>0</v>
      </c>
      <c r="D17">
        <v>461</v>
      </c>
    </row>
    <row r="18" spans="1:4" hidden="1" x14ac:dyDescent="0.35">
      <c r="A18" t="s">
        <v>4</v>
      </c>
      <c r="B18">
        <v>6</v>
      </c>
      <c r="C18" t="s">
        <v>1</v>
      </c>
      <c r="D18">
        <v>49</v>
      </c>
    </row>
    <row r="19" spans="1:4" hidden="1" x14ac:dyDescent="0.35">
      <c r="A19" t="s">
        <v>4</v>
      </c>
      <c r="B19">
        <v>6</v>
      </c>
      <c r="C19" t="s">
        <v>1</v>
      </c>
      <c r="D19">
        <v>23</v>
      </c>
    </row>
    <row r="20" spans="1:4" hidden="1" x14ac:dyDescent="0.35">
      <c r="A20" t="s">
        <v>4</v>
      </c>
      <c r="B20">
        <v>2</v>
      </c>
      <c r="C20" t="s">
        <v>0</v>
      </c>
      <c r="D20">
        <v>164</v>
      </c>
    </row>
    <row r="21" spans="1:4" hidden="1" x14ac:dyDescent="0.35">
      <c r="A21" t="s">
        <v>4</v>
      </c>
      <c r="B21">
        <v>2</v>
      </c>
      <c r="C21" t="s">
        <v>0</v>
      </c>
      <c r="D21">
        <v>220</v>
      </c>
    </row>
    <row r="22" spans="1:4" hidden="1" x14ac:dyDescent="0.35">
      <c r="A22" t="s">
        <v>4</v>
      </c>
      <c r="B22">
        <v>2</v>
      </c>
      <c r="C22" t="s">
        <v>1</v>
      </c>
      <c r="D22">
        <v>8</v>
      </c>
    </row>
    <row r="23" spans="1:4" hidden="1" x14ac:dyDescent="0.35">
      <c r="A23" t="s">
        <v>4</v>
      </c>
      <c r="B23">
        <v>2</v>
      </c>
      <c r="C23" t="s">
        <v>1</v>
      </c>
      <c r="D23">
        <v>1226</v>
      </c>
    </row>
    <row r="24" spans="1:4" hidden="1" x14ac:dyDescent="0.35">
      <c r="A24" t="s">
        <v>4</v>
      </c>
      <c r="B24">
        <v>2</v>
      </c>
      <c r="C24" t="s">
        <v>1</v>
      </c>
      <c r="D24">
        <v>1151</v>
      </c>
    </row>
    <row r="25" spans="1:4" hidden="1" x14ac:dyDescent="0.35">
      <c r="A25" t="s">
        <v>4</v>
      </c>
      <c r="B25">
        <v>4</v>
      </c>
      <c r="C25" t="s">
        <v>0</v>
      </c>
      <c r="D25">
        <v>64</v>
      </c>
    </row>
    <row r="26" spans="1:4" hidden="1" x14ac:dyDescent="0.35">
      <c r="A26" t="s">
        <v>4</v>
      </c>
      <c r="B26">
        <v>4</v>
      </c>
      <c r="C26" t="s">
        <v>0</v>
      </c>
      <c r="D26">
        <v>909</v>
      </c>
    </row>
    <row r="27" spans="1:4" x14ac:dyDescent="0.35">
      <c r="A27" t="s">
        <v>4</v>
      </c>
      <c r="B27">
        <v>4</v>
      </c>
      <c r="C27" t="s">
        <v>1</v>
      </c>
      <c r="D27">
        <v>4</v>
      </c>
    </row>
    <row r="28" spans="1:4" x14ac:dyDescent="0.35">
      <c r="A28" t="s">
        <v>4</v>
      </c>
      <c r="B28">
        <v>4</v>
      </c>
      <c r="C28" t="s">
        <v>1</v>
      </c>
      <c r="D28">
        <v>147</v>
      </c>
    </row>
    <row r="29" spans="1:4" x14ac:dyDescent="0.35">
      <c r="A29" t="s">
        <v>4</v>
      </c>
      <c r="B29">
        <v>4</v>
      </c>
      <c r="C29" t="s">
        <v>1</v>
      </c>
      <c r="D29">
        <v>55</v>
      </c>
    </row>
    <row r="30" spans="1:4" hidden="1" x14ac:dyDescent="0.35">
      <c r="A30" t="s">
        <v>4</v>
      </c>
      <c r="B30">
        <v>7</v>
      </c>
      <c r="C30" t="s">
        <v>0</v>
      </c>
      <c r="D30">
        <v>2</v>
      </c>
    </row>
    <row r="31" spans="1:4" hidden="1" x14ac:dyDescent="0.35">
      <c r="A31" t="s">
        <v>4</v>
      </c>
      <c r="B31">
        <v>7</v>
      </c>
      <c r="C31" t="s">
        <v>0</v>
      </c>
      <c r="D31">
        <v>41</v>
      </c>
    </row>
    <row r="32" spans="1:4" hidden="1" x14ac:dyDescent="0.35">
      <c r="A32" t="s">
        <v>4</v>
      </c>
      <c r="B32">
        <v>7</v>
      </c>
      <c r="C32" t="s">
        <v>1</v>
      </c>
      <c r="D32">
        <v>1</v>
      </c>
    </row>
    <row r="33" spans="1:4" hidden="1" x14ac:dyDescent="0.35">
      <c r="A33" t="s">
        <v>4</v>
      </c>
      <c r="B33">
        <v>5</v>
      </c>
      <c r="C33" t="s">
        <v>0</v>
      </c>
      <c r="D33">
        <v>24</v>
      </c>
    </row>
    <row r="34" spans="1:4" hidden="1" x14ac:dyDescent="0.35">
      <c r="A34" t="s">
        <v>4</v>
      </c>
      <c r="B34">
        <v>5</v>
      </c>
      <c r="C34" t="s">
        <v>0</v>
      </c>
      <c r="D34">
        <v>316</v>
      </c>
    </row>
    <row r="35" spans="1:4" hidden="1" x14ac:dyDescent="0.35">
      <c r="A35" t="s">
        <v>4</v>
      </c>
      <c r="B35">
        <v>5</v>
      </c>
      <c r="C35" t="s">
        <v>1</v>
      </c>
      <c r="D35">
        <v>20</v>
      </c>
    </row>
    <row r="36" spans="1:4" hidden="1" x14ac:dyDescent="0.35">
      <c r="A36" t="s">
        <v>4</v>
      </c>
      <c r="B36">
        <v>5</v>
      </c>
      <c r="C36" t="s">
        <v>1</v>
      </c>
      <c r="D36">
        <v>13</v>
      </c>
    </row>
    <row r="37" spans="1:4" hidden="1" x14ac:dyDescent="0.35">
      <c r="A37" t="s">
        <v>4</v>
      </c>
      <c r="B37">
        <v>7</v>
      </c>
      <c r="C37" t="s">
        <v>0</v>
      </c>
      <c r="D37">
        <v>10</v>
      </c>
    </row>
    <row r="38" spans="1:4" hidden="1" x14ac:dyDescent="0.35">
      <c r="A38" t="s">
        <v>4</v>
      </c>
      <c r="B38">
        <v>7</v>
      </c>
      <c r="C38" t="s">
        <v>0</v>
      </c>
      <c r="D38">
        <v>42</v>
      </c>
    </row>
    <row r="39" spans="1:4" hidden="1" x14ac:dyDescent="0.35">
      <c r="A39" t="s">
        <v>4</v>
      </c>
      <c r="B39">
        <v>7</v>
      </c>
      <c r="C39" t="s">
        <v>1</v>
      </c>
      <c r="D39">
        <v>48</v>
      </c>
    </row>
    <row r="40" spans="1:4" hidden="1" x14ac:dyDescent="0.35">
      <c r="A40" t="s">
        <v>4</v>
      </c>
      <c r="B40">
        <v>7</v>
      </c>
      <c r="C40" t="s">
        <v>1</v>
      </c>
      <c r="D40">
        <v>23</v>
      </c>
    </row>
    <row r="41" spans="1:4" hidden="1" x14ac:dyDescent="0.35">
      <c r="A41" t="s">
        <v>4</v>
      </c>
      <c r="B41">
        <v>7</v>
      </c>
      <c r="C41" t="s">
        <v>0</v>
      </c>
      <c r="D41">
        <v>15</v>
      </c>
    </row>
    <row r="42" spans="1:4" hidden="1" x14ac:dyDescent="0.35">
      <c r="A42" t="s">
        <v>4</v>
      </c>
      <c r="B42">
        <v>7</v>
      </c>
      <c r="C42" t="s">
        <v>0</v>
      </c>
      <c r="D42">
        <v>50</v>
      </c>
    </row>
    <row r="43" spans="1:4" hidden="1" x14ac:dyDescent="0.35">
      <c r="A43" t="s">
        <v>4</v>
      </c>
      <c r="B43">
        <v>7</v>
      </c>
      <c r="C43" t="s">
        <v>1</v>
      </c>
      <c r="D43">
        <v>9</v>
      </c>
    </row>
    <row r="44" spans="1:4" hidden="1" x14ac:dyDescent="0.35">
      <c r="A44" t="s">
        <v>4</v>
      </c>
      <c r="B44">
        <v>7</v>
      </c>
      <c r="C44" t="s">
        <v>1</v>
      </c>
      <c r="D44">
        <v>93</v>
      </c>
    </row>
    <row r="45" spans="1:4" hidden="1" x14ac:dyDescent="0.35">
      <c r="A45" t="s">
        <v>4</v>
      </c>
      <c r="B45">
        <v>7</v>
      </c>
      <c r="C45" t="s">
        <v>1</v>
      </c>
      <c r="D45">
        <v>44</v>
      </c>
    </row>
    <row r="46" spans="1:4" hidden="1" x14ac:dyDescent="0.35">
      <c r="A46" t="s">
        <v>4</v>
      </c>
      <c r="B46">
        <v>7</v>
      </c>
      <c r="C46" t="s">
        <v>0</v>
      </c>
      <c r="D46">
        <v>50</v>
      </c>
    </row>
    <row r="47" spans="1:4" hidden="1" x14ac:dyDescent="0.35">
      <c r="A47" t="s">
        <v>4</v>
      </c>
      <c r="B47">
        <v>7</v>
      </c>
      <c r="C47" t="s">
        <v>0</v>
      </c>
      <c r="D47">
        <v>123</v>
      </c>
    </row>
    <row r="48" spans="1:4" hidden="1" x14ac:dyDescent="0.35">
      <c r="A48" t="s">
        <v>4</v>
      </c>
      <c r="B48">
        <v>7</v>
      </c>
      <c r="C48" t="s">
        <v>1</v>
      </c>
      <c r="D48">
        <v>2</v>
      </c>
    </row>
    <row r="49" spans="1:4" hidden="1" x14ac:dyDescent="0.35">
      <c r="A49" t="s">
        <v>4</v>
      </c>
      <c r="B49">
        <v>7</v>
      </c>
      <c r="C49" t="s">
        <v>1</v>
      </c>
      <c r="D49">
        <v>325</v>
      </c>
    </row>
    <row r="50" spans="1:4" hidden="1" x14ac:dyDescent="0.35">
      <c r="A50" t="s">
        <v>4</v>
      </c>
      <c r="B50">
        <v>7</v>
      </c>
      <c r="C50" t="s">
        <v>1</v>
      </c>
      <c r="D50">
        <v>78</v>
      </c>
    </row>
    <row r="51" spans="1:4" hidden="1" x14ac:dyDescent="0.35">
      <c r="A51" t="s">
        <v>4</v>
      </c>
      <c r="B51">
        <v>7</v>
      </c>
      <c r="C51" t="s">
        <v>0</v>
      </c>
      <c r="D51">
        <v>48</v>
      </c>
    </row>
    <row r="52" spans="1:4" hidden="1" x14ac:dyDescent="0.35">
      <c r="A52" t="s">
        <v>4</v>
      </c>
      <c r="B52">
        <v>7</v>
      </c>
      <c r="C52" t="s">
        <v>0</v>
      </c>
      <c r="D52">
        <v>393</v>
      </c>
    </row>
    <row r="53" spans="1:4" hidden="1" x14ac:dyDescent="0.35">
      <c r="A53" t="s">
        <v>4</v>
      </c>
      <c r="B53">
        <v>7</v>
      </c>
      <c r="C53" t="s">
        <v>1</v>
      </c>
      <c r="D53">
        <v>8</v>
      </c>
    </row>
    <row r="54" spans="1:4" hidden="1" x14ac:dyDescent="0.35">
      <c r="A54" t="s">
        <v>4</v>
      </c>
      <c r="B54">
        <v>7</v>
      </c>
      <c r="C54" t="s">
        <v>1</v>
      </c>
      <c r="D54">
        <v>319</v>
      </c>
    </row>
    <row r="55" spans="1:4" hidden="1" x14ac:dyDescent="0.35">
      <c r="A55" t="s">
        <v>4</v>
      </c>
      <c r="B55">
        <v>7</v>
      </c>
      <c r="C55" t="s">
        <v>1</v>
      </c>
      <c r="D55">
        <v>146</v>
      </c>
    </row>
    <row r="56" spans="1:4" hidden="1" x14ac:dyDescent="0.35">
      <c r="A56" t="s">
        <v>4</v>
      </c>
      <c r="B56" t="s">
        <v>25</v>
      </c>
      <c r="C56" t="s">
        <v>0</v>
      </c>
      <c r="D56">
        <v>271</v>
      </c>
    </row>
    <row r="57" spans="1:4" hidden="1" x14ac:dyDescent="0.35">
      <c r="A57" t="s">
        <v>4</v>
      </c>
      <c r="B57" t="s">
        <v>25</v>
      </c>
      <c r="C57" t="s">
        <v>1</v>
      </c>
      <c r="D57">
        <v>553</v>
      </c>
    </row>
    <row r="58" spans="1:4" hidden="1" x14ac:dyDescent="0.35">
      <c r="A58" t="s">
        <v>5</v>
      </c>
      <c r="B58">
        <v>1</v>
      </c>
      <c r="C58" t="s">
        <v>0</v>
      </c>
      <c r="D58">
        <v>8722</v>
      </c>
    </row>
    <row r="59" spans="1:4" hidden="1" x14ac:dyDescent="0.35">
      <c r="A59" t="s">
        <v>5</v>
      </c>
      <c r="B59">
        <v>1</v>
      </c>
      <c r="C59" t="s">
        <v>1</v>
      </c>
      <c r="D59">
        <v>9964</v>
      </c>
    </row>
    <row r="60" spans="1:4" hidden="1" x14ac:dyDescent="0.35">
      <c r="A60" t="s">
        <v>5</v>
      </c>
      <c r="B60">
        <v>2</v>
      </c>
      <c r="C60" t="s">
        <v>0</v>
      </c>
      <c r="D60">
        <v>311</v>
      </c>
    </row>
    <row r="61" spans="1:4" hidden="1" x14ac:dyDescent="0.35">
      <c r="A61" t="s">
        <v>5</v>
      </c>
      <c r="B61">
        <v>2</v>
      </c>
      <c r="C61" t="s">
        <v>1</v>
      </c>
      <c r="D61">
        <v>2115</v>
      </c>
    </row>
    <row r="62" spans="1:4" hidden="1" x14ac:dyDescent="0.35">
      <c r="A62" t="s">
        <v>5</v>
      </c>
      <c r="B62">
        <v>3</v>
      </c>
      <c r="C62" t="s">
        <v>0</v>
      </c>
      <c r="D62">
        <v>1331</v>
      </c>
    </row>
    <row r="63" spans="1:4" hidden="1" x14ac:dyDescent="0.35">
      <c r="A63" t="s">
        <v>5</v>
      </c>
      <c r="B63">
        <v>3</v>
      </c>
      <c r="C63" t="s">
        <v>1</v>
      </c>
      <c r="D63">
        <v>1330</v>
      </c>
    </row>
    <row r="64" spans="1:4" hidden="1" x14ac:dyDescent="0.35">
      <c r="A64" t="s">
        <v>5</v>
      </c>
      <c r="B64">
        <v>4</v>
      </c>
      <c r="C64" t="s">
        <v>0</v>
      </c>
      <c r="D64">
        <v>1024</v>
      </c>
    </row>
    <row r="65" spans="1:4" x14ac:dyDescent="0.35">
      <c r="A65" t="s">
        <v>5</v>
      </c>
      <c r="B65">
        <v>4</v>
      </c>
      <c r="C65" t="s">
        <v>1</v>
      </c>
      <c r="D65">
        <v>168</v>
      </c>
    </row>
    <row r="66" spans="1:4" hidden="1" x14ac:dyDescent="0.35">
      <c r="A66" t="s">
        <v>5</v>
      </c>
      <c r="B66">
        <v>5</v>
      </c>
      <c r="C66" t="s">
        <v>0</v>
      </c>
      <c r="D66">
        <v>335</v>
      </c>
    </row>
    <row r="67" spans="1:4" hidden="1" x14ac:dyDescent="0.35">
      <c r="A67" t="s">
        <v>5</v>
      </c>
      <c r="B67">
        <v>5</v>
      </c>
      <c r="C67" t="s">
        <v>1</v>
      </c>
      <c r="D67">
        <v>36</v>
      </c>
    </row>
    <row r="68" spans="1:4" hidden="1" x14ac:dyDescent="0.35">
      <c r="A68" t="s">
        <v>5</v>
      </c>
      <c r="B68">
        <v>6</v>
      </c>
      <c r="C68" t="s">
        <v>0</v>
      </c>
      <c r="D68">
        <v>531</v>
      </c>
    </row>
    <row r="69" spans="1:4" hidden="1" x14ac:dyDescent="0.35">
      <c r="A69" t="s">
        <v>5</v>
      </c>
      <c r="B69">
        <v>6</v>
      </c>
      <c r="C69" t="s">
        <v>1</v>
      </c>
      <c r="D69">
        <v>67</v>
      </c>
    </row>
    <row r="70" spans="1:4" hidden="1" x14ac:dyDescent="0.35">
      <c r="A70" t="s">
        <v>5</v>
      </c>
      <c r="B70">
        <v>7</v>
      </c>
      <c r="C70" t="s">
        <v>0</v>
      </c>
      <c r="D70">
        <v>839</v>
      </c>
    </row>
    <row r="71" spans="1:4" hidden="1" x14ac:dyDescent="0.35">
      <c r="A71" t="s">
        <v>5</v>
      </c>
      <c r="B71">
        <v>7</v>
      </c>
      <c r="C71" t="s">
        <v>1</v>
      </c>
      <c r="D71">
        <v>955</v>
      </c>
    </row>
    <row r="72" spans="1:4" hidden="1" x14ac:dyDescent="0.35">
      <c r="A72" t="s">
        <v>6</v>
      </c>
      <c r="B72">
        <v>1</v>
      </c>
      <c r="C72" t="s">
        <v>0</v>
      </c>
      <c r="D72">
        <v>7796</v>
      </c>
    </row>
    <row r="73" spans="1:4" hidden="1" x14ac:dyDescent="0.35">
      <c r="A73" t="s">
        <v>6</v>
      </c>
      <c r="B73">
        <v>1</v>
      </c>
      <c r="C73" t="s">
        <v>1</v>
      </c>
      <c r="D73">
        <v>7793</v>
      </c>
    </row>
    <row r="74" spans="1:4" hidden="1" x14ac:dyDescent="0.35">
      <c r="A74" t="s">
        <v>6</v>
      </c>
      <c r="B74">
        <v>2</v>
      </c>
      <c r="C74" t="s">
        <v>0</v>
      </c>
      <c r="D74">
        <v>315</v>
      </c>
    </row>
    <row r="75" spans="1:4" hidden="1" x14ac:dyDescent="0.35">
      <c r="A75" t="s">
        <v>6</v>
      </c>
      <c r="B75">
        <v>2</v>
      </c>
      <c r="C75" t="s">
        <v>1</v>
      </c>
      <c r="D75">
        <v>1941</v>
      </c>
    </row>
    <row r="76" spans="1:4" hidden="1" x14ac:dyDescent="0.35">
      <c r="A76" t="s">
        <v>6</v>
      </c>
      <c r="B76">
        <v>3</v>
      </c>
      <c r="C76" t="s">
        <v>0</v>
      </c>
      <c r="D76">
        <v>1227</v>
      </c>
    </row>
    <row r="77" spans="1:4" hidden="1" x14ac:dyDescent="0.35">
      <c r="A77" t="s">
        <v>6</v>
      </c>
      <c r="B77">
        <v>3</v>
      </c>
      <c r="C77" t="s">
        <v>1</v>
      </c>
      <c r="D77">
        <v>1079</v>
      </c>
    </row>
    <row r="78" spans="1:4" hidden="1" x14ac:dyDescent="0.35">
      <c r="A78" t="s">
        <v>6</v>
      </c>
      <c r="B78">
        <v>4</v>
      </c>
      <c r="C78" t="s">
        <v>0</v>
      </c>
      <c r="D78">
        <v>918</v>
      </c>
    </row>
    <row r="79" spans="1:4" x14ac:dyDescent="0.35">
      <c r="A79" t="s">
        <v>6</v>
      </c>
      <c r="B79">
        <v>4</v>
      </c>
      <c r="C79" t="s">
        <v>1</v>
      </c>
      <c r="D79">
        <v>133</v>
      </c>
    </row>
    <row r="80" spans="1:4" hidden="1" x14ac:dyDescent="0.35">
      <c r="A80" t="s">
        <v>6</v>
      </c>
      <c r="B80">
        <v>5</v>
      </c>
      <c r="C80" t="s">
        <v>0</v>
      </c>
      <c r="D80">
        <v>335</v>
      </c>
    </row>
    <row r="81" spans="1:4" hidden="1" x14ac:dyDescent="0.35">
      <c r="A81" t="s">
        <v>6</v>
      </c>
      <c r="B81">
        <v>5</v>
      </c>
      <c r="C81" t="s">
        <v>1</v>
      </c>
      <c r="D81">
        <v>34</v>
      </c>
    </row>
    <row r="82" spans="1:4" hidden="1" x14ac:dyDescent="0.35">
      <c r="A82" t="s">
        <v>6</v>
      </c>
      <c r="B82">
        <v>6</v>
      </c>
      <c r="C82" t="s">
        <v>0</v>
      </c>
      <c r="D82">
        <v>497</v>
      </c>
    </row>
    <row r="83" spans="1:4" hidden="1" x14ac:dyDescent="0.35">
      <c r="A83" t="s">
        <v>6</v>
      </c>
      <c r="B83">
        <v>6</v>
      </c>
      <c r="C83" t="s">
        <v>1</v>
      </c>
      <c r="D83">
        <v>60</v>
      </c>
    </row>
    <row r="84" spans="1:4" hidden="1" x14ac:dyDescent="0.35">
      <c r="A84" t="s">
        <v>6</v>
      </c>
      <c r="B84">
        <v>7</v>
      </c>
      <c r="C84" t="s">
        <v>0</v>
      </c>
      <c r="D84">
        <v>849</v>
      </c>
    </row>
    <row r="85" spans="1:4" hidden="1" x14ac:dyDescent="0.35">
      <c r="A85" t="s">
        <v>6</v>
      </c>
      <c r="B85">
        <v>7</v>
      </c>
      <c r="C85" t="s">
        <v>1</v>
      </c>
      <c r="D85">
        <v>869</v>
      </c>
    </row>
    <row r="86" spans="1:4" hidden="1" x14ac:dyDescent="0.35">
      <c r="A86" t="s">
        <v>7</v>
      </c>
      <c r="B86">
        <v>1</v>
      </c>
      <c r="C86" t="s">
        <v>0</v>
      </c>
      <c r="D86">
        <v>7421</v>
      </c>
    </row>
    <row r="87" spans="1:4" hidden="1" x14ac:dyDescent="0.35">
      <c r="A87" t="s">
        <v>7</v>
      </c>
      <c r="B87">
        <v>1</v>
      </c>
      <c r="C87" t="s">
        <v>1</v>
      </c>
      <c r="D87">
        <v>5922</v>
      </c>
    </row>
    <row r="88" spans="1:4" hidden="1" x14ac:dyDescent="0.35">
      <c r="A88" t="s">
        <v>7</v>
      </c>
      <c r="B88">
        <v>2</v>
      </c>
      <c r="C88" t="s">
        <v>0</v>
      </c>
      <c r="D88">
        <v>258</v>
      </c>
    </row>
    <row r="89" spans="1:4" hidden="1" x14ac:dyDescent="0.35">
      <c r="A89" t="s">
        <v>7</v>
      </c>
      <c r="B89">
        <v>2</v>
      </c>
      <c r="C89" t="s">
        <v>1</v>
      </c>
      <c r="D89">
        <v>1544</v>
      </c>
    </row>
    <row r="90" spans="1:4" hidden="1" x14ac:dyDescent="0.35">
      <c r="A90" t="s">
        <v>7</v>
      </c>
      <c r="B90">
        <v>3</v>
      </c>
      <c r="C90" t="s">
        <v>0</v>
      </c>
      <c r="D90">
        <v>1072</v>
      </c>
    </row>
    <row r="91" spans="1:4" hidden="1" x14ac:dyDescent="0.35">
      <c r="A91" t="s">
        <v>7</v>
      </c>
      <c r="B91">
        <v>3</v>
      </c>
      <c r="C91" t="s">
        <v>1</v>
      </c>
      <c r="D91">
        <v>791</v>
      </c>
    </row>
    <row r="92" spans="1:4" hidden="1" x14ac:dyDescent="0.35">
      <c r="A92" t="s">
        <v>7</v>
      </c>
      <c r="B92">
        <v>4</v>
      </c>
      <c r="C92" t="s">
        <v>0</v>
      </c>
      <c r="D92">
        <v>835</v>
      </c>
    </row>
    <row r="93" spans="1:4" x14ac:dyDescent="0.35">
      <c r="A93" t="s">
        <v>7</v>
      </c>
      <c r="B93">
        <v>4</v>
      </c>
      <c r="C93" t="s">
        <v>1</v>
      </c>
      <c r="D93">
        <v>80</v>
      </c>
    </row>
    <row r="94" spans="1:4" hidden="1" x14ac:dyDescent="0.35">
      <c r="A94" t="s">
        <v>7</v>
      </c>
      <c r="B94">
        <v>5</v>
      </c>
      <c r="C94" t="s">
        <v>0</v>
      </c>
      <c r="D94">
        <v>356</v>
      </c>
    </row>
    <row r="95" spans="1:4" hidden="1" x14ac:dyDescent="0.35">
      <c r="A95" t="s">
        <v>7</v>
      </c>
      <c r="B95">
        <v>5</v>
      </c>
      <c r="C95" t="s">
        <v>1</v>
      </c>
      <c r="D95">
        <v>23</v>
      </c>
    </row>
    <row r="96" spans="1:4" hidden="1" x14ac:dyDescent="0.35">
      <c r="A96" t="s">
        <v>7</v>
      </c>
      <c r="B96">
        <v>6</v>
      </c>
      <c r="C96" t="s">
        <v>0</v>
      </c>
      <c r="D96">
        <v>499</v>
      </c>
    </row>
    <row r="97" spans="1:4" hidden="1" x14ac:dyDescent="0.35">
      <c r="A97" t="s">
        <v>7</v>
      </c>
      <c r="B97">
        <v>6</v>
      </c>
      <c r="C97" t="s">
        <v>1</v>
      </c>
      <c r="D97">
        <v>40</v>
      </c>
    </row>
    <row r="98" spans="1:4" hidden="1" x14ac:dyDescent="0.35">
      <c r="A98" t="s">
        <v>7</v>
      </c>
      <c r="B98">
        <v>7</v>
      </c>
      <c r="C98" t="s">
        <v>0</v>
      </c>
      <c r="D98">
        <v>781</v>
      </c>
    </row>
    <row r="99" spans="1:4" hidden="1" x14ac:dyDescent="0.35">
      <c r="A99" t="s">
        <v>7</v>
      </c>
      <c r="B99">
        <v>7</v>
      </c>
      <c r="C99" t="s">
        <v>1</v>
      </c>
      <c r="D99">
        <v>699</v>
      </c>
    </row>
    <row r="100" spans="1:4" hidden="1" x14ac:dyDescent="0.35">
      <c r="A100" t="s">
        <v>8</v>
      </c>
      <c r="B100">
        <v>1</v>
      </c>
      <c r="C100" t="s">
        <v>0</v>
      </c>
      <c r="D100">
        <v>7392</v>
      </c>
    </row>
    <row r="101" spans="1:4" hidden="1" x14ac:dyDescent="0.35">
      <c r="A101" t="s">
        <v>8</v>
      </c>
      <c r="B101">
        <v>1</v>
      </c>
      <c r="C101" t="s">
        <v>1</v>
      </c>
      <c r="D101">
        <v>4963</v>
      </c>
    </row>
    <row r="102" spans="1:4" hidden="1" x14ac:dyDescent="0.35">
      <c r="A102" t="s">
        <v>8</v>
      </c>
      <c r="B102">
        <v>2</v>
      </c>
      <c r="C102" t="s">
        <v>0</v>
      </c>
      <c r="D102">
        <v>318</v>
      </c>
    </row>
    <row r="103" spans="1:4" hidden="1" x14ac:dyDescent="0.35">
      <c r="A103" t="s">
        <v>8</v>
      </c>
      <c r="B103">
        <v>2</v>
      </c>
      <c r="C103" t="s">
        <v>1</v>
      </c>
      <c r="D103">
        <v>1634</v>
      </c>
    </row>
    <row r="104" spans="1:4" hidden="1" x14ac:dyDescent="0.35">
      <c r="A104" t="s">
        <v>8</v>
      </c>
      <c r="B104">
        <v>3</v>
      </c>
      <c r="C104" t="s">
        <v>0</v>
      </c>
      <c r="D104">
        <v>1123</v>
      </c>
    </row>
    <row r="105" spans="1:4" hidden="1" x14ac:dyDescent="0.35">
      <c r="A105" t="s">
        <v>8</v>
      </c>
      <c r="B105">
        <v>3</v>
      </c>
      <c r="C105" t="s">
        <v>1</v>
      </c>
      <c r="D105">
        <v>750</v>
      </c>
    </row>
    <row r="106" spans="1:4" hidden="1" x14ac:dyDescent="0.35">
      <c r="A106" t="s">
        <v>8</v>
      </c>
      <c r="B106">
        <v>4</v>
      </c>
      <c r="C106" t="s">
        <v>0</v>
      </c>
      <c r="D106">
        <v>956</v>
      </c>
    </row>
    <row r="107" spans="1:4" x14ac:dyDescent="0.35">
      <c r="A107" t="s">
        <v>8</v>
      </c>
      <c r="B107">
        <v>4</v>
      </c>
      <c r="C107" t="s">
        <v>1</v>
      </c>
      <c r="D107">
        <v>76</v>
      </c>
    </row>
    <row r="108" spans="1:4" hidden="1" x14ac:dyDescent="0.35">
      <c r="A108" t="s">
        <v>8</v>
      </c>
      <c r="B108">
        <v>5</v>
      </c>
      <c r="C108" t="s">
        <v>0</v>
      </c>
      <c r="D108">
        <v>313</v>
      </c>
    </row>
    <row r="109" spans="1:4" hidden="1" x14ac:dyDescent="0.35">
      <c r="A109" t="s">
        <v>8</v>
      </c>
      <c r="B109">
        <v>5</v>
      </c>
      <c r="C109" t="s">
        <v>1</v>
      </c>
      <c r="D109">
        <v>17</v>
      </c>
    </row>
    <row r="110" spans="1:4" hidden="1" x14ac:dyDescent="0.35">
      <c r="A110" t="s">
        <v>8</v>
      </c>
      <c r="B110">
        <v>6</v>
      </c>
      <c r="C110" t="s">
        <v>0</v>
      </c>
      <c r="D110">
        <v>554</v>
      </c>
    </row>
    <row r="111" spans="1:4" hidden="1" x14ac:dyDescent="0.35">
      <c r="A111" t="s">
        <v>8</v>
      </c>
      <c r="B111">
        <v>6</v>
      </c>
      <c r="C111" t="s">
        <v>1</v>
      </c>
      <c r="D111">
        <v>36</v>
      </c>
    </row>
    <row r="112" spans="1:4" hidden="1" x14ac:dyDescent="0.35">
      <c r="A112" t="s">
        <v>8</v>
      </c>
      <c r="B112">
        <v>7</v>
      </c>
      <c r="C112" t="s">
        <v>0</v>
      </c>
      <c r="D112">
        <v>811</v>
      </c>
    </row>
    <row r="113" spans="1:4" hidden="1" x14ac:dyDescent="0.35">
      <c r="A113" t="s">
        <v>8</v>
      </c>
      <c r="B113">
        <v>7</v>
      </c>
      <c r="C113" t="s">
        <v>1</v>
      </c>
      <c r="D113">
        <v>716</v>
      </c>
    </row>
    <row r="114" spans="1:4" hidden="1" x14ac:dyDescent="0.35">
      <c r="A114" t="s">
        <v>9</v>
      </c>
      <c r="B114">
        <v>1</v>
      </c>
      <c r="C114" t="s">
        <v>0</v>
      </c>
      <c r="D114">
        <v>7227</v>
      </c>
    </row>
    <row r="115" spans="1:4" hidden="1" x14ac:dyDescent="0.35">
      <c r="A115" t="s">
        <v>9</v>
      </c>
      <c r="B115">
        <v>1</v>
      </c>
      <c r="C115" t="s">
        <v>1</v>
      </c>
      <c r="D115">
        <v>4884</v>
      </c>
    </row>
    <row r="116" spans="1:4" hidden="1" x14ac:dyDescent="0.35">
      <c r="A116" t="s">
        <v>9</v>
      </c>
      <c r="B116">
        <v>2</v>
      </c>
      <c r="C116" t="s">
        <v>0</v>
      </c>
      <c r="D116">
        <v>300</v>
      </c>
    </row>
    <row r="117" spans="1:4" hidden="1" x14ac:dyDescent="0.35">
      <c r="A117" t="s">
        <v>9</v>
      </c>
      <c r="B117">
        <v>2</v>
      </c>
      <c r="C117" t="s">
        <v>1</v>
      </c>
      <c r="D117">
        <v>1852</v>
      </c>
    </row>
    <row r="118" spans="1:4" hidden="1" x14ac:dyDescent="0.35">
      <c r="A118" t="s">
        <v>9</v>
      </c>
      <c r="B118">
        <v>3</v>
      </c>
      <c r="C118" t="s">
        <v>0</v>
      </c>
      <c r="D118">
        <v>1122</v>
      </c>
    </row>
    <row r="119" spans="1:4" hidden="1" x14ac:dyDescent="0.35">
      <c r="A119" t="s">
        <v>9</v>
      </c>
      <c r="B119">
        <v>3</v>
      </c>
      <c r="C119" t="s">
        <v>1</v>
      </c>
      <c r="D119">
        <v>676</v>
      </c>
    </row>
    <row r="120" spans="1:4" hidden="1" x14ac:dyDescent="0.35">
      <c r="A120" t="s">
        <v>9</v>
      </c>
      <c r="B120">
        <v>4</v>
      </c>
      <c r="C120" t="s">
        <v>0</v>
      </c>
      <c r="D120">
        <v>903</v>
      </c>
    </row>
    <row r="121" spans="1:4" x14ac:dyDescent="0.35">
      <c r="A121" t="s">
        <v>9</v>
      </c>
      <c r="B121">
        <v>4</v>
      </c>
      <c r="C121" t="s">
        <v>1</v>
      </c>
      <c r="D121">
        <v>51</v>
      </c>
    </row>
    <row r="122" spans="1:4" hidden="1" x14ac:dyDescent="0.35">
      <c r="A122" t="s">
        <v>9</v>
      </c>
      <c r="B122">
        <v>5</v>
      </c>
      <c r="C122" t="s">
        <v>0</v>
      </c>
      <c r="D122">
        <v>293</v>
      </c>
    </row>
    <row r="123" spans="1:4" hidden="1" x14ac:dyDescent="0.35">
      <c r="A123" t="s">
        <v>9</v>
      </c>
      <c r="B123">
        <v>5</v>
      </c>
      <c r="C123" t="s">
        <v>1</v>
      </c>
      <c r="D123">
        <v>16</v>
      </c>
    </row>
    <row r="124" spans="1:4" hidden="1" x14ac:dyDescent="0.35">
      <c r="A124" t="s">
        <v>9</v>
      </c>
      <c r="B124">
        <v>6</v>
      </c>
      <c r="C124" t="s">
        <v>0</v>
      </c>
      <c r="D124">
        <v>596</v>
      </c>
    </row>
    <row r="125" spans="1:4" hidden="1" x14ac:dyDescent="0.35">
      <c r="A125" t="s">
        <v>9</v>
      </c>
      <c r="B125">
        <v>6</v>
      </c>
      <c r="C125" t="s">
        <v>1</v>
      </c>
      <c r="D125">
        <v>37</v>
      </c>
    </row>
    <row r="126" spans="1:4" hidden="1" x14ac:dyDescent="0.35">
      <c r="A126" t="s">
        <v>9</v>
      </c>
      <c r="B126">
        <v>7</v>
      </c>
      <c r="C126" t="s">
        <v>0</v>
      </c>
      <c r="D126">
        <v>830</v>
      </c>
    </row>
    <row r="127" spans="1:4" hidden="1" x14ac:dyDescent="0.35">
      <c r="A127" t="s">
        <v>9</v>
      </c>
      <c r="B127">
        <v>7</v>
      </c>
      <c r="C127" t="s">
        <v>1</v>
      </c>
      <c r="D127">
        <v>687</v>
      </c>
    </row>
    <row r="128" spans="1:4" hidden="1" x14ac:dyDescent="0.35">
      <c r="A128" t="s">
        <v>29</v>
      </c>
      <c r="B128">
        <v>1</v>
      </c>
      <c r="C128" t="s">
        <v>0</v>
      </c>
      <c r="D128">
        <v>7401</v>
      </c>
    </row>
    <row r="129" spans="1:4" hidden="1" x14ac:dyDescent="0.35">
      <c r="A129" t="s">
        <v>29</v>
      </c>
      <c r="B129">
        <v>1</v>
      </c>
      <c r="C129" t="s">
        <v>1</v>
      </c>
      <c r="D129">
        <v>5803</v>
      </c>
    </row>
    <row r="130" spans="1:4" hidden="1" x14ac:dyDescent="0.35">
      <c r="A130" t="s">
        <v>29</v>
      </c>
      <c r="B130">
        <v>2</v>
      </c>
      <c r="C130" t="s">
        <v>0</v>
      </c>
      <c r="D130">
        <v>324</v>
      </c>
    </row>
    <row r="131" spans="1:4" hidden="1" x14ac:dyDescent="0.35">
      <c r="A131" t="s">
        <v>29</v>
      </c>
      <c r="B131">
        <v>2</v>
      </c>
      <c r="C131" t="s">
        <v>1</v>
      </c>
      <c r="D131">
        <v>1970</v>
      </c>
    </row>
    <row r="132" spans="1:4" hidden="1" x14ac:dyDescent="0.35">
      <c r="A132" t="s">
        <v>29</v>
      </c>
      <c r="B132">
        <v>3</v>
      </c>
      <c r="C132" t="s">
        <v>0</v>
      </c>
      <c r="D132">
        <v>1129</v>
      </c>
    </row>
    <row r="133" spans="1:4" hidden="1" x14ac:dyDescent="0.35">
      <c r="A133" t="s">
        <v>29</v>
      </c>
      <c r="B133">
        <v>3</v>
      </c>
      <c r="C133" t="s">
        <v>1</v>
      </c>
      <c r="D133">
        <v>779</v>
      </c>
    </row>
    <row r="134" spans="1:4" hidden="1" x14ac:dyDescent="0.35">
      <c r="A134" t="s">
        <v>29</v>
      </c>
      <c r="B134">
        <v>4</v>
      </c>
      <c r="C134" t="s">
        <v>0</v>
      </c>
      <c r="D134">
        <v>882</v>
      </c>
    </row>
    <row r="135" spans="1:4" x14ac:dyDescent="0.35">
      <c r="A135" t="s">
        <v>29</v>
      </c>
      <c r="B135">
        <v>4</v>
      </c>
      <c r="C135" t="s">
        <v>1</v>
      </c>
      <c r="D135">
        <v>56</v>
      </c>
    </row>
    <row r="136" spans="1:4" hidden="1" x14ac:dyDescent="0.35">
      <c r="A136" t="s">
        <v>29</v>
      </c>
      <c r="B136">
        <v>5</v>
      </c>
      <c r="C136" t="s">
        <v>0</v>
      </c>
      <c r="D136">
        <v>279</v>
      </c>
    </row>
    <row r="137" spans="1:4" hidden="1" x14ac:dyDescent="0.35">
      <c r="A137" t="s">
        <v>29</v>
      </c>
      <c r="B137">
        <v>5</v>
      </c>
      <c r="C137" t="s">
        <v>1</v>
      </c>
      <c r="D137">
        <v>17</v>
      </c>
    </row>
    <row r="138" spans="1:4" hidden="1" x14ac:dyDescent="0.35">
      <c r="A138" t="s">
        <v>29</v>
      </c>
      <c r="B138">
        <v>6</v>
      </c>
      <c r="C138" t="s">
        <v>0</v>
      </c>
      <c r="D138">
        <v>573</v>
      </c>
    </row>
    <row r="139" spans="1:4" hidden="1" x14ac:dyDescent="0.35">
      <c r="A139" t="s">
        <v>29</v>
      </c>
      <c r="B139">
        <v>6</v>
      </c>
      <c r="C139" t="s">
        <v>1</v>
      </c>
      <c r="D139">
        <v>28</v>
      </c>
    </row>
    <row r="140" spans="1:4" hidden="1" x14ac:dyDescent="0.35">
      <c r="A140" t="s">
        <v>29</v>
      </c>
      <c r="B140">
        <v>7</v>
      </c>
      <c r="C140" t="s">
        <v>0</v>
      </c>
      <c r="D140">
        <v>829</v>
      </c>
    </row>
    <row r="141" spans="1:4" hidden="1" x14ac:dyDescent="0.35">
      <c r="A141" t="s">
        <v>29</v>
      </c>
      <c r="B141">
        <v>7</v>
      </c>
      <c r="C141" t="s">
        <v>1</v>
      </c>
      <c r="D141">
        <v>781</v>
      </c>
    </row>
    <row r="142" spans="1:4" hidden="1" x14ac:dyDescent="0.35">
      <c r="A142" t="s">
        <v>41</v>
      </c>
      <c r="B142">
        <v>1</v>
      </c>
      <c r="C142" t="s">
        <v>0</v>
      </c>
      <c r="D142">
        <v>7583</v>
      </c>
    </row>
    <row r="143" spans="1:4" hidden="1" x14ac:dyDescent="0.35">
      <c r="A143" t="s">
        <v>41</v>
      </c>
      <c r="B143">
        <v>1</v>
      </c>
      <c r="C143" t="s">
        <v>1</v>
      </c>
      <c r="D143">
        <v>7346</v>
      </c>
    </row>
    <row r="144" spans="1:4" hidden="1" x14ac:dyDescent="0.35">
      <c r="A144" t="s">
        <v>41</v>
      </c>
      <c r="B144">
        <v>2</v>
      </c>
      <c r="C144" t="s">
        <v>0</v>
      </c>
      <c r="D144">
        <v>299</v>
      </c>
    </row>
    <row r="145" spans="1:4" hidden="1" x14ac:dyDescent="0.35">
      <c r="A145" t="s">
        <v>41</v>
      </c>
      <c r="B145">
        <v>2</v>
      </c>
      <c r="C145" t="s">
        <v>1</v>
      </c>
      <c r="D145">
        <v>2458</v>
      </c>
    </row>
    <row r="146" spans="1:4" hidden="1" x14ac:dyDescent="0.35">
      <c r="A146" t="s">
        <v>41</v>
      </c>
      <c r="B146">
        <v>3</v>
      </c>
      <c r="C146" t="s">
        <v>0</v>
      </c>
      <c r="D146">
        <v>1236</v>
      </c>
    </row>
    <row r="147" spans="1:4" hidden="1" x14ac:dyDescent="0.35">
      <c r="A147" t="s">
        <v>41</v>
      </c>
      <c r="B147">
        <v>3</v>
      </c>
      <c r="C147" t="s">
        <v>1</v>
      </c>
      <c r="D147">
        <v>959</v>
      </c>
    </row>
    <row r="148" spans="1:4" hidden="1" x14ac:dyDescent="0.35">
      <c r="A148" t="s">
        <v>41</v>
      </c>
      <c r="B148">
        <v>4</v>
      </c>
      <c r="C148" t="s">
        <v>0</v>
      </c>
      <c r="D148">
        <v>869</v>
      </c>
    </row>
    <row r="149" spans="1:4" x14ac:dyDescent="0.35">
      <c r="A149" t="s">
        <v>41</v>
      </c>
      <c r="B149">
        <v>4</v>
      </c>
      <c r="C149" t="s">
        <v>1</v>
      </c>
      <c r="D149">
        <v>81</v>
      </c>
    </row>
    <row r="150" spans="1:4" hidden="1" x14ac:dyDescent="0.35">
      <c r="A150" t="s">
        <v>41</v>
      </c>
      <c r="B150">
        <v>5</v>
      </c>
      <c r="C150" t="s">
        <v>0</v>
      </c>
      <c r="D150">
        <v>274</v>
      </c>
    </row>
    <row r="151" spans="1:4" hidden="1" x14ac:dyDescent="0.35">
      <c r="A151" t="s">
        <v>41</v>
      </c>
      <c r="B151">
        <v>5</v>
      </c>
      <c r="C151" t="s">
        <v>1</v>
      </c>
      <c r="D151">
        <v>22</v>
      </c>
    </row>
    <row r="152" spans="1:4" hidden="1" x14ac:dyDescent="0.35">
      <c r="A152" t="s">
        <v>41</v>
      </c>
      <c r="B152">
        <v>6</v>
      </c>
      <c r="C152" t="s">
        <v>0</v>
      </c>
      <c r="D152">
        <v>596</v>
      </c>
    </row>
    <row r="153" spans="1:4" hidden="1" x14ac:dyDescent="0.35">
      <c r="A153" t="s">
        <v>41</v>
      </c>
      <c r="B153">
        <v>6</v>
      </c>
      <c r="C153" t="s">
        <v>1</v>
      </c>
      <c r="D153">
        <v>40</v>
      </c>
    </row>
    <row r="154" spans="1:4" hidden="1" x14ac:dyDescent="0.35">
      <c r="A154" t="s">
        <v>41</v>
      </c>
      <c r="B154">
        <v>7</v>
      </c>
      <c r="C154" t="s">
        <v>0</v>
      </c>
      <c r="D154">
        <v>850</v>
      </c>
    </row>
    <row r="155" spans="1:4" hidden="1" x14ac:dyDescent="0.35">
      <c r="A155" t="s">
        <v>41</v>
      </c>
      <c r="B155">
        <v>7</v>
      </c>
      <c r="C155" t="s">
        <v>1</v>
      </c>
      <c r="D155">
        <v>920</v>
      </c>
    </row>
    <row r="156" spans="1:4" hidden="1" x14ac:dyDescent="0.35">
      <c r="A156" t="s">
        <v>52</v>
      </c>
      <c r="B156">
        <v>1</v>
      </c>
      <c r="C156" t="s">
        <v>0</v>
      </c>
      <c r="D156">
        <v>7190</v>
      </c>
    </row>
    <row r="157" spans="1:4" hidden="1" x14ac:dyDescent="0.35">
      <c r="A157" t="s">
        <v>52</v>
      </c>
      <c r="B157">
        <v>1</v>
      </c>
      <c r="C157" t="s">
        <v>1</v>
      </c>
      <c r="D157">
        <v>6485</v>
      </c>
    </row>
    <row r="158" spans="1:4" hidden="1" x14ac:dyDescent="0.35">
      <c r="A158" t="s">
        <v>52</v>
      </c>
      <c r="B158">
        <v>2</v>
      </c>
      <c r="C158" t="s">
        <v>0</v>
      </c>
      <c r="D158">
        <v>320</v>
      </c>
    </row>
    <row r="159" spans="1:4" hidden="1" x14ac:dyDescent="0.35">
      <c r="A159" t="s">
        <v>52</v>
      </c>
      <c r="B159">
        <v>2</v>
      </c>
      <c r="C159" t="s">
        <v>1</v>
      </c>
      <c r="D159">
        <v>2559</v>
      </c>
    </row>
    <row r="160" spans="1:4" hidden="1" x14ac:dyDescent="0.35">
      <c r="A160" t="s">
        <v>52</v>
      </c>
      <c r="B160">
        <v>3</v>
      </c>
      <c r="C160" t="s">
        <v>0</v>
      </c>
      <c r="D160">
        <v>1228</v>
      </c>
    </row>
    <row r="161" spans="1:4" hidden="1" x14ac:dyDescent="0.35">
      <c r="A161" t="s">
        <v>52</v>
      </c>
      <c r="B161">
        <v>3</v>
      </c>
      <c r="C161" t="s">
        <v>1</v>
      </c>
      <c r="D161">
        <v>1000</v>
      </c>
    </row>
    <row r="162" spans="1:4" hidden="1" x14ac:dyDescent="0.35">
      <c r="A162" t="s">
        <v>52</v>
      </c>
      <c r="B162">
        <v>4</v>
      </c>
      <c r="C162" t="s">
        <v>0</v>
      </c>
      <c r="D162">
        <v>850</v>
      </c>
    </row>
    <row r="163" spans="1:4" x14ac:dyDescent="0.35">
      <c r="A163" t="s">
        <v>52</v>
      </c>
      <c r="B163">
        <v>4</v>
      </c>
      <c r="C163" t="s">
        <v>1</v>
      </c>
      <c r="D163">
        <v>77</v>
      </c>
    </row>
    <row r="164" spans="1:4" hidden="1" x14ac:dyDescent="0.35">
      <c r="A164" t="s">
        <v>52</v>
      </c>
      <c r="B164">
        <v>5</v>
      </c>
      <c r="C164" t="s">
        <v>0</v>
      </c>
      <c r="D164">
        <v>276</v>
      </c>
    </row>
    <row r="165" spans="1:4" hidden="1" x14ac:dyDescent="0.35">
      <c r="A165" t="s">
        <v>52</v>
      </c>
      <c r="B165">
        <v>5</v>
      </c>
      <c r="C165" t="s">
        <v>1</v>
      </c>
      <c r="D165">
        <v>17</v>
      </c>
    </row>
    <row r="166" spans="1:4" hidden="1" x14ac:dyDescent="0.35">
      <c r="A166" t="s">
        <v>52</v>
      </c>
      <c r="B166">
        <v>6</v>
      </c>
      <c r="C166" t="s">
        <v>0</v>
      </c>
      <c r="D166">
        <v>538</v>
      </c>
    </row>
    <row r="167" spans="1:4" hidden="1" x14ac:dyDescent="0.35">
      <c r="A167" t="s">
        <v>52</v>
      </c>
      <c r="B167">
        <v>6</v>
      </c>
      <c r="C167" t="s">
        <v>1</v>
      </c>
      <c r="D167">
        <v>37</v>
      </c>
    </row>
    <row r="168" spans="1:4" hidden="1" x14ac:dyDescent="0.35">
      <c r="A168" t="s">
        <v>52</v>
      </c>
      <c r="B168">
        <v>7</v>
      </c>
      <c r="C168" t="s">
        <v>0</v>
      </c>
      <c r="D168">
        <v>885</v>
      </c>
    </row>
    <row r="169" spans="1:4" hidden="1" x14ac:dyDescent="0.35">
      <c r="A169" t="s">
        <v>52</v>
      </c>
      <c r="B169">
        <v>7</v>
      </c>
      <c r="C169" t="s">
        <v>1</v>
      </c>
      <c r="D169">
        <v>991</v>
      </c>
    </row>
    <row r="170" spans="1:4" hidden="1" x14ac:dyDescent="0.35">
      <c r="A170" t="s">
        <v>54</v>
      </c>
      <c r="B170">
        <v>1</v>
      </c>
      <c r="C170" t="s">
        <v>0</v>
      </c>
      <c r="D170">
        <v>7152</v>
      </c>
    </row>
    <row r="171" spans="1:4" hidden="1" x14ac:dyDescent="0.35">
      <c r="A171" t="s">
        <v>54</v>
      </c>
      <c r="B171">
        <v>1</v>
      </c>
      <c r="C171" t="s">
        <v>1</v>
      </c>
      <c r="D171">
        <v>6073</v>
      </c>
    </row>
    <row r="172" spans="1:4" hidden="1" x14ac:dyDescent="0.35">
      <c r="A172" t="s">
        <v>54</v>
      </c>
      <c r="B172">
        <v>2</v>
      </c>
      <c r="C172" t="s">
        <v>0</v>
      </c>
      <c r="D172">
        <v>325</v>
      </c>
    </row>
    <row r="173" spans="1:4" hidden="1" x14ac:dyDescent="0.35">
      <c r="A173" t="s">
        <v>54</v>
      </c>
      <c r="B173">
        <v>2</v>
      </c>
      <c r="C173" t="s">
        <v>1</v>
      </c>
      <c r="D173">
        <v>2136</v>
      </c>
    </row>
    <row r="174" spans="1:4" hidden="1" x14ac:dyDescent="0.35">
      <c r="A174" t="s">
        <v>54</v>
      </c>
      <c r="B174">
        <v>3</v>
      </c>
      <c r="C174" t="s">
        <v>0</v>
      </c>
      <c r="D174">
        <v>1280</v>
      </c>
    </row>
    <row r="175" spans="1:4" hidden="1" x14ac:dyDescent="0.35">
      <c r="A175" t="s">
        <v>54</v>
      </c>
      <c r="B175">
        <v>3</v>
      </c>
      <c r="C175" t="s">
        <v>1</v>
      </c>
      <c r="D175">
        <v>983</v>
      </c>
    </row>
    <row r="176" spans="1:4" hidden="1" x14ac:dyDescent="0.35">
      <c r="A176" t="s">
        <v>54</v>
      </c>
      <c r="B176">
        <v>4</v>
      </c>
      <c r="C176" t="s">
        <v>0</v>
      </c>
      <c r="D176">
        <v>842</v>
      </c>
    </row>
    <row r="177" spans="1:4" x14ac:dyDescent="0.35">
      <c r="A177" t="s">
        <v>54</v>
      </c>
      <c r="B177">
        <v>4</v>
      </c>
      <c r="C177" t="s">
        <v>1</v>
      </c>
      <c r="D177">
        <v>79</v>
      </c>
    </row>
    <row r="178" spans="1:4" hidden="1" x14ac:dyDescent="0.35">
      <c r="A178" t="s">
        <v>54</v>
      </c>
      <c r="B178">
        <v>5</v>
      </c>
      <c r="C178" t="s">
        <v>0</v>
      </c>
      <c r="D178">
        <v>290</v>
      </c>
    </row>
    <row r="179" spans="1:4" hidden="1" x14ac:dyDescent="0.35">
      <c r="A179" t="s">
        <v>54</v>
      </c>
      <c r="B179">
        <v>5</v>
      </c>
      <c r="C179" t="s">
        <v>1</v>
      </c>
      <c r="D179">
        <v>26</v>
      </c>
    </row>
    <row r="180" spans="1:4" hidden="1" x14ac:dyDescent="0.35">
      <c r="A180" t="s">
        <v>54</v>
      </c>
      <c r="B180">
        <v>6</v>
      </c>
      <c r="C180" t="s">
        <v>0</v>
      </c>
      <c r="D180">
        <v>776</v>
      </c>
    </row>
    <row r="181" spans="1:4" hidden="1" x14ac:dyDescent="0.35">
      <c r="A181" t="s">
        <v>54</v>
      </c>
      <c r="B181">
        <v>6</v>
      </c>
      <c r="C181" t="s">
        <v>1</v>
      </c>
      <c r="D181">
        <v>41</v>
      </c>
    </row>
    <row r="182" spans="1:4" hidden="1" x14ac:dyDescent="0.35">
      <c r="A182" t="s">
        <v>54</v>
      </c>
      <c r="B182">
        <v>7</v>
      </c>
      <c r="C182" t="s">
        <v>0</v>
      </c>
      <c r="D182">
        <v>999</v>
      </c>
    </row>
    <row r="183" spans="1:4" hidden="1" x14ac:dyDescent="0.35">
      <c r="A183" t="s">
        <v>54</v>
      </c>
      <c r="B183">
        <v>7</v>
      </c>
      <c r="C183" t="s">
        <v>1</v>
      </c>
      <c r="D183">
        <v>916</v>
      </c>
    </row>
  </sheetData>
  <autoFilter ref="A1:D183" xr:uid="{66367A41-7EF5-41EE-902F-23420FB0B0B7}">
    <filterColumn colId="1">
      <filters>
        <filter val="4"/>
      </filters>
    </filterColumn>
    <filterColumn colId="2">
      <filters>
        <filter val="Deliberate"/>
      </filters>
    </filterColumn>
  </autoFilter>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1C083-03EE-49DF-B093-22846BBB7EDE}">
  <sheetPr>
    <tabColor rgb="FFFF0000"/>
  </sheetPr>
  <dimension ref="A1:D135"/>
  <sheetViews>
    <sheetView workbookViewId="0"/>
  </sheetViews>
  <sheetFormatPr defaultRowHeight="14.5" x14ac:dyDescent="0.35"/>
  <cols>
    <col min="1" max="1" width="16.26953125" bestFit="1" customWidth="1"/>
    <col min="2" max="2" width="12.453125" bestFit="1" customWidth="1"/>
    <col min="3" max="3" width="14.7265625" bestFit="1" customWidth="1"/>
  </cols>
  <sheetData>
    <row r="1" spans="1:4" x14ac:dyDescent="0.35">
      <c r="A1" t="s">
        <v>11</v>
      </c>
      <c r="B1" t="s">
        <v>32</v>
      </c>
      <c r="C1" t="s">
        <v>33</v>
      </c>
      <c r="D1" t="s">
        <v>13</v>
      </c>
    </row>
    <row r="2" spans="1:4" x14ac:dyDescent="0.35">
      <c r="A2" t="s">
        <v>4</v>
      </c>
      <c r="B2">
        <v>1</v>
      </c>
      <c r="C2" t="s">
        <v>0</v>
      </c>
      <c r="D2">
        <v>4</v>
      </c>
    </row>
    <row r="3" spans="1:4" x14ac:dyDescent="0.35">
      <c r="A3" t="s">
        <v>4</v>
      </c>
      <c r="B3">
        <v>1</v>
      </c>
      <c r="C3" t="s">
        <v>0</v>
      </c>
      <c r="D3">
        <v>10</v>
      </c>
    </row>
    <row r="4" spans="1:4" x14ac:dyDescent="0.35">
      <c r="A4" t="s">
        <v>4</v>
      </c>
      <c r="B4">
        <v>1</v>
      </c>
      <c r="C4" t="s">
        <v>1</v>
      </c>
      <c r="D4">
        <v>16</v>
      </c>
    </row>
    <row r="5" spans="1:4" x14ac:dyDescent="0.35">
      <c r="A5" t="s">
        <v>4</v>
      </c>
      <c r="B5">
        <v>1</v>
      </c>
      <c r="C5" t="s">
        <v>1</v>
      </c>
      <c r="D5">
        <v>4</v>
      </c>
    </row>
    <row r="6" spans="1:4" x14ac:dyDescent="0.35">
      <c r="A6" t="s">
        <v>4</v>
      </c>
      <c r="B6">
        <v>3</v>
      </c>
      <c r="C6" t="s">
        <v>1</v>
      </c>
      <c r="D6">
        <v>1</v>
      </c>
    </row>
    <row r="7" spans="1:4" x14ac:dyDescent="0.35">
      <c r="A7" t="s">
        <v>4</v>
      </c>
      <c r="B7">
        <v>7</v>
      </c>
      <c r="C7" t="s">
        <v>0</v>
      </c>
      <c r="D7">
        <v>1</v>
      </c>
    </row>
    <row r="8" spans="1:4" x14ac:dyDescent="0.35">
      <c r="A8" t="s">
        <v>4</v>
      </c>
      <c r="B8">
        <v>7</v>
      </c>
      <c r="C8" t="s">
        <v>0</v>
      </c>
      <c r="D8">
        <v>2</v>
      </c>
    </row>
    <row r="9" spans="1:4" x14ac:dyDescent="0.35">
      <c r="A9" t="s">
        <v>4</v>
      </c>
      <c r="B9">
        <v>7</v>
      </c>
      <c r="C9" t="s">
        <v>0</v>
      </c>
      <c r="D9">
        <v>2</v>
      </c>
    </row>
    <row r="10" spans="1:4" x14ac:dyDescent="0.35">
      <c r="A10" t="s">
        <v>5</v>
      </c>
      <c r="B10">
        <v>1</v>
      </c>
      <c r="C10" t="s">
        <v>0</v>
      </c>
      <c r="D10">
        <v>17</v>
      </c>
    </row>
    <row r="11" spans="1:4" x14ac:dyDescent="0.35">
      <c r="A11" t="s">
        <v>5</v>
      </c>
      <c r="B11">
        <v>1</v>
      </c>
      <c r="C11" t="s">
        <v>1</v>
      </c>
      <c r="D11">
        <v>19</v>
      </c>
    </row>
    <row r="12" spans="1:4" x14ac:dyDescent="0.35">
      <c r="A12" t="s">
        <v>5</v>
      </c>
      <c r="B12">
        <v>2</v>
      </c>
      <c r="C12" t="s">
        <v>0</v>
      </c>
      <c r="D12">
        <v>0</v>
      </c>
    </row>
    <row r="13" spans="1:4" x14ac:dyDescent="0.35">
      <c r="A13" t="s">
        <v>5</v>
      </c>
      <c r="B13">
        <v>2</v>
      </c>
      <c r="C13" t="s">
        <v>1</v>
      </c>
      <c r="D13">
        <v>0</v>
      </c>
    </row>
    <row r="14" spans="1:4" x14ac:dyDescent="0.35">
      <c r="A14" t="s">
        <v>5</v>
      </c>
      <c r="B14">
        <v>3</v>
      </c>
      <c r="C14" t="s">
        <v>0</v>
      </c>
      <c r="D14">
        <v>1</v>
      </c>
    </row>
    <row r="15" spans="1:4" x14ac:dyDescent="0.35">
      <c r="A15" t="s">
        <v>5</v>
      </c>
      <c r="B15">
        <v>3</v>
      </c>
      <c r="C15" t="s">
        <v>1</v>
      </c>
      <c r="D15">
        <v>2</v>
      </c>
    </row>
    <row r="16" spans="1:4" x14ac:dyDescent="0.35">
      <c r="A16" t="s">
        <v>5</v>
      </c>
      <c r="B16">
        <v>4</v>
      </c>
      <c r="C16" t="s">
        <v>0</v>
      </c>
      <c r="D16">
        <v>1</v>
      </c>
    </row>
    <row r="17" spans="1:4" x14ac:dyDescent="0.35">
      <c r="A17" t="s">
        <v>5</v>
      </c>
      <c r="B17">
        <v>4</v>
      </c>
      <c r="C17" t="s">
        <v>1</v>
      </c>
      <c r="D17">
        <v>0</v>
      </c>
    </row>
    <row r="18" spans="1:4" x14ac:dyDescent="0.35">
      <c r="A18" t="s">
        <v>5</v>
      </c>
      <c r="B18">
        <v>5</v>
      </c>
      <c r="C18" t="s">
        <v>0</v>
      </c>
      <c r="D18">
        <v>0</v>
      </c>
    </row>
    <row r="19" spans="1:4" x14ac:dyDescent="0.35">
      <c r="A19" t="s">
        <v>5</v>
      </c>
      <c r="B19">
        <v>5</v>
      </c>
      <c r="C19" t="s">
        <v>1</v>
      </c>
      <c r="D19">
        <v>0</v>
      </c>
    </row>
    <row r="20" spans="1:4" x14ac:dyDescent="0.35">
      <c r="A20" t="s">
        <v>5</v>
      </c>
      <c r="B20">
        <v>6</v>
      </c>
      <c r="C20" t="s">
        <v>0</v>
      </c>
      <c r="D20">
        <v>0</v>
      </c>
    </row>
    <row r="21" spans="1:4" x14ac:dyDescent="0.35">
      <c r="A21" t="s">
        <v>5</v>
      </c>
      <c r="B21">
        <v>6</v>
      </c>
      <c r="C21" t="s">
        <v>1</v>
      </c>
      <c r="D21">
        <v>0</v>
      </c>
    </row>
    <row r="22" spans="1:4" x14ac:dyDescent="0.35">
      <c r="A22" t="s">
        <v>5</v>
      </c>
      <c r="B22">
        <v>7</v>
      </c>
      <c r="C22" t="s">
        <v>0</v>
      </c>
      <c r="D22">
        <v>1</v>
      </c>
    </row>
    <row r="23" spans="1:4" x14ac:dyDescent="0.35">
      <c r="A23" t="s">
        <v>5</v>
      </c>
      <c r="B23">
        <v>7</v>
      </c>
      <c r="C23" t="s">
        <v>1</v>
      </c>
      <c r="D23">
        <v>0</v>
      </c>
    </row>
    <row r="24" spans="1:4" x14ac:dyDescent="0.35">
      <c r="A24" t="s">
        <v>6</v>
      </c>
      <c r="B24">
        <v>1</v>
      </c>
      <c r="C24" t="s">
        <v>0</v>
      </c>
      <c r="D24">
        <v>14</v>
      </c>
    </row>
    <row r="25" spans="1:4" x14ac:dyDescent="0.35">
      <c r="A25" t="s">
        <v>6</v>
      </c>
      <c r="B25">
        <v>1</v>
      </c>
      <c r="C25" t="s">
        <v>1</v>
      </c>
      <c r="D25">
        <v>11</v>
      </c>
    </row>
    <row r="26" spans="1:4" x14ac:dyDescent="0.35">
      <c r="A26" t="s">
        <v>6</v>
      </c>
      <c r="B26">
        <v>2</v>
      </c>
      <c r="C26" t="s">
        <v>0</v>
      </c>
      <c r="D26">
        <v>0</v>
      </c>
    </row>
    <row r="27" spans="1:4" x14ac:dyDescent="0.35">
      <c r="A27" t="s">
        <v>6</v>
      </c>
      <c r="B27">
        <v>2</v>
      </c>
      <c r="C27" t="s">
        <v>1</v>
      </c>
      <c r="D27">
        <v>0</v>
      </c>
    </row>
    <row r="28" spans="1:4" x14ac:dyDescent="0.35">
      <c r="A28" t="s">
        <v>6</v>
      </c>
      <c r="B28">
        <v>3</v>
      </c>
      <c r="C28" t="s">
        <v>0</v>
      </c>
      <c r="D28">
        <v>1</v>
      </c>
    </row>
    <row r="29" spans="1:4" x14ac:dyDescent="0.35">
      <c r="A29" t="s">
        <v>6</v>
      </c>
      <c r="B29">
        <v>3</v>
      </c>
      <c r="C29" t="s">
        <v>1</v>
      </c>
      <c r="D29">
        <v>0</v>
      </c>
    </row>
    <row r="30" spans="1:4" x14ac:dyDescent="0.35">
      <c r="A30" t="s">
        <v>6</v>
      </c>
      <c r="B30">
        <v>4</v>
      </c>
      <c r="C30" t="s">
        <v>0</v>
      </c>
      <c r="D30">
        <v>0</v>
      </c>
    </row>
    <row r="31" spans="1:4" x14ac:dyDescent="0.35">
      <c r="A31" t="s">
        <v>6</v>
      </c>
      <c r="B31">
        <v>4</v>
      </c>
      <c r="C31" t="s">
        <v>1</v>
      </c>
      <c r="D31">
        <v>0</v>
      </c>
    </row>
    <row r="32" spans="1:4" x14ac:dyDescent="0.35">
      <c r="A32" t="s">
        <v>6</v>
      </c>
      <c r="B32">
        <v>5</v>
      </c>
      <c r="C32" t="s">
        <v>0</v>
      </c>
      <c r="D32">
        <v>0</v>
      </c>
    </row>
    <row r="33" spans="1:4" x14ac:dyDescent="0.35">
      <c r="A33" t="s">
        <v>6</v>
      </c>
      <c r="B33">
        <v>5</v>
      </c>
      <c r="C33" t="s">
        <v>1</v>
      </c>
      <c r="D33">
        <v>0</v>
      </c>
    </row>
    <row r="34" spans="1:4" x14ac:dyDescent="0.35">
      <c r="A34" t="s">
        <v>6</v>
      </c>
      <c r="B34">
        <v>6</v>
      </c>
      <c r="C34" t="s">
        <v>0</v>
      </c>
      <c r="D34">
        <v>0</v>
      </c>
    </row>
    <row r="35" spans="1:4" x14ac:dyDescent="0.35">
      <c r="A35" t="s">
        <v>6</v>
      </c>
      <c r="B35">
        <v>6</v>
      </c>
      <c r="C35" t="s">
        <v>1</v>
      </c>
      <c r="D35">
        <v>0</v>
      </c>
    </row>
    <row r="36" spans="1:4" x14ac:dyDescent="0.35">
      <c r="A36" t="s">
        <v>6</v>
      </c>
      <c r="B36">
        <v>7</v>
      </c>
      <c r="C36" t="s">
        <v>0</v>
      </c>
      <c r="D36">
        <v>6</v>
      </c>
    </row>
    <row r="37" spans="1:4" x14ac:dyDescent="0.35">
      <c r="A37" t="s">
        <v>6</v>
      </c>
      <c r="B37">
        <v>7</v>
      </c>
      <c r="C37" t="s">
        <v>1</v>
      </c>
      <c r="D37">
        <v>1</v>
      </c>
    </row>
    <row r="38" spans="1:4" x14ac:dyDescent="0.35">
      <c r="A38" t="s">
        <v>7</v>
      </c>
      <c r="B38">
        <v>1</v>
      </c>
      <c r="C38" t="s">
        <v>0</v>
      </c>
      <c r="D38">
        <v>12</v>
      </c>
    </row>
    <row r="39" spans="1:4" x14ac:dyDescent="0.35">
      <c r="A39" t="s">
        <v>7</v>
      </c>
      <c r="B39">
        <v>1</v>
      </c>
      <c r="C39" t="s">
        <v>1</v>
      </c>
      <c r="D39">
        <v>17</v>
      </c>
    </row>
    <row r="40" spans="1:4" x14ac:dyDescent="0.35">
      <c r="A40" t="s">
        <v>7</v>
      </c>
      <c r="B40">
        <v>2</v>
      </c>
      <c r="C40" t="s">
        <v>0</v>
      </c>
      <c r="D40">
        <v>0</v>
      </c>
    </row>
    <row r="41" spans="1:4" x14ac:dyDescent="0.35">
      <c r="A41" t="s">
        <v>7</v>
      </c>
      <c r="B41">
        <v>2</v>
      </c>
      <c r="C41" t="s">
        <v>1</v>
      </c>
      <c r="D41">
        <v>0</v>
      </c>
    </row>
    <row r="42" spans="1:4" x14ac:dyDescent="0.35">
      <c r="A42" t="s">
        <v>7</v>
      </c>
      <c r="B42">
        <v>3</v>
      </c>
      <c r="C42" t="s">
        <v>0</v>
      </c>
      <c r="D42">
        <v>2</v>
      </c>
    </row>
    <row r="43" spans="1:4" x14ac:dyDescent="0.35">
      <c r="A43" t="s">
        <v>7</v>
      </c>
      <c r="B43">
        <v>3</v>
      </c>
      <c r="C43" t="s">
        <v>1</v>
      </c>
      <c r="D43">
        <v>2</v>
      </c>
    </row>
    <row r="44" spans="1:4" x14ac:dyDescent="0.35">
      <c r="A44" t="s">
        <v>7</v>
      </c>
      <c r="B44">
        <v>4</v>
      </c>
      <c r="C44" t="s">
        <v>0</v>
      </c>
      <c r="D44">
        <v>1</v>
      </c>
    </row>
    <row r="45" spans="1:4" x14ac:dyDescent="0.35">
      <c r="A45" t="s">
        <v>7</v>
      </c>
      <c r="B45">
        <v>4</v>
      </c>
      <c r="C45" t="s">
        <v>1</v>
      </c>
      <c r="D45">
        <v>0</v>
      </c>
    </row>
    <row r="46" spans="1:4" x14ac:dyDescent="0.35">
      <c r="A46" t="s">
        <v>7</v>
      </c>
      <c r="B46">
        <v>5</v>
      </c>
      <c r="C46" t="s">
        <v>0</v>
      </c>
      <c r="D46">
        <v>0</v>
      </c>
    </row>
    <row r="47" spans="1:4" x14ac:dyDescent="0.35">
      <c r="A47" t="s">
        <v>7</v>
      </c>
      <c r="B47">
        <v>5</v>
      </c>
      <c r="C47" t="s">
        <v>1</v>
      </c>
      <c r="D47">
        <v>0</v>
      </c>
    </row>
    <row r="48" spans="1:4" x14ac:dyDescent="0.35">
      <c r="A48" t="s">
        <v>7</v>
      </c>
      <c r="B48">
        <v>6</v>
      </c>
      <c r="C48" t="s">
        <v>0</v>
      </c>
      <c r="D48">
        <v>0</v>
      </c>
    </row>
    <row r="49" spans="1:4" x14ac:dyDescent="0.35">
      <c r="A49" t="s">
        <v>7</v>
      </c>
      <c r="B49">
        <v>6</v>
      </c>
      <c r="C49" t="s">
        <v>1</v>
      </c>
      <c r="D49">
        <v>0</v>
      </c>
    </row>
    <row r="50" spans="1:4" x14ac:dyDescent="0.35">
      <c r="A50" t="s">
        <v>7</v>
      </c>
      <c r="B50">
        <v>7</v>
      </c>
      <c r="C50" t="s">
        <v>0</v>
      </c>
      <c r="D50">
        <v>1</v>
      </c>
    </row>
    <row r="51" spans="1:4" x14ac:dyDescent="0.35">
      <c r="A51" t="s">
        <v>7</v>
      </c>
      <c r="B51">
        <v>7</v>
      </c>
      <c r="C51" t="s">
        <v>1</v>
      </c>
      <c r="D51">
        <v>0</v>
      </c>
    </row>
    <row r="52" spans="1:4" x14ac:dyDescent="0.35">
      <c r="A52" t="s">
        <v>8</v>
      </c>
      <c r="B52">
        <v>1</v>
      </c>
      <c r="C52" t="s">
        <v>0</v>
      </c>
      <c r="D52">
        <v>11</v>
      </c>
    </row>
    <row r="53" spans="1:4" x14ac:dyDescent="0.35">
      <c r="A53" t="s">
        <v>8</v>
      </c>
      <c r="B53">
        <v>1</v>
      </c>
      <c r="C53" t="s">
        <v>1</v>
      </c>
      <c r="D53">
        <v>13</v>
      </c>
    </row>
    <row r="54" spans="1:4" x14ac:dyDescent="0.35">
      <c r="A54" t="s">
        <v>8</v>
      </c>
      <c r="B54">
        <v>2</v>
      </c>
      <c r="C54" t="s">
        <v>0</v>
      </c>
      <c r="D54">
        <v>0</v>
      </c>
    </row>
    <row r="55" spans="1:4" x14ac:dyDescent="0.35">
      <c r="A55" t="s">
        <v>8</v>
      </c>
      <c r="B55">
        <v>2</v>
      </c>
      <c r="C55" t="s">
        <v>1</v>
      </c>
      <c r="D55">
        <v>0</v>
      </c>
    </row>
    <row r="56" spans="1:4" x14ac:dyDescent="0.35">
      <c r="A56" t="s">
        <v>8</v>
      </c>
      <c r="B56">
        <v>3</v>
      </c>
      <c r="C56" t="s">
        <v>0</v>
      </c>
      <c r="D56">
        <v>0</v>
      </c>
    </row>
    <row r="57" spans="1:4" x14ac:dyDescent="0.35">
      <c r="A57" t="s">
        <v>8</v>
      </c>
      <c r="B57">
        <v>3</v>
      </c>
      <c r="C57" t="s">
        <v>1</v>
      </c>
      <c r="D57">
        <v>0</v>
      </c>
    </row>
    <row r="58" spans="1:4" x14ac:dyDescent="0.35">
      <c r="A58" t="s">
        <v>8</v>
      </c>
      <c r="B58">
        <v>4</v>
      </c>
      <c r="C58" t="s">
        <v>0</v>
      </c>
      <c r="D58">
        <v>1</v>
      </c>
    </row>
    <row r="59" spans="1:4" x14ac:dyDescent="0.35">
      <c r="A59" t="s">
        <v>8</v>
      </c>
      <c r="B59">
        <v>4</v>
      </c>
      <c r="C59" t="s">
        <v>1</v>
      </c>
      <c r="D59">
        <v>0</v>
      </c>
    </row>
    <row r="60" spans="1:4" x14ac:dyDescent="0.35">
      <c r="A60" t="s">
        <v>8</v>
      </c>
      <c r="B60">
        <v>5</v>
      </c>
      <c r="C60" t="s">
        <v>0</v>
      </c>
      <c r="D60">
        <v>0</v>
      </c>
    </row>
    <row r="61" spans="1:4" x14ac:dyDescent="0.35">
      <c r="A61" t="s">
        <v>8</v>
      </c>
      <c r="B61">
        <v>5</v>
      </c>
      <c r="C61" t="s">
        <v>1</v>
      </c>
      <c r="D61">
        <v>0</v>
      </c>
    </row>
    <row r="62" spans="1:4" x14ac:dyDescent="0.35">
      <c r="A62" t="s">
        <v>8</v>
      </c>
      <c r="B62">
        <v>6</v>
      </c>
      <c r="C62" t="s">
        <v>0</v>
      </c>
      <c r="D62">
        <v>0</v>
      </c>
    </row>
    <row r="63" spans="1:4" x14ac:dyDescent="0.35">
      <c r="A63" t="s">
        <v>8</v>
      </c>
      <c r="B63">
        <v>6</v>
      </c>
      <c r="C63" t="s">
        <v>1</v>
      </c>
      <c r="D63">
        <v>0</v>
      </c>
    </row>
    <row r="64" spans="1:4" x14ac:dyDescent="0.35">
      <c r="A64" t="s">
        <v>8</v>
      </c>
      <c r="B64">
        <v>7</v>
      </c>
      <c r="C64" t="s">
        <v>0</v>
      </c>
      <c r="D64">
        <v>5</v>
      </c>
    </row>
    <row r="65" spans="1:4" x14ac:dyDescent="0.35">
      <c r="A65" t="s">
        <v>8</v>
      </c>
      <c r="B65">
        <v>7</v>
      </c>
      <c r="C65" t="s">
        <v>1</v>
      </c>
      <c r="D65">
        <v>1</v>
      </c>
    </row>
    <row r="66" spans="1:4" x14ac:dyDescent="0.35">
      <c r="A66" t="s">
        <v>9</v>
      </c>
      <c r="B66">
        <v>1</v>
      </c>
      <c r="C66" t="s">
        <v>0</v>
      </c>
      <c r="D66">
        <v>16</v>
      </c>
    </row>
    <row r="67" spans="1:4" x14ac:dyDescent="0.35">
      <c r="A67" t="s">
        <v>9</v>
      </c>
      <c r="B67">
        <v>1</v>
      </c>
      <c r="C67" t="s">
        <v>1</v>
      </c>
      <c r="D67">
        <v>14</v>
      </c>
    </row>
    <row r="68" spans="1:4" x14ac:dyDescent="0.35">
      <c r="A68" t="s">
        <v>9</v>
      </c>
      <c r="B68">
        <v>2</v>
      </c>
      <c r="C68" t="s">
        <v>0</v>
      </c>
      <c r="D68">
        <v>0</v>
      </c>
    </row>
    <row r="69" spans="1:4" x14ac:dyDescent="0.35">
      <c r="A69" t="s">
        <v>9</v>
      </c>
      <c r="B69">
        <v>2</v>
      </c>
      <c r="C69" t="s">
        <v>1</v>
      </c>
      <c r="D69">
        <v>0</v>
      </c>
    </row>
    <row r="70" spans="1:4" x14ac:dyDescent="0.35">
      <c r="A70" t="s">
        <v>9</v>
      </c>
      <c r="B70">
        <v>3</v>
      </c>
      <c r="C70" t="s">
        <v>0</v>
      </c>
      <c r="D70">
        <v>1</v>
      </c>
    </row>
    <row r="71" spans="1:4" x14ac:dyDescent="0.35">
      <c r="A71" t="s">
        <v>9</v>
      </c>
      <c r="B71">
        <v>3</v>
      </c>
      <c r="C71" t="s">
        <v>1</v>
      </c>
      <c r="D71">
        <v>0</v>
      </c>
    </row>
    <row r="72" spans="1:4" x14ac:dyDescent="0.35">
      <c r="A72" t="s">
        <v>9</v>
      </c>
      <c r="B72">
        <v>4</v>
      </c>
      <c r="C72" t="s">
        <v>0</v>
      </c>
      <c r="D72">
        <v>3</v>
      </c>
    </row>
    <row r="73" spans="1:4" x14ac:dyDescent="0.35">
      <c r="A73" t="s">
        <v>9</v>
      </c>
      <c r="B73">
        <v>4</v>
      </c>
      <c r="C73" t="s">
        <v>1</v>
      </c>
      <c r="D73">
        <v>0</v>
      </c>
    </row>
    <row r="74" spans="1:4" x14ac:dyDescent="0.35">
      <c r="A74" t="s">
        <v>9</v>
      </c>
      <c r="B74">
        <v>5</v>
      </c>
      <c r="C74" t="s">
        <v>0</v>
      </c>
      <c r="D74">
        <v>0</v>
      </c>
    </row>
    <row r="75" spans="1:4" x14ac:dyDescent="0.35">
      <c r="A75" t="s">
        <v>9</v>
      </c>
      <c r="B75">
        <v>5</v>
      </c>
      <c r="C75" t="s">
        <v>1</v>
      </c>
      <c r="D75">
        <v>0</v>
      </c>
    </row>
    <row r="76" spans="1:4" x14ac:dyDescent="0.35">
      <c r="A76" t="s">
        <v>9</v>
      </c>
      <c r="B76">
        <v>6</v>
      </c>
      <c r="C76" t="s">
        <v>0</v>
      </c>
      <c r="D76">
        <v>0</v>
      </c>
    </row>
    <row r="77" spans="1:4" x14ac:dyDescent="0.35">
      <c r="A77" t="s">
        <v>9</v>
      </c>
      <c r="B77">
        <v>6</v>
      </c>
      <c r="C77" t="s">
        <v>1</v>
      </c>
      <c r="D77">
        <v>0</v>
      </c>
    </row>
    <row r="78" spans="1:4" x14ac:dyDescent="0.35">
      <c r="A78" t="s">
        <v>9</v>
      </c>
      <c r="B78">
        <v>7</v>
      </c>
      <c r="C78" t="s">
        <v>0</v>
      </c>
      <c r="D78">
        <v>2</v>
      </c>
    </row>
    <row r="79" spans="1:4" x14ac:dyDescent="0.35">
      <c r="A79" t="s">
        <v>9</v>
      </c>
      <c r="B79">
        <v>7</v>
      </c>
      <c r="C79" t="s">
        <v>1</v>
      </c>
      <c r="D79">
        <v>0</v>
      </c>
    </row>
    <row r="80" spans="1:4" x14ac:dyDescent="0.35">
      <c r="A80" t="s">
        <v>29</v>
      </c>
      <c r="B80">
        <v>1</v>
      </c>
      <c r="C80" t="s">
        <v>0</v>
      </c>
      <c r="D80">
        <v>9</v>
      </c>
    </row>
    <row r="81" spans="1:4" x14ac:dyDescent="0.35">
      <c r="A81" t="s">
        <v>29</v>
      </c>
      <c r="B81">
        <v>1</v>
      </c>
      <c r="C81" t="s">
        <v>1</v>
      </c>
      <c r="D81">
        <v>10</v>
      </c>
    </row>
    <row r="82" spans="1:4" x14ac:dyDescent="0.35">
      <c r="A82" t="s">
        <v>29</v>
      </c>
      <c r="B82">
        <v>2</v>
      </c>
      <c r="C82" t="s">
        <v>0</v>
      </c>
      <c r="D82">
        <v>0</v>
      </c>
    </row>
    <row r="83" spans="1:4" x14ac:dyDescent="0.35">
      <c r="A83" t="s">
        <v>29</v>
      </c>
      <c r="B83">
        <v>2</v>
      </c>
      <c r="C83" t="s">
        <v>1</v>
      </c>
      <c r="D83">
        <v>0</v>
      </c>
    </row>
    <row r="84" spans="1:4" x14ac:dyDescent="0.35">
      <c r="A84" t="s">
        <v>29</v>
      </c>
      <c r="B84">
        <v>3</v>
      </c>
      <c r="C84" t="s">
        <v>0</v>
      </c>
      <c r="D84">
        <v>0</v>
      </c>
    </row>
    <row r="85" spans="1:4" x14ac:dyDescent="0.35">
      <c r="A85" t="s">
        <v>29</v>
      </c>
      <c r="B85">
        <v>3</v>
      </c>
      <c r="C85" t="s">
        <v>1</v>
      </c>
      <c r="D85">
        <v>0</v>
      </c>
    </row>
    <row r="86" spans="1:4" x14ac:dyDescent="0.35">
      <c r="A86" t="s">
        <v>29</v>
      </c>
      <c r="B86">
        <v>4</v>
      </c>
      <c r="C86" t="s">
        <v>0</v>
      </c>
      <c r="D86">
        <v>3</v>
      </c>
    </row>
    <row r="87" spans="1:4" x14ac:dyDescent="0.35">
      <c r="A87" t="s">
        <v>29</v>
      </c>
      <c r="B87">
        <v>4</v>
      </c>
      <c r="C87" t="s">
        <v>1</v>
      </c>
      <c r="D87">
        <v>0</v>
      </c>
    </row>
    <row r="88" spans="1:4" x14ac:dyDescent="0.35">
      <c r="A88" t="s">
        <v>29</v>
      </c>
      <c r="B88">
        <v>5</v>
      </c>
      <c r="C88" t="s">
        <v>0</v>
      </c>
      <c r="D88">
        <v>0</v>
      </c>
    </row>
    <row r="89" spans="1:4" x14ac:dyDescent="0.35">
      <c r="A89" t="s">
        <v>29</v>
      </c>
      <c r="B89">
        <v>5</v>
      </c>
      <c r="C89" t="s">
        <v>1</v>
      </c>
      <c r="D89">
        <v>0</v>
      </c>
    </row>
    <row r="90" spans="1:4" x14ac:dyDescent="0.35">
      <c r="A90" t="s">
        <v>29</v>
      </c>
      <c r="B90">
        <v>6</v>
      </c>
      <c r="C90" t="s">
        <v>0</v>
      </c>
      <c r="D90">
        <v>0</v>
      </c>
    </row>
    <row r="91" spans="1:4" x14ac:dyDescent="0.35">
      <c r="A91" t="s">
        <v>29</v>
      </c>
      <c r="B91">
        <v>6</v>
      </c>
      <c r="C91" t="s">
        <v>1</v>
      </c>
      <c r="D91">
        <v>0</v>
      </c>
    </row>
    <row r="92" spans="1:4" x14ac:dyDescent="0.35">
      <c r="A92" t="s">
        <v>29</v>
      </c>
      <c r="B92">
        <v>7</v>
      </c>
      <c r="C92" t="s">
        <v>0</v>
      </c>
      <c r="D92">
        <v>4</v>
      </c>
    </row>
    <row r="93" spans="1:4" x14ac:dyDescent="0.35">
      <c r="A93" t="s">
        <v>29</v>
      </c>
      <c r="B93">
        <v>7</v>
      </c>
      <c r="C93" t="s">
        <v>1</v>
      </c>
      <c r="D93">
        <v>0</v>
      </c>
    </row>
    <row r="94" spans="1:4" x14ac:dyDescent="0.35">
      <c r="A94" t="s">
        <v>41</v>
      </c>
      <c r="B94">
        <v>1</v>
      </c>
      <c r="C94" t="s">
        <v>0</v>
      </c>
      <c r="D94">
        <v>11</v>
      </c>
    </row>
    <row r="95" spans="1:4" x14ac:dyDescent="0.35">
      <c r="A95" t="s">
        <v>41</v>
      </c>
      <c r="B95">
        <v>1</v>
      </c>
      <c r="C95" t="s">
        <v>1</v>
      </c>
      <c r="D95">
        <v>6</v>
      </c>
    </row>
    <row r="96" spans="1:4" x14ac:dyDescent="0.35">
      <c r="A96" t="s">
        <v>41</v>
      </c>
      <c r="B96">
        <v>2</v>
      </c>
      <c r="C96" t="s">
        <v>0</v>
      </c>
      <c r="D96">
        <v>0</v>
      </c>
    </row>
    <row r="97" spans="1:4" x14ac:dyDescent="0.35">
      <c r="A97" t="s">
        <v>41</v>
      </c>
      <c r="B97">
        <v>2</v>
      </c>
      <c r="C97" t="s">
        <v>1</v>
      </c>
      <c r="D97">
        <v>0</v>
      </c>
    </row>
    <row r="98" spans="1:4" x14ac:dyDescent="0.35">
      <c r="A98" t="s">
        <v>41</v>
      </c>
      <c r="B98">
        <v>3</v>
      </c>
      <c r="C98" t="s">
        <v>0</v>
      </c>
      <c r="D98">
        <v>1</v>
      </c>
    </row>
    <row r="99" spans="1:4" x14ac:dyDescent="0.35">
      <c r="A99" t="s">
        <v>41</v>
      </c>
      <c r="B99">
        <v>3</v>
      </c>
      <c r="C99" t="s">
        <v>1</v>
      </c>
      <c r="D99">
        <v>0</v>
      </c>
    </row>
    <row r="100" spans="1:4" x14ac:dyDescent="0.35">
      <c r="A100" t="s">
        <v>41</v>
      </c>
      <c r="B100">
        <v>4</v>
      </c>
      <c r="C100" t="s">
        <v>0</v>
      </c>
      <c r="D100">
        <v>1</v>
      </c>
    </row>
    <row r="101" spans="1:4" x14ac:dyDescent="0.35">
      <c r="A101" t="s">
        <v>41</v>
      </c>
      <c r="B101">
        <v>4</v>
      </c>
      <c r="C101" t="s">
        <v>1</v>
      </c>
      <c r="D101">
        <v>0</v>
      </c>
    </row>
    <row r="102" spans="1:4" x14ac:dyDescent="0.35">
      <c r="A102" t="s">
        <v>41</v>
      </c>
      <c r="B102">
        <v>5</v>
      </c>
      <c r="C102" t="s">
        <v>0</v>
      </c>
      <c r="D102">
        <v>0</v>
      </c>
    </row>
    <row r="103" spans="1:4" x14ac:dyDescent="0.35">
      <c r="A103" t="s">
        <v>41</v>
      </c>
      <c r="B103">
        <v>5</v>
      </c>
      <c r="C103" t="s">
        <v>1</v>
      </c>
      <c r="D103">
        <v>0</v>
      </c>
    </row>
    <row r="104" spans="1:4" x14ac:dyDescent="0.35">
      <c r="A104" t="s">
        <v>41</v>
      </c>
      <c r="B104">
        <v>6</v>
      </c>
      <c r="C104" t="s">
        <v>0</v>
      </c>
      <c r="D104">
        <v>0</v>
      </c>
    </row>
    <row r="105" spans="1:4" x14ac:dyDescent="0.35">
      <c r="A105" t="s">
        <v>41</v>
      </c>
      <c r="B105">
        <v>6</v>
      </c>
      <c r="C105" t="s">
        <v>1</v>
      </c>
      <c r="D105">
        <v>0</v>
      </c>
    </row>
    <row r="106" spans="1:4" x14ac:dyDescent="0.35">
      <c r="A106" t="s">
        <v>41</v>
      </c>
      <c r="B106">
        <v>7</v>
      </c>
      <c r="C106" t="s">
        <v>0</v>
      </c>
      <c r="D106">
        <v>1</v>
      </c>
    </row>
    <row r="107" spans="1:4" x14ac:dyDescent="0.35">
      <c r="A107" t="s">
        <v>41</v>
      </c>
      <c r="B107">
        <v>7</v>
      </c>
      <c r="C107" t="s">
        <v>1</v>
      </c>
      <c r="D107">
        <v>0</v>
      </c>
    </row>
    <row r="108" spans="1:4" x14ac:dyDescent="0.35">
      <c r="A108" t="s">
        <v>52</v>
      </c>
      <c r="B108">
        <v>1</v>
      </c>
      <c r="C108" t="s">
        <v>0</v>
      </c>
      <c r="D108">
        <v>11</v>
      </c>
    </row>
    <row r="109" spans="1:4" x14ac:dyDescent="0.35">
      <c r="A109" t="s">
        <v>52</v>
      </c>
      <c r="B109">
        <v>1</v>
      </c>
      <c r="C109" t="s">
        <v>1</v>
      </c>
      <c r="D109">
        <v>16</v>
      </c>
    </row>
    <row r="110" spans="1:4" x14ac:dyDescent="0.35">
      <c r="A110" t="s">
        <v>52</v>
      </c>
      <c r="B110">
        <v>2</v>
      </c>
      <c r="C110" t="s">
        <v>0</v>
      </c>
      <c r="D110">
        <v>0</v>
      </c>
    </row>
    <row r="111" spans="1:4" x14ac:dyDescent="0.35">
      <c r="A111" t="s">
        <v>52</v>
      </c>
      <c r="B111">
        <v>2</v>
      </c>
      <c r="C111" t="s">
        <v>1</v>
      </c>
      <c r="D111">
        <v>0</v>
      </c>
    </row>
    <row r="112" spans="1:4" x14ac:dyDescent="0.35">
      <c r="A112" t="s">
        <v>52</v>
      </c>
      <c r="B112">
        <v>3</v>
      </c>
      <c r="C112" t="s">
        <v>0</v>
      </c>
      <c r="D112">
        <v>2</v>
      </c>
    </row>
    <row r="113" spans="1:4" x14ac:dyDescent="0.35">
      <c r="A113" t="s">
        <v>52</v>
      </c>
      <c r="B113">
        <v>3</v>
      </c>
      <c r="C113" t="s">
        <v>1</v>
      </c>
      <c r="D113">
        <v>0</v>
      </c>
    </row>
    <row r="114" spans="1:4" x14ac:dyDescent="0.35">
      <c r="A114" t="s">
        <v>52</v>
      </c>
      <c r="B114">
        <v>4</v>
      </c>
      <c r="C114" t="s">
        <v>0</v>
      </c>
      <c r="D114">
        <v>0</v>
      </c>
    </row>
    <row r="115" spans="1:4" x14ac:dyDescent="0.35">
      <c r="A115" t="s">
        <v>52</v>
      </c>
      <c r="B115">
        <v>4</v>
      </c>
      <c r="C115" t="s">
        <v>1</v>
      </c>
      <c r="D115">
        <v>0</v>
      </c>
    </row>
    <row r="116" spans="1:4" x14ac:dyDescent="0.35">
      <c r="A116" t="s">
        <v>52</v>
      </c>
      <c r="B116">
        <v>5</v>
      </c>
      <c r="C116" t="s">
        <v>0</v>
      </c>
      <c r="D116">
        <v>0</v>
      </c>
    </row>
    <row r="117" spans="1:4" x14ac:dyDescent="0.35">
      <c r="A117" t="s">
        <v>52</v>
      </c>
      <c r="B117">
        <v>5</v>
      </c>
      <c r="C117" t="s">
        <v>1</v>
      </c>
      <c r="D117">
        <v>0</v>
      </c>
    </row>
    <row r="118" spans="1:4" x14ac:dyDescent="0.35">
      <c r="A118" t="s">
        <v>52</v>
      </c>
      <c r="B118">
        <v>6</v>
      </c>
      <c r="C118" t="s">
        <v>0</v>
      </c>
      <c r="D118">
        <v>0</v>
      </c>
    </row>
    <row r="119" spans="1:4" x14ac:dyDescent="0.35">
      <c r="A119" t="s">
        <v>52</v>
      </c>
      <c r="B119">
        <v>6</v>
      </c>
      <c r="C119" t="s">
        <v>1</v>
      </c>
      <c r="D119">
        <v>0</v>
      </c>
    </row>
    <row r="120" spans="1:4" x14ac:dyDescent="0.35">
      <c r="A120" t="s">
        <v>52</v>
      </c>
      <c r="B120">
        <v>7</v>
      </c>
      <c r="C120" t="s">
        <v>0</v>
      </c>
      <c r="D120">
        <v>3</v>
      </c>
    </row>
    <row r="121" spans="1:4" x14ac:dyDescent="0.35">
      <c r="A121" t="s">
        <v>52</v>
      </c>
      <c r="B121">
        <v>7</v>
      </c>
      <c r="C121" t="s">
        <v>1</v>
      </c>
      <c r="D121">
        <v>0</v>
      </c>
    </row>
    <row r="122" spans="1:4" x14ac:dyDescent="0.35">
      <c r="A122" t="s">
        <v>54</v>
      </c>
      <c r="B122">
        <v>1</v>
      </c>
      <c r="C122" t="s">
        <v>0</v>
      </c>
      <c r="D122">
        <v>5</v>
      </c>
    </row>
    <row r="123" spans="1:4" x14ac:dyDescent="0.35">
      <c r="A123" t="s">
        <v>54</v>
      </c>
      <c r="B123">
        <v>1</v>
      </c>
      <c r="C123" t="s">
        <v>1</v>
      </c>
      <c r="D123">
        <v>6</v>
      </c>
    </row>
    <row r="124" spans="1:4" x14ac:dyDescent="0.35">
      <c r="A124" t="s">
        <v>54</v>
      </c>
      <c r="B124">
        <v>2</v>
      </c>
      <c r="C124" t="s">
        <v>0</v>
      </c>
      <c r="D124">
        <v>0</v>
      </c>
    </row>
    <row r="125" spans="1:4" x14ac:dyDescent="0.35">
      <c r="A125" t="s">
        <v>54</v>
      </c>
      <c r="B125">
        <v>2</v>
      </c>
      <c r="C125" t="s">
        <v>1</v>
      </c>
      <c r="D125">
        <v>1</v>
      </c>
    </row>
    <row r="126" spans="1:4" x14ac:dyDescent="0.35">
      <c r="A126" t="s">
        <v>54</v>
      </c>
      <c r="B126">
        <v>3</v>
      </c>
      <c r="C126" t="s">
        <v>0</v>
      </c>
      <c r="D126">
        <v>1</v>
      </c>
    </row>
    <row r="127" spans="1:4" x14ac:dyDescent="0.35">
      <c r="A127" t="s">
        <v>54</v>
      </c>
      <c r="B127">
        <v>3</v>
      </c>
      <c r="C127" t="s">
        <v>1</v>
      </c>
      <c r="D127">
        <v>2</v>
      </c>
    </row>
    <row r="128" spans="1:4" x14ac:dyDescent="0.35">
      <c r="A128" t="s">
        <v>54</v>
      </c>
      <c r="B128">
        <v>4</v>
      </c>
      <c r="C128" t="s">
        <v>0</v>
      </c>
      <c r="D128">
        <v>1</v>
      </c>
    </row>
    <row r="129" spans="1:4" x14ac:dyDescent="0.35">
      <c r="A129" t="s">
        <v>54</v>
      </c>
      <c r="B129">
        <v>4</v>
      </c>
      <c r="C129" t="s">
        <v>1</v>
      </c>
      <c r="D129">
        <v>0</v>
      </c>
    </row>
    <row r="130" spans="1:4" x14ac:dyDescent="0.35">
      <c r="A130" t="s">
        <v>54</v>
      </c>
      <c r="B130">
        <v>5</v>
      </c>
      <c r="C130" t="s">
        <v>0</v>
      </c>
      <c r="D130">
        <v>0</v>
      </c>
    </row>
    <row r="131" spans="1:4" x14ac:dyDescent="0.35">
      <c r="A131" t="s">
        <v>54</v>
      </c>
      <c r="B131">
        <v>5</v>
      </c>
      <c r="C131" t="s">
        <v>1</v>
      </c>
      <c r="D131">
        <v>0</v>
      </c>
    </row>
    <row r="132" spans="1:4" x14ac:dyDescent="0.35">
      <c r="A132" t="s">
        <v>54</v>
      </c>
      <c r="B132">
        <v>6</v>
      </c>
      <c r="C132" t="s">
        <v>0</v>
      </c>
      <c r="D132">
        <v>1</v>
      </c>
    </row>
    <row r="133" spans="1:4" x14ac:dyDescent="0.35">
      <c r="A133" t="s">
        <v>54</v>
      </c>
      <c r="B133">
        <v>6</v>
      </c>
      <c r="C133" t="s">
        <v>1</v>
      </c>
      <c r="D133">
        <v>0</v>
      </c>
    </row>
    <row r="134" spans="1:4" x14ac:dyDescent="0.35">
      <c r="A134" t="s">
        <v>54</v>
      </c>
      <c r="B134">
        <v>7</v>
      </c>
      <c r="C134" t="s">
        <v>0</v>
      </c>
      <c r="D134">
        <v>7</v>
      </c>
    </row>
    <row r="135" spans="1:4" x14ac:dyDescent="0.35">
      <c r="A135" t="s">
        <v>54</v>
      </c>
      <c r="B135">
        <v>7</v>
      </c>
      <c r="C135" t="s">
        <v>1</v>
      </c>
      <c r="D135">
        <v>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04887-182D-487F-8233-837E12456F1D}">
  <sheetPr>
    <tabColor rgb="FFFF0000"/>
  </sheetPr>
  <dimension ref="A1:D157"/>
  <sheetViews>
    <sheetView workbookViewId="0"/>
  </sheetViews>
  <sheetFormatPr defaultRowHeight="14.5" x14ac:dyDescent="0.35"/>
  <cols>
    <col min="1" max="1" width="16.26953125" bestFit="1" customWidth="1"/>
    <col min="2" max="2" width="12.453125" bestFit="1" customWidth="1"/>
    <col min="3" max="3" width="14.7265625" bestFit="1" customWidth="1"/>
    <col min="4" max="4" width="18.7265625" bestFit="1" customWidth="1"/>
  </cols>
  <sheetData>
    <row r="1" spans="1:4" x14ac:dyDescent="0.35">
      <c r="A1" t="s">
        <v>11</v>
      </c>
      <c r="B1" t="s">
        <v>32</v>
      </c>
      <c r="C1" t="s">
        <v>33</v>
      </c>
      <c r="D1" t="s">
        <v>3</v>
      </c>
    </row>
    <row r="2" spans="1:4" x14ac:dyDescent="0.35">
      <c r="A2" t="s">
        <v>4</v>
      </c>
      <c r="B2">
        <v>1</v>
      </c>
      <c r="C2" t="s">
        <v>0</v>
      </c>
      <c r="D2">
        <v>9</v>
      </c>
    </row>
    <row r="3" spans="1:4" x14ac:dyDescent="0.35">
      <c r="A3" t="s">
        <v>4</v>
      </c>
      <c r="B3">
        <v>1</v>
      </c>
      <c r="C3" t="s">
        <v>0</v>
      </c>
      <c r="D3">
        <v>284</v>
      </c>
    </row>
    <row r="4" spans="1:4" x14ac:dyDescent="0.35">
      <c r="A4" t="s">
        <v>4</v>
      </c>
      <c r="B4">
        <v>1</v>
      </c>
      <c r="C4" t="s">
        <v>1</v>
      </c>
      <c r="D4">
        <v>10</v>
      </c>
    </row>
    <row r="5" spans="1:4" x14ac:dyDescent="0.35">
      <c r="A5" t="s">
        <v>4</v>
      </c>
      <c r="B5">
        <v>1</v>
      </c>
      <c r="C5" t="s">
        <v>1</v>
      </c>
      <c r="D5">
        <v>33</v>
      </c>
    </row>
    <row r="6" spans="1:4" x14ac:dyDescent="0.35">
      <c r="A6" t="s">
        <v>4</v>
      </c>
      <c r="B6">
        <v>1</v>
      </c>
      <c r="C6" t="s">
        <v>1</v>
      </c>
      <c r="D6">
        <v>7</v>
      </c>
    </row>
    <row r="7" spans="1:4" x14ac:dyDescent="0.35">
      <c r="A7" t="s">
        <v>4</v>
      </c>
      <c r="B7">
        <v>3</v>
      </c>
      <c r="C7" t="s">
        <v>0</v>
      </c>
      <c r="D7">
        <v>21</v>
      </c>
    </row>
    <row r="8" spans="1:4" x14ac:dyDescent="0.35">
      <c r="A8" t="s">
        <v>4</v>
      </c>
      <c r="B8">
        <v>3</v>
      </c>
      <c r="C8" t="s">
        <v>1</v>
      </c>
      <c r="D8">
        <v>1</v>
      </c>
    </row>
    <row r="9" spans="1:4" x14ac:dyDescent="0.35">
      <c r="A9" t="s">
        <v>4</v>
      </c>
      <c r="B9">
        <v>3</v>
      </c>
      <c r="C9" t="s">
        <v>1</v>
      </c>
      <c r="D9">
        <v>7</v>
      </c>
    </row>
    <row r="10" spans="1:4" x14ac:dyDescent="0.35">
      <c r="A10" t="s">
        <v>4</v>
      </c>
      <c r="B10">
        <v>7</v>
      </c>
      <c r="C10" t="s">
        <v>0</v>
      </c>
      <c r="D10">
        <v>5</v>
      </c>
    </row>
    <row r="11" spans="1:4" x14ac:dyDescent="0.35">
      <c r="A11" t="s">
        <v>4</v>
      </c>
      <c r="B11">
        <v>7</v>
      </c>
      <c r="C11" t="s">
        <v>1</v>
      </c>
      <c r="D11">
        <v>1</v>
      </c>
    </row>
    <row r="12" spans="1:4" x14ac:dyDescent="0.35">
      <c r="A12" t="s">
        <v>4</v>
      </c>
      <c r="B12">
        <v>7</v>
      </c>
      <c r="C12" t="s">
        <v>1</v>
      </c>
      <c r="D12">
        <v>2</v>
      </c>
    </row>
    <row r="13" spans="1:4" x14ac:dyDescent="0.35">
      <c r="A13" t="s">
        <v>4</v>
      </c>
      <c r="B13">
        <v>6</v>
      </c>
      <c r="C13" t="s">
        <v>0</v>
      </c>
      <c r="D13">
        <v>8</v>
      </c>
    </row>
    <row r="14" spans="1:4" x14ac:dyDescent="0.35">
      <c r="A14" t="s">
        <v>4</v>
      </c>
      <c r="B14">
        <v>2</v>
      </c>
      <c r="C14" t="s">
        <v>0</v>
      </c>
      <c r="D14">
        <v>1</v>
      </c>
    </row>
    <row r="15" spans="1:4" x14ac:dyDescent="0.35">
      <c r="A15" t="s">
        <v>4</v>
      </c>
      <c r="B15">
        <v>2</v>
      </c>
      <c r="C15" t="s">
        <v>0</v>
      </c>
      <c r="D15">
        <v>30</v>
      </c>
    </row>
    <row r="16" spans="1:4" x14ac:dyDescent="0.35">
      <c r="A16" t="s">
        <v>4</v>
      </c>
      <c r="B16">
        <v>2</v>
      </c>
      <c r="C16" t="s">
        <v>1</v>
      </c>
      <c r="D16">
        <v>3</v>
      </c>
    </row>
    <row r="17" spans="1:4" x14ac:dyDescent="0.35">
      <c r="A17" t="s">
        <v>4</v>
      </c>
      <c r="B17">
        <v>2</v>
      </c>
      <c r="C17" t="s">
        <v>1</v>
      </c>
      <c r="D17">
        <v>1</v>
      </c>
    </row>
    <row r="18" spans="1:4" x14ac:dyDescent="0.35">
      <c r="A18" t="s">
        <v>4</v>
      </c>
      <c r="B18">
        <v>4</v>
      </c>
      <c r="C18" t="s">
        <v>0</v>
      </c>
      <c r="D18">
        <v>15</v>
      </c>
    </row>
    <row r="19" spans="1:4" x14ac:dyDescent="0.35">
      <c r="A19" t="s">
        <v>4</v>
      </c>
      <c r="B19">
        <v>7</v>
      </c>
      <c r="C19" t="s">
        <v>0</v>
      </c>
      <c r="D19">
        <v>2</v>
      </c>
    </row>
    <row r="20" spans="1:4" x14ac:dyDescent="0.35">
      <c r="A20" t="s">
        <v>4</v>
      </c>
      <c r="B20">
        <v>5</v>
      </c>
      <c r="C20" t="s">
        <v>0</v>
      </c>
      <c r="D20">
        <v>13</v>
      </c>
    </row>
    <row r="21" spans="1:4" x14ac:dyDescent="0.35">
      <c r="A21" t="s">
        <v>4</v>
      </c>
      <c r="B21">
        <v>5</v>
      </c>
      <c r="C21" t="s">
        <v>1</v>
      </c>
      <c r="D21">
        <v>1</v>
      </c>
    </row>
    <row r="22" spans="1:4" x14ac:dyDescent="0.35">
      <c r="A22" t="s">
        <v>4</v>
      </c>
      <c r="B22">
        <v>7</v>
      </c>
      <c r="C22" t="s">
        <v>0</v>
      </c>
      <c r="D22">
        <v>5</v>
      </c>
    </row>
    <row r="23" spans="1:4" x14ac:dyDescent="0.35">
      <c r="A23" t="s">
        <v>4</v>
      </c>
      <c r="B23">
        <v>7</v>
      </c>
      <c r="C23" t="s">
        <v>1</v>
      </c>
      <c r="D23">
        <v>2</v>
      </c>
    </row>
    <row r="24" spans="1:4" x14ac:dyDescent="0.35">
      <c r="A24" t="s">
        <v>4</v>
      </c>
      <c r="B24">
        <v>7</v>
      </c>
      <c r="C24" t="s">
        <v>0</v>
      </c>
      <c r="D24">
        <v>42</v>
      </c>
    </row>
    <row r="25" spans="1:4" x14ac:dyDescent="0.35">
      <c r="A25" t="s">
        <v>4</v>
      </c>
      <c r="B25">
        <v>7</v>
      </c>
      <c r="C25" t="s">
        <v>1</v>
      </c>
      <c r="D25">
        <v>5</v>
      </c>
    </row>
    <row r="26" spans="1:4" x14ac:dyDescent="0.35">
      <c r="A26" t="s">
        <v>4</v>
      </c>
      <c r="B26">
        <v>7</v>
      </c>
      <c r="C26" t="s">
        <v>1</v>
      </c>
      <c r="D26">
        <v>3</v>
      </c>
    </row>
    <row r="27" spans="1:4" x14ac:dyDescent="0.35">
      <c r="A27" t="s">
        <v>4</v>
      </c>
      <c r="B27">
        <v>7</v>
      </c>
      <c r="C27" t="s">
        <v>0</v>
      </c>
      <c r="D27">
        <v>1</v>
      </c>
    </row>
    <row r="28" spans="1:4" x14ac:dyDescent="0.35">
      <c r="A28" t="s">
        <v>4</v>
      </c>
      <c r="B28">
        <v>7</v>
      </c>
      <c r="C28" t="s">
        <v>0</v>
      </c>
      <c r="D28">
        <v>17</v>
      </c>
    </row>
    <row r="29" spans="1:4" x14ac:dyDescent="0.35">
      <c r="A29" t="s">
        <v>4</v>
      </c>
      <c r="B29">
        <v>7</v>
      </c>
      <c r="C29" t="s">
        <v>1</v>
      </c>
      <c r="D29">
        <v>5</v>
      </c>
    </row>
    <row r="30" spans="1:4" x14ac:dyDescent="0.35">
      <c r="A30" t="s">
        <v>4</v>
      </c>
      <c r="B30" t="s">
        <v>25</v>
      </c>
      <c r="C30" t="s">
        <v>0</v>
      </c>
      <c r="D30">
        <v>4</v>
      </c>
    </row>
    <row r="31" spans="1:4" x14ac:dyDescent="0.35">
      <c r="A31" t="s">
        <v>4</v>
      </c>
      <c r="B31" t="s">
        <v>25</v>
      </c>
      <c r="C31" t="s">
        <v>1</v>
      </c>
      <c r="D31">
        <v>3</v>
      </c>
    </row>
    <row r="32" spans="1:4" x14ac:dyDescent="0.35">
      <c r="A32" t="s">
        <v>5</v>
      </c>
      <c r="B32">
        <v>1</v>
      </c>
      <c r="C32" t="s">
        <v>0</v>
      </c>
      <c r="D32">
        <v>257</v>
      </c>
    </row>
    <row r="33" spans="1:4" x14ac:dyDescent="0.35">
      <c r="A33" t="s">
        <v>5</v>
      </c>
      <c r="B33">
        <v>1</v>
      </c>
      <c r="C33" t="s">
        <v>1</v>
      </c>
      <c r="D33">
        <v>33</v>
      </c>
    </row>
    <row r="34" spans="1:4" x14ac:dyDescent="0.35">
      <c r="A34" t="s">
        <v>5</v>
      </c>
      <c r="B34">
        <v>2</v>
      </c>
      <c r="C34" t="s">
        <v>0</v>
      </c>
      <c r="D34">
        <v>18</v>
      </c>
    </row>
    <row r="35" spans="1:4" x14ac:dyDescent="0.35">
      <c r="A35" t="s">
        <v>5</v>
      </c>
      <c r="B35">
        <v>2</v>
      </c>
      <c r="C35" t="s">
        <v>1</v>
      </c>
      <c r="D35">
        <v>5</v>
      </c>
    </row>
    <row r="36" spans="1:4" x14ac:dyDescent="0.35">
      <c r="A36" t="s">
        <v>5</v>
      </c>
      <c r="B36">
        <v>3</v>
      </c>
      <c r="C36" t="s">
        <v>0</v>
      </c>
      <c r="D36">
        <v>27</v>
      </c>
    </row>
    <row r="37" spans="1:4" x14ac:dyDescent="0.35">
      <c r="A37" t="s">
        <v>5</v>
      </c>
      <c r="B37">
        <v>3</v>
      </c>
      <c r="C37" t="s">
        <v>1</v>
      </c>
      <c r="D37">
        <v>5</v>
      </c>
    </row>
    <row r="38" spans="1:4" x14ac:dyDescent="0.35">
      <c r="A38" t="s">
        <v>5</v>
      </c>
      <c r="B38">
        <v>4</v>
      </c>
      <c r="C38" t="s">
        <v>0</v>
      </c>
      <c r="D38">
        <v>23</v>
      </c>
    </row>
    <row r="39" spans="1:4" x14ac:dyDescent="0.35">
      <c r="A39" t="s">
        <v>5</v>
      </c>
      <c r="B39">
        <v>4</v>
      </c>
      <c r="C39" t="s">
        <v>1</v>
      </c>
      <c r="D39">
        <v>2</v>
      </c>
    </row>
    <row r="40" spans="1:4" x14ac:dyDescent="0.35">
      <c r="A40" t="s">
        <v>5</v>
      </c>
      <c r="B40">
        <v>5</v>
      </c>
      <c r="C40" t="s">
        <v>0</v>
      </c>
      <c r="D40">
        <v>11</v>
      </c>
    </row>
    <row r="41" spans="1:4" x14ac:dyDescent="0.35">
      <c r="A41" t="s">
        <v>5</v>
      </c>
      <c r="B41">
        <v>5</v>
      </c>
      <c r="C41" t="s">
        <v>1</v>
      </c>
      <c r="D41">
        <v>2</v>
      </c>
    </row>
    <row r="42" spans="1:4" x14ac:dyDescent="0.35">
      <c r="A42" t="s">
        <v>5</v>
      </c>
      <c r="B42">
        <v>6</v>
      </c>
      <c r="C42" t="s">
        <v>0</v>
      </c>
      <c r="D42">
        <v>6</v>
      </c>
    </row>
    <row r="43" spans="1:4" x14ac:dyDescent="0.35">
      <c r="A43" t="s">
        <v>5</v>
      </c>
      <c r="B43">
        <v>6</v>
      </c>
      <c r="C43" t="s">
        <v>1</v>
      </c>
      <c r="D43">
        <v>0</v>
      </c>
    </row>
    <row r="44" spans="1:4" x14ac:dyDescent="0.35">
      <c r="A44" t="s">
        <v>5</v>
      </c>
      <c r="B44">
        <v>7</v>
      </c>
      <c r="C44" t="s">
        <v>0</v>
      </c>
      <c r="D44">
        <v>46</v>
      </c>
    </row>
    <row r="45" spans="1:4" x14ac:dyDescent="0.35">
      <c r="A45" t="s">
        <v>5</v>
      </c>
      <c r="B45">
        <v>7</v>
      </c>
      <c r="C45" t="s">
        <v>1</v>
      </c>
      <c r="D45">
        <v>7</v>
      </c>
    </row>
    <row r="46" spans="1:4" x14ac:dyDescent="0.35">
      <c r="A46" t="s">
        <v>6</v>
      </c>
      <c r="B46">
        <v>1</v>
      </c>
      <c r="C46" t="s">
        <v>0</v>
      </c>
      <c r="D46">
        <v>290</v>
      </c>
    </row>
    <row r="47" spans="1:4" x14ac:dyDescent="0.35">
      <c r="A47" t="s">
        <v>6</v>
      </c>
      <c r="B47">
        <v>1</v>
      </c>
      <c r="C47" t="s">
        <v>1</v>
      </c>
      <c r="D47">
        <v>43</v>
      </c>
    </row>
    <row r="48" spans="1:4" x14ac:dyDescent="0.35">
      <c r="A48" t="s">
        <v>6</v>
      </c>
      <c r="B48">
        <v>2</v>
      </c>
      <c r="C48" t="s">
        <v>0</v>
      </c>
      <c r="D48">
        <v>13</v>
      </c>
    </row>
    <row r="49" spans="1:4" x14ac:dyDescent="0.35">
      <c r="A49" t="s">
        <v>6</v>
      </c>
      <c r="B49">
        <v>2</v>
      </c>
      <c r="C49" t="s">
        <v>1</v>
      </c>
      <c r="D49">
        <v>4</v>
      </c>
    </row>
    <row r="50" spans="1:4" x14ac:dyDescent="0.35">
      <c r="A50" t="s">
        <v>6</v>
      </c>
      <c r="B50">
        <v>3</v>
      </c>
      <c r="C50" t="s">
        <v>0</v>
      </c>
      <c r="D50">
        <v>32</v>
      </c>
    </row>
    <row r="51" spans="1:4" x14ac:dyDescent="0.35">
      <c r="A51" t="s">
        <v>6</v>
      </c>
      <c r="B51">
        <v>3</v>
      </c>
      <c r="C51" t="s">
        <v>1</v>
      </c>
      <c r="D51">
        <v>9</v>
      </c>
    </row>
    <row r="52" spans="1:4" x14ac:dyDescent="0.35">
      <c r="A52" t="s">
        <v>6</v>
      </c>
      <c r="B52">
        <v>4</v>
      </c>
      <c r="C52" t="s">
        <v>0</v>
      </c>
      <c r="D52">
        <v>19</v>
      </c>
    </row>
    <row r="53" spans="1:4" x14ac:dyDescent="0.35">
      <c r="A53" t="s">
        <v>6</v>
      </c>
      <c r="B53">
        <v>4</v>
      </c>
      <c r="C53" t="s">
        <v>1</v>
      </c>
      <c r="D53">
        <v>1</v>
      </c>
    </row>
    <row r="54" spans="1:4" x14ac:dyDescent="0.35">
      <c r="A54" t="s">
        <v>6</v>
      </c>
      <c r="B54">
        <v>5</v>
      </c>
      <c r="C54" t="s">
        <v>0</v>
      </c>
      <c r="D54">
        <v>13</v>
      </c>
    </row>
    <row r="55" spans="1:4" x14ac:dyDescent="0.35">
      <c r="A55" t="s">
        <v>6</v>
      </c>
      <c r="B55">
        <v>5</v>
      </c>
      <c r="C55" t="s">
        <v>1</v>
      </c>
      <c r="D55">
        <v>3</v>
      </c>
    </row>
    <row r="56" spans="1:4" x14ac:dyDescent="0.35">
      <c r="A56" t="s">
        <v>6</v>
      </c>
      <c r="B56">
        <v>6</v>
      </c>
      <c r="C56" t="s">
        <v>0</v>
      </c>
      <c r="D56">
        <v>6</v>
      </c>
    </row>
    <row r="57" spans="1:4" x14ac:dyDescent="0.35">
      <c r="A57" t="s">
        <v>6</v>
      </c>
      <c r="B57">
        <v>6</v>
      </c>
      <c r="C57" t="s">
        <v>1</v>
      </c>
      <c r="D57">
        <v>0</v>
      </c>
    </row>
    <row r="58" spans="1:4" x14ac:dyDescent="0.35">
      <c r="A58" t="s">
        <v>6</v>
      </c>
      <c r="B58">
        <v>7</v>
      </c>
      <c r="C58" t="s">
        <v>0</v>
      </c>
      <c r="D58">
        <v>90</v>
      </c>
    </row>
    <row r="59" spans="1:4" x14ac:dyDescent="0.35">
      <c r="A59" t="s">
        <v>6</v>
      </c>
      <c r="B59">
        <v>7</v>
      </c>
      <c r="C59" t="s">
        <v>1</v>
      </c>
      <c r="D59">
        <v>9</v>
      </c>
    </row>
    <row r="60" spans="1:4" x14ac:dyDescent="0.35">
      <c r="A60" t="s">
        <v>7</v>
      </c>
      <c r="B60">
        <v>1</v>
      </c>
      <c r="C60" t="s">
        <v>0</v>
      </c>
      <c r="D60">
        <v>264</v>
      </c>
    </row>
    <row r="61" spans="1:4" x14ac:dyDescent="0.35">
      <c r="A61" t="s">
        <v>7</v>
      </c>
      <c r="B61">
        <v>1</v>
      </c>
      <c r="C61" t="s">
        <v>1</v>
      </c>
      <c r="D61">
        <v>31</v>
      </c>
    </row>
    <row r="62" spans="1:4" x14ac:dyDescent="0.35">
      <c r="A62" t="s">
        <v>7</v>
      </c>
      <c r="B62">
        <v>2</v>
      </c>
      <c r="C62" t="s">
        <v>0</v>
      </c>
      <c r="D62">
        <v>17</v>
      </c>
    </row>
    <row r="63" spans="1:4" x14ac:dyDescent="0.35">
      <c r="A63" t="s">
        <v>7</v>
      </c>
      <c r="B63">
        <v>2</v>
      </c>
      <c r="C63" t="s">
        <v>1</v>
      </c>
      <c r="D63">
        <v>3</v>
      </c>
    </row>
    <row r="64" spans="1:4" x14ac:dyDescent="0.35">
      <c r="A64" t="s">
        <v>7</v>
      </c>
      <c r="B64">
        <v>3</v>
      </c>
      <c r="C64" t="s">
        <v>0</v>
      </c>
      <c r="D64">
        <v>33</v>
      </c>
    </row>
    <row r="65" spans="1:4" x14ac:dyDescent="0.35">
      <c r="A65" t="s">
        <v>7</v>
      </c>
      <c r="B65">
        <v>3</v>
      </c>
      <c r="C65" t="s">
        <v>1</v>
      </c>
      <c r="D65">
        <v>6</v>
      </c>
    </row>
    <row r="66" spans="1:4" x14ac:dyDescent="0.35">
      <c r="A66" t="s">
        <v>7</v>
      </c>
      <c r="B66">
        <v>4</v>
      </c>
      <c r="C66" t="s">
        <v>0</v>
      </c>
      <c r="D66">
        <v>37</v>
      </c>
    </row>
    <row r="67" spans="1:4" x14ac:dyDescent="0.35">
      <c r="A67" t="s">
        <v>7</v>
      </c>
      <c r="B67">
        <v>4</v>
      </c>
      <c r="C67" t="s">
        <v>1</v>
      </c>
      <c r="D67">
        <v>0</v>
      </c>
    </row>
    <row r="68" spans="1:4" x14ac:dyDescent="0.35">
      <c r="A68" t="s">
        <v>7</v>
      </c>
      <c r="B68">
        <v>5</v>
      </c>
      <c r="C68" t="s">
        <v>0</v>
      </c>
      <c r="D68">
        <v>8</v>
      </c>
    </row>
    <row r="69" spans="1:4" x14ac:dyDescent="0.35">
      <c r="A69" t="s">
        <v>7</v>
      </c>
      <c r="B69">
        <v>5</v>
      </c>
      <c r="C69" t="s">
        <v>1</v>
      </c>
      <c r="D69">
        <v>1</v>
      </c>
    </row>
    <row r="70" spans="1:4" x14ac:dyDescent="0.35">
      <c r="A70" t="s">
        <v>7</v>
      </c>
      <c r="B70">
        <v>6</v>
      </c>
      <c r="C70" t="s">
        <v>0</v>
      </c>
      <c r="D70">
        <v>6</v>
      </c>
    </row>
    <row r="71" spans="1:4" x14ac:dyDescent="0.35">
      <c r="A71" t="s">
        <v>7</v>
      </c>
      <c r="B71">
        <v>6</v>
      </c>
      <c r="C71" t="s">
        <v>1</v>
      </c>
      <c r="D71">
        <v>0</v>
      </c>
    </row>
    <row r="72" spans="1:4" x14ac:dyDescent="0.35">
      <c r="A72" t="s">
        <v>7</v>
      </c>
      <c r="B72">
        <v>7</v>
      </c>
      <c r="C72" t="s">
        <v>0</v>
      </c>
      <c r="D72">
        <v>61</v>
      </c>
    </row>
    <row r="73" spans="1:4" x14ac:dyDescent="0.35">
      <c r="A73" t="s">
        <v>7</v>
      </c>
      <c r="B73">
        <v>7</v>
      </c>
      <c r="C73" t="s">
        <v>1</v>
      </c>
      <c r="D73">
        <v>13</v>
      </c>
    </row>
    <row r="74" spans="1:4" x14ac:dyDescent="0.35">
      <c r="A74" t="s">
        <v>8</v>
      </c>
      <c r="B74">
        <v>1</v>
      </c>
      <c r="C74" t="s">
        <v>0</v>
      </c>
      <c r="D74">
        <v>238</v>
      </c>
    </row>
    <row r="75" spans="1:4" x14ac:dyDescent="0.35">
      <c r="A75" t="s">
        <v>8</v>
      </c>
      <c r="B75">
        <v>1</v>
      </c>
      <c r="C75" t="s">
        <v>1</v>
      </c>
      <c r="D75">
        <v>32</v>
      </c>
    </row>
    <row r="76" spans="1:4" x14ac:dyDescent="0.35">
      <c r="A76" t="s">
        <v>8</v>
      </c>
      <c r="B76">
        <v>2</v>
      </c>
      <c r="C76" t="s">
        <v>0</v>
      </c>
      <c r="D76">
        <v>26</v>
      </c>
    </row>
    <row r="77" spans="1:4" x14ac:dyDescent="0.35">
      <c r="A77" t="s">
        <v>8</v>
      </c>
      <c r="B77">
        <v>2</v>
      </c>
      <c r="C77" t="s">
        <v>1</v>
      </c>
      <c r="D77">
        <v>2</v>
      </c>
    </row>
    <row r="78" spans="1:4" x14ac:dyDescent="0.35">
      <c r="A78" t="s">
        <v>8</v>
      </c>
      <c r="B78">
        <v>3</v>
      </c>
      <c r="C78" t="s">
        <v>0</v>
      </c>
      <c r="D78">
        <v>32</v>
      </c>
    </row>
    <row r="79" spans="1:4" x14ac:dyDescent="0.35">
      <c r="A79" t="s">
        <v>8</v>
      </c>
      <c r="B79">
        <v>3</v>
      </c>
      <c r="C79" t="s">
        <v>1</v>
      </c>
      <c r="D79">
        <v>7</v>
      </c>
    </row>
    <row r="80" spans="1:4" x14ac:dyDescent="0.35">
      <c r="A80" t="s">
        <v>8</v>
      </c>
      <c r="B80">
        <v>4</v>
      </c>
      <c r="C80" t="s">
        <v>0</v>
      </c>
      <c r="D80">
        <v>16</v>
      </c>
    </row>
    <row r="81" spans="1:4" x14ac:dyDescent="0.35">
      <c r="A81" t="s">
        <v>8</v>
      </c>
      <c r="B81">
        <v>4</v>
      </c>
      <c r="C81" t="s">
        <v>1</v>
      </c>
      <c r="D81">
        <v>0</v>
      </c>
    </row>
    <row r="82" spans="1:4" x14ac:dyDescent="0.35">
      <c r="A82" t="s">
        <v>8</v>
      </c>
      <c r="B82">
        <v>5</v>
      </c>
      <c r="C82" t="s">
        <v>0</v>
      </c>
      <c r="D82">
        <v>8</v>
      </c>
    </row>
    <row r="83" spans="1:4" x14ac:dyDescent="0.35">
      <c r="A83" t="s">
        <v>8</v>
      </c>
      <c r="B83">
        <v>5</v>
      </c>
      <c r="C83" t="s">
        <v>1</v>
      </c>
      <c r="D83">
        <v>1</v>
      </c>
    </row>
    <row r="84" spans="1:4" x14ac:dyDescent="0.35">
      <c r="A84" t="s">
        <v>8</v>
      </c>
      <c r="B84">
        <v>6</v>
      </c>
      <c r="C84" t="s">
        <v>0</v>
      </c>
      <c r="D84">
        <v>5</v>
      </c>
    </row>
    <row r="85" spans="1:4" x14ac:dyDescent="0.35">
      <c r="A85" t="s">
        <v>8</v>
      </c>
      <c r="B85">
        <v>6</v>
      </c>
      <c r="C85" t="s">
        <v>1</v>
      </c>
      <c r="D85">
        <v>0</v>
      </c>
    </row>
    <row r="86" spans="1:4" x14ac:dyDescent="0.35">
      <c r="A86" t="s">
        <v>8</v>
      </c>
      <c r="B86">
        <v>7</v>
      </c>
      <c r="C86" t="s">
        <v>0</v>
      </c>
      <c r="D86">
        <v>70</v>
      </c>
    </row>
    <row r="87" spans="1:4" x14ac:dyDescent="0.35">
      <c r="A87" t="s">
        <v>8</v>
      </c>
      <c r="B87">
        <v>7</v>
      </c>
      <c r="C87" t="s">
        <v>1</v>
      </c>
      <c r="D87">
        <v>10</v>
      </c>
    </row>
    <row r="88" spans="1:4" x14ac:dyDescent="0.35">
      <c r="A88" t="s">
        <v>9</v>
      </c>
      <c r="B88">
        <v>1</v>
      </c>
      <c r="C88" t="s">
        <v>0</v>
      </c>
      <c r="D88">
        <v>222</v>
      </c>
    </row>
    <row r="89" spans="1:4" x14ac:dyDescent="0.35">
      <c r="A89" t="s">
        <v>9</v>
      </c>
      <c r="B89">
        <v>1</v>
      </c>
      <c r="C89" t="s">
        <v>1</v>
      </c>
      <c r="D89">
        <v>27</v>
      </c>
    </row>
    <row r="90" spans="1:4" x14ac:dyDescent="0.35">
      <c r="A90" t="s">
        <v>9</v>
      </c>
      <c r="B90">
        <v>2</v>
      </c>
      <c r="C90" t="s">
        <v>0</v>
      </c>
      <c r="D90">
        <v>30</v>
      </c>
    </row>
    <row r="91" spans="1:4" x14ac:dyDescent="0.35">
      <c r="A91" t="s">
        <v>9</v>
      </c>
      <c r="B91">
        <v>2</v>
      </c>
      <c r="C91" t="s">
        <v>1</v>
      </c>
      <c r="D91">
        <v>2</v>
      </c>
    </row>
    <row r="92" spans="1:4" x14ac:dyDescent="0.35">
      <c r="A92" t="s">
        <v>9</v>
      </c>
      <c r="B92">
        <v>3</v>
      </c>
      <c r="C92" t="s">
        <v>0</v>
      </c>
      <c r="D92">
        <v>28</v>
      </c>
    </row>
    <row r="93" spans="1:4" x14ac:dyDescent="0.35">
      <c r="A93" t="s">
        <v>9</v>
      </c>
      <c r="B93">
        <v>3</v>
      </c>
      <c r="C93" t="s">
        <v>1</v>
      </c>
      <c r="D93">
        <v>4</v>
      </c>
    </row>
    <row r="94" spans="1:4" x14ac:dyDescent="0.35">
      <c r="A94" t="s">
        <v>9</v>
      </c>
      <c r="B94">
        <v>4</v>
      </c>
      <c r="C94" t="s">
        <v>0</v>
      </c>
      <c r="D94">
        <v>18</v>
      </c>
    </row>
    <row r="95" spans="1:4" x14ac:dyDescent="0.35">
      <c r="A95" t="s">
        <v>9</v>
      </c>
      <c r="B95">
        <v>4</v>
      </c>
      <c r="C95" t="s">
        <v>1</v>
      </c>
      <c r="D95">
        <v>0</v>
      </c>
    </row>
    <row r="96" spans="1:4" x14ac:dyDescent="0.35">
      <c r="A96" t="s">
        <v>9</v>
      </c>
      <c r="B96">
        <v>5</v>
      </c>
      <c r="C96" t="s">
        <v>0</v>
      </c>
      <c r="D96">
        <v>5</v>
      </c>
    </row>
    <row r="97" spans="1:4" x14ac:dyDescent="0.35">
      <c r="A97" t="s">
        <v>9</v>
      </c>
      <c r="B97">
        <v>5</v>
      </c>
      <c r="C97" t="s">
        <v>1</v>
      </c>
      <c r="D97">
        <v>0</v>
      </c>
    </row>
    <row r="98" spans="1:4" x14ac:dyDescent="0.35">
      <c r="A98" t="s">
        <v>9</v>
      </c>
      <c r="B98">
        <v>6</v>
      </c>
      <c r="C98" t="s">
        <v>0</v>
      </c>
      <c r="D98">
        <v>9</v>
      </c>
    </row>
    <row r="99" spans="1:4" x14ac:dyDescent="0.35">
      <c r="A99" t="s">
        <v>9</v>
      </c>
      <c r="B99">
        <v>6</v>
      </c>
      <c r="C99" t="s">
        <v>1</v>
      </c>
      <c r="D99">
        <v>0</v>
      </c>
    </row>
    <row r="100" spans="1:4" x14ac:dyDescent="0.35">
      <c r="A100" t="s">
        <v>9</v>
      </c>
      <c r="B100">
        <v>7</v>
      </c>
      <c r="C100" t="s">
        <v>0</v>
      </c>
      <c r="D100">
        <v>88</v>
      </c>
    </row>
    <row r="101" spans="1:4" x14ac:dyDescent="0.35">
      <c r="A101" t="s">
        <v>9</v>
      </c>
      <c r="B101">
        <v>7</v>
      </c>
      <c r="C101" t="s">
        <v>1</v>
      </c>
      <c r="D101">
        <v>9</v>
      </c>
    </row>
    <row r="102" spans="1:4" x14ac:dyDescent="0.35">
      <c r="A102" t="s">
        <v>29</v>
      </c>
      <c r="B102">
        <v>1</v>
      </c>
      <c r="C102" t="s">
        <v>0</v>
      </c>
      <c r="D102">
        <v>261</v>
      </c>
    </row>
    <row r="103" spans="1:4" x14ac:dyDescent="0.35">
      <c r="A103" t="s">
        <v>29</v>
      </c>
      <c r="B103">
        <v>1</v>
      </c>
      <c r="C103" t="s">
        <v>1</v>
      </c>
      <c r="D103">
        <v>30</v>
      </c>
    </row>
    <row r="104" spans="1:4" x14ac:dyDescent="0.35">
      <c r="A104" t="s">
        <v>29</v>
      </c>
      <c r="B104">
        <v>2</v>
      </c>
      <c r="C104" t="s">
        <v>0</v>
      </c>
      <c r="D104">
        <v>23</v>
      </c>
    </row>
    <row r="105" spans="1:4" x14ac:dyDescent="0.35">
      <c r="A105" t="s">
        <v>29</v>
      </c>
      <c r="B105">
        <v>2</v>
      </c>
      <c r="C105" t="s">
        <v>1</v>
      </c>
      <c r="D105">
        <v>5</v>
      </c>
    </row>
    <row r="106" spans="1:4" x14ac:dyDescent="0.35">
      <c r="A106" t="s">
        <v>29</v>
      </c>
      <c r="B106">
        <v>3</v>
      </c>
      <c r="C106" t="s">
        <v>0</v>
      </c>
      <c r="D106">
        <v>26</v>
      </c>
    </row>
    <row r="107" spans="1:4" x14ac:dyDescent="0.35">
      <c r="A107" t="s">
        <v>29</v>
      </c>
      <c r="B107">
        <v>3</v>
      </c>
      <c r="C107" t="s">
        <v>1</v>
      </c>
      <c r="D107">
        <v>7</v>
      </c>
    </row>
    <row r="108" spans="1:4" x14ac:dyDescent="0.35">
      <c r="A108" t="s">
        <v>29</v>
      </c>
      <c r="B108">
        <v>4</v>
      </c>
      <c r="C108" t="s">
        <v>0</v>
      </c>
      <c r="D108">
        <v>24</v>
      </c>
    </row>
    <row r="109" spans="1:4" x14ac:dyDescent="0.35">
      <c r="A109" t="s">
        <v>29</v>
      </c>
      <c r="B109">
        <v>4</v>
      </c>
      <c r="C109" t="s">
        <v>1</v>
      </c>
      <c r="D109">
        <v>0</v>
      </c>
    </row>
    <row r="110" spans="1:4" x14ac:dyDescent="0.35">
      <c r="A110" t="s">
        <v>29</v>
      </c>
      <c r="B110">
        <v>5</v>
      </c>
      <c r="C110" t="s">
        <v>0</v>
      </c>
      <c r="D110">
        <v>3</v>
      </c>
    </row>
    <row r="111" spans="1:4" x14ac:dyDescent="0.35">
      <c r="A111" t="s">
        <v>29</v>
      </c>
      <c r="B111">
        <v>5</v>
      </c>
      <c r="C111" t="s">
        <v>1</v>
      </c>
      <c r="D111">
        <v>0</v>
      </c>
    </row>
    <row r="112" spans="1:4" x14ac:dyDescent="0.35">
      <c r="A112" t="s">
        <v>29</v>
      </c>
      <c r="B112">
        <v>6</v>
      </c>
      <c r="C112" t="s">
        <v>0</v>
      </c>
      <c r="D112">
        <v>9</v>
      </c>
    </row>
    <row r="113" spans="1:4" x14ac:dyDescent="0.35">
      <c r="A113" t="s">
        <v>29</v>
      </c>
      <c r="B113">
        <v>6</v>
      </c>
      <c r="C113" t="s">
        <v>1</v>
      </c>
      <c r="D113">
        <v>0</v>
      </c>
    </row>
    <row r="114" spans="1:4" x14ac:dyDescent="0.35">
      <c r="A114" t="s">
        <v>29</v>
      </c>
      <c r="B114">
        <v>7</v>
      </c>
      <c r="C114" t="s">
        <v>0</v>
      </c>
      <c r="D114">
        <v>75</v>
      </c>
    </row>
    <row r="115" spans="1:4" x14ac:dyDescent="0.35">
      <c r="A115" t="s">
        <v>29</v>
      </c>
      <c r="B115">
        <v>7</v>
      </c>
      <c r="C115" t="s">
        <v>1</v>
      </c>
      <c r="D115">
        <v>9</v>
      </c>
    </row>
    <row r="116" spans="1:4" x14ac:dyDescent="0.35">
      <c r="A116" t="s">
        <v>41</v>
      </c>
      <c r="B116">
        <v>1</v>
      </c>
      <c r="C116" t="s">
        <v>0</v>
      </c>
      <c r="D116">
        <v>291</v>
      </c>
    </row>
    <row r="117" spans="1:4" x14ac:dyDescent="0.35">
      <c r="A117" t="s">
        <v>41</v>
      </c>
      <c r="B117">
        <v>1</v>
      </c>
      <c r="C117" t="s">
        <v>1</v>
      </c>
      <c r="D117">
        <v>38</v>
      </c>
    </row>
    <row r="118" spans="1:4" x14ac:dyDescent="0.35">
      <c r="A118" t="s">
        <v>41</v>
      </c>
      <c r="B118">
        <v>2</v>
      </c>
      <c r="C118" t="s">
        <v>0</v>
      </c>
      <c r="D118">
        <v>19</v>
      </c>
    </row>
    <row r="119" spans="1:4" x14ac:dyDescent="0.35">
      <c r="A119" t="s">
        <v>41</v>
      </c>
      <c r="B119">
        <v>2</v>
      </c>
      <c r="C119" t="s">
        <v>1</v>
      </c>
      <c r="D119">
        <v>10</v>
      </c>
    </row>
    <row r="120" spans="1:4" x14ac:dyDescent="0.35">
      <c r="A120" t="s">
        <v>41</v>
      </c>
      <c r="B120">
        <v>3</v>
      </c>
      <c r="C120" t="s">
        <v>0</v>
      </c>
      <c r="D120">
        <v>35</v>
      </c>
    </row>
    <row r="121" spans="1:4" x14ac:dyDescent="0.35">
      <c r="A121" t="s">
        <v>41</v>
      </c>
      <c r="B121">
        <v>3</v>
      </c>
      <c r="C121" t="s">
        <v>1</v>
      </c>
      <c r="D121">
        <v>4</v>
      </c>
    </row>
    <row r="122" spans="1:4" x14ac:dyDescent="0.35">
      <c r="A122" t="s">
        <v>41</v>
      </c>
      <c r="B122">
        <v>4</v>
      </c>
      <c r="C122" t="s">
        <v>0</v>
      </c>
      <c r="D122">
        <v>24</v>
      </c>
    </row>
    <row r="123" spans="1:4" x14ac:dyDescent="0.35">
      <c r="A123" t="s">
        <v>41</v>
      </c>
      <c r="B123">
        <v>4</v>
      </c>
      <c r="C123" t="s">
        <v>1</v>
      </c>
      <c r="D123">
        <v>0</v>
      </c>
    </row>
    <row r="124" spans="1:4" x14ac:dyDescent="0.35">
      <c r="A124" t="s">
        <v>41</v>
      </c>
      <c r="B124">
        <v>5</v>
      </c>
      <c r="C124" t="s">
        <v>0</v>
      </c>
      <c r="D124">
        <v>9</v>
      </c>
    </row>
    <row r="125" spans="1:4" x14ac:dyDescent="0.35">
      <c r="A125" t="s">
        <v>41</v>
      </c>
      <c r="B125">
        <v>5</v>
      </c>
      <c r="C125" t="s">
        <v>1</v>
      </c>
      <c r="D125">
        <v>0</v>
      </c>
    </row>
    <row r="126" spans="1:4" x14ac:dyDescent="0.35">
      <c r="A126" t="s">
        <v>41</v>
      </c>
      <c r="B126">
        <v>6</v>
      </c>
      <c r="C126" t="s">
        <v>0</v>
      </c>
      <c r="D126">
        <v>5</v>
      </c>
    </row>
    <row r="127" spans="1:4" x14ac:dyDescent="0.35">
      <c r="A127" t="s">
        <v>41</v>
      </c>
      <c r="B127">
        <v>6</v>
      </c>
      <c r="C127" t="s">
        <v>1</v>
      </c>
      <c r="D127">
        <v>0</v>
      </c>
    </row>
    <row r="128" spans="1:4" x14ac:dyDescent="0.35">
      <c r="A128" t="s">
        <v>41</v>
      </c>
      <c r="B128">
        <v>7</v>
      </c>
      <c r="C128" t="s">
        <v>0</v>
      </c>
      <c r="D128">
        <v>67</v>
      </c>
    </row>
    <row r="129" spans="1:4" x14ac:dyDescent="0.35">
      <c r="A129" t="s">
        <v>41</v>
      </c>
      <c r="B129">
        <v>7</v>
      </c>
      <c r="C129" t="s">
        <v>1</v>
      </c>
      <c r="D129">
        <v>20</v>
      </c>
    </row>
    <row r="130" spans="1:4" x14ac:dyDescent="0.35">
      <c r="A130" t="s">
        <v>52</v>
      </c>
      <c r="B130">
        <v>1</v>
      </c>
      <c r="C130" t="s">
        <v>0</v>
      </c>
      <c r="D130">
        <v>257</v>
      </c>
    </row>
    <row r="131" spans="1:4" x14ac:dyDescent="0.35">
      <c r="A131" t="s">
        <v>52</v>
      </c>
      <c r="B131">
        <v>1</v>
      </c>
      <c r="C131" t="s">
        <v>1</v>
      </c>
      <c r="D131">
        <v>45</v>
      </c>
    </row>
    <row r="132" spans="1:4" x14ac:dyDescent="0.35">
      <c r="A132" t="s">
        <v>52</v>
      </c>
      <c r="B132">
        <v>2</v>
      </c>
      <c r="C132" t="s">
        <v>0</v>
      </c>
      <c r="D132">
        <v>15</v>
      </c>
    </row>
    <row r="133" spans="1:4" x14ac:dyDescent="0.35">
      <c r="A133" t="s">
        <v>52</v>
      </c>
      <c r="B133">
        <v>2</v>
      </c>
      <c r="C133" t="s">
        <v>1</v>
      </c>
      <c r="D133">
        <v>4</v>
      </c>
    </row>
    <row r="134" spans="1:4" x14ac:dyDescent="0.35">
      <c r="A134" t="s">
        <v>52</v>
      </c>
      <c r="B134">
        <v>3</v>
      </c>
      <c r="C134" t="s">
        <v>0</v>
      </c>
      <c r="D134">
        <v>39</v>
      </c>
    </row>
    <row r="135" spans="1:4" x14ac:dyDescent="0.35">
      <c r="A135" t="s">
        <v>52</v>
      </c>
      <c r="B135">
        <v>3</v>
      </c>
      <c r="C135" t="s">
        <v>1</v>
      </c>
      <c r="D135">
        <v>6</v>
      </c>
    </row>
    <row r="136" spans="1:4" x14ac:dyDescent="0.35">
      <c r="A136" t="s">
        <v>52</v>
      </c>
      <c r="B136">
        <v>4</v>
      </c>
      <c r="C136" t="s">
        <v>0</v>
      </c>
      <c r="D136">
        <v>22</v>
      </c>
    </row>
    <row r="137" spans="1:4" x14ac:dyDescent="0.35">
      <c r="A137" t="s">
        <v>52</v>
      </c>
      <c r="B137">
        <v>4</v>
      </c>
      <c r="C137" t="s">
        <v>1</v>
      </c>
      <c r="D137">
        <v>3</v>
      </c>
    </row>
    <row r="138" spans="1:4" x14ac:dyDescent="0.35">
      <c r="A138" t="s">
        <v>52</v>
      </c>
      <c r="B138">
        <v>5</v>
      </c>
      <c r="C138" t="s">
        <v>0</v>
      </c>
      <c r="D138">
        <v>9</v>
      </c>
    </row>
    <row r="139" spans="1:4" x14ac:dyDescent="0.35">
      <c r="A139" t="s">
        <v>52</v>
      </c>
      <c r="B139">
        <v>5</v>
      </c>
      <c r="C139" t="s">
        <v>1</v>
      </c>
      <c r="D139">
        <v>1</v>
      </c>
    </row>
    <row r="140" spans="1:4" x14ac:dyDescent="0.35">
      <c r="A140" t="s">
        <v>52</v>
      </c>
      <c r="B140">
        <v>6</v>
      </c>
      <c r="C140" t="s">
        <v>0</v>
      </c>
      <c r="D140">
        <v>9</v>
      </c>
    </row>
    <row r="141" spans="1:4" x14ac:dyDescent="0.35">
      <c r="A141" t="s">
        <v>52</v>
      </c>
      <c r="B141">
        <v>6</v>
      </c>
      <c r="C141" t="s">
        <v>1</v>
      </c>
      <c r="D141">
        <v>0</v>
      </c>
    </row>
    <row r="142" spans="1:4" x14ac:dyDescent="0.35">
      <c r="A142" t="s">
        <v>52</v>
      </c>
      <c r="B142">
        <v>7</v>
      </c>
      <c r="C142" t="s">
        <v>0</v>
      </c>
      <c r="D142">
        <v>63</v>
      </c>
    </row>
    <row r="143" spans="1:4" x14ac:dyDescent="0.35">
      <c r="A143" t="s">
        <v>52</v>
      </c>
      <c r="B143">
        <v>7</v>
      </c>
      <c r="C143" t="s">
        <v>1</v>
      </c>
      <c r="D143">
        <v>17</v>
      </c>
    </row>
    <row r="144" spans="1:4" x14ac:dyDescent="0.35">
      <c r="A144" t="s">
        <v>54</v>
      </c>
      <c r="B144">
        <v>1</v>
      </c>
      <c r="C144" t="s">
        <v>0</v>
      </c>
      <c r="D144">
        <v>214</v>
      </c>
    </row>
    <row r="145" spans="1:4" x14ac:dyDescent="0.35">
      <c r="A145" t="s">
        <v>54</v>
      </c>
      <c r="B145">
        <v>1</v>
      </c>
      <c r="C145" t="s">
        <v>1</v>
      </c>
      <c r="D145">
        <v>42</v>
      </c>
    </row>
    <row r="146" spans="1:4" x14ac:dyDescent="0.35">
      <c r="A146" t="s">
        <v>54</v>
      </c>
      <c r="B146">
        <v>2</v>
      </c>
      <c r="C146" t="s">
        <v>0</v>
      </c>
      <c r="D146">
        <v>19</v>
      </c>
    </row>
    <row r="147" spans="1:4" x14ac:dyDescent="0.35">
      <c r="A147" t="s">
        <v>54</v>
      </c>
      <c r="B147">
        <v>2</v>
      </c>
      <c r="C147" t="s">
        <v>1</v>
      </c>
      <c r="D147">
        <v>2</v>
      </c>
    </row>
    <row r="148" spans="1:4" x14ac:dyDescent="0.35">
      <c r="A148" t="s">
        <v>54</v>
      </c>
      <c r="B148">
        <v>3</v>
      </c>
      <c r="C148" t="s">
        <v>0</v>
      </c>
      <c r="D148">
        <v>45</v>
      </c>
    </row>
    <row r="149" spans="1:4" x14ac:dyDescent="0.35">
      <c r="A149" t="s">
        <v>54</v>
      </c>
      <c r="B149">
        <v>3</v>
      </c>
      <c r="C149" t="s">
        <v>1</v>
      </c>
      <c r="D149">
        <v>2</v>
      </c>
    </row>
    <row r="150" spans="1:4" x14ac:dyDescent="0.35">
      <c r="A150" t="s">
        <v>54</v>
      </c>
      <c r="B150">
        <v>4</v>
      </c>
      <c r="C150" t="s">
        <v>0</v>
      </c>
      <c r="D150">
        <v>20</v>
      </c>
    </row>
    <row r="151" spans="1:4" x14ac:dyDescent="0.35">
      <c r="A151" t="s">
        <v>54</v>
      </c>
      <c r="B151">
        <v>4</v>
      </c>
      <c r="C151" t="s">
        <v>1</v>
      </c>
      <c r="D151">
        <v>1</v>
      </c>
    </row>
    <row r="152" spans="1:4" x14ac:dyDescent="0.35">
      <c r="A152" t="s">
        <v>54</v>
      </c>
      <c r="B152">
        <v>5</v>
      </c>
      <c r="C152" t="s">
        <v>0</v>
      </c>
      <c r="D152">
        <v>13</v>
      </c>
    </row>
    <row r="153" spans="1:4" x14ac:dyDescent="0.35">
      <c r="A153" t="s">
        <v>54</v>
      </c>
      <c r="B153">
        <v>5</v>
      </c>
      <c r="C153" t="s">
        <v>1</v>
      </c>
      <c r="D153">
        <v>0</v>
      </c>
    </row>
    <row r="154" spans="1:4" x14ac:dyDescent="0.35">
      <c r="A154" t="s">
        <v>54</v>
      </c>
      <c r="B154">
        <v>6</v>
      </c>
      <c r="C154" t="s">
        <v>0</v>
      </c>
      <c r="D154">
        <v>9</v>
      </c>
    </row>
    <row r="155" spans="1:4" x14ac:dyDescent="0.35">
      <c r="A155" t="s">
        <v>54</v>
      </c>
      <c r="B155">
        <v>6</v>
      </c>
      <c r="C155" t="s">
        <v>1</v>
      </c>
      <c r="D155">
        <v>0</v>
      </c>
    </row>
    <row r="156" spans="1:4" x14ac:dyDescent="0.35">
      <c r="A156" t="s">
        <v>54</v>
      </c>
      <c r="B156">
        <v>7</v>
      </c>
      <c r="C156" t="s">
        <v>0</v>
      </c>
      <c r="D156">
        <v>81</v>
      </c>
    </row>
    <row r="157" spans="1:4" x14ac:dyDescent="0.35">
      <c r="A157" t="s">
        <v>54</v>
      </c>
      <c r="B157">
        <v>7</v>
      </c>
      <c r="C157" t="s">
        <v>1</v>
      </c>
      <c r="D157">
        <v>17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27"/>
  <sheetViews>
    <sheetView zoomScaleNormal="100" workbookViewId="0"/>
  </sheetViews>
  <sheetFormatPr defaultRowHeight="14.5" x14ac:dyDescent="0.35"/>
  <cols>
    <col min="1" max="1" width="16.26953125" bestFit="1" customWidth="1"/>
    <col min="2" max="2" width="19.26953125" bestFit="1" customWidth="1"/>
    <col min="3" max="3" width="14.7265625" bestFit="1" customWidth="1"/>
    <col min="4" max="4" width="5.7265625" bestFit="1" customWidth="1"/>
  </cols>
  <sheetData>
    <row r="1" spans="1:4" x14ac:dyDescent="0.35">
      <c r="A1" t="s">
        <v>11</v>
      </c>
      <c r="B1" t="s">
        <v>55</v>
      </c>
      <c r="C1" t="s">
        <v>33</v>
      </c>
      <c r="D1" t="s">
        <v>56</v>
      </c>
    </row>
    <row r="2" spans="1:4" x14ac:dyDescent="0.35">
      <c r="A2" t="s">
        <v>5</v>
      </c>
      <c r="B2" t="s">
        <v>20</v>
      </c>
      <c r="C2" t="s">
        <v>0</v>
      </c>
      <c r="D2">
        <v>8722</v>
      </c>
    </row>
    <row r="3" spans="1:4" x14ac:dyDescent="0.35">
      <c r="A3" t="s">
        <v>5</v>
      </c>
      <c r="B3" t="s">
        <v>20</v>
      </c>
      <c r="C3" t="s">
        <v>1</v>
      </c>
      <c r="D3">
        <v>9964</v>
      </c>
    </row>
    <row r="4" spans="1:4" x14ac:dyDescent="0.35">
      <c r="A4" t="s">
        <v>5</v>
      </c>
      <c r="B4" t="s">
        <v>22</v>
      </c>
      <c r="C4" t="s">
        <v>0</v>
      </c>
      <c r="D4">
        <v>311</v>
      </c>
    </row>
    <row r="5" spans="1:4" x14ac:dyDescent="0.35">
      <c r="A5" t="s">
        <v>5</v>
      </c>
      <c r="B5" t="s">
        <v>22</v>
      </c>
      <c r="C5" t="s">
        <v>1</v>
      </c>
      <c r="D5">
        <v>2115</v>
      </c>
    </row>
    <row r="6" spans="1:4" x14ac:dyDescent="0.35">
      <c r="A6" t="s">
        <v>5</v>
      </c>
      <c r="B6" t="s">
        <v>23</v>
      </c>
      <c r="C6" t="s">
        <v>0</v>
      </c>
      <c r="D6">
        <v>1331</v>
      </c>
    </row>
    <row r="7" spans="1:4" x14ac:dyDescent="0.35">
      <c r="A7" t="s">
        <v>5</v>
      </c>
      <c r="B7" t="s">
        <v>23</v>
      </c>
      <c r="C7" t="s">
        <v>1</v>
      </c>
      <c r="D7">
        <v>1330</v>
      </c>
    </row>
    <row r="8" spans="1:4" x14ac:dyDescent="0.35">
      <c r="A8" t="s">
        <v>5</v>
      </c>
      <c r="B8" t="s">
        <v>21</v>
      </c>
      <c r="C8" t="s">
        <v>0</v>
      </c>
      <c r="D8">
        <v>1024</v>
      </c>
    </row>
    <row r="9" spans="1:4" x14ac:dyDescent="0.35">
      <c r="A9" t="s">
        <v>5</v>
      </c>
      <c r="B9" t="s">
        <v>21</v>
      </c>
      <c r="C9" t="s">
        <v>1</v>
      </c>
      <c r="D9">
        <v>168</v>
      </c>
    </row>
    <row r="10" spans="1:4" x14ac:dyDescent="0.35">
      <c r="A10" t="s">
        <v>5</v>
      </c>
      <c r="B10" t="s">
        <v>30</v>
      </c>
      <c r="C10" t="s">
        <v>0</v>
      </c>
      <c r="D10">
        <v>335</v>
      </c>
    </row>
    <row r="11" spans="1:4" x14ac:dyDescent="0.35">
      <c r="A11" t="s">
        <v>5</v>
      </c>
      <c r="B11" t="s">
        <v>30</v>
      </c>
      <c r="C11" t="s">
        <v>1</v>
      </c>
      <c r="D11">
        <v>36</v>
      </c>
    </row>
    <row r="12" spans="1:4" x14ac:dyDescent="0.35">
      <c r="A12" t="s">
        <v>5</v>
      </c>
      <c r="B12" t="s">
        <v>31</v>
      </c>
      <c r="C12" t="s">
        <v>0</v>
      </c>
      <c r="D12">
        <v>531</v>
      </c>
    </row>
    <row r="13" spans="1:4" x14ac:dyDescent="0.35">
      <c r="A13" t="s">
        <v>5</v>
      </c>
      <c r="B13" t="s">
        <v>31</v>
      </c>
      <c r="C13" t="s">
        <v>1</v>
      </c>
      <c r="D13">
        <v>67</v>
      </c>
    </row>
    <row r="14" spans="1:4" x14ac:dyDescent="0.35">
      <c r="A14" t="s">
        <v>5</v>
      </c>
      <c r="B14" t="s">
        <v>42</v>
      </c>
      <c r="C14" t="s">
        <v>0</v>
      </c>
      <c r="D14">
        <v>839</v>
      </c>
    </row>
    <row r="15" spans="1:4" x14ac:dyDescent="0.35">
      <c r="A15" t="s">
        <v>5</v>
      </c>
      <c r="B15" t="s">
        <v>42</v>
      </c>
      <c r="C15" t="s">
        <v>1</v>
      </c>
      <c r="D15">
        <v>955</v>
      </c>
    </row>
    <row r="16" spans="1:4" x14ac:dyDescent="0.35">
      <c r="A16" t="s">
        <v>6</v>
      </c>
      <c r="B16" t="s">
        <v>20</v>
      </c>
      <c r="C16" t="s">
        <v>0</v>
      </c>
      <c r="D16">
        <v>7796</v>
      </c>
    </row>
    <row r="17" spans="1:4" x14ac:dyDescent="0.35">
      <c r="A17" t="s">
        <v>6</v>
      </c>
      <c r="B17" t="s">
        <v>20</v>
      </c>
      <c r="C17" t="s">
        <v>1</v>
      </c>
      <c r="D17">
        <v>7793</v>
      </c>
    </row>
    <row r="18" spans="1:4" x14ac:dyDescent="0.35">
      <c r="A18" t="s">
        <v>6</v>
      </c>
      <c r="B18" t="s">
        <v>22</v>
      </c>
      <c r="C18" t="s">
        <v>0</v>
      </c>
      <c r="D18">
        <v>315</v>
      </c>
    </row>
    <row r="19" spans="1:4" x14ac:dyDescent="0.35">
      <c r="A19" t="s">
        <v>6</v>
      </c>
      <c r="B19" t="s">
        <v>22</v>
      </c>
      <c r="C19" t="s">
        <v>1</v>
      </c>
      <c r="D19">
        <v>1941</v>
      </c>
    </row>
    <row r="20" spans="1:4" x14ac:dyDescent="0.35">
      <c r="A20" t="s">
        <v>6</v>
      </c>
      <c r="B20" t="s">
        <v>23</v>
      </c>
      <c r="C20" t="s">
        <v>0</v>
      </c>
      <c r="D20">
        <v>1227</v>
      </c>
    </row>
    <row r="21" spans="1:4" x14ac:dyDescent="0.35">
      <c r="A21" t="s">
        <v>6</v>
      </c>
      <c r="B21" t="s">
        <v>23</v>
      </c>
      <c r="C21" t="s">
        <v>1</v>
      </c>
      <c r="D21">
        <v>1079</v>
      </c>
    </row>
    <row r="22" spans="1:4" x14ac:dyDescent="0.35">
      <c r="A22" t="s">
        <v>6</v>
      </c>
      <c r="B22" t="s">
        <v>21</v>
      </c>
      <c r="C22" t="s">
        <v>0</v>
      </c>
      <c r="D22">
        <v>918</v>
      </c>
    </row>
    <row r="23" spans="1:4" x14ac:dyDescent="0.35">
      <c r="A23" t="s">
        <v>6</v>
      </c>
      <c r="B23" t="s">
        <v>21</v>
      </c>
      <c r="C23" t="s">
        <v>1</v>
      </c>
      <c r="D23">
        <v>133</v>
      </c>
    </row>
    <row r="24" spans="1:4" x14ac:dyDescent="0.35">
      <c r="A24" t="s">
        <v>6</v>
      </c>
      <c r="B24" t="s">
        <v>30</v>
      </c>
      <c r="C24" t="s">
        <v>0</v>
      </c>
      <c r="D24">
        <v>335</v>
      </c>
    </row>
    <row r="25" spans="1:4" x14ac:dyDescent="0.35">
      <c r="A25" t="s">
        <v>6</v>
      </c>
      <c r="B25" t="s">
        <v>30</v>
      </c>
      <c r="C25" t="s">
        <v>1</v>
      </c>
      <c r="D25">
        <v>34</v>
      </c>
    </row>
    <row r="26" spans="1:4" x14ac:dyDescent="0.35">
      <c r="A26" t="s">
        <v>6</v>
      </c>
      <c r="B26" t="s">
        <v>31</v>
      </c>
      <c r="C26" t="s">
        <v>0</v>
      </c>
      <c r="D26">
        <v>497</v>
      </c>
    </row>
    <row r="27" spans="1:4" x14ac:dyDescent="0.35">
      <c r="A27" t="s">
        <v>6</v>
      </c>
      <c r="B27" t="s">
        <v>31</v>
      </c>
      <c r="C27" t="s">
        <v>1</v>
      </c>
      <c r="D27">
        <v>60</v>
      </c>
    </row>
    <row r="28" spans="1:4" x14ac:dyDescent="0.35">
      <c r="A28" t="s">
        <v>6</v>
      </c>
      <c r="B28" t="s">
        <v>42</v>
      </c>
      <c r="C28" t="s">
        <v>0</v>
      </c>
      <c r="D28">
        <v>849</v>
      </c>
    </row>
    <row r="29" spans="1:4" x14ac:dyDescent="0.35">
      <c r="A29" t="s">
        <v>6</v>
      </c>
      <c r="B29" t="s">
        <v>42</v>
      </c>
      <c r="C29" t="s">
        <v>1</v>
      </c>
      <c r="D29">
        <v>869</v>
      </c>
    </row>
    <row r="30" spans="1:4" x14ac:dyDescent="0.35">
      <c r="A30" t="s">
        <v>7</v>
      </c>
      <c r="B30" t="s">
        <v>20</v>
      </c>
      <c r="C30" t="s">
        <v>0</v>
      </c>
      <c r="D30">
        <v>7421</v>
      </c>
    </row>
    <row r="31" spans="1:4" x14ac:dyDescent="0.35">
      <c r="A31" t="s">
        <v>7</v>
      </c>
      <c r="B31" t="s">
        <v>20</v>
      </c>
      <c r="C31" t="s">
        <v>1</v>
      </c>
      <c r="D31">
        <v>5922</v>
      </c>
    </row>
    <row r="32" spans="1:4" x14ac:dyDescent="0.35">
      <c r="A32" t="s">
        <v>7</v>
      </c>
      <c r="B32" t="s">
        <v>22</v>
      </c>
      <c r="C32" t="s">
        <v>0</v>
      </c>
      <c r="D32">
        <v>258</v>
      </c>
    </row>
    <row r="33" spans="1:4" x14ac:dyDescent="0.35">
      <c r="A33" t="s">
        <v>7</v>
      </c>
      <c r="B33" t="s">
        <v>22</v>
      </c>
      <c r="C33" t="s">
        <v>1</v>
      </c>
      <c r="D33">
        <v>1544</v>
      </c>
    </row>
    <row r="34" spans="1:4" x14ac:dyDescent="0.35">
      <c r="A34" t="s">
        <v>7</v>
      </c>
      <c r="B34" t="s">
        <v>23</v>
      </c>
      <c r="C34" t="s">
        <v>0</v>
      </c>
      <c r="D34">
        <v>1072</v>
      </c>
    </row>
    <row r="35" spans="1:4" x14ac:dyDescent="0.35">
      <c r="A35" t="s">
        <v>7</v>
      </c>
      <c r="B35" t="s">
        <v>23</v>
      </c>
      <c r="C35" t="s">
        <v>1</v>
      </c>
      <c r="D35">
        <v>791</v>
      </c>
    </row>
    <row r="36" spans="1:4" x14ac:dyDescent="0.35">
      <c r="A36" t="s">
        <v>7</v>
      </c>
      <c r="B36" t="s">
        <v>21</v>
      </c>
      <c r="C36" t="s">
        <v>0</v>
      </c>
      <c r="D36">
        <v>835</v>
      </c>
    </row>
    <row r="37" spans="1:4" x14ac:dyDescent="0.35">
      <c r="A37" t="s">
        <v>7</v>
      </c>
      <c r="B37" t="s">
        <v>21</v>
      </c>
      <c r="C37" t="s">
        <v>1</v>
      </c>
      <c r="D37">
        <v>80</v>
      </c>
    </row>
    <row r="38" spans="1:4" x14ac:dyDescent="0.35">
      <c r="A38" t="s">
        <v>7</v>
      </c>
      <c r="B38" t="s">
        <v>30</v>
      </c>
      <c r="C38" t="s">
        <v>0</v>
      </c>
      <c r="D38">
        <v>356</v>
      </c>
    </row>
    <row r="39" spans="1:4" x14ac:dyDescent="0.35">
      <c r="A39" t="s">
        <v>7</v>
      </c>
      <c r="B39" t="s">
        <v>30</v>
      </c>
      <c r="C39" t="s">
        <v>1</v>
      </c>
      <c r="D39">
        <v>23</v>
      </c>
    </row>
    <row r="40" spans="1:4" x14ac:dyDescent="0.35">
      <c r="A40" t="s">
        <v>7</v>
      </c>
      <c r="B40" t="s">
        <v>31</v>
      </c>
      <c r="C40" t="s">
        <v>0</v>
      </c>
      <c r="D40">
        <v>499</v>
      </c>
    </row>
    <row r="41" spans="1:4" x14ac:dyDescent="0.35">
      <c r="A41" t="s">
        <v>7</v>
      </c>
      <c r="B41" t="s">
        <v>31</v>
      </c>
      <c r="C41" t="s">
        <v>1</v>
      </c>
      <c r="D41">
        <v>40</v>
      </c>
    </row>
    <row r="42" spans="1:4" x14ac:dyDescent="0.35">
      <c r="A42" t="s">
        <v>7</v>
      </c>
      <c r="B42" t="s">
        <v>42</v>
      </c>
      <c r="C42" t="s">
        <v>0</v>
      </c>
      <c r="D42">
        <v>781</v>
      </c>
    </row>
    <row r="43" spans="1:4" x14ac:dyDescent="0.35">
      <c r="A43" t="s">
        <v>7</v>
      </c>
      <c r="B43" t="s">
        <v>42</v>
      </c>
      <c r="C43" t="s">
        <v>1</v>
      </c>
      <c r="D43">
        <v>699</v>
      </c>
    </row>
    <row r="44" spans="1:4" x14ac:dyDescent="0.35">
      <c r="A44" t="s">
        <v>8</v>
      </c>
      <c r="B44" t="s">
        <v>20</v>
      </c>
      <c r="C44" t="s">
        <v>0</v>
      </c>
      <c r="D44">
        <v>7392</v>
      </c>
    </row>
    <row r="45" spans="1:4" x14ac:dyDescent="0.35">
      <c r="A45" t="s">
        <v>8</v>
      </c>
      <c r="B45" t="s">
        <v>20</v>
      </c>
      <c r="C45" t="s">
        <v>1</v>
      </c>
      <c r="D45">
        <v>4963</v>
      </c>
    </row>
    <row r="46" spans="1:4" x14ac:dyDescent="0.35">
      <c r="A46" t="s">
        <v>8</v>
      </c>
      <c r="B46" t="s">
        <v>22</v>
      </c>
      <c r="C46" t="s">
        <v>0</v>
      </c>
      <c r="D46">
        <v>318</v>
      </c>
    </row>
    <row r="47" spans="1:4" x14ac:dyDescent="0.35">
      <c r="A47" t="s">
        <v>8</v>
      </c>
      <c r="B47" t="s">
        <v>22</v>
      </c>
      <c r="C47" t="s">
        <v>1</v>
      </c>
      <c r="D47">
        <v>1634</v>
      </c>
    </row>
    <row r="48" spans="1:4" x14ac:dyDescent="0.35">
      <c r="A48" t="s">
        <v>8</v>
      </c>
      <c r="B48" t="s">
        <v>23</v>
      </c>
      <c r="C48" t="s">
        <v>0</v>
      </c>
      <c r="D48">
        <v>1123</v>
      </c>
    </row>
    <row r="49" spans="1:4" x14ac:dyDescent="0.35">
      <c r="A49" t="s">
        <v>8</v>
      </c>
      <c r="B49" t="s">
        <v>23</v>
      </c>
      <c r="C49" t="s">
        <v>1</v>
      </c>
      <c r="D49">
        <v>750</v>
      </c>
    </row>
    <row r="50" spans="1:4" x14ac:dyDescent="0.35">
      <c r="A50" t="s">
        <v>8</v>
      </c>
      <c r="B50" t="s">
        <v>21</v>
      </c>
      <c r="C50" t="s">
        <v>0</v>
      </c>
      <c r="D50">
        <v>956</v>
      </c>
    </row>
    <row r="51" spans="1:4" x14ac:dyDescent="0.35">
      <c r="A51" t="s">
        <v>8</v>
      </c>
      <c r="B51" t="s">
        <v>21</v>
      </c>
      <c r="C51" t="s">
        <v>1</v>
      </c>
      <c r="D51">
        <v>76</v>
      </c>
    </row>
    <row r="52" spans="1:4" x14ac:dyDescent="0.35">
      <c r="A52" t="s">
        <v>8</v>
      </c>
      <c r="B52" t="s">
        <v>30</v>
      </c>
      <c r="C52" t="s">
        <v>0</v>
      </c>
      <c r="D52">
        <v>313</v>
      </c>
    </row>
    <row r="53" spans="1:4" x14ac:dyDescent="0.35">
      <c r="A53" t="s">
        <v>8</v>
      </c>
      <c r="B53" t="s">
        <v>30</v>
      </c>
      <c r="C53" t="s">
        <v>1</v>
      </c>
      <c r="D53">
        <v>17</v>
      </c>
    </row>
    <row r="54" spans="1:4" x14ac:dyDescent="0.35">
      <c r="A54" t="s">
        <v>8</v>
      </c>
      <c r="B54" t="s">
        <v>31</v>
      </c>
      <c r="C54" t="s">
        <v>0</v>
      </c>
      <c r="D54">
        <v>554</v>
      </c>
    </row>
    <row r="55" spans="1:4" x14ac:dyDescent="0.35">
      <c r="A55" t="s">
        <v>8</v>
      </c>
      <c r="B55" t="s">
        <v>31</v>
      </c>
      <c r="C55" t="s">
        <v>1</v>
      </c>
      <c r="D55">
        <v>36</v>
      </c>
    </row>
    <row r="56" spans="1:4" x14ac:dyDescent="0.35">
      <c r="A56" t="s">
        <v>8</v>
      </c>
      <c r="B56" t="s">
        <v>42</v>
      </c>
      <c r="C56" t="s">
        <v>0</v>
      </c>
      <c r="D56">
        <v>811</v>
      </c>
    </row>
    <row r="57" spans="1:4" x14ac:dyDescent="0.35">
      <c r="A57" t="s">
        <v>8</v>
      </c>
      <c r="B57" t="s">
        <v>42</v>
      </c>
      <c r="C57" t="s">
        <v>1</v>
      </c>
      <c r="D57">
        <v>716</v>
      </c>
    </row>
    <row r="58" spans="1:4" x14ac:dyDescent="0.35">
      <c r="A58" t="s">
        <v>9</v>
      </c>
      <c r="B58" t="s">
        <v>20</v>
      </c>
      <c r="C58" t="s">
        <v>0</v>
      </c>
      <c r="D58">
        <v>7227</v>
      </c>
    </row>
    <row r="59" spans="1:4" x14ac:dyDescent="0.35">
      <c r="A59" t="s">
        <v>9</v>
      </c>
      <c r="B59" t="s">
        <v>20</v>
      </c>
      <c r="C59" t="s">
        <v>1</v>
      </c>
      <c r="D59">
        <v>4884</v>
      </c>
    </row>
    <row r="60" spans="1:4" x14ac:dyDescent="0.35">
      <c r="A60" t="s">
        <v>9</v>
      </c>
      <c r="B60" t="s">
        <v>22</v>
      </c>
      <c r="C60" t="s">
        <v>0</v>
      </c>
      <c r="D60">
        <v>300</v>
      </c>
    </row>
    <row r="61" spans="1:4" x14ac:dyDescent="0.35">
      <c r="A61" t="s">
        <v>9</v>
      </c>
      <c r="B61" t="s">
        <v>22</v>
      </c>
      <c r="C61" t="s">
        <v>1</v>
      </c>
      <c r="D61">
        <v>1852</v>
      </c>
    </row>
    <row r="62" spans="1:4" x14ac:dyDescent="0.35">
      <c r="A62" t="s">
        <v>9</v>
      </c>
      <c r="B62" t="s">
        <v>23</v>
      </c>
      <c r="C62" t="s">
        <v>0</v>
      </c>
      <c r="D62">
        <v>1122</v>
      </c>
    </row>
    <row r="63" spans="1:4" x14ac:dyDescent="0.35">
      <c r="A63" t="s">
        <v>9</v>
      </c>
      <c r="B63" t="s">
        <v>23</v>
      </c>
      <c r="C63" t="s">
        <v>1</v>
      </c>
      <c r="D63">
        <v>676</v>
      </c>
    </row>
    <row r="64" spans="1:4" x14ac:dyDescent="0.35">
      <c r="A64" t="s">
        <v>9</v>
      </c>
      <c r="B64" t="s">
        <v>21</v>
      </c>
      <c r="C64" t="s">
        <v>0</v>
      </c>
      <c r="D64">
        <v>903</v>
      </c>
    </row>
    <row r="65" spans="1:4" x14ac:dyDescent="0.35">
      <c r="A65" t="s">
        <v>9</v>
      </c>
      <c r="B65" t="s">
        <v>21</v>
      </c>
      <c r="C65" t="s">
        <v>1</v>
      </c>
      <c r="D65">
        <v>51</v>
      </c>
    </row>
    <row r="66" spans="1:4" x14ac:dyDescent="0.35">
      <c r="A66" t="s">
        <v>9</v>
      </c>
      <c r="B66" t="s">
        <v>30</v>
      </c>
      <c r="C66" t="s">
        <v>0</v>
      </c>
      <c r="D66">
        <v>293</v>
      </c>
    </row>
    <row r="67" spans="1:4" x14ac:dyDescent="0.35">
      <c r="A67" t="s">
        <v>9</v>
      </c>
      <c r="B67" t="s">
        <v>30</v>
      </c>
      <c r="C67" t="s">
        <v>1</v>
      </c>
      <c r="D67">
        <v>16</v>
      </c>
    </row>
    <row r="68" spans="1:4" x14ac:dyDescent="0.35">
      <c r="A68" t="s">
        <v>9</v>
      </c>
      <c r="B68" t="s">
        <v>31</v>
      </c>
      <c r="C68" t="s">
        <v>0</v>
      </c>
      <c r="D68">
        <v>596</v>
      </c>
    </row>
    <row r="69" spans="1:4" x14ac:dyDescent="0.35">
      <c r="A69" t="s">
        <v>9</v>
      </c>
      <c r="B69" t="s">
        <v>31</v>
      </c>
      <c r="C69" t="s">
        <v>1</v>
      </c>
      <c r="D69">
        <v>37</v>
      </c>
    </row>
    <row r="70" spans="1:4" x14ac:dyDescent="0.35">
      <c r="A70" t="s">
        <v>9</v>
      </c>
      <c r="B70" t="s">
        <v>42</v>
      </c>
      <c r="C70" t="s">
        <v>0</v>
      </c>
      <c r="D70">
        <v>830</v>
      </c>
    </row>
    <row r="71" spans="1:4" x14ac:dyDescent="0.35">
      <c r="A71" t="s">
        <v>9</v>
      </c>
      <c r="B71" t="s">
        <v>42</v>
      </c>
      <c r="C71" t="s">
        <v>1</v>
      </c>
      <c r="D71">
        <v>687</v>
      </c>
    </row>
    <row r="72" spans="1:4" x14ac:dyDescent="0.35">
      <c r="A72" t="s">
        <v>29</v>
      </c>
      <c r="B72" t="s">
        <v>20</v>
      </c>
      <c r="C72" t="s">
        <v>0</v>
      </c>
      <c r="D72">
        <v>7401</v>
      </c>
    </row>
    <row r="73" spans="1:4" x14ac:dyDescent="0.35">
      <c r="A73" t="s">
        <v>29</v>
      </c>
      <c r="B73" t="s">
        <v>20</v>
      </c>
      <c r="C73" t="s">
        <v>1</v>
      </c>
      <c r="D73">
        <v>5803</v>
      </c>
    </row>
    <row r="74" spans="1:4" x14ac:dyDescent="0.35">
      <c r="A74" t="s">
        <v>29</v>
      </c>
      <c r="B74" t="s">
        <v>22</v>
      </c>
      <c r="C74" t="s">
        <v>0</v>
      </c>
      <c r="D74">
        <v>324</v>
      </c>
    </row>
    <row r="75" spans="1:4" x14ac:dyDescent="0.35">
      <c r="A75" t="s">
        <v>29</v>
      </c>
      <c r="B75" t="s">
        <v>22</v>
      </c>
      <c r="C75" t="s">
        <v>1</v>
      </c>
      <c r="D75">
        <v>1970</v>
      </c>
    </row>
    <row r="76" spans="1:4" x14ac:dyDescent="0.35">
      <c r="A76" t="s">
        <v>29</v>
      </c>
      <c r="B76" t="s">
        <v>23</v>
      </c>
      <c r="C76" t="s">
        <v>0</v>
      </c>
      <c r="D76">
        <v>1129</v>
      </c>
    </row>
    <row r="77" spans="1:4" x14ac:dyDescent="0.35">
      <c r="A77" t="s">
        <v>29</v>
      </c>
      <c r="B77" t="s">
        <v>23</v>
      </c>
      <c r="C77" t="s">
        <v>1</v>
      </c>
      <c r="D77">
        <v>779</v>
      </c>
    </row>
    <row r="78" spans="1:4" x14ac:dyDescent="0.35">
      <c r="A78" t="s">
        <v>29</v>
      </c>
      <c r="B78" t="s">
        <v>21</v>
      </c>
      <c r="C78" t="s">
        <v>0</v>
      </c>
      <c r="D78">
        <v>882</v>
      </c>
    </row>
    <row r="79" spans="1:4" x14ac:dyDescent="0.35">
      <c r="A79" t="s">
        <v>29</v>
      </c>
      <c r="B79" t="s">
        <v>21</v>
      </c>
      <c r="C79" t="s">
        <v>1</v>
      </c>
      <c r="D79">
        <v>56</v>
      </c>
    </row>
    <row r="80" spans="1:4" x14ac:dyDescent="0.35">
      <c r="A80" t="s">
        <v>29</v>
      </c>
      <c r="B80" t="s">
        <v>30</v>
      </c>
      <c r="C80" t="s">
        <v>0</v>
      </c>
      <c r="D80">
        <v>279</v>
      </c>
    </row>
    <row r="81" spans="1:4" x14ac:dyDescent="0.35">
      <c r="A81" t="s">
        <v>29</v>
      </c>
      <c r="B81" t="s">
        <v>30</v>
      </c>
      <c r="C81" t="s">
        <v>1</v>
      </c>
      <c r="D81">
        <v>17</v>
      </c>
    </row>
    <row r="82" spans="1:4" x14ac:dyDescent="0.35">
      <c r="A82" t="s">
        <v>29</v>
      </c>
      <c r="B82" t="s">
        <v>31</v>
      </c>
      <c r="C82" t="s">
        <v>0</v>
      </c>
      <c r="D82">
        <v>573</v>
      </c>
    </row>
    <row r="83" spans="1:4" x14ac:dyDescent="0.35">
      <c r="A83" t="s">
        <v>29</v>
      </c>
      <c r="B83" t="s">
        <v>31</v>
      </c>
      <c r="C83" t="s">
        <v>1</v>
      </c>
      <c r="D83">
        <v>28</v>
      </c>
    </row>
    <row r="84" spans="1:4" x14ac:dyDescent="0.35">
      <c r="A84" t="s">
        <v>29</v>
      </c>
      <c r="B84" t="s">
        <v>42</v>
      </c>
      <c r="C84" t="s">
        <v>0</v>
      </c>
      <c r="D84">
        <v>829</v>
      </c>
    </row>
    <row r="85" spans="1:4" x14ac:dyDescent="0.35">
      <c r="A85" t="s">
        <v>29</v>
      </c>
      <c r="B85" t="s">
        <v>42</v>
      </c>
      <c r="C85" t="s">
        <v>1</v>
      </c>
      <c r="D85">
        <v>781</v>
      </c>
    </row>
    <row r="86" spans="1:4" x14ac:dyDescent="0.35">
      <c r="A86" t="s">
        <v>41</v>
      </c>
      <c r="B86" t="s">
        <v>20</v>
      </c>
      <c r="C86" t="s">
        <v>0</v>
      </c>
      <c r="D86">
        <v>7583</v>
      </c>
    </row>
    <row r="87" spans="1:4" x14ac:dyDescent="0.35">
      <c r="A87" t="s">
        <v>41</v>
      </c>
      <c r="B87" t="s">
        <v>20</v>
      </c>
      <c r="C87" t="s">
        <v>1</v>
      </c>
      <c r="D87">
        <v>7346</v>
      </c>
    </row>
    <row r="88" spans="1:4" x14ac:dyDescent="0.35">
      <c r="A88" t="s">
        <v>41</v>
      </c>
      <c r="B88" t="s">
        <v>22</v>
      </c>
      <c r="C88" t="s">
        <v>0</v>
      </c>
      <c r="D88">
        <v>299</v>
      </c>
    </row>
    <row r="89" spans="1:4" x14ac:dyDescent="0.35">
      <c r="A89" t="s">
        <v>41</v>
      </c>
      <c r="B89" t="s">
        <v>22</v>
      </c>
      <c r="C89" t="s">
        <v>1</v>
      </c>
      <c r="D89">
        <v>2458</v>
      </c>
    </row>
    <row r="90" spans="1:4" x14ac:dyDescent="0.35">
      <c r="A90" t="s">
        <v>41</v>
      </c>
      <c r="B90" t="s">
        <v>23</v>
      </c>
      <c r="C90" t="s">
        <v>0</v>
      </c>
      <c r="D90">
        <v>1236</v>
      </c>
    </row>
    <row r="91" spans="1:4" x14ac:dyDescent="0.35">
      <c r="A91" t="s">
        <v>41</v>
      </c>
      <c r="B91" t="s">
        <v>23</v>
      </c>
      <c r="C91" t="s">
        <v>1</v>
      </c>
      <c r="D91">
        <v>959</v>
      </c>
    </row>
    <row r="92" spans="1:4" x14ac:dyDescent="0.35">
      <c r="A92" t="s">
        <v>41</v>
      </c>
      <c r="B92" t="s">
        <v>21</v>
      </c>
      <c r="C92" t="s">
        <v>0</v>
      </c>
      <c r="D92">
        <v>869</v>
      </c>
    </row>
    <row r="93" spans="1:4" x14ac:dyDescent="0.35">
      <c r="A93" t="s">
        <v>41</v>
      </c>
      <c r="B93" t="s">
        <v>21</v>
      </c>
      <c r="C93" t="s">
        <v>1</v>
      </c>
      <c r="D93">
        <v>81</v>
      </c>
    </row>
    <row r="94" spans="1:4" x14ac:dyDescent="0.35">
      <c r="A94" t="s">
        <v>41</v>
      </c>
      <c r="B94" t="s">
        <v>30</v>
      </c>
      <c r="C94" t="s">
        <v>0</v>
      </c>
      <c r="D94">
        <v>274</v>
      </c>
    </row>
    <row r="95" spans="1:4" x14ac:dyDescent="0.35">
      <c r="A95" t="s">
        <v>41</v>
      </c>
      <c r="B95" t="s">
        <v>30</v>
      </c>
      <c r="C95" t="s">
        <v>1</v>
      </c>
      <c r="D95">
        <v>22</v>
      </c>
    </row>
    <row r="96" spans="1:4" x14ac:dyDescent="0.35">
      <c r="A96" t="s">
        <v>41</v>
      </c>
      <c r="B96" t="s">
        <v>31</v>
      </c>
      <c r="C96" t="s">
        <v>0</v>
      </c>
      <c r="D96">
        <v>596</v>
      </c>
    </row>
    <row r="97" spans="1:4" x14ac:dyDescent="0.35">
      <c r="A97" t="s">
        <v>41</v>
      </c>
      <c r="B97" t="s">
        <v>31</v>
      </c>
      <c r="C97" t="s">
        <v>1</v>
      </c>
      <c r="D97">
        <v>40</v>
      </c>
    </row>
    <row r="98" spans="1:4" x14ac:dyDescent="0.35">
      <c r="A98" t="s">
        <v>41</v>
      </c>
      <c r="B98" t="s">
        <v>42</v>
      </c>
      <c r="C98" t="s">
        <v>0</v>
      </c>
      <c r="D98">
        <v>850</v>
      </c>
    </row>
    <row r="99" spans="1:4" x14ac:dyDescent="0.35">
      <c r="A99" t="s">
        <v>41</v>
      </c>
      <c r="B99" t="s">
        <v>42</v>
      </c>
      <c r="C99" t="s">
        <v>1</v>
      </c>
      <c r="D99">
        <v>920</v>
      </c>
    </row>
    <row r="100" spans="1:4" x14ac:dyDescent="0.35">
      <c r="A100" t="s">
        <v>52</v>
      </c>
      <c r="B100" t="s">
        <v>20</v>
      </c>
      <c r="C100" t="s">
        <v>0</v>
      </c>
      <c r="D100">
        <v>7190</v>
      </c>
    </row>
    <row r="101" spans="1:4" x14ac:dyDescent="0.35">
      <c r="A101" t="s">
        <v>52</v>
      </c>
      <c r="B101" t="s">
        <v>20</v>
      </c>
      <c r="C101" t="s">
        <v>1</v>
      </c>
      <c r="D101">
        <v>6485</v>
      </c>
    </row>
    <row r="102" spans="1:4" x14ac:dyDescent="0.35">
      <c r="A102" t="s">
        <v>52</v>
      </c>
      <c r="B102" t="s">
        <v>22</v>
      </c>
      <c r="C102" t="s">
        <v>0</v>
      </c>
      <c r="D102">
        <v>320</v>
      </c>
    </row>
    <row r="103" spans="1:4" x14ac:dyDescent="0.35">
      <c r="A103" t="s">
        <v>52</v>
      </c>
      <c r="B103" t="s">
        <v>22</v>
      </c>
      <c r="C103" t="s">
        <v>1</v>
      </c>
      <c r="D103">
        <v>2559</v>
      </c>
    </row>
    <row r="104" spans="1:4" x14ac:dyDescent="0.35">
      <c r="A104" t="s">
        <v>52</v>
      </c>
      <c r="B104" t="s">
        <v>23</v>
      </c>
      <c r="C104" t="s">
        <v>0</v>
      </c>
      <c r="D104">
        <v>1228</v>
      </c>
    </row>
    <row r="105" spans="1:4" x14ac:dyDescent="0.35">
      <c r="A105" t="s">
        <v>52</v>
      </c>
      <c r="B105" t="s">
        <v>23</v>
      </c>
      <c r="C105" t="s">
        <v>1</v>
      </c>
      <c r="D105">
        <v>1000</v>
      </c>
    </row>
    <row r="106" spans="1:4" x14ac:dyDescent="0.35">
      <c r="A106" t="s">
        <v>52</v>
      </c>
      <c r="B106" t="s">
        <v>21</v>
      </c>
      <c r="C106" t="s">
        <v>0</v>
      </c>
      <c r="D106">
        <v>850</v>
      </c>
    </row>
    <row r="107" spans="1:4" x14ac:dyDescent="0.35">
      <c r="A107" t="s">
        <v>52</v>
      </c>
      <c r="B107" t="s">
        <v>21</v>
      </c>
      <c r="C107" t="s">
        <v>1</v>
      </c>
      <c r="D107">
        <v>77</v>
      </c>
    </row>
    <row r="108" spans="1:4" x14ac:dyDescent="0.35">
      <c r="A108" t="s">
        <v>52</v>
      </c>
      <c r="B108" t="s">
        <v>30</v>
      </c>
      <c r="C108" t="s">
        <v>0</v>
      </c>
      <c r="D108">
        <v>276</v>
      </c>
    </row>
    <row r="109" spans="1:4" x14ac:dyDescent="0.35">
      <c r="A109" t="s">
        <v>52</v>
      </c>
      <c r="B109" t="s">
        <v>30</v>
      </c>
      <c r="C109" t="s">
        <v>1</v>
      </c>
      <c r="D109">
        <v>17</v>
      </c>
    </row>
    <row r="110" spans="1:4" x14ac:dyDescent="0.35">
      <c r="A110" t="s">
        <v>52</v>
      </c>
      <c r="B110" t="s">
        <v>31</v>
      </c>
      <c r="C110" t="s">
        <v>0</v>
      </c>
      <c r="D110">
        <v>538</v>
      </c>
    </row>
    <row r="111" spans="1:4" x14ac:dyDescent="0.35">
      <c r="A111" t="s">
        <v>52</v>
      </c>
      <c r="B111" t="s">
        <v>31</v>
      </c>
      <c r="C111" t="s">
        <v>1</v>
      </c>
      <c r="D111">
        <v>37</v>
      </c>
    </row>
    <row r="112" spans="1:4" x14ac:dyDescent="0.35">
      <c r="A112" t="s">
        <v>52</v>
      </c>
      <c r="B112" t="s">
        <v>42</v>
      </c>
      <c r="C112" t="s">
        <v>0</v>
      </c>
      <c r="D112">
        <v>885</v>
      </c>
    </row>
    <row r="113" spans="1:4" x14ac:dyDescent="0.35">
      <c r="A113" t="s">
        <v>52</v>
      </c>
      <c r="B113" t="s">
        <v>42</v>
      </c>
      <c r="C113" t="s">
        <v>1</v>
      </c>
      <c r="D113">
        <v>991</v>
      </c>
    </row>
    <row r="114" spans="1:4" x14ac:dyDescent="0.35">
      <c r="A114" t="s">
        <v>54</v>
      </c>
      <c r="B114" t="s">
        <v>20</v>
      </c>
      <c r="C114" t="s">
        <v>0</v>
      </c>
      <c r="D114">
        <v>7152</v>
      </c>
    </row>
    <row r="115" spans="1:4" x14ac:dyDescent="0.35">
      <c r="A115" t="s">
        <v>54</v>
      </c>
      <c r="B115" t="s">
        <v>20</v>
      </c>
      <c r="C115" t="s">
        <v>1</v>
      </c>
      <c r="D115">
        <v>6073</v>
      </c>
    </row>
    <row r="116" spans="1:4" x14ac:dyDescent="0.35">
      <c r="A116" t="s">
        <v>54</v>
      </c>
      <c r="B116" t="s">
        <v>22</v>
      </c>
      <c r="C116" t="s">
        <v>0</v>
      </c>
      <c r="D116">
        <v>325</v>
      </c>
    </row>
    <row r="117" spans="1:4" x14ac:dyDescent="0.35">
      <c r="A117" t="s">
        <v>54</v>
      </c>
      <c r="B117" t="s">
        <v>22</v>
      </c>
      <c r="C117" t="s">
        <v>1</v>
      </c>
      <c r="D117">
        <v>2136</v>
      </c>
    </row>
    <row r="118" spans="1:4" x14ac:dyDescent="0.35">
      <c r="A118" t="s">
        <v>54</v>
      </c>
      <c r="B118" t="s">
        <v>23</v>
      </c>
      <c r="C118" t="s">
        <v>0</v>
      </c>
      <c r="D118">
        <v>1280</v>
      </c>
    </row>
    <row r="119" spans="1:4" x14ac:dyDescent="0.35">
      <c r="A119" t="s">
        <v>54</v>
      </c>
      <c r="B119" t="s">
        <v>23</v>
      </c>
      <c r="C119" t="s">
        <v>1</v>
      </c>
      <c r="D119">
        <v>983</v>
      </c>
    </row>
    <row r="120" spans="1:4" x14ac:dyDescent="0.35">
      <c r="A120" t="s">
        <v>54</v>
      </c>
      <c r="B120" t="s">
        <v>21</v>
      </c>
      <c r="C120" t="s">
        <v>0</v>
      </c>
      <c r="D120">
        <v>842</v>
      </c>
    </row>
    <row r="121" spans="1:4" x14ac:dyDescent="0.35">
      <c r="A121" t="s">
        <v>54</v>
      </c>
      <c r="B121" t="s">
        <v>21</v>
      </c>
      <c r="C121" t="s">
        <v>1</v>
      </c>
      <c r="D121">
        <v>79</v>
      </c>
    </row>
    <row r="122" spans="1:4" x14ac:dyDescent="0.35">
      <c r="A122" t="s">
        <v>54</v>
      </c>
      <c r="B122" t="s">
        <v>30</v>
      </c>
      <c r="C122" t="s">
        <v>0</v>
      </c>
      <c r="D122">
        <v>290</v>
      </c>
    </row>
    <row r="123" spans="1:4" x14ac:dyDescent="0.35">
      <c r="A123" t="s">
        <v>54</v>
      </c>
      <c r="B123" t="s">
        <v>30</v>
      </c>
      <c r="C123" t="s">
        <v>1</v>
      </c>
      <c r="D123">
        <v>26</v>
      </c>
    </row>
    <row r="124" spans="1:4" x14ac:dyDescent="0.35">
      <c r="A124" t="s">
        <v>54</v>
      </c>
      <c r="B124" t="s">
        <v>31</v>
      </c>
      <c r="C124" t="s">
        <v>0</v>
      </c>
      <c r="D124">
        <v>776</v>
      </c>
    </row>
    <row r="125" spans="1:4" x14ac:dyDescent="0.35">
      <c r="A125" t="s">
        <v>54</v>
      </c>
      <c r="B125" t="s">
        <v>31</v>
      </c>
      <c r="C125" t="s">
        <v>1</v>
      </c>
      <c r="D125">
        <v>41</v>
      </c>
    </row>
    <row r="126" spans="1:4" x14ac:dyDescent="0.35">
      <c r="A126" t="s">
        <v>54</v>
      </c>
      <c r="B126" t="s">
        <v>42</v>
      </c>
      <c r="C126" t="s">
        <v>0</v>
      </c>
      <c r="D126">
        <v>999</v>
      </c>
    </row>
    <row r="127" spans="1:4" x14ac:dyDescent="0.35">
      <c r="A127" t="s">
        <v>54</v>
      </c>
      <c r="B127" t="s">
        <v>42</v>
      </c>
      <c r="C127" t="s">
        <v>1</v>
      </c>
      <c r="D127">
        <v>916</v>
      </c>
    </row>
  </sheetData>
  <sortState ref="A2:D538">
    <sortCondition ref="A2:A538"/>
  </sortState>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5"/>
  <sheetViews>
    <sheetView workbookViewId="0"/>
  </sheetViews>
  <sheetFormatPr defaultRowHeight="14.5" x14ac:dyDescent="0.35"/>
  <cols>
    <col min="1" max="1" width="16.26953125" bestFit="1" customWidth="1"/>
    <col min="2" max="2" width="19.26953125" bestFit="1" customWidth="1"/>
    <col min="3" max="3" width="14.7265625" bestFit="1" customWidth="1"/>
    <col min="4" max="4" width="10.54296875" bestFit="1" customWidth="1"/>
  </cols>
  <sheetData>
    <row r="1" spans="1:4" x14ac:dyDescent="0.35">
      <c r="A1" t="s">
        <v>11</v>
      </c>
      <c r="B1" t="s">
        <v>55</v>
      </c>
      <c r="C1" t="s">
        <v>33</v>
      </c>
      <c r="D1" t="s">
        <v>57</v>
      </c>
    </row>
    <row r="2" spans="1:4" x14ac:dyDescent="0.35">
      <c r="A2" t="s">
        <v>4</v>
      </c>
      <c r="B2" t="s">
        <v>20</v>
      </c>
      <c r="C2" t="s">
        <v>0</v>
      </c>
      <c r="D2">
        <v>4</v>
      </c>
    </row>
    <row r="3" spans="1:4" x14ac:dyDescent="0.35">
      <c r="A3" t="s">
        <v>4</v>
      </c>
      <c r="B3" t="s">
        <v>20</v>
      </c>
      <c r="C3" t="s">
        <v>0</v>
      </c>
      <c r="D3">
        <v>10</v>
      </c>
    </row>
    <row r="4" spans="1:4" x14ac:dyDescent="0.35">
      <c r="A4" t="s">
        <v>4</v>
      </c>
      <c r="B4" t="s">
        <v>20</v>
      </c>
      <c r="C4" t="s">
        <v>1</v>
      </c>
      <c r="D4">
        <v>16</v>
      </c>
    </row>
    <row r="5" spans="1:4" x14ac:dyDescent="0.35">
      <c r="A5" t="s">
        <v>4</v>
      </c>
      <c r="B5" t="s">
        <v>20</v>
      </c>
      <c r="C5" t="s">
        <v>1</v>
      </c>
      <c r="D5">
        <v>4</v>
      </c>
    </row>
    <row r="6" spans="1:4" x14ac:dyDescent="0.35">
      <c r="A6" t="s">
        <v>4</v>
      </c>
      <c r="B6" t="s">
        <v>23</v>
      </c>
      <c r="C6" t="s">
        <v>1</v>
      </c>
      <c r="D6">
        <v>1</v>
      </c>
    </row>
    <row r="7" spans="1:4" x14ac:dyDescent="0.35">
      <c r="A7" t="s">
        <v>4</v>
      </c>
      <c r="B7" t="s">
        <v>42</v>
      </c>
      <c r="C7" t="s">
        <v>0</v>
      </c>
      <c r="D7">
        <v>1</v>
      </c>
    </row>
    <row r="8" spans="1:4" x14ac:dyDescent="0.35">
      <c r="A8" t="s">
        <v>4</v>
      </c>
      <c r="B8" t="s">
        <v>42</v>
      </c>
      <c r="C8" t="s">
        <v>0</v>
      </c>
      <c r="D8">
        <v>2</v>
      </c>
    </row>
    <row r="9" spans="1:4" x14ac:dyDescent="0.35">
      <c r="A9" t="s">
        <v>4</v>
      </c>
      <c r="B9" t="s">
        <v>42</v>
      </c>
      <c r="C9" t="s">
        <v>0</v>
      </c>
      <c r="D9">
        <v>2</v>
      </c>
    </row>
    <row r="10" spans="1:4" x14ac:dyDescent="0.35">
      <c r="A10" t="s">
        <v>5</v>
      </c>
      <c r="B10" t="s">
        <v>20</v>
      </c>
      <c r="C10" t="s">
        <v>0</v>
      </c>
      <c r="D10">
        <v>17</v>
      </c>
    </row>
    <row r="11" spans="1:4" x14ac:dyDescent="0.35">
      <c r="A11" t="s">
        <v>5</v>
      </c>
      <c r="B11" t="s">
        <v>20</v>
      </c>
      <c r="C11" t="s">
        <v>1</v>
      </c>
      <c r="D11">
        <v>19</v>
      </c>
    </row>
    <row r="12" spans="1:4" x14ac:dyDescent="0.35">
      <c r="A12" t="s">
        <v>5</v>
      </c>
      <c r="B12" t="s">
        <v>22</v>
      </c>
      <c r="C12" t="s">
        <v>0</v>
      </c>
      <c r="D12">
        <v>0</v>
      </c>
    </row>
    <row r="13" spans="1:4" x14ac:dyDescent="0.35">
      <c r="A13" t="s">
        <v>5</v>
      </c>
      <c r="B13" t="s">
        <v>22</v>
      </c>
      <c r="C13" t="s">
        <v>1</v>
      </c>
      <c r="D13">
        <v>0</v>
      </c>
    </row>
    <row r="14" spans="1:4" x14ac:dyDescent="0.35">
      <c r="A14" t="s">
        <v>5</v>
      </c>
      <c r="B14" t="s">
        <v>23</v>
      </c>
      <c r="C14" t="s">
        <v>0</v>
      </c>
      <c r="D14">
        <v>1</v>
      </c>
    </row>
    <row r="15" spans="1:4" x14ac:dyDescent="0.35">
      <c r="A15" t="s">
        <v>5</v>
      </c>
      <c r="B15" t="s">
        <v>23</v>
      </c>
      <c r="C15" t="s">
        <v>1</v>
      </c>
      <c r="D15">
        <v>2</v>
      </c>
    </row>
    <row r="16" spans="1:4" x14ac:dyDescent="0.35">
      <c r="A16" t="s">
        <v>5</v>
      </c>
      <c r="B16" t="s">
        <v>21</v>
      </c>
      <c r="C16" t="s">
        <v>0</v>
      </c>
      <c r="D16">
        <v>1</v>
      </c>
    </row>
    <row r="17" spans="1:4" x14ac:dyDescent="0.35">
      <c r="A17" t="s">
        <v>5</v>
      </c>
      <c r="B17" t="s">
        <v>21</v>
      </c>
      <c r="C17" t="s">
        <v>1</v>
      </c>
      <c r="D17">
        <v>0</v>
      </c>
    </row>
    <row r="18" spans="1:4" x14ac:dyDescent="0.35">
      <c r="A18" t="s">
        <v>5</v>
      </c>
      <c r="B18" t="s">
        <v>30</v>
      </c>
      <c r="C18" t="s">
        <v>0</v>
      </c>
      <c r="D18">
        <v>0</v>
      </c>
    </row>
    <row r="19" spans="1:4" x14ac:dyDescent="0.35">
      <c r="A19" t="s">
        <v>5</v>
      </c>
      <c r="B19" t="s">
        <v>30</v>
      </c>
      <c r="C19" t="s">
        <v>1</v>
      </c>
      <c r="D19">
        <v>0</v>
      </c>
    </row>
    <row r="20" spans="1:4" x14ac:dyDescent="0.35">
      <c r="A20" t="s">
        <v>5</v>
      </c>
      <c r="B20" t="s">
        <v>31</v>
      </c>
      <c r="C20" t="s">
        <v>0</v>
      </c>
      <c r="D20">
        <v>0</v>
      </c>
    </row>
    <row r="21" spans="1:4" x14ac:dyDescent="0.35">
      <c r="A21" t="s">
        <v>5</v>
      </c>
      <c r="B21" t="s">
        <v>31</v>
      </c>
      <c r="C21" t="s">
        <v>1</v>
      </c>
      <c r="D21">
        <v>0</v>
      </c>
    </row>
    <row r="22" spans="1:4" x14ac:dyDescent="0.35">
      <c r="A22" t="s">
        <v>5</v>
      </c>
      <c r="B22" t="s">
        <v>42</v>
      </c>
      <c r="C22" t="s">
        <v>0</v>
      </c>
      <c r="D22">
        <v>1</v>
      </c>
    </row>
    <row r="23" spans="1:4" x14ac:dyDescent="0.35">
      <c r="A23" t="s">
        <v>5</v>
      </c>
      <c r="B23" t="s">
        <v>42</v>
      </c>
      <c r="C23" t="s">
        <v>1</v>
      </c>
      <c r="D23">
        <v>0</v>
      </c>
    </row>
    <row r="24" spans="1:4" x14ac:dyDescent="0.35">
      <c r="A24" t="s">
        <v>6</v>
      </c>
      <c r="B24" t="s">
        <v>20</v>
      </c>
      <c r="C24" t="s">
        <v>0</v>
      </c>
      <c r="D24">
        <v>14</v>
      </c>
    </row>
    <row r="25" spans="1:4" x14ac:dyDescent="0.35">
      <c r="A25" t="s">
        <v>6</v>
      </c>
      <c r="B25" t="s">
        <v>20</v>
      </c>
      <c r="C25" t="s">
        <v>1</v>
      </c>
      <c r="D25">
        <v>11</v>
      </c>
    </row>
    <row r="26" spans="1:4" x14ac:dyDescent="0.35">
      <c r="A26" t="s">
        <v>6</v>
      </c>
      <c r="B26" t="s">
        <v>22</v>
      </c>
      <c r="C26" t="s">
        <v>0</v>
      </c>
      <c r="D26">
        <v>0</v>
      </c>
    </row>
    <row r="27" spans="1:4" x14ac:dyDescent="0.35">
      <c r="A27" t="s">
        <v>6</v>
      </c>
      <c r="B27" t="s">
        <v>22</v>
      </c>
      <c r="C27" t="s">
        <v>1</v>
      </c>
      <c r="D27">
        <v>0</v>
      </c>
    </row>
    <row r="28" spans="1:4" x14ac:dyDescent="0.35">
      <c r="A28" t="s">
        <v>6</v>
      </c>
      <c r="B28" t="s">
        <v>23</v>
      </c>
      <c r="C28" t="s">
        <v>0</v>
      </c>
      <c r="D28">
        <v>1</v>
      </c>
    </row>
    <row r="29" spans="1:4" x14ac:dyDescent="0.35">
      <c r="A29" t="s">
        <v>6</v>
      </c>
      <c r="B29" t="s">
        <v>23</v>
      </c>
      <c r="C29" t="s">
        <v>1</v>
      </c>
      <c r="D29">
        <v>0</v>
      </c>
    </row>
    <row r="30" spans="1:4" x14ac:dyDescent="0.35">
      <c r="A30" t="s">
        <v>6</v>
      </c>
      <c r="B30" t="s">
        <v>21</v>
      </c>
      <c r="C30" t="s">
        <v>0</v>
      </c>
      <c r="D30">
        <v>0</v>
      </c>
    </row>
    <row r="31" spans="1:4" x14ac:dyDescent="0.35">
      <c r="A31" t="s">
        <v>6</v>
      </c>
      <c r="B31" t="s">
        <v>21</v>
      </c>
      <c r="C31" t="s">
        <v>1</v>
      </c>
      <c r="D31">
        <v>0</v>
      </c>
    </row>
    <row r="32" spans="1:4" x14ac:dyDescent="0.35">
      <c r="A32" t="s">
        <v>6</v>
      </c>
      <c r="B32" t="s">
        <v>30</v>
      </c>
      <c r="C32" t="s">
        <v>0</v>
      </c>
      <c r="D32">
        <v>0</v>
      </c>
    </row>
    <row r="33" spans="1:4" x14ac:dyDescent="0.35">
      <c r="A33" t="s">
        <v>6</v>
      </c>
      <c r="B33" t="s">
        <v>30</v>
      </c>
      <c r="C33" t="s">
        <v>1</v>
      </c>
      <c r="D33">
        <v>0</v>
      </c>
    </row>
    <row r="34" spans="1:4" x14ac:dyDescent="0.35">
      <c r="A34" t="s">
        <v>6</v>
      </c>
      <c r="B34" t="s">
        <v>31</v>
      </c>
      <c r="C34" t="s">
        <v>0</v>
      </c>
      <c r="D34">
        <v>0</v>
      </c>
    </row>
    <row r="35" spans="1:4" x14ac:dyDescent="0.35">
      <c r="A35" t="s">
        <v>6</v>
      </c>
      <c r="B35" t="s">
        <v>31</v>
      </c>
      <c r="C35" t="s">
        <v>1</v>
      </c>
      <c r="D35">
        <v>0</v>
      </c>
    </row>
    <row r="36" spans="1:4" x14ac:dyDescent="0.35">
      <c r="A36" t="s">
        <v>6</v>
      </c>
      <c r="B36" t="s">
        <v>42</v>
      </c>
      <c r="C36" t="s">
        <v>0</v>
      </c>
      <c r="D36">
        <v>6</v>
      </c>
    </row>
    <row r="37" spans="1:4" x14ac:dyDescent="0.35">
      <c r="A37" t="s">
        <v>6</v>
      </c>
      <c r="B37" t="s">
        <v>42</v>
      </c>
      <c r="C37" t="s">
        <v>1</v>
      </c>
      <c r="D37">
        <v>1</v>
      </c>
    </row>
    <row r="38" spans="1:4" x14ac:dyDescent="0.35">
      <c r="A38" t="s">
        <v>7</v>
      </c>
      <c r="B38" t="s">
        <v>20</v>
      </c>
      <c r="C38" t="s">
        <v>0</v>
      </c>
      <c r="D38">
        <v>12</v>
      </c>
    </row>
    <row r="39" spans="1:4" x14ac:dyDescent="0.35">
      <c r="A39" t="s">
        <v>7</v>
      </c>
      <c r="B39" t="s">
        <v>20</v>
      </c>
      <c r="C39" t="s">
        <v>1</v>
      </c>
      <c r="D39">
        <v>17</v>
      </c>
    </row>
    <row r="40" spans="1:4" x14ac:dyDescent="0.35">
      <c r="A40" t="s">
        <v>7</v>
      </c>
      <c r="B40" t="s">
        <v>22</v>
      </c>
      <c r="C40" t="s">
        <v>0</v>
      </c>
      <c r="D40">
        <v>0</v>
      </c>
    </row>
    <row r="41" spans="1:4" x14ac:dyDescent="0.35">
      <c r="A41" t="s">
        <v>7</v>
      </c>
      <c r="B41" t="s">
        <v>22</v>
      </c>
      <c r="C41" t="s">
        <v>1</v>
      </c>
      <c r="D41">
        <v>0</v>
      </c>
    </row>
    <row r="42" spans="1:4" x14ac:dyDescent="0.35">
      <c r="A42" t="s">
        <v>7</v>
      </c>
      <c r="B42" t="s">
        <v>23</v>
      </c>
      <c r="C42" t="s">
        <v>0</v>
      </c>
      <c r="D42">
        <v>2</v>
      </c>
    </row>
    <row r="43" spans="1:4" x14ac:dyDescent="0.35">
      <c r="A43" t="s">
        <v>7</v>
      </c>
      <c r="B43" t="s">
        <v>23</v>
      </c>
      <c r="C43" t="s">
        <v>1</v>
      </c>
      <c r="D43">
        <v>2</v>
      </c>
    </row>
    <row r="44" spans="1:4" x14ac:dyDescent="0.35">
      <c r="A44" t="s">
        <v>7</v>
      </c>
      <c r="B44" t="s">
        <v>21</v>
      </c>
      <c r="C44" t="s">
        <v>0</v>
      </c>
      <c r="D44">
        <v>1</v>
      </c>
    </row>
    <row r="45" spans="1:4" x14ac:dyDescent="0.35">
      <c r="A45" t="s">
        <v>7</v>
      </c>
      <c r="B45" t="s">
        <v>21</v>
      </c>
      <c r="C45" t="s">
        <v>1</v>
      </c>
      <c r="D45">
        <v>0</v>
      </c>
    </row>
    <row r="46" spans="1:4" x14ac:dyDescent="0.35">
      <c r="A46" t="s">
        <v>7</v>
      </c>
      <c r="B46" t="s">
        <v>30</v>
      </c>
      <c r="C46" t="s">
        <v>0</v>
      </c>
      <c r="D46">
        <v>0</v>
      </c>
    </row>
    <row r="47" spans="1:4" x14ac:dyDescent="0.35">
      <c r="A47" t="s">
        <v>7</v>
      </c>
      <c r="B47" t="s">
        <v>30</v>
      </c>
      <c r="C47" t="s">
        <v>1</v>
      </c>
      <c r="D47">
        <v>0</v>
      </c>
    </row>
    <row r="48" spans="1:4" x14ac:dyDescent="0.35">
      <c r="A48" t="s">
        <v>7</v>
      </c>
      <c r="B48" t="s">
        <v>31</v>
      </c>
      <c r="C48" t="s">
        <v>0</v>
      </c>
      <c r="D48">
        <v>0</v>
      </c>
    </row>
    <row r="49" spans="1:4" x14ac:dyDescent="0.35">
      <c r="A49" t="s">
        <v>7</v>
      </c>
      <c r="B49" t="s">
        <v>31</v>
      </c>
      <c r="C49" t="s">
        <v>1</v>
      </c>
      <c r="D49">
        <v>0</v>
      </c>
    </row>
    <row r="50" spans="1:4" x14ac:dyDescent="0.35">
      <c r="A50" t="s">
        <v>7</v>
      </c>
      <c r="B50" t="s">
        <v>42</v>
      </c>
      <c r="C50" t="s">
        <v>0</v>
      </c>
      <c r="D50">
        <v>1</v>
      </c>
    </row>
    <row r="51" spans="1:4" x14ac:dyDescent="0.35">
      <c r="A51" t="s">
        <v>7</v>
      </c>
      <c r="B51" t="s">
        <v>42</v>
      </c>
      <c r="C51" t="s">
        <v>1</v>
      </c>
      <c r="D51">
        <v>0</v>
      </c>
    </row>
    <row r="52" spans="1:4" x14ac:dyDescent="0.35">
      <c r="A52" t="s">
        <v>8</v>
      </c>
      <c r="B52" t="s">
        <v>20</v>
      </c>
      <c r="C52" t="s">
        <v>0</v>
      </c>
      <c r="D52">
        <v>11</v>
      </c>
    </row>
    <row r="53" spans="1:4" x14ac:dyDescent="0.35">
      <c r="A53" t="s">
        <v>8</v>
      </c>
      <c r="B53" t="s">
        <v>20</v>
      </c>
      <c r="C53" t="s">
        <v>1</v>
      </c>
      <c r="D53">
        <v>13</v>
      </c>
    </row>
    <row r="54" spans="1:4" x14ac:dyDescent="0.35">
      <c r="A54" t="s">
        <v>8</v>
      </c>
      <c r="B54" t="s">
        <v>22</v>
      </c>
      <c r="C54" t="s">
        <v>0</v>
      </c>
      <c r="D54">
        <v>0</v>
      </c>
    </row>
    <row r="55" spans="1:4" x14ac:dyDescent="0.35">
      <c r="A55" t="s">
        <v>8</v>
      </c>
      <c r="B55" t="s">
        <v>22</v>
      </c>
      <c r="C55" t="s">
        <v>1</v>
      </c>
      <c r="D55">
        <v>0</v>
      </c>
    </row>
    <row r="56" spans="1:4" x14ac:dyDescent="0.35">
      <c r="A56" t="s">
        <v>8</v>
      </c>
      <c r="B56" t="s">
        <v>23</v>
      </c>
      <c r="C56" t="s">
        <v>0</v>
      </c>
      <c r="D56">
        <v>0</v>
      </c>
    </row>
    <row r="57" spans="1:4" x14ac:dyDescent="0.35">
      <c r="A57" t="s">
        <v>8</v>
      </c>
      <c r="B57" t="s">
        <v>23</v>
      </c>
      <c r="C57" t="s">
        <v>1</v>
      </c>
      <c r="D57">
        <v>0</v>
      </c>
    </row>
    <row r="58" spans="1:4" x14ac:dyDescent="0.35">
      <c r="A58" t="s">
        <v>8</v>
      </c>
      <c r="B58" t="s">
        <v>21</v>
      </c>
      <c r="C58" t="s">
        <v>0</v>
      </c>
      <c r="D58">
        <v>1</v>
      </c>
    </row>
    <row r="59" spans="1:4" x14ac:dyDescent="0.35">
      <c r="A59" t="s">
        <v>8</v>
      </c>
      <c r="B59" t="s">
        <v>21</v>
      </c>
      <c r="C59" t="s">
        <v>1</v>
      </c>
      <c r="D59">
        <v>0</v>
      </c>
    </row>
    <row r="60" spans="1:4" x14ac:dyDescent="0.35">
      <c r="A60" t="s">
        <v>8</v>
      </c>
      <c r="B60" t="s">
        <v>30</v>
      </c>
      <c r="C60" t="s">
        <v>0</v>
      </c>
      <c r="D60">
        <v>0</v>
      </c>
    </row>
    <row r="61" spans="1:4" x14ac:dyDescent="0.35">
      <c r="A61" t="s">
        <v>8</v>
      </c>
      <c r="B61" t="s">
        <v>30</v>
      </c>
      <c r="C61" t="s">
        <v>1</v>
      </c>
      <c r="D61">
        <v>0</v>
      </c>
    </row>
    <row r="62" spans="1:4" x14ac:dyDescent="0.35">
      <c r="A62" t="s">
        <v>8</v>
      </c>
      <c r="B62" t="s">
        <v>31</v>
      </c>
      <c r="C62" t="s">
        <v>0</v>
      </c>
      <c r="D62">
        <v>0</v>
      </c>
    </row>
    <row r="63" spans="1:4" x14ac:dyDescent="0.35">
      <c r="A63" t="s">
        <v>8</v>
      </c>
      <c r="B63" t="s">
        <v>31</v>
      </c>
      <c r="C63" t="s">
        <v>1</v>
      </c>
      <c r="D63">
        <v>0</v>
      </c>
    </row>
    <row r="64" spans="1:4" x14ac:dyDescent="0.35">
      <c r="A64" t="s">
        <v>8</v>
      </c>
      <c r="B64" t="s">
        <v>42</v>
      </c>
      <c r="C64" t="s">
        <v>0</v>
      </c>
      <c r="D64">
        <v>5</v>
      </c>
    </row>
    <row r="65" spans="1:4" x14ac:dyDescent="0.35">
      <c r="A65" t="s">
        <v>8</v>
      </c>
      <c r="B65" t="s">
        <v>42</v>
      </c>
      <c r="C65" t="s">
        <v>1</v>
      </c>
      <c r="D65">
        <v>1</v>
      </c>
    </row>
    <row r="66" spans="1:4" x14ac:dyDescent="0.35">
      <c r="A66" t="s">
        <v>9</v>
      </c>
      <c r="B66" t="s">
        <v>20</v>
      </c>
      <c r="C66" t="s">
        <v>0</v>
      </c>
      <c r="D66">
        <v>16</v>
      </c>
    </row>
    <row r="67" spans="1:4" x14ac:dyDescent="0.35">
      <c r="A67" t="s">
        <v>9</v>
      </c>
      <c r="B67" t="s">
        <v>20</v>
      </c>
      <c r="C67" t="s">
        <v>1</v>
      </c>
      <c r="D67">
        <v>14</v>
      </c>
    </row>
    <row r="68" spans="1:4" x14ac:dyDescent="0.35">
      <c r="A68" t="s">
        <v>9</v>
      </c>
      <c r="B68" t="s">
        <v>22</v>
      </c>
      <c r="C68" t="s">
        <v>0</v>
      </c>
      <c r="D68">
        <v>0</v>
      </c>
    </row>
    <row r="69" spans="1:4" x14ac:dyDescent="0.35">
      <c r="A69" t="s">
        <v>9</v>
      </c>
      <c r="B69" t="s">
        <v>22</v>
      </c>
      <c r="C69" t="s">
        <v>1</v>
      </c>
      <c r="D69">
        <v>0</v>
      </c>
    </row>
    <row r="70" spans="1:4" x14ac:dyDescent="0.35">
      <c r="A70" t="s">
        <v>9</v>
      </c>
      <c r="B70" t="s">
        <v>23</v>
      </c>
      <c r="C70" t="s">
        <v>0</v>
      </c>
      <c r="D70">
        <v>1</v>
      </c>
    </row>
    <row r="71" spans="1:4" x14ac:dyDescent="0.35">
      <c r="A71" t="s">
        <v>9</v>
      </c>
      <c r="B71" t="s">
        <v>23</v>
      </c>
      <c r="C71" t="s">
        <v>1</v>
      </c>
      <c r="D71">
        <v>0</v>
      </c>
    </row>
    <row r="72" spans="1:4" x14ac:dyDescent="0.35">
      <c r="A72" t="s">
        <v>9</v>
      </c>
      <c r="B72" t="s">
        <v>21</v>
      </c>
      <c r="C72" t="s">
        <v>0</v>
      </c>
      <c r="D72">
        <v>3</v>
      </c>
    </row>
    <row r="73" spans="1:4" x14ac:dyDescent="0.35">
      <c r="A73" t="s">
        <v>9</v>
      </c>
      <c r="B73" t="s">
        <v>21</v>
      </c>
      <c r="C73" t="s">
        <v>1</v>
      </c>
      <c r="D73">
        <v>0</v>
      </c>
    </row>
    <row r="74" spans="1:4" x14ac:dyDescent="0.35">
      <c r="A74" t="s">
        <v>9</v>
      </c>
      <c r="B74" t="s">
        <v>30</v>
      </c>
      <c r="C74" t="s">
        <v>0</v>
      </c>
      <c r="D74">
        <v>0</v>
      </c>
    </row>
    <row r="75" spans="1:4" x14ac:dyDescent="0.35">
      <c r="A75" t="s">
        <v>9</v>
      </c>
      <c r="B75" t="s">
        <v>30</v>
      </c>
      <c r="C75" t="s">
        <v>1</v>
      </c>
      <c r="D75">
        <v>0</v>
      </c>
    </row>
    <row r="76" spans="1:4" x14ac:dyDescent="0.35">
      <c r="A76" t="s">
        <v>9</v>
      </c>
      <c r="B76" t="s">
        <v>31</v>
      </c>
      <c r="C76" t="s">
        <v>0</v>
      </c>
      <c r="D76">
        <v>0</v>
      </c>
    </row>
    <row r="77" spans="1:4" x14ac:dyDescent="0.35">
      <c r="A77" t="s">
        <v>9</v>
      </c>
      <c r="B77" t="s">
        <v>31</v>
      </c>
      <c r="C77" t="s">
        <v>1</v>
      </c>
      <c r="D77">
        <v>0</v>
      </c>
    </row>
    <row r="78" spans="1:4" x14ac:dyDescent="0.35">
      <c r="A78" t="s">
        <v>9</v>
      </c>
      <c r="B78" t="s">
        <v>42</v>
      </c>
      <c r="C78" t="s">
        <v>0</v>
      </c>
      <c r="D78">
        <v>2</v>
      </c>
    </row>
    <row r="79" spans="1:4" x14ac:dyDescent="0.35">
      <c r="A79" t="s">
        <v>9</v>
      </c>
      <c r="B79" t="s">
        <v>42</v>
      </c>
      <c r="C79" t="s">
        <v>1</v>
      </c>
      <c r="D79">
        <v>0</v>
      </c>
    </row>
    <row r="80" spans="1:4" x14ac:dyDescent="0.35">
      <c r="A80" t="s">
        <v>29</v>
      </c>
      <c r="B80" t="s">
        <v>20</v>
      </c>
      <c r="C80" t="s">
        <v>0</v>
      </c>
      <c r="D80">
        <v>9</v>
      </c>
    </row>
    <row r="81" spans="1:4" x14ac:dyDescent="0.35">
      <c r="A81" t="s">
        <v>29</v>
      </c>
      <c r="B81" t="s">
        <v>20</v>
      </c>
      <c r="C81" t="s">
        <v>1</v>
      </c>
      <c r="D81">
        <v>10</v>
      </c>
    </row>
    <row r="82" spans="1:4" x14ac:dyDescent="0.35">
      <c r="A82" t="s">
        <v>29</v>
      </c>
      <c r="B82" t="s">
        <v>22</v>
      </c>
      <c r="C82" t="s">
        <v>0</v>
      </c>
      <c r="D82">
        <v>0</v>
      </c>
    </row>
    <row r="83" spans="1:4" x14ac:dyDescent="0.35">
      <c r="A83" t="s">
        <v>29</v>
      </c>
      <c r="B83" t="s">
        <v>22</v>
      </c>
      <c r="C83" t="s">
        <v>1</v>
      </c>
      <c r="D83">
        <v>0</v>
      </c>
    </row>
    <row r="84" spans="1:4" x14ac:dyDescent="0.35">
      <c r="A84" t="s">
        <v>29</v>
      </c>
      <c r="B84" t="s">
        <v>23</v>
      </c>
      <c r="C84" t="s">
        <v>0</v>
      </c>
      <c r="D84">
        <v>0</v>
      </c>
    </row>
    <row r="85" spans="1:4" x14ac:dyDescent="0.35">
      <c r="A85" t="s">
        <v>29</v>
      </c>
      <c r="B85" t="s">
        <v>23</v>
      </c>
      <c r="C85" t="s">
        <v>1</v>
      </c>
      <c r="D85">
        <v>0</v>
      </c>
    </row>
    <row r="86" spans="1:4" x14ac:dyDescent="0.35">
      <c r="A86" t="s">
        <v>29</v>
      </c>
      <c r="B86" t="s">
        <v>21</v>
      </c>
      <c r="C86" t="s">
        <v>0</v>
      </c>
      <c r="D86">
        <v>3</v>
      </c>
    </row>
    <row r="87" spans="1:4" x14ac:dyDescent="0.35">
      <c r="A87" t="s">
        <v>29</v>
      </c>
      <c r="B87" t="s">
        <v>21</v>
      </c>
      <c r="C87" t="s">
        <v>1</v>
      </c>
      <c r="D87">
        <v>0</v>
      </c>
    </row>
    <row r="88" spans="1:4" x14ac:dyDescent="0.35">
      <c r="A88" t="s">
        <v>29</v>
      </c>
      <c r="B88" t="s">
        <v>30</v>
      </c>
      <c r="C88" t="s">
        <v>0</v>
      </c>
      <c r="D88">
        <v>0</v>
      </c>
    </row>
    <row r="89" spans="1:4" x14ac:dyDescent="0.35">
      <c r="A89" t="s">
        <v>29</v>
      </c>
      <c r="B89" t="s">
        <v>30</v>
      </c>
      <c r="C89" t="s">
        <v>1</v>
      </c>
      <c r="D89">
        <v>0</v>
      </c>
    </row>
    <row r="90" spans="1:4" x14ac:dyDescent="0.35">
      <c r="A90" t="s">
        <v>29</v>
      </c>
      <c r="B90" t="s">
        <v>31</v>
      </c>
      <c r="C90" t="s">
        <v>0</v>
      </c>
      <c r="D90">
        <v>0</v>
      </c>
    </row>
    <row r="91" spans="1:4" x14ac:dyDescent="0.35">
      <c r="A91" t="s">
        <v>29</v>
      </c>
      <c r="B91" t="s">
        <v>31</v>
      </c>
      <c r="C91" t="s">
        <v>1</v>
      </c>
      <c r="D91">
        <v>0</v>
      </c>
    </row>
    <row r="92" spans="1:4" x14ac:dyDescent="0.35">
      <c r="A92" t="s">
        <v>29</v>
      </c>
      <c r="B92" t="s">
        <v>42</v>
      </c>
      <c r="C92" t="s">
        <v>0</v>
      </c>
      <c r="D92">
        <v>4</v>
      </c>
    </row>
    <row r="93" spans="1:4" x14ac:dyDescent="0.35">
      <c r="A93" t="s">
        <v>29</v>
      </c>
      <c r="B93" t="s">
        <v>42</v>
      </c>
      <c r="C93" t="s">
        <v>1</v>
      </c>
      <c r="D93">
        <v>0</v>
      </c>
    </row>
    <row r="94" spans="1:4" x14ac:dyDescent="0.35">
      <c r="A94" t="s">
        <v>41</v>
      </c>
      <c r="B94" t="s">
        <v>20</v>
      </c>
      <c r="C94" t="s">
        <v>0</v>
      </c>
      <c r="D94">
        <v>11</v>
      </c>
    </row>
    <row r="95" spans="1:4" x14ac:dyDescent="0.35">
      <c r="A95" t="s">
        <v>41</v>
      </c>
      <c r="B95" t="s">
        <v>20</v>
      </c>
      <c r="C95" t="s">
        <v>1</v>
      </c>
      <c r="D95">
        <v>6</v>
      </c>
    </row>
    <row r="96" spans="1:4" x14ac:dyDescent="0.35">
      <c r="A96" t="s">
        <v>41</v>
      </c>
      <c r="B96" t="s">
        <v>22</v>
      </c>
      <c r="C96" t="s">
        <v>0</v>
      </c>
      <c r="D96">
        <v>0</v>
      </c>
    </row>
    <row r="97" spans="1:4" x14ac:dyDescent="0.35">
      <c r="A97" t="s">
        <v>41</v>
      </c>
      <c r="B97" t="s">
        <v>22</v>
      </c>
      <c r="C97" t="s">
        <v>1</v>
      </c>
      <c r="D97">
        <v>0</v>
      </c>
    </row>
    <row r="98" spans="1:4" x14ac:dyDescent="0.35">
      <c r="A98" t="s">
        <v>41</v>
      </c>
      <c r="B98" t="s">
        <v>23</v>
      </c>
      <c r="C98" t="s">
        <v>0</v>
      </c>
      <c r="D98">
        <v>1</v>
      </c>
    </row>
    <row r="99" spans="1:4" x14ac:dyDescent="0.35">
      <c r="A99" t="s">
        <v>41</v>
      </c>
      <c r="B99" t="s">
        <v>23</v>
      </c>
      <c r="C99" t="s">
        <v>1</v>
      </c>
      <c r="D99">
        <v>0</v>
      </c>
    </row>
    <row r="100" spans="1:4" x14ac:dyDescent="0.35">
      <c r="A100" t="s">
        <v>41</v>
      </c>
      <c r="B100" t="s">
        <v>21</v>
      </c>
      <c r="C100" t="s">
        <v>0</v>
      </c>
      <c r="D100">
        <v>1</v>
      </c>
    </row>
    <row r="101" spans="1:4" x14ac:dyDescent="0.35">
      <c r="A101" t="s">
        <v>41</v>
      </c>
      <c r="B101" t="s">
        <v>21</v>
      </c>
      <c r="C101" t="s">
        <v>1</v>
      </c>
      <c r="D101">
        <v>0</v>
      </c>
    </row>
    <row r="102" spans="1:4" x14ac:dyDescent="0.35">
      <c r="A102" t="s">
        <v>41</v>
      </c>
      <c r="B102" t="s">
        <v>30</v>
      </c>
      <c r="C102" t="s">
        <v>0</v>
      </c>
      <c r="D102">
        <v>0</v>
      </c>
    </row>
    <row r="103" spans="1:4" x14ac:dyDescent="0.35">
      <c r="A103" t="s">
        <v>41</v>
      </c>
      <c r="B103" t="s">
        <v>30</v>
      </c>
      <c r="C103" t="s">
        <v>1</v>
      </c>
      <c r="D103">
        <v>0</v>
      </c>
    </row>
    <row r="104" spans="1:4" x14ac:dyDescent="0.35">
      <c r="A104" t="s">
        <v>41</v>
      </c>
      <c r="B104" t="s">
        <v>31</v>
      </c>
      <c r="C104" t="s">
        <v>0</v>
      </c>
      <c r="D104">
        <v>0</v>
      </c>
    </row>
    <row r="105" spans="1:4" x14ac:dyDescent="0.35">
      <c r="A105" t="s">
        <v>41</v>
      </c>
      <c r="B105" t="s">
        <v>31</v>
      </c>
      <c r="C105" t="s">
        <v>1</v>
      </c>
      <c r="D105">
        <v>0</v>
      </c>
    </row>
    <row r="106" spans="1:4" x14ac:dyDescent="0.35">
      <c r="A106" t="s">
        <v>41</v>
      </c>
      <c r="B106" t="s">
        <v>42</v>
      </c>
      <c r="C106" t="s">
        <v>0</v>
      </c>
      <c r="D106">
        <v>1</v>
      </c>
    </row>
    <row r="107" spans="1:4" x14ac:dyDescent="0.35">
      <c r="A107" t="s">
        <v>41</v>
      </c>
      <c r="B107" t="s">
        <v>42</v>
      </c>
      <c r="C107" t="s">
        <v>1</v>
      </c>
      <c r="D107">
        <v>0</v>
      </c>
    </row>
    <row r="108" spans="1:4" x14ac:dyDescent="0.35">
      <c r="A108" t="s">
        <v>52</v>
      </c>
      <c r="B108" t="s">
        <v>20</v>
      </c>
      <c r="C108" t="s">
        <v>0</v>
      </c>
      <c r="D108">
        <v>11</v>
      </c>
    </row>
    <row r="109" spans="1:4" x14ac:dyDescent="0.35">
      <c r="A109" t="s">
        <v>52</v>
      </c>
      <c r="B109" t="s">
        <v>20</v>
      </c>
      <c r="C109" t="s">
        <v>1</v>
      </c>
      <c r="D109">
        <v>16</v>
      </c>
    </row>
    <row r="110" spans="1:4" x14ac:dyDescent="0.35">
      <c r="A110" t="s">
        <v>52</v>
      </c>
      <c r="B110" t="s">
        <v>22</v>
      </c>
      <c r="C110" t="s">
        <v>0</v>
      </c>
      <c r="D110">
        <v>0</v>
      </c>
    </row>
    <row r="111" spans="1:4" x14ac:dyDescent="0.35">
      <c r="A111" t="s">
        <v>52</v>
      </c>
      <c r="B111" t="s">
        <v>22</v>
      </c>
      <c r="C111" t="s">
        <v>1</v>
      </c>
      <c r="D111">
        <v>0</v>
      </c>
    </row>
    <row r="112" spans="1:4" x14ac:dyDescent="0.35">
      <c r="A112" t="s">
        <v>52</v>
      </c>
      <c r="B112" t="s">
        <v>23</v>
      </c>
      <c r="C112" t="s">
        <v>0</v>
      </c>
      <c r="D112">
        <v>2</v>
      </c>
    </row>
    <row r="113" spans="1:4" x14ac:dyDescent="0.35">
      <c r="A113" t="s">
        <v>52</v>
      </c>
      <c r="B113" t="s">
        <v>23</v>
      </c>
      <c r="C113" t="s">
        <v>1</v>
      </c>
      <c r="D113">
        <v>0</v>
      </c>
    </row>
    <row r="114" spans="1:4" x14ac:dyDescent="0.35">
      <c r="A114" t="s">
        <v>52</v>
      </c>
      <c r="B114" t="s">
        <v>21</v>
      </c>
      <c r="C114" t="s">
        <v>0</v>
      </c>
      <c r="D114">
        <v>0</v>
      </c>
    </row>
    <row r="115" spans="1:4" x14ac:dyDescent="0.35">
      <c r="A115" t="s">
        <v>52</v>
      </c>
      <c r="B115" t="s">
        <v>21</v>
      </c>
      <c r="C115" t="s">
        <v>1</v>
      </c>
      <c r="D115">
        <v>0</v>
      </c>
    </row>
    <row r="116" spans="1:4" x14ac:dyDescent="0.35">
      <c r="A116" t="s">
        <v>52</v>
      </c>
      <c r="B116" t="s">
        <v>30</v>
      </c>
      <c r="C116" t="s">
        <v>0</v>
      </c>
      <c r="D116">
        <v>0</v>
      </c>
    </row>
    <row r="117" spans="1:4" x14ac:dyDescent="0.35">
      <c r="A117" t="s">
        <v>52</v>
      </c>
      <c r="B117" t="s">
        <v>30</v>
      </c>
      <c r="C117" t="s">
        <v>1</v>
      </c>
      <c r="D117">
        <v>0</v>
      </c>
    </row>
    <row r="118" spans="1:4" x14ac:dyDescent="0.35">
      <c r="A118" t="s">
        <v>52</v>
      </c>
      <c r="B118" t="s">
        <v>31</v>
      </c>
      <c r="C118" t="s">
        <v>0</v>
      </c>
      <c r="D118">
        <v>0</v>
      </c>
    </row>
    <row r="119" spans="1:4" x14ac:dyDescent="0.35">
      <c r="A119" t="s">
        <v>52</v>
      </c>
      <c r="B119" t="s">
        <v>31</v>
      </c>
      <c r="C119" t="s">
        <v>1</v>
      </c>
      <c r="D119">
        <v>0</v>
      </c>
    </row>
    <row r="120" spans="1:4" x14ac:dyDescent="0.35">
      <c r="A120" t="s">
        <v>52</v>
      </c>
      <c r="B120" t="s">
        <v>42</v>
      </c>
      <c r="C120" t="s">
        <v>0</v>
      </c>
      <c r="D120">
        <v>3</v>
      </c>
    </row>
    <row r="121" spans="1:4" x14ac:dyDescent="0.35">
      <c r="A121" t="s">
        <v>52</v>
      </c>
      <c r="B121" t="s">
        <v>42</v>
      </c>
      <c r="C121" t="s">
        <v>1</v>
      </c>
      <c r="D121">
        <v>0</v>
      </c>
    </row>
    <row r="122" spans="1:4" x14ac:dyDescent="0.35">
      <c r="A122" t="s">
        <v>54</v>
      </c>
      <c r="B122" t="s">
        <v>20</v>
      </c>
      <c r="C122" t="s">
        <v>0</v>
      </c>
      <c r="D122">
        <v>5</v>
      </c>
    </row>
    <row r="123" spans="1:4" x14ac:dyDescent="0.35">
      <c r="A123" t="s">
        <v>54</v>
      </c>
      <c r="B123" t="s">
        <v>20</v>
      </c>
      <c r="C123" t="s">
        <v>1</v>
      </c>
      <c r="D123">
        <v>6</v>
      </c>
    </row>
    <row r="124" spans="1:4" x14ac:dyDescent="0.35">
      <c r="A124" t="s">
        <v>54</v>
      </c>
      <c r="B124" t="s">
        <v>22</v>
      </c>
      <c r="C124" t="s">
        <v>0</v>
      </c>
      <c r="D124">
        <v>0</v>
      </c>
    </row>
    <row r="125" spans="1:4" x14ac:dyDescent="0.35">
      <c r="A125" t="s">
        <v>54</v>
      </c>
      <c r="B125" t="s">
        <v>22</v>
      </c>
      <c r="C125" t="s">
        <v>1</v>
      </c>
      <c r="D125">
        <v>1</v>
      </c>
    </row>
    <row r="126" spans="1:4" x14ac:dyDescent="0.35">
      <c r="A126" t="s">
        <v>54</v>
      </c>
      <c r="B126" t="s">
        <v>23</v>
      </c>
      <c r="C126" t="s">
        <v>0</v>
      </c>
      <c r="D126">
        <v>1</v>
      </c>
    </row>
    <row r="127" spans="1:4" x14ac:dyDescent="0.35">
      <c r="A127" t="s">
        <v>54</v>
      </c>
      <c r="B127" t="s">
        <v>23</v>
      </c>
      <c r="C127" t="s">
        <v>1</v>
      </c>
      <c r="D127">
        <v>2</v>
      </c>
    </row>
    <row r="128" spans="1:4" x14ac:dyDescent="0.35">
      <c r="A128" t="s">
        <v>54</v>
      </c>
      <c r="B128" t="s">
        <v>21</v>
      </c>
      <c r="C128" t="s">
        <v>0</v>
      </c>
      <c r="D128">
        <v>1</v>
      </c>
    </row>
    <row r="129" spans="1:4" x14ac:dyDescent="0.35">
      <c r="A129" t="s">
        <v>54</v>
      </c>
      <c r="B129" t="s">
        <v>21</v>
      </c>
      <c r="C129" t="s">
        <v>1</v>
      </c>
      <c r="D129">
        <v>0</v>
      </c>
    </row>
    <row r="130" spans="1:4" x14ac:dyDescent="0.35">
      <c r="A130" t="s">
        <v>54</v>
      </c>
      <c r="B130" t="s">
        <v>30</v>
      </c>
      <c r="C130" t="s">
        <v>0</v>
      </c>
      <c r="D130">
        <v>0</v>
      </c>
    </row>
    <row r="131" spans="1:4" x14ac:dyDescent="0.35">
      <c r="A131" t="s">
        <v>54</v>
      </c>
      <c r="B131" t="s">
        <v>30</v>
      </c>
      <c r="C131" t="s">
        <v>1</v>
      </c>
      <c r="D131">
        <v>0</v>
      </c>
    </row>
    <row r="132" spans="1:4" x14ac:dyDescent="0.35">
      <c r="A132" t="s">
        <v>54</v>
      </c>
      <c r="B132" t="s">
        <v>31</v>
      </c>
      <c r="C132" t="s">
        <v>0</v>
      </c>
      <c r="D132">
        <v>1</v>
      </c>
    </row>
    <row r="133" spans="1:4" x14ac:dyDescent="0.35">
      <c r="A133" t="s">
        <v>54</v>
      </c>
      <c r="B133" t="s">
        <v>31</v>
      </c>
      <c r="C133" t="s">
        <v>1</v>
      </c>
      <c r="D133">
        <v>0</v>
      </c>
    </row>
    <row r="134" spans="1:4" x14ac:dyDescent="0.35">
      <c r="A134" t="s">
        <v>54</v>
      </c>
      <c r="B134" t="s">
        <v>42</v>
      </c>
      <c r="C134" t="s">
        <v>0</v>
      </c>
      <c r="D134">
        <v>7</v>
      </c>
    </row>
    <row r="135" spans="1:4" x14ac:dyDescent="0.35">
      <c r="A135" t="s">
        <v>54</v>
      </c>
      <c r="B135" t="s">
        <v>42</v>
      </c>
      <c r="C135" t="s">
        <v>1</v>
      </c>
      <c r="D135">
        <v>0</v>
      </c>
    </row>
  </sheetData>
  <sortState ref="A2:D67">
    <sortCondition ref="A2:A67"/>
  </sortState>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27"/>
  <sheetViews>
    <sheetView workbookViewId="0"/>
  </sheetViews>
  <sheetFormatPr defaultRowHeight="14.5" x14ac:dyDescent="0.35"/>
  <cols>
    <col min="1" max="1" width="16.26953125" bestFit="1" customWidth="1"/>
    <col min="2" max="2" width="19.26953125" bestFit="1" customWidth="1"/>
    <col min="3" max="3" width="14.7265625" bestFit="1" customWidth="1"/>
    <col min="4" max="4" width="23.54296875" bestFit="1" customWidth="1"/>
  </cols>
  <sheetData>
    <row r="1" spans="1:4" x14ac:dyDescent="0.35">
      <c r="A1" t="s">
        <v>11</v>
      </c>
      <c r="B1" t="s">
        <v>55</v>
      </c>
      <c r="C1" t="s">
        <v>33</v>
      </c>
      <c r="D1" t="s">
        <v>58</v>
      </c>
    </row>
    <row r="2" spans="1:4" x14ac:dyDescent="0.35">
      <c r="A2" t="s">
        <v>5</v>
      </c>
      <c r="B2" t="s">
        <v>20</v>
      </c>
      <c r="C2" t="s">
        <v>0</v>
      </c>
      <c r="D2">
        <v>257</v>
      </c>
    </row>
    <row r="3" spans="1:4" x14ac:dyDescent="0.35">
      <c r="A3" t="s">
        <v>5</v>
      </c>
      <c r="B3" t="s">
        <v>20</v>
      </c>
      <c r="C3" t="s">
        <v>1</v>
      </c>
      <c r="D3">
        <v>33</v>
      </c>
    </row>
    <row r="4" spans="1:4" x14ac:dyDescent="0.35">
      <c r="A4" t="s">
        <v>5</v>
      </c>
      <c r="B4" t="s">
        <v>22</v>
      </c>
      <c r="C4" t="s">
        <v>0</v>
      </c>
      <c r="D4">
        <v>18</v>
      </c>
    </row>
    <row r="5" spans="1:4" x14ac:dyDescent="0.35">
      <c r="A5" t="s">
        <v>5</v>
      </c>
      <c r="B5" t="s">
        <v>22</v>
      </c>
      <c r="C5" t="s">
        <v>1</v>
      </c>
      <c r="D5">
        <v>5</v>
      </c>
    </row>
    <row r="6" spans="1:4" x14ac:dyDescent="0.35">
      <c r="A6" t="s">
        <v>5</v>
      </c>
      <c r="B6" t="s">
        <v>23</v>
      </c>
      <c r="C6" t="s">
        <v>0</v>
      </c>
      <c r="D6">
        <v>27</v>
      </c>
    </row>
    <row r="7" spans="1:4" x14ac:dyDescent="0.35">
      <c r="A7" t="s">
        <v>5</v>
      </c>
      <c r="B7" t="s">
        <v>23</v>
      </c>
      <c r="C7" t="s">
        <v>1</v>
      </c>
      <c r="D7">
        <v>5</v>
      </c>
    </row>
    <row r="8" spans="1:4" x14ac:dyDescent="0.35">
      <c r="A8" t="s">
        <v>5</v>
      </c>
      <c r="B8" t="s">
        <v>21</v>
      </c>
      <c r="C8" t="s">
        <v>0</v>
      </c>
      <c r="D8">
        <v>23</v>
      </c>
    </row>
    <row r="9" spans="1:4" x14ac:dyDescent="0.35">
      <c r="A9" t="s">
        <v>5</v>
      </c>
      <c r="B9" t="s">
        <v>21</v>
      </c>
      <c r="C9" t="s">
        <v>1</v>
      </c>
      <c r="D9">
        <v>2</v>
      </c>
    </row>
    <row r="10" spans="1:4" x14ac:dyDescent="0.35">
      <c r="A10" t="s">
        <v>5</v>
      </c>
      <c r="B10" t="s">
        <v>30</v>
      </c>
      <c r="C10" t="s">
        <v>0</v>
      </c>
      <c r="D10">
        <v>11</v>
      </c>
    </row>
    <row r="11" spans="1:4" x14ac:dyDescent="0.35">
      <c r="A11" t="s">
        <v>5</v>
      </c>
      <c r="B11" t="s">
        <v>30</v>
      </c>
      <c r="C11" t="s">
        <v>1</v>
      </c>
      <c r="D11">
        <v>2</v>
      </c>
    </row>
    <row r="12" spans="1:4" x14ac:dyDescent="0.35">
      <c r="A12" t="s">
        <v>5</v>
      </c>
      <c r="B12" t="s">
        <v>31</v>
      </c>
      <c r="C12" t="s">
        <v>0</v>
      </c>
      <c r="D12">
        <v>6</v>
      </c>
    </row>
    <row r="13" spans="1:4" x14ac:dyDescent="0.35">
      <c r="A13" t="s">
        <v>5</v>
      </c>
      <c r="B13" t="s">
        <v>31</v>
      </c>
      <c r="C13" t="s">
        <v>1</v>
      </c>
      <c r="D13">
        <v>0</v>
      </c>
    </row>
    <row r="14" spans="1:4" x14ac:dyDescent="0.35">
      <c r="A14" t="s">
        <v>5</v>
      </c>
      <c r="B14" t="s">
        <v>42</v>
      </c>
      <c r="C14" t="s">
        <v>0</v>
      </c>
      <c r="D14">
        <v>46</v>
      </c>
    </row>
    <row r="15" spans="1:4" x14ac:dyDescent="0.35">
      <c r="A15" t="s">
        <v>5</v>
      </c>
      <c r="B15" t="s">
        <v>42</v>
      </c>
      <c r="C15" t="s">
        <v>1</v>
      </c>
      <c r="D15">
        <v>7</v>
      </c>
    </row>
    <row r="16" spans="1:4" x14ac:dyDescent="0.35">
      <c r="A16" t="s">
        <v>6</v>
      </c>
      <c r="B16" t="s">
        <v>20</v>
      </c>
      <c r="C16" t="s">
        <v>0</v>
      </c>
      <c r="D16">
        <v>290</v>
      </c>
    </row>
    <row r="17" spans="1:4" x14ac:dyDescent="0.35">
      <c r="A17" t="s">
        <v>6</v>
      </c>
      <c r="B17" t="s">
        <v>20</v>
      </c>
      <c r="C17" t="s">
        <v>1</v>
      </c>
      <c r="D17">
        <v>43</v>
      </c>
    </row>
    <row r="18" spans="1:4" x14ac:dyDescent="0.35">
      <c r="A18" t="s">
        <v>6</v>
      </c>
      <c r="B18" t="s">
        <v>22</v>
      </c>
      <c r="C18" t="s">
        <v>0</v>
      </c>
      <c r="D18">
        <v>13</v>
      </c>
    </row>
    <row r="19" spans="1:4" x14ac:dyDescent="0.35">
      <c r="A19" t="s">
        <v>6</v>
      </c>
      <c r="B19" t="s">
        <v>22</v>
      </c>
      <c r="C19" t="s">
        <v>1</v>
      </c>
      <c r="D19">
        <v>4</v>
      </c>
    </row>
    <row r="20" spans="1:4" x14ac:dyDescent="0.35">
      <c r="A20" t="s">
        <v>6</v>
      </c>
      <c r="B20" t="s">
        <v>23</v>
      </c>
      <c r="C20" t="s">
        <v>0</v>
      </c>
      <c r="D20">
        <v>32</v>
      </c>
    </row>
    <row r="21" spans="1:4" x14ac:dyDescent="0.35">
      <c r="A21" t="s">
        <v>6</v>
      </c>
      <c r="B21" t="s">
        <v>23</v>
      </c>
      <c r="C21" t="s">
        <v>1</v>
      </c>
      <c r="D21">
        <v>9</v>
      </c>
    </row>
    <row r="22" spans="1:4" x14ac:dyDescent="0.35">
      <c r="A22" t="s">
        <v>6</v>
      </c>
      <c r="B22" t="s">
        <v>21</v>
      </c>
      <c r="C22" t="s">
        <v>0</v>
      </c>
      <c r="D22">
        <v>19</v>
      </c>
    </row>
    <row r="23" spans="1:4" x14ac:dyDescent="0.35">
      <c r="A23" t="s">
        <v>6</v>
      </c>
      <c r="B23" t="s">
        <v>21</v>
      </c>
      <c r="C23" t="s">
        <v>1</v>
      </c>
      <c r="D23">
        <v>1</v>
      </c>
    </row>
    <row r="24" spans="1:4" x14ac:dyDescent="0.35">
      <c r="A24" t="s">
        <v>6</v>
      </c>
      <c r="B24" t="s">
        <v>30</v>
      </c>
      <c r="C24" t="s">
        <v>0</v>
      </c>
      <c r="D24">
        <v>13</v>
      </c>
    </row>
    <row r="25" spans="1:4" x14ac:dyDescent="0.35">
      <c r="A25" t="s">
        <v>6</v>
      </c>
      <c r="B25" t="s">
        <v>30</v>
      </c>
      <c r="C25" t="s">
        <v>1</v>
      </c>
      <c r="D25">
        <v>3</v>
      </c>
    </row>
    <row r="26" spans="1:4" x14ac:dyDescent="0.35">
      <c r="A26" t="s">
        <v>6</v>
      </c>
      <c r="B26" t="s">
        <v>31</v>
      </c>
      <c r="C26" t="s">
        <v>0</v>
      </c>
      <c r="D26">
        <v>6</v>
      </c>
    </row>
    <row r="27" spans="1:4" x14ac:dyDescent="0.35">
      <c r="A27" t="s">
        <v>6</v>
      </c>
      <c r="B27" t="s">
        <v>31</v>
      </c>
      <c r="C27" t="s">
        <v>1</v>
      </c>
      <c r="D27">
        <v>0</v>
      </c>
    </row>
    <row r="28" spans="1:4" x14ac:dyDescent="0.35">
      <c r="A28" t="s">
        <v>6</v>
      </c>
      <c r="B28" t="s">
        <v>42</v>
      </c>
      <c r="C28" t="s">
        <v>0</v>
      </c>
      <c r="D28">
        <v>90</v>
      </c>
    </row>
    <row r="29" spans="1:4" x14ac:dyDescent="0.35">
      <c r="A29" t="s">
        <v>6</v>
      </c>
      <c r="B29" t="s">
        <v>42</v>
      </c>
      <c r="C29" t="s">
        <v>1</v>
      </c>
      <c r="D29">
        <v>9</v>
      </c>
    </row>
    <row r="30" spans="1:4" x14ac:dyDescent="0.35">
      <c r="A30" t="s">
        <v>7</v>
      </c>
      <c r="B30" t="s">
        <v>20</v>
      </c>
      <c r="C30" t="s">
        <v>0</v>
      </c>
      <c r="D30">
        <v>264</v>
      </c>
    </row>
    <row r="31" spans="1:4" x14ac:dyDescent="0.35">
      <c r="A31" t="s">
        <v>7</v>
      </c>
      <c r="B31" t="s">
        <v>20</v>
      </c>
      <c r="C31" t="s">
        <v>1</v>
      </c>
      <c r="D31">
        <v>31</v>
      </c>
    </row>
    <row r="32" spans="1:4" x14ac:dyDescent="0.35">
      <c r="A32" t="s">
        <v>7</v>
      </c>
      <c r="B32" t="s">
        <v>22</v>
      </c>
      <c r="C32" t="s">
        <v>0</v>
      </c>
      <c r="D32">
        <v>17</v>
      </c>
    </row>
    <row r="33" spans="1:4" x14ac:dyDescent="0.35">
      <c r="A33" t="s">
        <v>7</v>
      </c>
      <c r="B33" t="s">
        <v>22</v>
      </c>
      <c r="C33" t="s">
        <v>1</v>
      </c>
      <c r="D33">
        <v>3</v>
      </c>
    </row>
    <row r="34" spans="1:4" x14ac:dyDescent="0.35">
      <c r="A34" t="s">
        <v>7</v>
      </c>
      <c r="B34" t="s">
        <v>23</v>
      </c>
      <c r="C34" t="s">
        <v>0</v>
      </c>
      <c r="D34">
        <v>33</v>
      </c>
    </row>
    <row r="35" spans="1:4" x14ac:dyDescent="0.35">
      <c r="A35" t="s">
        <v>7</v>
      </c>
      <c r="B35" t="s">
        <v>23</v>
      </c>
      <c r="C35" t="s">
        <v>1</v>
      </c>
      <c r="D35">
        <v>6</v>
      </c>
    </row>
    <row r="36" spans="1:4" x14ac:dyDescent="0.35">
      <c r="A36" t="s">
        <v>7</v>
      </c>
      <c r="B36" t="s">
        <v>21</v>
      </c>
      <c r="C36" t="s">
        <v>0</v>
      </c>
      <c r="D36">
        <v>37</v>
      </c>
    </row>
    <row r="37" spans="1:4" x14ac:dyDescent="0.35">
      <c r="A37" t="s">
        <v>7</v>
      </c>
      <c r="B37" t="s">
        <v>21</v>
      </c>
      <c r="C37" t="s">
        <v>1</v>
      </c>
      <c r="D37">
        <v>0</v>
      </c>
    </row>
    <row r="38" spans="1:4" x14ac:dyDescent="0.35">
      <c r="A38" t="s">
        <v>7</v>
      </c>
      <c r="B38" t="s">
        <v>30</v>
      </c>
      <c r="C38" t="s">
        <v>0</v>
      </c>
      <c r="D38">
        <v>8</v>
      </c>
    </row>
    <row r="39" spans="1:4" x14ac:dyDescent="0.35">
      <c r="A39" t="s">
        <v>7</v>
      </c>
      <c r="B39" t="s">
        <v>30</v>
      </c>
      <c r="C39" t="s">
        <v>1</v>
      </c>
      <c r="D39">
        <v>1</v>
      </c>
    </row>
    <row r="40" spans="1:4" x14ac:dyDescent="0.35">
      <c r="A40" t="s">
        <v>7</v>
      </c>
      <c r="B40" t="s">
        <v>31</v>
      </c>
      <c r="C40" t="s">
        <v>0</v>
      </c>
      <c r="D40">
        <v>6</v>
      </c>
    </row>
    <row r="41" spans="1:4" x14ac:dyDescent="0.35">
      <c r="A41" t="s">
        <v>7</v>
      </c>
      <c r="B41" t="s">
        <v>31</v>
      </c>
      <c r="C41" t="s">
        <v>1</v>
      </c>
      <c r="D41">
        <v>0</v>
      </c>
    </row>
    <row r="42" spans="1:4" x14ac:dyDescent="0.35">
      <c r="A42" t="s">
        <v>7</v>
      </c>
      <c r="B42" t="s">
        <v>42</v>
      </c>
      <c r="C42" t="s">
        <v>0</v>
      </c>
      <c r="D42">
        <v>61</v>
      </c>
    </row>
    <row r="43" spans="1:4" x14ac:dyDescent="0.35">
      <c r="A43" t="s">
        <v>7</v>
      </c>
      <c r="B43" t="s">
        <v>42</v>
      </c>
      <c r="C43" t="s">
        <v>1</v>
      </c>
      <c r="D43">
        <v>13</v>
      </c>
    </row>
    <row r="44" spans="1:4" x14ac:dyDescent="0.35">
      <c r="A44" t="s">
        <v>8</v>
      </c>
      <c r="B44" t="s">
        <v>20</v>
      </c>
      <c r="C44" t="s">
        <v>0</v>
      </c>
      <c r="D44">
        <v>238</v>
      </c>
    </row>
    <row r="45" spans="1:4" x14ac:dyDescent="0.35">
      <c r="A45" t="s">
        <v>8</v>
      </c>
      <c r="B45" t="s">
        <v>20</v>
      </c>
      <c r="C45" t="s">
        <v>1</v>
      </c>
      <c r="D45">
        <v>32</v>
      </c>
    </row>
    <row r="46" spans="1:4" x14ac:dyDescent="0.35">
      <c r="A46" t="s">
        <v>8</v>
      </c>
      <c r="B46" t="s">
        <v>22</v>
      </c>
      <c r="C46" t="s">
        <v>0</v>
      </c>
      <c r="D46">
        <v>26</v>
      </c>
    </row>
    <row r="47" spans="1:4" x14ac:dyDescent="0.35">
      <c r="A47" t="s">
        <v>8</v>
      </c>
      <c r="B47" t="s">
        <v>22</v>
      </c>
      <c r="C47" t="s">
        <v>1</v>
      </c>
      <c r="D47">
        <v>2</v>
      </c>
    </row>
    <row r="48" spans="1:4" x14ac:dyDescent="0.35">
      <c r="A48" t="s">
        <v>8</v>
      </c>
      <c r="B48" t="s">
        <v>23</v>
      </c>
      <c r="C48" t="s">
        <v>0</v>
      </c>
      <c r="D48">
        <v>32</v>
      </c>
    </row>
    <row r="49" spans="1:4" x14ac:dyDescent="0.35">
      <c r="A49" t="s">
        <v>8</v>
      </c>
      <c r="B49" t="s">
        <v>23</v>
      </c>
      <c r="C49" t="s">
        <v>1</v>
      </c>
      <c r="D49">
        <v>7</v>
      </c>
    </row>
    <row r="50" spans="1:4" x14ac:dyDescent="0.35">
      <c r="A50" t="s">
        <v>8</v>
      </c>
      <c r="B50" t="s">
        <v>21</v>
      </c>
      <c r="C50" t="s">
        <v>0</v>
      </c>
      <c r="D50">
        <v>16</v>
      </c>
    </row>
    <row r="51" spans="1:4" x14ac:dyDescent="0.35">
      <c r="A51" t="s">
        <v>8</v>
      </c>
      <c r="B51" t="s">
        <v>21</v>
      </c>
      <c r="C51" t="s">
        <v>1</v>
      </c>
      <c r="D51">
        <v>0</v>
      </c>
    </row>
    <row r="52" spans="1:4" x14ac:dyDescent="0.35">
      <c r="A52" t="s">
        <v>8</v>
      </c>
      <c r="B52" t="s">
        <v>30</v>
      </c>
      <c r="C52" t="s">
        <v>0</v>
      </c>
      <c r="D52">
        <v>8</v>
      </c>
    </row>
    <row r="53" spans="1:4" x14ac:dyDescent="0.35">
      <c r="A53" t="s">
        <v>8</v>
      </c>
      <c r="B53" t="s">
        <v>30</v>
      </c>
      <c r="C53" t="s">
        <v>1</v>
      </c>
      <c r="D53">
        <v>1</v>
      </c>
    </row>
    <row r="54" spans="1:4" x14ac:dyDescent="0.35">
      <c r="A54" t="s">
        <v>8</v>
      </c>
      <c r="B54" t="s">
        <v>31</v>
      </c>
      <c r="C54" t="s">
        <v>0</v>
      </c>
      <c r="D54">
        <v>5</v>
      </c>
    </row>
    <row r="55" spans="1:4" x14ac:dyDescent="0.35">
      <c r="A55" t="s">
        <v>8</v>
      </c>
      <c r="B55" t="s">
        <v>31</v>
      </c>
      <c r="C55" t="s">
        <v>1</v>
      </c>
      <c r="D55">
        <v>0</v>
      </c>
    </row>
    <row r="56" spans="1:4" x14ac:dyDescent="0.35">
      <c r="A56" t="s">
        <v>8</v>
      </c>
      <c r="B56" t="s">
        <v>42</v>
      </c>
      <c r="C56" t="s">
        <v>0</v>
      </c>
      <c r="D56">
        <v>70</v>
      </c>
    </row>
    <row r="57" spans="1:4" x14ac:dyDescent="0.35">
      <c r="A57" t="s">
        <v>8</v>
      </c>
      <c r="B57" t="s">
        <v>42</v>
      </c>
      <c r="C57" t="s">
        <v>1</v>
      </c>
      <c r="D57">
        <v>10</v>
      </c>
    </row>
    <row r="58" spans="1:4" x14ac:dyDescent="0.35">
      <c r="A58" t="s">
        <v>9</v>
      </c>
      <c r="B58" t="s">
        <v>20</v>
      </c>
      <c r="C58" t="s">
        <v>0</v>
      </c>
      <c r="D58">
        <v>222</v>
      </c>
    </row>
    <row r="59" spans="1:4" x14ac:dyDescent="0.35">
      <c r="A59" t="s">
        <v>9</v>
      </c>
      <c r="B59" t="s">
        <v>20</v>
      </c>
      <c r="C59" t="s">
        <v>1</v>
      </c>
      <c r="D59">
        <v>27</v>
      </c>
    </row>
    <row r="60" spans="1:4" x14ac:dyDescent="0.35">
      <c r="A60" t="s">
        <v>9</v>
      </c>
      <c r="B60" t="s">
        <v>22</v>
      </c>
      <c r="C60" t="s">
        <v>0</v>
      </c>
      <c r="D60">
        <v>30</v>
      </c>
    </row>
    <row r="61" spans="1:4" x14ac:dyDescent="0.35">
      <c r="A61" t="s">
        <v>9</v>
      </c>
      <c r="B61" t="s">
        <v>22</v>
      </c>
      <c r="C61" t="s">
        <v>1</v>
      </c>
      <c r="D61">
        <v>2</v>
      </c>
    </row>
    <row r="62" spans="1:4" x14ac:dyDescent="0.35">
      <c r="A62" t="s">
        <v>9</v>
      </c>
      <c r="B62" t="s">
        <v>23</v>
      </c>
      <c r="C62" t="s">
        <v>0</v>
      </c>
      <c r="D62">
        <v>28</v>
      </c>
    </row>
    <row r="63" spans="1:4" x14ac:dyDescent="0.35">
      <c r="A63" t="s">
        <v>9</v>
      </c>
      <c r="B63" t="s">
        <v>23</v>
      </c>
      <c r="C63" t="s">
        <v>1</v>
      </c>
      <c r="D63">
        <v>4</v>
      </c>
    </row>
    <row r="64" spans="1:4" x14ac:dyDescent="0.35">
      <c r="A64" t="s">
        <v>9</v>
      </c>
      <c r="B64" t="s">
        <v>21</v>
      </c>
      <c r="C64" t="s">
        <v>0</v>
      </c>
      <c r="D64">
        <v>18</v>
      </c>
    </row>
    <row r="65" spans="1:4" x14ac:dyDescent="0.35">
      <c r="A65" t="s">
        <v>9</v>
      </c>
      <c r="B65" t="s">
        <v>21</v>
      </c>
      <c r="C65" t="s">
        <v>1</v>
      </c>
      <c r="D65">
        <v>0</v>
      </c>
    </row>
    <row r="66" spans="1:4" x14ac:dyDescent="0.35">
      <c r="A66" t="s">
        <v>9</v>
      </c>
      <c r="B66" t="s">
        <v>30</v>
      </c>
      <c r="C66" t="s">
        <v>0</v>
      </c>
      <c r="D66">
        <v>5</v>
      </c>
    </row>
    <row r="67" spans="1:4" x14ac:dyDescent="0.35">
      <c r="A67" t="s">
        <v>9</v>
      </c>
      <c r="B67" t="s">
        <v>30</v>
      </c>
      <c r="C67" t="s">
        <v>1</v>
      </c>
      <c r="D67">
        <v>0</v>
      </c>
    </row>
    <row r="68" spans="1:4" x14ac:dyDescent="0.35">
      <c r="A68" t="s">
        <v>9</v>
      </c>
      <c r="B68" t="s">
        <v>31</v>
      </c>
      <c r="C68" t="s">
        <v>0</v>
      </c>
      <c r="D68">
        <v>9</v>
      </c>
    </row>
    <row r="69" spans="1:4" x14ac:dyDescent="0.35">
      <c r="A69" t="s">
        <v>9</v>
      </c>
      <c r="B69" t="s">
        <v>31</v>
      </c>
      <c r="C69" t="s">
        <v>1</v>
      </c>
      <c r="D69">
        <v>0</v>
      </c>
    </row>
    <row r="70" spans="1:4" x14ac:dyDescent="0.35">
      <c r="A70" t="s">
        <v>9</v>
      </c>
      <c r="B70" t="s">
        <v>42</v>
      </c>
      <c r="C70" t="s">
        <v>0</v>
      </c>
      <c r="D70">
        <v>88</v>
      </c>
    </row>
    <row r="71" spans="1:4" x14ac:dyDescent="0.35">
      <c r="A71" t="s">
        <v>9</v>
      </c>
      <c r="B71" t="s">
        <v>42</v>
      </c>
      <c r="C71" t="s">
        <v>1</v>
      </c>
      <c r="D71">
        <v>9</v>
      </c>
    </row>
    <row r="72" spans="1:4" x14ac:dyDescent="0.35">
      <c r="A72" t="s">
        <v>29</v>
      </c>
      <c r="B72" t="s">
        <v>20</v>
      </c>
      <c r="C72" t="s">
        <v>0</v>
      </c>
      <c r="D72">
        <v>261</v>
      </c>
    </row>
    <row r="73" spans="1:4" x14ac:dyDescent="0.35">
      <c r="A73" t="s">
        <v>29</v>
      </c>
      <c r="B73" t="s">
        <v>20</v>
      </c>
      <c r="C73" t="s">
        <v>1</v>
      </c>
      <c r="D73">
        <v>30</v>
      </c>
    </row>
    <row r="74" spans="1:4" x14ac:dyDescent="0.35">
      <c r="A74" t="s">
        <v>29</v>
      </c>
      <c r="B74" t="s">
        <v>22</v>
      </c>
      <c r="C74" t="s">
        <v>0</v>
      </c>
      <c r="D74">
        <v>23</v>
      </c>
    </row>
    <row r="75" spans="1:4" x14ac:dyDescent="0.35">
      <c r="A75" t="s">
        <v>29</v>
      </c>
      <c r="B75" t="s">
        <v>22</v>
      </c>
      <c r="C75" t="s">
        <v>1</v>
      </c>
      <c r="D75">
        <v>5</v>
      </c>
    </row>
    <row r="76" spans="1:4" x14ac:dyDescent="0.35">
      <c r="A76" t="s">
        <v>29</v>
      </c>
      <c r="B76" t="s">
        <v>23</v>
      </c>
      <c r="C76" t="s">
        <v>0</v>
      </c>
      <c r="D76">
        <v>26</v>
      </c>
    </row>
    <row r="77" spans="1:4" x14ac:dyDescent="0.35">
      <c r="A77" t="s">
        <v>29</v>
      </c>
      <c r="B77" t="s">
        <v>23</v>
      </c>
      <c r="C77" t="s">
        <v>1</v>
      </c>
      <c r="D77">
        <v>7</v>
      </c>
    </row>
    <row r="78" spans="1:4" x14ac:dyDescent="0.35">
      <c r="A78" t="s">
        <v>29</v>
      </c>
      <c r="B78" t="s">
        <v>21</v>
      </c>
      <c r="C78" t="s">
        <v>0</v>
      </c>
      <c r="D78">
        <v>24</v>
      </c>
    </row>
    <row r="79" spans="1:4" x14ac:dyDescent="0.35">
      <c r="A79" t="s">
        <v>29</v>
      </c>
      <c r="B79" t="s">
        <v>21</v>
      </c>
      <c r="C79" t="s">
        <v>1</v>
      </c>
      <c r="D79">
        <v>0</v>
      </c>
    </row>
    <row r="80" spans="1:4" x14ac:dyDescent="0.35">
      <c r="A80" t="s">
        <v>29</v>
      </c>
      <c r="B80" t="s">
        <v>30</v>
      </c>
      <c r="C80" t="s">
        <v>0</v>
      </c>
      <c r="D80">
        <v>3</v>
      </c>
    </row>
    <row r="81" spans="1:4" x14ac:dyDescent="0.35">
      <c r="A81" t="s">
        <v>29</v>
      </c>
      <c r="B81" t="s">
        <v>30</v>
      </c>
      <c r="C81" t="s">
        <v>1</v>
      </c>
      <c r="D81">
        <v>0</v>
      </c>
    </row>
    <row r="82" spans="1:4" x14ac:dyDescent="0.35">
      <c r="A82" t="s">
        <v>29</v>
      </c>
      <c r="B82" t="s">
        <v>31</v>
      </c>
      <c r="C82" t="s">
        <v>0</v>
      </c>
      <c r="D82">
        <v>9</v>
      </c>
    </row>
    <row r="83" spans="1:4" x14ac:dyDescent="0.35">
      <c r="A83" t="s">
        <v>29</v>
      </c>
      <c r="B83" t="s">
        <v>31</v>
      </c>
      <c r="C83" t="s">
        <v>1</v>
      </c>
      <c r="D83">
        <v>0</v>
      </c>
    </row>
    <row r="84" spans="1:4" x14ac:dyDescent="0.35">
      <c r="A84" t="s">
        <v>29</v>
      </c>
      <c r="B84" t="s">
        <v>42</v>
      </c>
      <c r="C84" t="s">
        <v>0</v>
      </c>
      <c r="D84">
        <v>75</v>
      </c>
    </row>
    <row r="85" spans="1:4" x14ac:dyDescent="0.35">
      <c r="A85" t="s">
        <v>29</v>
      </c>
      <c r="B85" t="s">
        <v>42</v>
      </c>
      <c r="C85" t="s">
        <v>1</v>
      </c>
      <c r="D85">
        <v>9</v>
      </c>
    </row>
    <row r="86" spans="1:4" x14ac:dyDescent="0.35">
      <c r="A86" t="s">
        <v>41</v>
      </c>
      <c r="B86" t="s">
        <v>20</v>
      </c>
      <c r="C86" t="s">
        <v>0</v>
      </c>
      <c r="D86">
        <v>291</v>
      </c>
    </row>
    <row r="87" spans="1:4" x14ac:dyDescent="0.35">
      <c r="A87" t="s">
        <v>41</v>
      </c>
      <c r="B87" t="s">
        <v>20</v>
      </c>
      <c r="C87" t="s">
        <v>1</v>
      </c>
      <c r="D87">
        <v>38</v>
      </c>
    </row>
    <row r="88" spans="1:4" x14ac:dyDescent="0.35">
      <c r="A88" t="s">
        <v>41</v>
      </c>
      <c r="B88" t="s">
        <v>22</v>
      </c>
      <c r="C88" t="s">
        <v>0</v>
      </c>
      <c r="D88">
        <v>19</v>
      </c>
    </row>
    <row r="89" spans="1:4" x14ac:dyDescent="0.35">
      <c r="A89" t="s">
        <v>41</v>
      </c>
      <c r="B89" t="s">
        <v>22</v>
      </c>
      <c r="C89" t="s">
        <v>1</v>
      </c>
      <c r="D89">
        <v>10</v>
      </c>
    </row>
    <row r="90" spans="1:4" x14ac:dyDescent="0.35">
      <c r="A90" t="s">
        <v>41</v>
      </c>
      <c r="B90" t="s">
        <v>23</v>
      </c>
      <c r="C90" t="s">
        <v>0</v>
      </c>
      <c r="D90">
        <v>35</v>
      </c>
    </row>
    <row r="91" spans="1:4" x14ac:dyDescent="0.35">
      <c r="A91" t="s">
        <v>41</v>
      </c>
      <c r="B91" t="s">
        <v>23</v>
      </c>
      <c r="C91" t="s">
        <v>1</v>
      </c>
      <c r="D91">
        <v>4</v>
      </c>
    </row>
    <row r="92" spans="1:4" x14ac:dyDescent="0.35">
      <c r="A92" t="s">
        <v>41</v>
      </c>
      <c r="B92" t="s">
        <v>21</v>
      </c>
      <c r="C92" t="s">
        <v>0</v>
      </c>
      <c r="D92">
        <v>24</v>
      </c>
    </row>
    <row r="93" spans="1:4" x14ac:dyDescent="0.35">
      <c r="A93" t="s">
        <v>41</v>
      </c>
      <c r="B93" t="s">
        <v>21</v>
      </c>
      <c r="C93" t="s">
        <v>1</v>
      </c>
      <c r="D93">
        <v>0</v>
      </c>
    </row>
    <row r="94" spans="1:4" x14ac:dyDescent="0.35">
      <c r="A94" t="s">
        <v>41</v>
      </c>
      <c r="B94" t="s">
        <v>30</v>
      </c>
      <c r="C94" t="s">
        <v>0</v>
      </c>
      <c r="D94">
        <v>9</v>
      </c>
    </row>
    <row r="95" spans="1:4" x14ac:dyDescent="0.35">
      <c r="A95" t="s">
        <v>41</v>
      </c>
      <c r="B95" t="s">
        <v>30</v>
      </c>
      <c r="C95" t="s">
        <v>1</v>
      </c>
      <c r="D95">
        <v>0</v>
      </c>
    </row>
    <row r="96" spans="1:4" x14ac:dyDescent="0.35">
      <c r="A96" t="s">
        <v>41</v>
      </c>
      <c r="B96" t="s">
        <v>31</v>
      </c>
      <c r="C96" t="s">
        <v>0</v>
      </c>
      <c r="D96">
        <v>5</v>
      </c>
    </row>
    <row r="97" spans="1:4" x14ac:dyDescent="0.35">
      <c r="A97" t="s">
        <v>41</v>
      </c>
      <c r="B97" t="s">
        <v>31</v>
      </c>
      <c r="C97" t="s">
        <v>1</v>
      </c>
      <c r="D97">
        <v>0</v>
      </c>
    </row>
    <row r="98" spans="1:4" x14ac:dyDescent="0.35">
      <c r="A98" t="s">
        <v>41</v>
      </c>
      <c r="B98" t="s">
        <v>42</v>
      </c>
      <c r="C98" t="s">
        <v>0</v>
      </c>
      <c r="D98">
        <v>67</v>
      </c>
    </row>
    <row r="99" spans="1:4" x14ac:dyDescent="0.35">
      <c r="A99" t="s">
        <v>41</v>
      </c>
      <c r="B99" t="s">
        <v>42</v>
      </c>
      <c r="C99" t="s">
        <v>1</v>
      </c>
      <c r="D99">
        <v>20</v>
      </c>
    </row>
    <row r="100" spans="1:4" x14ac:dyDescent="0.35">
      <c r="A100" t="s">
        <v>52</v>
      </c>
      <c r="B100" t="s">
        <v>20</v>
      </c>
      <c r="C100" t="s">
        <v>0</v>
      </c>
      <c r="D100">
        <v>257</v>
      </c>
    </row>
    <row r="101" spans="1:4" x14ac:dyDescent="0.35">
      <c r="A101" t="s">
        <v>52</v>
      </c>
      <c r="B101" t="s">
        <v>20</v>
      </c>
      <c r="C101" t="s">
        <v>1</v>
      </c>
      <c r="D101">
        <v>45</v>
      </c>
    </row>
    <row r="102" spans="1:4" x14ac:dyDescent="0.35">
      <c r="A102" t="s">
        <v>52</v>
      </c>
      <c r="B102" t="s">
        <v>22</v>
      </c>
      <c r="C102" t="s">
        <v>0</v>
      </c>
      <c r="D102">
        <v>15</v>
      </c>
    </row>
    <row r="103" spans="1:4" x14ac:dyDescent="0.35">
      <c r="A103" t="s">
        <v>52</v>
      </c>
      <c r="B103" t="s">
        <v>22</v>
      </c>
      <c r="C103" t="s">
        <v>1</v>
      </c>
      <c r="D103">
        <v>4</v>
      </c>
    </row>
    <row r="104" spans="1:4" x14ac:dyDescent="0.35">
      <c r="A104" t="s">
        <v>52</v>
      </c>
      <c r="B104" t="s">
        <v>23</v>
      </c>
      <c r="C104" t="s">
        <v>0</v>
      </c>
      <c r="D104">
        <v>39</v>
      </c>
    </row>
    <row r="105" spans="1:4" x14ac:dyDescent="0.35">
      <c r="A105" t="s">
        <v>52</v>
      </c>
      <c r="B105" t="s">
        <v>23</v>
      </c>
      <c r="C105" t="s">
        <v>1</v>
      </c>
      <c r="D105">
        <v>6</v>
      </c>
    </row>
    <row r="106" spans="1:4" x14ac:dyDescent="0.35">
      <c r="A106" t="s">
        <v>52</v>
      </c>
      <c r="B106" t="s">
        <v>21</v>
      </c>
      <c r="C106" t="s">
        <v>0</v>
      </c>
      <c r="D106">
        <v>22</v>
      </c>
    </row>
    <row r="107" spans="1:4" x14ac:dyDescent="0.35">
      <c r="A107" t="s">
        <v>52</v>
      </c>
      <c r="B107" t="s">
        <v>21</v>
      </c>
      <c r="C107" t="s">
        <v>1</v>
      </c>
      <c r="D107">
        <v>3</v>
      </c>
    </row>
    <row r="108" spans="1:4" x14ac:dyDescent="0.35">
      <c r="A108" t="s">
        <v>52</v>
      </c>
      <c r="B108" t="s">
        <v>30</v>
      </c>
      <c r="C108" t="s">
        <v>0</v>
      </c>
      <c r="D108">
        <v>9</v>
      </c>
    </row>
    <row r="109" spans="1:4" x14ac:dyDescent="0.35">
      <c r="A109" t="s">
        <v>52</v>
      </c>
      <c r="B109" t="s">
        <v>30</v>
      </c>
      <c r="C109" t="s">
        <v>1</v>
      </c>
      <c r="D109">
        <v>1</v>
      </c>
    </row>
    <row r="110" spans="1:4" x14ac:dyDescent="0.35">
      <c r="A110" t="s">
        <v>52</v>
      </c>
      <c r="B110" t="s">
        <v>31</v>
      </c>
      <c r="C110" t="s">
        <v>0</v>
      </c>
      <c r="D110">
        <v>9</v>
      </c>
    </row>
    <row r="111" spans="1:4" x14ac:dyDescent="0.35">
      <c r="A111" t="s">
        <v>52</v>
      </c>
      <c r="B111" t="s">
        <v>31</v>
      </c>
      <c r="C111" t="s">
        <v>1</v>
      </c>
      <c r="D111">
        <v>0</v>
      </c>
    </row>
    <row r="112" spans="1:4" x14ac:dyDescent="0.35">
      <c r="A112" t="s">
        <v>52</v>
      </c>
      <c r="B112" t="s">
        <v>42</v>
      </c>
      <c r="C112" t="s">
        <v>0</v>
      </c>
      <c r="D112">
        <v>63</v>
      </c>
    </row>
    <row r="113" spans="1:4" x14ac:dyDescent="0.35">
      <c r="A113" t="s">
        <v>52</v>
      </c>
      <c r="B113" t="s">
        <v>42</v>
      </c>
      <c r="C113" t="s">
        <v>1</v>
      </c>
      <c r="D113">
        <v>17</v>
      </c>
    </row>
    <row r="114" spans="1:4" x14ac:dyDescent="0.35">
      <c r="A114" t="s">
        <v>54</v>
      </c>
      <c r="B114" t="s">
        <v>20</v>
      </c>
      <c r="C114" t="s">
        <v>0</v>
      </c>
      <c r="D114">
        <v>214</v>
      </c>
    </row>
    <row r="115" spans="1:4" x14ac:dyDescent="0.35">
      <c r="A115" t="s">
        <v>54</v>
      </c>
      <c r="B115" t="s">
        <v>20</v>
      </c>
      <c r="C115" t="s">
        <v>1</v>
      </c>
      <c r="D115">
        <v>42</v>
      </c>
    </row>
    <row r="116" spans="1:4" x14ac:dyDescent="0.35">
      <c r="A116" t="s">
        <v>54</v>
      </c>
      <c r="B116" t="s">
        <v>22</v>
      </c>
      <c r="C116" t="s">
        <v>0</v>
      </c>
      <c r="D116">
        <v>19</v>
      </c>
    </row>
    <row r="117" spans="1:4" x14ac:dyDescent="0.35">
      <c r="A117" t="s">
        <v>54</v>
      </c>
      <c r="B117" t="s">
        <v>22</v>
      </c>
      <c r="C117" t="s">
        <v>1</v>
      </c>
      <c r="D117">
        <v>2</v>
      </c>
    </row>
    <row r="118" spans="1:4" x14ac:dyDescent="0.35">
      <c r="A118" t="s">
        <v>54</v>
      </c>
      <c r="B118" t="s">
        <v>23</v>
      </c>
      <c r="C118" t="s">
        <v>0</v>
      </c>
      <c r="D118">
        <v>45</v>
      </c>
    </row>
    <row r="119" spans="1:4" x14ac:dyDescent="0.35">
      <c r="A119" t="s">
        <v>54</v>
      </c>
      <c r="B119" t="s">
        <v>23</v>
      </c>
      <c r="C119" t="s">
        <v>1</v>
      </c>
      <c r="D119">
        <v>2</v>
      </c>
    </row>
    <row r="120" spans="1:4" x14ac:dyDescent="0.35">
      <c r="A120" t="s">
        <v>54</v>
      </c>
      <c r="B120" t="s">
        <v>21</v>
      </c>
      <c r="C120" t="s">
        <v>0</v>
      </c>
      <c r="D120">
        <v>20</v>
      </c>
    </row>
    <row r="121" spans="1:4" x14ac:dyDescent="0.35">
      <c r="A121" t="s">
        <v>54</v>
      </c>
      <c r="B121" t="s">
        <v>21</v>
      </c>
      <c r="C121" t="s">
        <v>1</v>
      </c>
      <c r="D121">
        <v>1</v>
      </c>
    </row>
    <row r="122" spans="1:4" x14ac:dyDescent="0.35">
      <c r="A122" t="s">
        <v>54</v>
      </c>
      <c r="B122" t="s">
        <v>30</v>
      </c>
      <c r="C122" t="s">
        <v>0</v>
      </c>
      <c r="D122">
        <v>13</v>
      </c>
    </row>
    <row r="123" spans="1:4" x14ac:dyDescent="0.35">
      <c r="A123" t="s">
        <v>54</v>
      </c>
      <c r="B123" t="s">
        <v>30</v>
      </c>
      <c r="C123" t="s">
        <v>1</v>
      </c>
      <c r="D123">
        <v>0</v>
      </c>
    </row>
    <row r="124" spans="1:4" x14ac:dyDescent="0.35">
      <c r="A124" t="s">
        <v>54</v>
      </c>
      <c r="B124" t="s">
        <v>31</v>
      </c>
      <c r="C124" t="s">
        <v>0</v>
      </c>
      <c r="D124">
        <v>9</v>
      </c>
    </row>
    <row r="125" spans="1:4" x14ac:dyDescent="0.35">
      <c r="A125" t="s">
        <v>54</v>
      </c>
      <c r="B125" t="s">
        <v>31</v>
      </c>
      <c r="C125" t="s">
        <v>1</v>
      </c>
      <c r="D125">
        <v>0</v>
      </c>
    </row>
    <row r="126" spans="1:4" x14ac:dyDescent="0.35">
      <c r="A126" t="s">
        <v>54</v>
      </c>
      <c r="B126" t="s">
        <v>42</v>
      </c>
      <c r="C126" t="s">
        <v>0</v>
      </c>
      <c r="D126">
        <v>81</v>
      </c>
    </row>
    <row r="127" spans="1:4" x14ac:dyDescent="0.35">
      <c r="A127" t="s">
        <v>54</v>
      </c>
      <c r="B127" t="s">
        <v>42</v>
      </c>
      <c r="C127" t="s">
        <v>1</v>
      </c>
      <c r="D127">
        <v>17</v>
      </c>
    </row>
  </sheetData>
  <sortState ref="A2:D248">
    <sortCondition ref="A2:A248"/>
  </sortState>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Notes</vt:lpstr>
      <vt:lpstr>FIRE0302</vt:lpstr>
      <vt:lpstr>FIRE0302 (2)</vt:lpstr>
      <vt:lpstr>Data fires hidden</vt:lpstr>
      <vt:lpstr>Data fatalities hidden</vt:lpstr>
      <vt:lpstr>Data casualties hidden</vt:lpstr>
      <vt:lpstr>Data fires</vt:lpstr>
      <vt:lpstr>Data fatalities</vt:lpstr>
      <vt:lpstr>Data non-fatal casualties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FIRE0302: Primary fires, fatalities and non-fatal casualties in road vehicles by motive and vehicle type, England</dc:title>
  <dc:creator/>
  <cp:keywords>data tables, primary fires, fatalities, casualties, road vehicles, 2019</cp:keywords>
  <cp:lastModifiedBy/>
  <dcterms:created xsi:type="dcterms:W3CDTF">2019-08-05T13:28:02Z</dcterms:created>
  <dcterms:modified xsi:type="dcterms:W3CDTF">2019-08-05T13:29:14Z</dcterms:modified>
</cp:coreProperties>
</file>