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5949149F-5D50-4988-9B17-A43D63960A49}" xr6:coauthVersionLast="31" xr6:coauthVersionMax="31" xr10:uidLastSave="{00000000-0000-0000-0000-000000000000}"/>
  <workbookProtection workbookAlgorithmName="SHA-512" workbookHashValue="yptuJlgyEIEwMUtzWx/nggbRzHLRaSXrINb4nJzOaJaEpvLZGZzpxlOdcTYAFIl/qkrrnQ/2Evu/3dMe7Lqodg==" workbookSaltValue="fZPz28ldQmuB5KGTdu5V6g==" workbookSpinCount="100000" lockStructure="1"/>
  <bookViews>
    <workbookView xWindow="0" yWindow="0" windowWidth="19320" windowHeight="11540" xr2:uid="{00000000-000D-0000-FFFF-FFFF00000000}"/>
  </bookViews>
  <sheets>
    <sheet name="Notes" sheetId="9" r:id="rId1"/>
    <sheet name="FIRE0301" sheetId="1" r:id="rId2"/>
    <sheet name="FIRE0301 (2)" sheetId="5" state="hidden" r:id="rId3"/>
    <sheet name="Data fires hidden" sheetId="2" state="hidden" r:id="rId4"/>
    <sheet name="Data casualties hidden" sheetId="10" state="hidden" r:id="rId5"/>
    <sheet name="SQL" sheetId="4" state="hidden" r:id="rId6"/>
    <sheet name="Data fires" sheetId="6" r:id="rId7"/>
    <sheet name="Data fatalities" sheetId="7" r:id="rId8"/>
    <sheet name="Data non-fatal casualties" sheetId="8" r:id="rId9"/>
  </sheets>
  <definedNames>
    <definedName name="_xlnm._FilterDatabase" localSheetId="6" hidden="1">'Data fires'!$A$1:$D$3658</definedName>
    <definedName name="_xlnm._FilterDatabase" localSheetId="3" hidden="1">'Data fires hidden'!#REF!</definedName>
    <definedName name="_xlnm._FilterDatabase" localSheetId="8" hidden="1">'Data non-fatal casualties'!$A$1:$D$1065</definedName>
  </definedNames>
  <calcPr calcId="179017"/>
</workbook>
</file>

<file path=xl/calcChain.xml><?xml version="1.0" encoding="utf-8"?>
<calcChain xmlns="http://schemas.openxmlformats.org/spreadsheetml/2006/main">
  <c r="B4" i="5" l="1"/>
  <c r="E21" i="5" s="1"/>
  <c r="E21" i="1" s="1"/>
  <c r="E19" i="5"/>
  <c r="E19" i="1" s="1"/>
  <c r="D18" i="5"/>
  <c r="D18" i="1" s="1"/>
  <c r="C17" i="5"/>
  <c r="C17" i="1" s="1"/>
  <c r="E15" i="5"/>
  <c r="E15" i="1" s="1"/>
  <c r="D14" i="5"/>
  <c r="D14" i="1" s="1"/>
  <c r="C13" i="5"/>
  <c r="C13" i="1" s="1"/>
  <c r="E12" i="5"/>
  <c r="E12" i="1" s="1"/>
  <c r="E11" i="5"/>
  <c r="E11" i="1" s="1"/>
  <c r="D11" i="5"/>
  <c r="D11" i="1" s="1"/>
  <c r="D10" i="5"/>
  <c r="D10" i="1" s="1"/>
  <c r="C10" i="5"/>
  <c r="C10" i="1" s="1"/>
  <c r="D9" i="5"/>
  <c r="D9" i="1" s="1"/>
  <c r="C9" i="5"/>
  <c r="C9" i="1" s="1"/>
  <c r="E10" i="5" l="1"/>
  <c r="E10" i="1" s="1"/>
  <c r="C12" i="5"/>
  <c r="C12" i="1" s="1"/>
  <c r="D13" i="5"/>
  <c r="D13" i="1" s="1"/>
  <c r="E14" i="5"/>
  <c r="E14" i="1" s="1"/>
  <c r="C16" i="5"/>
  <c r="C16" i="1" s="1"/>
  <c r="D17" i="5"/>
  <c r="D17" i="1" s="1"/>
  <c r="E18" i="5"/>
  <c r="E18" i="1" s="1"/>
  <c r="C20" i="5"/>
  <c r="C20" i="1" s="1"/>
  <c r="E9" i="5"/>
  <c r="E9" i="1" s="1"/>
  <c r="C11" i="5"/>
  <c r="C11" i="1" s="1"/>
  <c r="D12" i="5"/>
  <c r="D12" i="1" s="1"/>
  <c r="E13" i="5"/>
  <c r="E13" i="1" s="1"/>
  <c r="C15" i="5"/>
  <c r="C15" i="1" s="1"/>
  <c r="D16" i="5"/>
  <c r="D16" i="1" s="1"/>
  <c r="E17" i="5"/>
  <c r="E17" i="1" s="1"/>
  <c r="C19" i="5"/>
  <c r="C19" i="1" s="1"/>
  <c r="E20" i="5"/>
  <c r="E20" i="1" s="1"/>
  <c r="C14" i="5"/>
  <c r="C14" i="1" s="1"/>
  <c r="D15" i="5"/>
  <c r="D15" i="1" s="1"/>
  <c r="E16" i="5"/>
  <c r="E16" i="1" s="1"/>
  <c r="C18" i="5"/>
  <c r="C18" i="1" s="1"/>
  <c r="D19" i="5"/>
  <c r="D19" i="1" s="1"/>
  <c r="C21" i="5"/>
  <c r="C21" i="1" s="1"/>
  <c r="D21" i="5"/>
  <c r="D21" i="1" s="1"/>
  <c r="D20" i="5"/>
  <c r="D20" i="1" s="1"/>
  <c r="M21" i="5"/>
  <c r="M19" i="5"/>
  <c r="M19" i="1" s="1"/>
  <c r="M17" i="5"/>
  <c r="M17" i="1" s="1"/>
  <c r="M15" i="5"/>
  <c r="M15" i="1" s="1"/>
  <c r="M13" i="5"/>
  <c r="M13" i="1" s="1"/>
  <c r="M11" i="5"/>
  <c r="M11" i="1" s="1"/>
  <c r="M9" i="5"/>
  <c r="M9" i="1" s="1"/>
  <c r="K21" i="5"/>
  <c r="K21" i="1" s="1"/>
  <c r="K13" i="5"/>
  <c r="K13" i="1" s="1"/>
  <c r="L21" i="5"/>
  <c r="L21" i="1" s="1"/>
  <c r="L19" i="5"/>
  <c r="L19" i="1" s="1"/>
  <c r="L17" i="5"/>
  <c r="L17" i="1" s="1"/>
  <c r="L15" i="5"/>
  <c r="L13" i="5"/>
  <c r="L13" i="1" s="1"/>
  <c r="L11" i="5"/>
  <c r="L11" i="1" s="1"/>
  <c r="L9" i="5"/>
  <c r="L9" i="1" s="1"/>
  <c r="K20" i="5"/>
  <c r="K20" i="1" s="1"/>
  <c r="K16" i="5"/>
  <c r="K16" i="1" s="1"/>
  <c r="K12" i="5"/>
  <c r="K12" i="1" s="1"/>
  <c r="K8" i="5"/>
  <c r="K8" i="1" s="1"/>
  <c r="K19" i="5"/>
  <c r="K19" i="1" s="1"/>
  <c r="K15" i="5"/>
  <c r="K15" i="1" s="1"/>
  <c r="K11" i="5"/>
  <c r="K11" i="1" s="1"/>
  <c r="L12" i="5"/>
  <c r="L12" i="1" s="1"/>
  <c r="L10" i="5"/>
  <c r="L10" i="1" s="1"/>
  <c r="L8" i="5"/>
  <c r="L8" i="1" s="1"/>
  <c r="K14" i="5"/>
  <c r="K14" i="1" s="1"/>
  <c r="K10" i="5"/>
  <c r="K10" i="1" s="1"/>
  <c r="K17" i="5"/>
  <c r="K17" i="1" s="1"/>
  <c r="K9" i="5"/>
  <c r="K9" i="1" s="1"/>
  <c r="M20" i="5"/>
  <c r="M20" i="1" s="1"/>
  <c r="M18" i="5"/>
  <c r="M18" i="1" s="1"/>
  <c r="M16" i="5"/>
  <c r="M16" i="1" s="1"/>
  <c r="M14" i="5"/>
  <c r="M14" i="1" s="1"/>
  <c r="M12" i="5"/>
  <c r="M12" i="1" s="1"/>
  <c r="M10" i="5"/>
  <c r="M10" i="1" s="1"/>
  <c r="M8" i="5"/>
  <c r="M8" i="1" s="1"/>
  <c r="K18" i="5"/>
  <c r="K18" i="1" s="1"/>
  <c r="L20" i="5"/>
  <c r="L20" i="1" s="1"/>
  <c r="L18" i="5"/>
  <c r="L18" i="1" s="1"/>
  <c r="L16" i="5"/>
  <c r="L16" i="1" s="1"/>
  <c r="L14" i="5"/>
  <c r="L14" i="1" s="1"/>
  <c r="M21" i="1"/>
  <c r="H10" i="5"/>
  <c r="H10" i="1" s="1"/>
  <c r="H12" i="5"/>
  <c r="H12" i="1" s="1"/>
  <c r="H16" i="5"/>
  <c r="H16" i="1" s="1"/>
  <c r="G10" i="5"/>
  <c r="G10" i="1" s="1"/>
  <c r="G19" i="5"/>
  <c r="G19" i="1" s="1"/>
  <c r="I10" i="5"/>
  <c r="I10" i="1" s="1"/>
  <c r="I12" i="5"/>
  <c r="I12" i="1" s="1"/>
  <c r="I14" i="5"/>
  <c r="I14" i="1" s="1"/>
  <c r="I16" i="5"/>
  <c r="I16" i="1" s="1"/>
  <c r="I18" i="5"/>
  <c r="I18" i="1" s="1"/>
  <c r="I20" i="5"/>
  <c r="I20" i="1" s="1"/>
  <c r="H9" i="5"/>
  <c r="H9" i="1" s="1"/>
  <c r="G11" i="5"/>
  <c r="G11" i="1" s="1"/>
  <c r="H19" i="5"/>
  <c r="H19" i="1" s="1"/>
  <c r="H11" i="5"/>
  <c r="H11" i="1" s="1"/>
  <c r="H13" i="5"/>
  <c r="H13" i="1" s="1"/>
  <c r="H15" i="5"/>
  <c r="H15" i="1" s="1"/>
  <c r="H17" i="5"/>
  <c r="H17" i="1" s="1"/>
  <c r="G12" i="5"/>
  <c r="I11" i="5"/>
  <c r="I11" i="1" s="1"/>
  <c r="I13" i="5"/>
  <c r="I13" i="1" s="1"/>
  <c r="I15" i="5"/>
  <c r="I15" i="1" s="1"/>
  <c r="I17" i="5"/>
  <c r="I17" i="1" s="1"/>
  <c r="I19" i="5"/>
  <c r="I19" i="1" s="1"/>
  <c r="I21" i="5"/>
  <c r="I21" i="1" s="1"/>
  <c r="H8" i="5"/>
  <c r="H8" i="1" s="1"/>
  <c r="G13" i="5"/>
  <c r="G13" i="1" s="1"/>
  <c r="G17" i="5"/>
  <c r="G17" i="1" s="1"/>
  <c r="G21" i="5"/>
  <c r="H14" i="5"/>
  <c r="H14" i="1" s="1"/>
  <c r="H18" i="5"/>
  <c r="H18" i="1" s="1"/>
  <c r="H20" i="5"/>
  <c r="H20" i="1" s="1"/>
  <c r="I9" i="5"/>
  <c r="I9" i="1" s="1"/>
  <c r="G14" i="5"/>
  <c r="G14" i="1" s="1"/>
  <c r="G18" i="5"/>
  <c r="G18" i="1" s="1"/>
  <c r="G9" i="5"/>
  <c r="G9" i="1" s="1"/>
  <c r="G15" i="5"/>
  <c r="G15" i="1" s="1"/>
  <c r="G8" i="5"/>
  <c r="G8" i="1" s="1"/>
  <c r="H21" i="5"/>
  <c r="H21" i="1" s="1"/>
  <c r="I8" i="5"/>
  <c r="I8" i="1" s="1"/>
  <c r="G16" i="5"/>
  <c r="G16" i="1" s="1"/>
  <c r="G20" i="5"/>
  <c r="G20" i="1" s="1"/>
  <c r="G21" i="1"/>
  <c r="C8" i="5"/>
  <c r="C8" i="1" s="1"/>
  <c r="L15" i="1"/>
  <c r="G12" i="1"/>
  <c r="D8" i="5"/>
  <c r="D8" i="1" s="1"/>
  <c r="E8" i="5"/>
  <c r="E8" i="1" s="1"/>
  <c r="A5" i="4"/>
  <c r="A59" i="4"/>
  <c r="A125" i="4"/>
</calcChain>
</file>

<file path=xl/sharedStrings.xml><?xml version="1.0" encoding="utf-8"?>
<sst xmlns="http://schemas.openxmlformats.org/spreadsheetml/2006/main" count="4767" uniqueCount="135">
  <si>
    <t>Accidental</t>
  </si>
  <si>
    <t>Deliberate</t>
  </si>
  <si>
    <t>Fires</t>
  </si>
  <si>
    <t>Non-fatal casualties</t>
  </si>
  <si>
    <t>2009/10</t>
  </si>
  <si>
    <t>2010/11</t>
  </si>
  <si>
    <t>2011/12</t>
  </si>
  <si>
    <t>2012/13</t>
  </si>
  <si>
    <t>2013/14</t>
  </si>
  <si>
    <t>2014/15</t>
  </si>
  <si>
    <t>Total</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</si>
  <si>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</si>
  <si>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</si>
  <si>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</si>
  <si>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</si>
  <si>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</si>
  <si>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</si>
  <si>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Hospitals and medical care</t>
  </si>
  <si>
    <t>Offices and call centres</t>
  </si>
  <si>
    <t>Agricultural premises</t>
  </si>
  <si>
    <t>Retail premises</t>
  </si>
  <si>
    <t>Food and drink premises</t>
  </si>
  <si>
    <t>Education premises</t>
  </si>
  <si>
    <t>Entertainment, culture and sport</t>
  </si>
  <si>
    <t>Unspecified</t>
  </si>
  <si>
    <t>Building type</t>
  </si>
  <si>
    <t>Missing data</t>
  </si>
  <si>
    <t>Note on 2009/10:</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</si>
  <si>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</si>
  <si>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Select a year from the drop-down list in the orange box below:</t>
  </si>
  <si>
    <t>https://www.gov.uk/government/collections/fire-statistics</t>
  </si>
  <si>
    <t>2015/16</t>
  </si>
  <si>
    <t>CAUSE_MOTIVE</t>
  </si>
  <si>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other buildings by motive</t>
    </r>
    <r>
      <rPr>
        <vertAlign val="superscript"/>
        <sz val="11"/>
        <color theme="0"/>
        <rFont val="Arial Black"/>
        <family val="2"/>
      </rPr>
      <t>3</t>
    </r>
    <r>
      <rPr>
        <sz val="11"/>
        <color theme="0"/>
        <rFont val="Arial Black"/>
        <family val="2"/>
      </rPr>
      <t xml:space="preserve"> and building type, England</t>
    </r>
  </si>
  <si>
    <r>
      <t>Fire-related fatalities</t>
    </r>
    <r>
      <rPr>
        <vertAlign val="superscript"/>
        <sz val="11"/>
        <color theme="1"/>
        <rFont val="Calibri"/>
        <family val="2"/>
        <scheme val="minor"/>
      </rPr>
      <t>2</t>
    </r>
  </si>
  <si>
    <r>
      <t>Industrial premises</t>
    </r>
    <r>
      <rPr>
        <vertAlign val="superscript"/>
        <sz val="11"/>
        <color theme="1"/>
        <rFont val="Calibri"/>
        <family val="2"/>
        <scheme val="minor"/>
      </rPr>
      <t>4</t>
    </r>
  </si>
  <si>
    <r>
      <t>Hotels, boarding houses, hostels etc.</t>
    </r>
    <r>
      <rPr>
        <vertAlign val="superscript"/>
        <sz val="11"/>
        <rFont val="Calibri"/>
        <family val="2"/>
        <scheme val="minor"/>
      </rPr>
      <t>5</t>
    </r>
  </si>
  <si>
    <r>
      <t>Communal living</t>
    </r>
    <r>
      <rPr>
        <vertAlign val="superscript"/>
        <sz val="11"/>
        <rFont val="Calibri"/>
        <family val="2"/>
        <scheme val="minor"/>
      </rPr>
      <t>6</t>
    </r>
  </si>
  <si>
    <r>
      <t>Private non-residential buildings</t>
    </r>
    <r>
      <rPr>
        <vertAlign val="superscript"/>
        <sz val="11"/>
        <rFont val="Calibri"/>
        <family val="2"/>
        <scheme val="minor"/>
      </rPr>
      <t>7</t>
    </r>
  </si>
  <si>
    <r>
      <t>Other public buildings</t>
    </r>
    <r>
      <rPr>
        <vertAlign val="superscript"/>
        <sz val="11"/>
        <rFont val="Calibri"/>
        <family val="2"/>
        <scheme val="minor"/>
      </rPr>
      <t>8</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</si>
  <si>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</si>
  <si>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</si>
  <si>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</si>
  <si>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</si>
  <si>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Primary fires</t>
    </r>
    <r>
      <rPr>
        <vertAlign val="superscript"/>
        <sz val="11"/>
        <color theme="1"/>
        <rFont val="Calibri"/>
        <family val="2"/>
        <scheme val="minor"/>
      </rPr>
      <t>1</t>
    </r>
  </si>
  <si>
    <t>BUILDING_TYPE</t>
  </si>
  <si>
    <t>--0301 Fires, fatalities and non-fatal casualties in other buildings by building type</t>
  </si>
  <si>
    <t xml:space="preserve">--Do NOT re-run 2009/10 data as data in the excel tables has already been adjusted for missing data and must NOT be changed </t>
  </si>
  <si>
    <t>USE</t>
  </si>
  <si>
    <t>IRS_1516FSE</t>
  </si>
  <si>
    <t>SELECT</t>
  </si>
  <si>
    <t>RTRIM(FINANCIAL_YEAR) AS 'FINANCIAL_YEAR', --eliminate blank spaces</t>
  </si>
  <si>
    <t>CASE --recode building types to able categories</t>
  </si>
  <si>
    <t>WHEN LEVEL3_CATEGORY IN ('Offices and call centres') THEN 1</t>
  </si>
  <si>
    <t>WHEN LEVEL3_CATEGORY IN ('Retail') THEN 2</t>
  </si>
  <si>
    <t>WHEN LEVEL3_CATEGORY IN ('Industrial Manufacturing','Industrial Processing','Laboratory/research Establishment','Mines and quarries - buildings above ground','Public Utilities','Vehicle Repair','Warehouses and bulk storage') THEN 3</t>
  </si>
  <si>
    <t>WHEN LEVEL3_CATEGORY IN ('Permanent Agricultural') THEN 4</t>
  </si>
  <si>
    <t>WHEN LEVEL3_CATEGORY IN ('Hospitals and medical care') THEN 5</t>
  </si>
  <si>
    <t>WHEN LEVEL3_CATEGORY IN ('Education') THEN 6</t>
  </si>
  <si>
    <t>WHEN LEVEL3_CATEGORY IN ('Food and Drink') THEN 7</t>
  </si>
  <si>
    <t>WHEN LEVEL3_CATEGORY IN ('Entertainment and culture','Sporting venues') THEN 8</t>
  </si>
  <si>
    <t>WHEN LEVEL3_CATEGORY IN ('Animal boarding/breeding/kennels (not farm)','Boarding House/B&amp;B for homeless/asylum seekers','Boarding House/B&amp;B other','Caravan site - in caravan/camper van','Hostel (e.g. for homeless people)','Hotel/motel','Other holiday residence (cottage, flat, chalet)','Youth hostel') THEN 9</t>
  </si>
  <si>
    <t>WHEN LEVEL3_CATEGORY IN ('Boarding School accommodation','Military/barracks','Monastery/convent','Other Residential Home','Residential Home ','Sheltered Housing – not self contained','Student Hall of Residence') OR TblPropertyTypes.PROPERTY_TYPE_CODE=75 THEN 10 --As code 75 has apostrophes in its name, cannot code in the name</t>
  </si>
  <si>
    <t>WHEN LEVEL3_CATEGORY IN ('Other private non-residential building','Private garage','Private Garden Shed','Private greenhouse','Private Summer house') THEN 11</t>
  </si>
  <si>
    <t>WHEN LEVEL3_CATEGORY IN ('Car Parks','Public admin, security and safety','Public toilets','Religious','Sports pavilion/shower block/changing facility','Transport buildings') THEN 12</t>
  </si>
  <si>
    <t>WHEN LEVEL3_CATEGORY IN ('Other buildings/use not known') THEN 13</t>
  </si>
  <si>
    <t>ELSE 999</t>
  </si>
  <si>
    <t>END AS 'BUILDING_TYPE',</t>
  </si>
  <si>
    <t>CASE --recode motives to acc/del</t>
  </si>
  <si>
    <t>WHEN CAUSE_MOTIVE_CODE IN (0,1) THEN 'Accidental'</t>
  </si>
  <si>
    <t>WHEN CAUSE_MOTIVE_CODE IN (2,3,4) THEN 'Deliberate'</t>
  </si>
  <si>
    <t>ELSE 'ERROR'</t>
  </si>
  <si>
    <t>END AS 'CAUSE_MOTIVE',</t>
  </si>
  <si>
    <t>COUNT(dbo.vINCIDENT.PUB_INCIDENT_ID) AS 'Fires'</t>
  </si>
  <si>
    <t>FROM</t>
  </si>
  <si>
    <t>dbo.vINCIDENT</t>
  </si>
  <si>
    <t>LEFT OUTER JOIN TblPropertyTypes ON dbo.vINCIDENT.PROPERTY_TYPE_CODE = TblPropertyTypes.PROPERTY_TYPE_CODE</t>
  </si>
  <si>
    <t>WHERE</t>
  </si>
  <si>
    <t xml:space="preserve">FINANCIAL_YEAR IN ('2014/15','2015/16') </t>
  </si>
  <si>
    <t>AND INCIDENT_STATUS_CODE &gt;55</t>
  </si>
  <si>
    <t>AND TER_FRS_ID&lt;'M'</t>
  </si>
  <si>
    <t>AND ON_ATTENDANCE_INCIDENT_CATEGORY_DESCRIPTION IN ('Fire')</t>
  </si>
  <si>
    <t>AND IS_PRIMARY_FIRE IN ('Yes')</t>
  </si>
  <si>
    <t>AND LOCAT3 IN ('Other buildings')</t>
  </si>
  <si>
    <t>GROUP BY</t>
  </si>
  <si>
    <t>FINANCIAL_YEAR,</t>
  </si>
  <si>
    <t>LEVEL3_CATEGORY,</t>
  </si>
  <si>
    <t>TblPropertyTypes.PROPERTY_TYPE_CODE,</t>
  </si>
  <si>
    <t>CAUSE_MOTIVE_CODE</t>
  </si>
  <si>
    <t>ORDER BY</t>
  </si>
  <si>
    <t>COUNT(VICTIM_SEQ_NO) AS 'Fatalities'</t>
  </si>
  <si>
    <t>LEFT OUTER JOIN dbo.vVICTIM ON dbo.vINCIDENT.PUB_INCIDENT_ID = dbo.vVICTIM.PUB_INCIDENT_ID</t>
  </si>
  <si>
    <t xml:space="preserve">FINANCIAL_YEAR IN ('2009/10','2010/11','2011/12','2012/13','2013/14','2014/15','2015/16') </t>
  </si>
  <si>
    <t>AND VICTIM_TYPE_CODE IN (1)</t>
  </si>
  <si>
    <t>AND WAS_FIRE_RELATED NOT IN ('No')</t>
  </si>
  <si>
    <t>COUNT(VICTIM_SEQ_NO) AS 'Non-fatal casualties'</t>
  </si>
  <si>
    <t>AND VICTIM_TYPE_CODE IN (2)</t>
  </si>
  <si>
    <t>2016/17</t>
  </si>
  <si>
    <t>Industrial premises</t>
  </si>
  <si>
    <t>Communal living</t>
  </si>
  <si>
    <t>Private non-residential buildings</t>
  </si>
  <si>
    <t>Other public buildings</t>
  </si>
  <si>
    <t>FIRE STATISTICS TABLE 0301: Primary fires, fatalities and non-fatal casualties in other buildings by motive and building type, England</t>
  </si>
  <si>
    <t xml:space="preserve">It is possible to create pivot tables from the data worksheets by using the insert pivot table function. </t>
  </si>
  <si>
    <r>
      <t>Non-fatal casualties</t>
    </r>
    <r>
      <rPr>
        <vertAlign val="superscript"/>
        <sz val="11"/>
        <color theme="1"/>
        <rFont val="Calibri"/>
        <family val="2"/>
        <scheme val="minor"/>
      </rPr>
      <t>3</t>
    </r>
  </si>
  <si>
    <r>
      <t>FIRE STATISTICS TABLE 0301: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other buildings by motive</t>
    </r>
    <r>
      <rPr>
        <vertAlign val="superscript"/>
        <sz val="11"/>
        <color theme="0"/>
        <rFont val="Arial Black"/>
        <family val="2"/>
      </rPr>
      <t>4</t>
    </r>
    <r>
      <rPr>
        <sz val="11"/>
        <color theme="0"/>
        <rFont val="Arial Black"/>
        <family val="2"/>
      </rPr>
      <t xml:space="preserve"> and building type, England</t>
    </r>
  </si>
  <si>
    <r>
      <t>Industrial premises</t>
    </r>
    <r>
      <rPr>
        <vertAlign val="superscript"/>
        <sz val="11"/>
        <color theme="1"/>
        <rFont val="Calibri"/>
        <family val="2"/>
        <scheme val="minor"/>
      </rPr>
      <t>5</t>
    </r>
  </si>
  <si>
    <r>
      <t>Hotels, boarding houses, hostels etc.</t>
    </r>
    <r>
      <rPr>
        <vertAlign val="superscript"/>
        <sz val="11"/>
        <rFont val="Calibri"/>
        <family val="2"/>
        <scheme val="minor"/>
      </rPr>
      <t>6</t>
    </r>
  </si>
  <si>
    <r>
      <t>Communal living</t>
    </r>
    <r>
      <rPr>
        <vertAlign val="superscript"/>
        <sz val="11"/>
        <rFont val="Calibri"/>
        <family val="2"/>
        <scheme val="minor"/>
      </rPr>
      <t>7</t>
    </r>
  </si>
  <si>
    <r>
      <t>Private non-residential buildings</t>
    </r>
    <r>
      <rPr>
        <vertAlign val="superscript"/>
        <sz val="11"/>
        <rFont val="Calibri"/>
        <family val="2"/>
        <scheme val="minor"/>
      </rPr>
      <t>8</t>
    </r>
  </si>
  <si>
    <r>
      <t>Other public buildings</t>
    </r>
    <r>
      <rPr>
        <vertAlign val="superscript"/>
        <sz val="11"/>
        <rFont val="Calibri"/>
        <family val="2"/>
        <scheme val="minor"/>
      </rPr>
      <t>9</t>
    </r>
  </si>
  <si>
    <t>4 The motive for the fire can be recorded as one of: Accidental, Deliberate or Not Known. For the purpose of these tables accidental is defined as when the motive was recorded as either Accidental or Not known.</t>
  </si>
  <si>
    <t>5 Industrial premises includes: Industrial manufacturing, Industrial processing, Laboratory/research, Mines and quarries - above ground, Public utilities, Vehicle repair, Warehouses and bulk storage.</t>
  </si>
  <si>
    <t>6 Hotels, boarding houses, hostels etc. includes: Animal boarding, Boarding house/B&amp;B for homeless/asylum seeker, Boarding house/B&amp;B other, Caravan site - in caravan/camper van, Hostel, Hotel/Motel, Other holiday residence and Youth hostel.</t>
  </si>
  <si>
    <t>7 Communal living includes: Boarding school accomodation, Military/barracks, Monastery/convent, Nurses'/Doctors' accomodation, Other residential home, Residential home, Sheltered housing and Student hall of residence.</t>
  </si>
  <si>
    <t>8 Private non-residential buildings includes: Other private non-residential building, Private garage, Private garden shed, Private greenhouse and Private summer house.</t>
  </si>
  <si>
    <t>9 Other public buildings includes: Car parks, Public admin/security/safety, Public toilets, Religious buildings, Sports pavilions and Transport buildings.</t>
  </si>
  <si>
    <t xml:space="preserve">3 For more detailed technical definitions of fire-related non-fatal casualties, see the Fire Statistics Definitions document. </t>
  </si>
  <si>
    <t>2017/18</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</si>
  <si>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</si>
  <si>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Contact: FireStatistics@homeoffice.gov.uk</t>
  </si>
  <si>
    <t>2018/19</t>
  </si>
  <si>
    <t>BUILDING_TYPE_LEVEL1</t>
  </si>
  <si>
    <t>ACC_OR_DEL</t>
  </si>
  <si>
    <t>Total Non-fatal Casualties</t>
  </si>
  <si>
    <t>Hotels, boarding houses, hostels etc</t>
  </si>
  <si>
    <t>Last updated: 8 August 2019</t>
  </si>
  <si>
    <t xml:space="preserve">The data in this table are consistent with records that reached the IRS by 16 June 2019. </t>
  </si>
  <si>
    <t>The data worksheets 'Data fires' and 'Data non-fatal casualties' do not include data for 2009/10. This is as a result of Greater Manchester Fire and Rescue Service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</si>
  <si>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This file contains information on the number of primary fires, fatalities and non-fatal casualties in other buildings by motive and building type, England 2009/10 to 2018/19. </t>
  </si>
  <si>
    <t>NON_FATAL_CASUALTIES</t>
  </si>
  <si>
    <t>FATALITIES</t>
  </si>
  <si>
    <t>FIRES</t>
  </si>
  <si>
    <t>Next update: Autumn 2020</t>
  </si>
  <si>
    <t xml:space="preserve">There are four other worksheets in this file. The 'FIRE0301' worksheet shows the number of primary fires, fatalities and non-fatal casualties in other buildings attended by motive and type of location for financial years. The remaining worksheets including 'Data fires', 'Data fatalities' and 'Data non-fatal casualties' provide the raw data for the main data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</si>
</sst>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vertAlign val="superscript"/>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rgb="FFFF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7">
    <xf numFmtId="0" fontId="0" fillId="0" borderId="0"/>
    <xf numFmtId="0" fontId="6" fillId="0" borderId="0" applyNumberFormat="0" applyFill="0" applyBorder="0" applyAlignment="0" applyProtection="0"/>
    <xf numFmtId="0" fontId="11" fillId="0" borderId="0"/>
    <xf numFmtId="164" fontId="9" fillId="0" borderId="0" applyFont="0" applyFill="0" applyBorder="0" applyAlignment="0" applyProtection="0"/>
    <xf numFmtId="43" fontId="11" fillId="0" borderId="0" applyFont="0" applyFill="0" applyBorder="0" applyAlignment="0" applyProtection="0"/>
    <xf numFmtId="0" fontId="15" fillId="0" borderId="0" applyNumberFormat="0" applyBorder="0" applyProtection="0"/>
    <xf numFmtId="9" fontId="11" fillId="0" borderId="0" applyFont="0" applyFill="0" applyBorder="0" applyAlignment="0" applyProtection="0"/>
  </cellStyleXfs>
  <cellXfs count="42">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1" xfId="0" applyNumberFormat="1" applyFont="1" applyFill="1" applyBorder="1"/>
    <xf numFmtId="3" fontId="0" fillId="3" borderId="1" xfId="0" applyNumberFormat="1" applyFill="1" applyBorder="1"/>
    <xf numFmtId="3" fontId="1" fillId="3" borderId="0" xfId="0" applyNumberFormat="1" applyFont="1" applyFill="1" applyAlignment="1">
      <alignment horizontal="right"/>
    </xf>
    <xf numFmtId="3" fontId="0" fillId="3" borderId="0" xfId="0" applyNumberFormat="1" applyFill="1" applyAlignment="1">
      <alignment horizontal="right"/>
    </xf>
    <xf numFmtId="0" fontId="5" fillId="3" borderId="0" xfId="0" applyFont="1" applyFill="1" applyBorder="1"/>
    <xf numFmtId="0" fontId="0" fillId="3" borderId="0" xfId="0" applyFill="1" applyAlignment="1">
      <alignment vertical="top" wrapText="1"/>
    </xf>
    <xf numFmtId="0" fontId="2" fillId="3" borderId="0" xfId="0" applyFont="1" applyFill="1" applyAlignment="1">
      <alignment vertical="center" wrapText="1"/>
    </xf>
    <xf numFmtId="0" fontId="7" fillId="3" borderId="0" xfId="0" applyFont="1" applyFill="1" applyBorder="1"/>
    <xf numFmtId="0" fontId="0" fillId="3" borderId="0" xfId="0" applyFill="1" applyAlignment="1"/>
    <xf numFmtId="0" fontId="1" fillId="3" borderId="0" xfId="0" applyFont="1" applyFill="1" applyAlignment="1">
      <alignment vertical="center"/>
    </xf>
    <xf numFmtId="0" fontId="0" fillId="3" borderId="0" xfId="0" applyFill="1" applyAlignment="1">
      <alignment horizontal="left" vertical="top" wrapText="1"/>
    </xf>
    <xf numFmtId="0" fontId="0" fillId="3" borderId="0" xfId="0" applyFill="1" applyAlignment="1">
      <alignment vertical="top"/>
    </xf>
    <xf numFmtId="3" fontId="0" fillId="3" borderId="1" xfId="0" applyNumberFormat="1" applyFont="1" applyFill="1" applyBorder="1"/>
    <xf numFmtId="0" fontId="0" fillId="0" borderId="0" xfId="0" applyBorder="1"/>
    <xf numFmtId="0" fontId="5" fillId="3" borderId="0" xfId="0" applyFont="1" applyFill="1"/>
    <xf numFmtId="0" fontId="0" fillId="3" borderId="0" xfId="0" applyFill="1" applyAlignment="1">
      <alignment horizontal="left" vertical="top" wrapText="1"/>
    </xf>
    <xf numFmtId="0" fontId="13" fillId="5" borderId="0" xfId="2" applyFont="1" applyFill="1" applyAlignment="1">
      <alignment wrapText="1"/>
    </xf>
    <xf numFmtId="0" fontId="12" fillId="5" borderId="0" xfId="0" applyFont="1" applyFill="1" applyAlignment="1"/>
    <xf numFmtId="0" fontId="13" fillId="5" borderId="0" xfId="0" applyFont="1" applyFill="1" applyAlignment="1"/>
    <xf numFmtId="3" fontId="1" fillId="3" borderId="1" xfId="0" applyNumberFormat="1" applyFont="1" applyFill="1" applyBorder="1" applyAlignment="1">
      <alignment horizontal="right"/>
    </xf>
    <xf numFmtId="3" fontId="0" fillId="3" borderId="1" xfId="0" applyNumberFormat="1" applyFill="1" applyBorder="1" applyAlignment="1">
      <alignment horizontal="right"/>
    </xf>
    <xf numFmtId="3" fontId="16" fillId="3" borderId="0" xfId="0" applyNumberFormat="1" applyFont="1" applyFill="1"/>
    <xf numFmtId="0" fontId="10" fillId="2" borderId="0" xfId="0" applyFont="1" applyFill="1" applyAlignment="1">
      <alignment horizontal="left" wrapText="1"/>
    </xf>
    <xf numFmtId="0" fontId="12" fillId="5" borderId="0" xfId="2"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6" fillId="3" borderId="0" xfId="1" applyFill="1" applyAlignment="1">
      <alignment horizontal="right"/>
    </xf>
    <xf numFmtId="0" fontId="6" fillId="0" borderId="0" xfId="1" applyFill="1" applyAlignment="1">
      <alignment horizontal="left" vertical="top" wrapText="1"/>
    </xf>
    <xf numFmtId="0" fontId="0" fillId="3" borderId="0" xfId="0" applyFill="1" applyAlignment="1">
      <alignment horizontal="left" wrapText="1"/>
    </xf>
    <xf numFmtId="0" fontId="6" fillId="3" borderId="0" xfId="1" applyFill="1" applyAlignment="1">
      <alignment horizontal="left"/>
    </xf>
    <xf numFmtId="0" fontId="6" fillId="3" borderId="0" xfId="1" applyFont="1" applyFill="1" applyAlignment="1">
      <alignment horizontal="left"/>
    </xf>
    <xf numFmtId="0" fontId="2" fillId="2" borderId="0" xfId="0" applyFont="1" applyFill="1" applyAlignment="1">
      <alignment horizontal="left" vertical="center" wrapText="1"/>
    </xf>
    <xf numFmtId="0" fontId="0" fillId="3" borderId="0" xfId="0" applyFill="1" applyAlignment="1">
      <alignment horizontal="left" vertical="top" wrapText="1"/>
    </xf>
    <xf numFmtId="0" fontId="0" fillId="3" borderId="1" xfId="0" applyFill="1" applyBorder="1" applyAlignment="1">
      <alignment horizontal="center"/>
    </xf>
    <xf numFmtId="0" fontId="1" fillId="4" borderId="0" xfId="0" applyFont="1" applyFill="1" applyAlignment="1">
      <alignment horizontal="center" vertical="center"/>
    </xf>
  </cellXfs>
  <cellStyles count="7">
    <cellStyle name="Comma 2" xfId="3" xr:uid="{00000000-0005-0000-0000-000000000000}"/>
    <cellStyle name="Comma 3" xfId="4" xr:uid="{00000000-0005-0000-0000-000001000000}"/>
    <cellStyle name="Hyperlink" xfId="1" builtinId="8"/>
    <cellStyle name="Normal" xfId="0" builtinId="0"/>
    <cellStyle name="Normal 2" xfId="2"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fire-statistics-guidance" TargetMode="External"/><Relationship Id="rId7" Type="http://schemas.openxmlformats.org/officeDocument/2006/relationships/printerSettings" Target="../printerSettings/printerSettings2.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selection sqref="A1:K1"/>
    </sheetView>
  </sheetViews>
  <sheetFormatPr defaultColWidth="9.1796875" defaultRowHeight="14.5" x14ac:dyDescent="0.35"/>
  <cols>
    <col min="1" max="16384" width="9.1796875" style="1"/>
  </cols>
  <sheetData>
    <row r="1" spans="1:15" ht="30.75" customHeight="1" x14ac:dyDescent="0.45">
      <c r="A1" s="29" t="s">
        <v>102</v>
      </c>
      <c r="B1" s="29"/>
      <c r="C1" s="29"/>
      <c r="D1" s="29"/>
      <c r="E1" s="29"/>
      <c r="F1" s="29"/>
      <c r="G1" s="29"/>
      <c r="H1" s="29"/>
      <c r="I1" s="29"/>
      <c r="J1" s="29"/>
      <c r="K1" s="29"/>
    </row>
    <row r="3" spans="1:15" ht="27" customHeight="1" x14ac:dyDescent="0.35">
      <c r="A3" s="30" t="s">
        <v>129</v>
      </c>
      <c r="B3" s="30"/>
      <c r="C3" s="30"/>
      <c r="D3" s="30"/>
      <c r="E3" s="30"/>
      <c r="F3" s="30"/>
      <c r="G3" s="30"/>
      <c r="H3" s="30"/>
      <c r="I3" s="30"/>
      <c r="J3" s="30"/>
      <c r="K3" s="30"/>
      <c r="L3" s="23"/>
      <c r="M3" s="23"/>
      <c r="N3" s="23"/>
      <c r="O3" s="23"/>
    </row>
    <row r="4" spans="1:15" x14ac:dyDescent="0.35">
      <c r="A4" s="24"/>
      <c r="B4" s="24"/>
      <c r="C4" s="24"/>
      <c r="D4" s="24"/>
      <c r="E4" s="24"/>
      <c r="F4" s="24"/>
      <c r="G4" s="24"/>
      <c r="H4" s="24"/>
      <c r="I4" s="24"/>
      <c r="J4" s="24"/>
      <c r="K4" s="24"/>
      <c r="L4" s="25"/>
      <c r="M4" s="25"/>
      <c r="N4" s="25"/>
      <c r="O4" s="25"/>
    </row>
    <row r="5" spans="1:15" ht="40.5" customHeight="1" x14ac:dyDescent="0.35">
      <c r="A5" s="30" t="s">
        <v>134</v>
      </c>
      <c r="B5" s="30"/>
      <c r="C5" s="30"/>
      <c r="D5" s="30"/>
      <c r="E5" s="30"/>
      <c r="F5" s="30"/>
      <c r="G5" s="30"/>
      <c r="H5" s="30"/>
      <c r="I5" s="30"/>
      <c r="J5" s="30"/>
      <c r="K5" s="30"/>
      <c r="L5" s="25"/>
      <c r="M5" s="25"/>
      <c r="N5" s="25"/>
      <c r="O5" s="25"/>
    </row>
    <row r="6" spans="1:15" ht="57.65" customHeight="1" x14ac:dyDescent="0.35">
      <c r="A6" s="32" t="s">
        <v>128</v>
      </c>
      <c r="B6" s="32"/>
      <c r="C6" s="32"/>
      <c r="D6" s="32"/>
      <c r="E6" s="32"/>
      <c r="F6" s="32"/>
      <c r="G6" s="32"/>
      <c r="H6" s="32"/>
      <c r="I6" s="32"/>
      <c r="J6" s="32"/>
      <c r="K6" s="32"/>
    </row>
    <row r="8" spans="1:15" x14ac:dyDescent="0.35">
      <c r="A8" s="31" t="s">
        <v>103</v>
      </c>
      <c r="B8" s="31"/>
      <c r="C8" s="31"/>
      <c r="D8" s="31"/>
      <c r="E8" s="31"/>
      <c r="F8" s="31"/>
      <c r="G8" s="31"/>
      <c r="H8" s="31"/>
      <c r="I8" s="31"/>
      <c r="J8" s="31"/>
      <c r="K8" s="31"/>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6"/>
  <sheetViews>
    <sheetView topLeftCell="B1" zoomScaleNormal="100" workbookViewId="0">
      <pane ySplit="7" topLeftCell="A8" activePane="bottomLeft" state="frozen"/>
      <selection activeCell="B1" sqref="B1"/>
      <selection pane="bottomLeft" activeCell="B4" sqref="B4:C4"/>
    </sheetView>
  </sheetViews>
  <sheetFormatPr defaultColWidth="9.1796875" defaultRowHeight="14.5" x14ac:dyDescent="0.35"/>
  <cols>
    <col min="1" max="1" width="13.453125" style="1" hidden="1" customWidth="1"/>
    <col min="2" max="2" width="33.54296875" style="1" customWidth="1"/>
    <col min="3" max="5" width="10.54296875" style="1" customWidth="1"/>
    <col min="6" max="6" width="6.54296875" style="1" customWidth="1"/>
    <col min="7" max="9" width="10.54296875" style="1" customWidth="1"/>
    <col min="10" max="10" width="5.54296875" style="1" bestFit="1" customWidth="1"/>
    <col min="11" max="13" width="10.54296875" style="1" customWidth="1"/>
    <col min="14" max="14" width="5.453125" style="1" bestFit="1" customWidth="1"/>
    <col min="15" max="15" width="7.81640625" style="1" hidden="1" customWidth="1"/>
    <col min="16" max="16384" width="9.1796875" style="1"/>
  </cols>
  <sheetData>
    <row r="1" spans="1:25" ht="37.5" customHeight="1" x14ac:dyDescent="0.35">
      <c r="B1" s="38" t="s">
        <v>105</v>
      </c>
      <c r="C1" s="38"/>
      <c r="D1" s="38"/>
      <c r="E1" s="38"/>
      <c r="F1" s="38"/>
      <c r="G1" s="38"/>
      <c r="H1" s="38"/>
      <c r="I1" s="38"/>
      <c r="J1" s="38"/>
      <c r="K1" s="38"/>
      <c r="L1" s="38"/>
      <c r="M1" s="38"/>
      <c r="N1" s="13"/>
      <c r="O1" s="13"/>
      <c r="P1" s="13"/>
      <c r="Q1" s="13"/>
      <c r="R1" s="13"/>
      <c r="S1" s="13"/>
    </row>
    <row r="3" spans="1:25" x14ac:dyDescent="0.35">
      <c r="B3" s="16" t="s">
        <v>29</v>
      </c>
    </row>
    <row r="4" spans="1:25" x14ac:dyDescent="0.35">
      <c r="B4" s="41" t="s">
        <v>121</v>
      </c>
      <c r="C4" s="41"/>
      <c r="M4" s="2"/>
    </row>
    <row r="6" spans="1:25" ht="17" thickBot="1" x14ac:dyDescent="0.4">
      <c r="C6" s="40" t="s">
        <v>44</v>
      </c>
      <c r="D6" s="40"/>
      <c r="E6" s="40"/>
      <c r="G6" s="40" t="s">
        <v>34</v>
      </c>
      <c r="H6" s="40"/>
      <c r="I6" s="40"/>
      <c r="K6" s="40" t="s">
        <v>104</v>
      </c>
      <c r="L6" s="40"/>
      <c r="M6" s="40"/>
    </row>
    <row r="7" spans="1:25" ht="20.149999999999999" customHeight="1" thickBot="1" x14ac:dyDescent="0.4">
      <c r="B7" s="5" t="s">
        <v>25</v>
      </c>
      <c r="C7" s="4" t="s">
        <v>10</v>
      </c>
      <c r="D7" s="4" t="s">
        <v>0</v>
      </c>
      <c r="E7" s="4" t="s">
        <v>1</v>
      </c>
      <c r="F7" s="4"/>
      <c r="G7" s="4" t="s">
        <v>10</v>
      </c>
      <c r="H7" s="4" t="s">
        <v>0</v>
      </c>
      <c r="I7" s="4" t="s">
        <v>1</v>
      </c>
      <c r="J7" s="4"/>
      <c r="K7" s="4" t="s">
        <v>10</v>
      </c>
      <c r="L7" s="4" t="s">
        <v>0</v>
      </c>
      <c r="M7" s="4" t="s">
        <v>1</v>
      </c>
    </row>
    <row r="8" spans="1:25" x14ac:dyDescent="0.35">
      <c r="B8" s="14" t="s">
        <v>10</v>
      </c>
      <c r="C8" s="9">
        <f>IF('FIRE0301 (2)'!C8="..","..",ROUND('FIRE0301 (2)'!C8,0))</f>
        <v>15005</v>
      </c>
      <c r="D8" s="9">
        <f>IF('FIRE0301 (2)'!D8="..","..",ROUND('FIRE0301 (2)'!D8,0))</f>
        <v>11369</v>
      </c>
      <c r="E8" s="9">
        <f>IF('FIRE0301 (2)'!E8="..","..",ROUND('FIRE0301 (2)'!E8,0))</f>
        <v>3636</v>
      </c>
      <c r="F8" s="9"/>
      <c r="G8" s="9">
        <f>IF('FIRE0301 (2)'!G8="..","..",ROUND('FIRE0301 (2)'!G8,0))</f>
        <v>17</v>
      </c>
      <c r="H8" s="9">
        <f>IF('FIRE0301 (2)'!H8="..","..",ROUND('FIRE0301 (2)'!H8,0))</f>
        <v>12</v>
      </c>
      <c r="I8" s="9">
        <f>IF('FIRE0301 (2)'!I8="..","..",ROUND('FIRE0301 (2)'!I8,0))</f>
        <v>5</v>
      </c>
      <c r="J8" s="9"/>
      <c r="K8" s="9">
        <f>IF('FIRE0301 (2)'!K8="..","..",ROUND('FIRE0301 (2)'!K8,0))</f>
        <v>1061</v>
      </c>
      <c r="L8" s="9">
        <f>IF('FIRE0301 (2)'!L8="..","..",ROUND('FIRE0301 (2)'!L8,0))</f>
        <v>811</v>
      </c>
      <c r="M8" s="9">
        <f>IF('FIRE0301 (2)'!M8="..","..",ROUND('FIRE0301 (2)'!M8,0))</f>
        <v>250</v>
      </c>
      <c r="N8" s="9"/>
      <c r="Q8" s="28"/>
      <c r="T8" s="28"/>
      <c r="U8" s="28"/>
      <c r="Y8" s="28"/>
    </row>
    <row r="9" spans="1:25" x14ac:dyDescent="0.35">
      <c r="A9" s="1">
        <v>1</v>
      </c>
      <c r="B9" t="s">
        <v>18</v>
      </c>
      <c r="C9" s="9">
        <f>IF('FIRE0301 (2)'!C9="..","..",ROUND('FIRE0301 (2)'!C9,0))</f>
        <v>564</v>
      </c>
      <c r="D9" s="10">
        <f>IF('FIRE0301 (2)'!D9="..","..",ROUND('FIRE0301 (2)'!D9,0))</f>
        <v>481</v>
      </c>
      <c r="E9" s="10">
        <f>IF('FIRE0301 (2)'!E9="..","..",ROUND('FIRE0301 (2)'!E9,0))</f>
        <v>83</v>
      </c>
      <c r="F9" s="9"/>
      <c r="G9" s="9">
        <f>IF('FIRE0301 (2)'!G9="..","..",ROUND('FIRE0301 (2)'!G9,0))</f>
        <v>0</v>
      </c>
      <c r="H9" s="10">
        <f>IF('FIRE0301 (2)'!H9="..","..",ROUND('FIRE0301 (2)'!H9,0))</f>
        <v>0</v>
      </c>
      <c r="I9" s="10">
        <f>IF('FIRE0301 (2)'!I9="..","..",ROUND('FIRE0301 (2)'!I9,0))</f>
        <v>0</v>
      </c>
      <c r="J9" s="9"/>
      <c r="K9" s="9">
        <f>IF('FIRE0301 (2)'!K9="..","..",ROUND('FIRE0301 (2)'!K9,0))</f>
        <v>16</v>
      </c>
      <c r="L9" s="10">
        <f>IF('FIRE0301 (2)'!L9="..","..",ROUND('FIRE0301 (2)'!L9,0))</f>
        <v>14</v>
      </c>
      <c r="M9" s="10">
        <f>IF('FIRE0301 (2)'!M9="..","..",ROUND('FIRE0301 (2)'!M9,0))</f>
        <v>2</v>
      </c>
      <c r="Q9" s="28"/>
      <c r="T9" s="28"/>
      <c r="U9" s="28"/>
      <c r="Y9" s="28"/>
    </row>
    <row r="10" spans="1:25" x14ac:dyDescent="0.35">
      <c r="A10" s="1">
        <v>2</v>
      </c>
      <c r="B10" s="11" t="s">
        <v>20</v>
      </c>
      <c r="C10" s="9">
        <f>IF('FIRE0301 (2)'!C10="..","..",ROUND('FIRE0301 (2)'!C10,0))</f>
        <v>1565</v>
      </c>
      <c r="D10" s="10">
        <f>IF('FIRE0301 (2)'!D10="..","..",ROUND('FIRE0301 (2)'!D10,0))</f>
        <v>1286</v>
      </c>
      <c r="E10" s="10">
        <f>IF('FIRE0301 (2)'!E10="..","..",ROUND('FIRE0301 (2)'!E10,0))</f>
        <v>279</v>
      </c>
      <c r="F10" s="9"/>
      <c r="G10" s="9">
        <f>IF('FIRE0301 (2)'!G10="..","..",ROUND('FIRE0301 (2)'!G10,0))</f>
        <v>1</v>
      </c>
      <c r="H10" s="10">
        <f>IF('FIRE0301 (2)'!H10="..","..",ROUND('FIRE0301 (2)'!H10,0))</f>
        <v>1</v>
      </c>
      <c r="I10" s="10">
        <f>IF('FIRE0301 (2)'!I10="..","..",ROUND('FIRE0301 (2)'!I10,0))</f>
        <v>0</v>
      </c>
      <c r="J10" s="9"/>
      <c r="K10" s="9">
        <f>IF('FIRE0301 (2)'!K10="..","..",ROUND('FIRE0301 (2)'!K10,0))</f>
        <v>71</v>
      </c>
      <c r="L10" s="10">
        <f>IF('FIRE0301 (2)'!L10="..","..",ROUND('FIRE0301 (2)'!L10,0))</f>
        <v>61</v>
      </c>
      <c r="M10" s="10">
        <f>IF('FIRE0301 (2)'!M10="..","..",ROUND('FIRE0301 (2)'!M10,0))</f>
        <v>10</v>
      </c>
      <c r="Q10" s="28"/>
      <c r="T10" s="28"/>
      <c r="U10" s="28"/>
      <c r="Y10" s="28"/>
    </row>
    <row r="11" spans="1:25" ht="16.5" x14ac:dyDescent="0.35">
      <c r="A11" s="1">
        <v>3</v>
      </c>
      <c r="B11" t="s">
        <v>106</v>
      </c>
      <c r="C11" s="9">
        <f>IF('FIRE0301 (2)'!C11="..","..",ROUND('FIRE0301 (2)'!C11,0))</f>
        <v>2114</v>
      </c>
      <c r="D11" s="10">
        <f>IF('FIRE0301 (2)'!D11="..","..",ROUND('FIRE0301 (2)'!D11,0))</f>
        <v>1947</v>
      </c>
      <c r="E11" s="10">
        <f>IF('FIRE0301 (2)'!E11="..","..",ROUND('FIRE0301 (2)'!E11,0))</f>
        <v>167</v>
      </c>
      <c r="F11" s="9"/>
      <c r="G11" s="9">
        <f>IF('FIRE0301 (2)'!G11="..","..",ROUND('FIRE0301 (2)'!G11,0))</f>
        <v>2</v>
      </c>
      <c r="H11" s="10">
        <f>IF('FIRE0301 (2)'!H11="..","..",ROUND('FIRE0301 (2)'!H11,0))</f>
        <v>2</v>
      </c>
      <c r="I11" s="10">
        <f>IF('FIRE0301 (2)'!I11="..","..",ROUND('FIRE0301 (2)'!I11,0))</f>
        <v>0</v>
      </c>
      <c r="J11" s="9"/>
      <c r="K11" s="9">
        <f>IF('FIRE0301 (2)'!K11="..","..",ROUND('FIRE0301 (2)'!K11,0))</f>
        <v>137</v>
      </c>
      <c r="L11" s="10">
        <f>IF('FIRE0301 (2)'!L11="..","..",ROUND('FIRE0301 (2)'!L11,0))</f>
        <v>136</v>
      </c>
      <c r="M11" s="10">
        <f>IF('FIRE0301 (2)'!M11="..","..",ROUND('FIRE0301 (2)'!M11,0))</f>
        <v>1</v>
      </c>
      <c r="Q11" s="28"/>
      <c r="T11" s="28"/>
      <c r="U11" s="28"/>
      <c r="Y11" s="28"/>
    </row>
    <row r="12" spans="1:25" x14ac:dyDescent="0.35">
      <c r="A12" s="1">
        <v>4</v>
      </c>
      <c r="B12" s="1" t="s">
        <v>19</v>
      </c>
      <c r="C12" s="9">
        <f>IF('FIRE0301 (2)'!C12="..","..",ROUND('FIRE0301 (2)'!C12,0))</f>
        <v>536</v>
      </c>
      <c r="D12" s="10">
        <f>IF('FIRE0301 (2)'!D12="..","..",ROUND('FIRE0301 (2)'!D12,0))</f>
        <v>400</v>
      </c>
      <c r="E12" s="10">
        <f>IF('FIRE0301 (2)'!E12="..","..",ROUND('FIRE0301 (2)'!E12,0))</f>
        <v>136</v>
      </c>
      <c r="F12" s="9"/>
      <c r="G12" s="9">
        <f>IF('FIRE0301 (2)'!G12="..","..",ROUND('FIRE0301 (2)'!G12,0))</f>
        <v>1</v>
      </c>
      <c r="H12" s="10">
        <f>IF('FIRE0301 (2)'!H12="..","..",ROUND('FIRE0301 (2)'!H12,0))</f>
        <v>1</v>
      </c>
      <c r="I12" s="10">
        <f>IF('FIRE0301 (2)'!I12="..","..",ROUND('FIRE0301 (2)'!I12,0))</f>
        <v>0</v>
      </c>
      <c r="J12" s="9"/>
      <c r="K12" s="9">
        <f>IF('FIRE0301 (2)'!K12="..","..",ROUND('FIRE0301 (2)'!K12,0))</f>
        <v>16</v>
      </c>
      <c r="L12" s="10">
        <f>IF('FIRE0301 (2)'!L12="..","..",ROUND('FIRE0301 (2)'!L12,0))</f>
        <v>16</v>
      </c>
      <c r="M12" s="10">
        <f>IF('FIRE0301 (2)'!M12="..","..",ROUND('FIRE0301 (2)'!M12,0))</f>
        <v>0</v>
      </c>
      <c r="Q12" s="28"/>
      <c r="T12" s="28"/>
      <c r="U12" s="28"/>
      <c r="Y12" s="28"/>
    </row>
    <row r="13" spans="1:25" x14ac:dyDescent="0.35">
      <c r="A13" s="1">
        <v>5</v>
      </c>
      <c r="B13" s="11" t="s">
        <v>17</v>
      </c>
      <c r="C13" s="9">
        <f>IF('FIRE0301 (2)'!C13="..","..",ROUND('FIRE0301 (2)'!C13,0))</f>
        <v>636</v>
      </c>
      <c r="D13" s="10">
        <f>IF('FIRE0301 (2)'!D13="..","..",ROUND('FIRE0301 (2)'!D13,0))</f>
        <v>437</v>
      </c>
      <c r="E13" s="10">
        <f>IF('FIRE0301 (2)'!E13="..","..",ROUND('FIRE0301 (2)'!E13,0))</f>
        <v>199</v>
      </c>
      <c r="F13" s="9"/>
      <c r="G13" s="9">
        <f>IF('FIRE0301 (2)'!G13="..","..",ROUND('FIRE0301 (2)'!G13,0))</f>
        <v>1</v>
      </c>
      <c r="H13" s="10">
        <f>IF('FIRE0301 (2)'!H13="..","..",ROUND('FIRE0301 (2)'!H13,0))</f>
        <v>0</v>
      </c>
      <c r="I13" s="10">
        <f>IF('FIRE0301 (2)'!I13="..","..",ROUND('FIRE0301 (2)'!I13,0))</f>
        <v>1</v>
      </c>
      <c r="J13" s="9"/>
      <c r="K13" s="9">
        <f>IF('FIRE0301 (2)'!K13="..","..",ROUND('FIRE0301 (2)'!K13,0))</f>
        <v>39</v>
      </c>
      <c r="L13" s="10">
        <f>IF('FIRE0301 (2)'!L13="..","..",ROUND('FIRE0301 (2)'!L13,0))</f>
        <v>13</v>
      </c>
      <c r="M13" s="10">
        <f>IF('FIRE0301 (2)'!M13="..","..",ROUND('FIRE0301 (2)'!M13,0))</f>
        <v>26</v>
      </c>
      <c r="Q13" s="28"/>
      <c r="T13" s="28"/>
      <c r="U13" s="28"/>
      <c r="Y13" s="28"/>
    </row>
    <row r="14" spans="1:25" x14ac:dyDescent="0.35">
      <c r="A14" s="1">
        <v>6</v>
      </c>
      <c r="B14" s="11" t="s">
        <v>22</v>
      </c>
      <c r="C14" s="9">
        <f>IF('FIRE0301 (2)'!C14="..","..",ROUND('FIRE0301 (2)'!C14,0))</f>
        <v>582</v>
      </c>
      <c r="D14" s="10">
        <f>IF('FIRE0301 (2)'!D14="..","..",ROUND('FIRE0301 (2)'!D14,0))</f>
        <v>477</v>
      </c>
      <c r="E14" s="10">
        <f>IF('FIRE0301 (2)'!E14="..","..",ROUND('FIRE0301 (2)'!E14,0))</f>
        <v>105</v>
      </c>
      <c r="F14" s="9"/>
      <c r="G14" s="9">
        <f>IF('FIRE0301 (2)'!G14="..","..",ROUND('FIRE0301 (2)'!G14,0))</f>
        <v>0</v>
      </c>
      <c r="H14" s="10">
        <f>IF('FIRE0301 (2)'!H14="..","..",ROUND('FIRE0301 (2)'!H14,0))</f>
        <v>0</v>
      </c>
      <c r="I14" s="10">
        <f>IF('FIRE0301 (2)'!I14="..","..",ROUND('FIRE0301 (2)'!I14,0))</f>
        <v>0</v>
      </c>
      <c r="J14" s="9"/>
      <c r="K14" s="9">
        <f>IF('FIRE0301 (2)'!K14="..","..",ROUND('FIRE0301 (2)'!K14,0))</f>
        <v>29</v>
      </c>
      <c r="L14" s="10">
        <f>IF('FIRE0301 (2)'!L14="..","..",ROUND('FIRE0301 (2)'!L14,0))</f>
        <v>14</v>
      </c>
      <c r="M14" s="10">
        <f>IF('FIRE0301 (2)'!M14="..","..",ROUND('FIRE0301 (2)'!M14,0))</f>
        <v>15</v>
      </c>
      <c r="Q14" s="28"/>
      <c r="T14" s="28"/>
      <c r="U14" s="28"/>
      <c r="Y14" s="28"/>
    </row>
    <row r="15" spans="1:25" x14ac:dyDescent="0.35">
      <c r="A15" s="1">
        <v>7</v>
      </c>
      <c r="B15" s="11" t="s">
        <v>21</v>
      </c>
      <c r="C15" s="9">
        <f>IF('FIRE0301 (2)'!C15="..","..",ROUND('FIRE0301 (2)'!C15,0))</f>
        <v>1510</v>
      </c>
      <c r="D15" s="10">
        <f>IF('FIRE0301 (2)'!D15="..","..",ROUND('FIRE0301 (2)'!D15,0))</f>
        <v>1355</v>
      </c>
      <c r="E15" s="10">
        <f>IF('FIRE0301 (2)'!E15="..","..",ROUND('FIRE0301 (2)'!E15,0))</f>
        <v>155</v>
      </c>
      <c r="F15" s="9"/>
      <c r="G15" s="9">
        <f>IF('FIRE0301 (2)'!G15="..","..",ROUND('FIRE0301 (2)'!G15,0))</f>
        <v>0</v>
      </c>
      <c r="H15" s="10">
        <f>IF('FIRE0301 (2)'!H15="..","..",ROUND('FIRE0301 (2)'!H15,0))</f>
        <v>0</v>
      </c>
      <c r="I15" s="10">
        <f>IF('FIRE0301 (2)'!I15="..","..",ROUND('FIRE0301 (2)'!I15,0))</f>
        <v>0</v>
      </c>
      <c r="J15" s="9"/>
      <c r="K15" s="9">
        <f>IF('FIRE0301 (2)'!K15="..","..",ROUND('FIRE0301 (2)'!K15,0))</f>
        <v>108</v>
      </c>
      <c r="L15" s="10">
        <f>IF('FIRE0301 (2)'!L15="..","..",ROUND('FIRE0301 (2)'!L15,0))</f>
        <v>93</v>
      </c>
      <c r="M15" s="10">
        <f>IF('FIRE0301 (2)'!M15="..","..",ROUND('FIRE0301 (2)'!M15,0))</f>
        <v>15</v>
      </c>
      <c r="Q15" s="28"/>
      <c r="T15" s="28"/>
      <c r="U15" s="28"/>
      <c r="Y15" s="28"/>
    </row>
    <row r="16" spans="1:25" x14ac:dyDescent="0.35">
      <c r="A16" s="1">
        <v>8</v>
      </c>
      <c r="B16" s="11" t="s">
        <v>23</v>
      </c>
      <c r="C16" s="9">
        <f>IF('FIRE0301 (2)'!C16="..","..",ROUND('FIRE0301 (2)'!C16,0))</f>
        <v>481</v>
      </c>
      <c r="D16" s="10">
        <f>IF('FIRE0301 (2)'!D16="..","..",ROUND('FIRE0301 (2)'!D16,0))</f>
        <v>349</v>
      </c>
      <c r="E16" s="10">
        <f>IF('FIRE0301 (2)'!E16="..","..",ROUND('FIRE0301 (2)'!E16,0))</f>
        <v>132</v>
      </c>
      <c r="F16" s="9"/>
      <c r="G16" s="9">
        <f>IF('FIRE0301 (2)'!G16="..","..",ROUND('FIRE0301 (2)'!G16,0))</f>
        <v>0</v>
      </c>
      <c r="H16" s="10">
        <f>IF('FIRE0301 (2)'!H16="..","..",ROUND('FIRE0301 (2)'!H16,0))</f>
        <v>0</v>
      </c>
      <c r="I16" s="10">
        <f>IF('FIRE0301 (2)'!I16="..","..",ROUND('FIRE0301 (2)'!I16,0))</f>
        <v>0</v>
      </c>
      <c r="J16" s="9"/>
      <c r="K16" s="9">
        <f>IF('FIRE0301 (2)'!K16="..","..",ROUND('FIRE0301 (2)'!K16,0))</f>
        <v>15</v>
      </c>
      <c r="L16" s="10">
        <f>IF('FIRE0301 (2)'!L16="..","..",ROUND('FIRE0301 (2)'!L16,0))</f>
        <v>10</v>
      </c>
      <c r="M16" s="10">
        <f>IF('FIRE0301 (2)'!M16="..","..",ROUND('FIRE0301 (2)'!M16,0))</f>
        <v>5</v>
      </c>
      <c r="Q16" s="28"/>
      <c r="T16" s="28"/>
      <c r="U16" s="28"/>
      <c r="Y16" s="28"/>
    </row>
    <row r="17" spans="1:25" ht="16.5" x14ac:dyDescent="0.35">
      <c r="A17" s="1">
        <v>9</v>
      </c>
      <c r="B17" s="11" t="s">
        <v>107</v>
      </c>
      <c r="C17" s="9">
        <f>IF('FIRE0301 (2)'!C17="..","..",ROUND('FIRE0301 (2)'!C17,0))</f>
        <v>613</v>
      </c>
      <c r="D17" s="10">
        <f>IF('FIRE0301 (2)'!D17="..","..",ROUND('FIRE0301 (2)'!D17,0))</f>
        <v>510</v>
      </c>
      <c r="E17" s="10">
        <f>IF('FIRE0301 (2)'!E17="..","..",ROUND('FIRE0301 (2)'!E17,0))</f>
        <v>103</v>
      </c>
      <c r="F17" s="9"/>
      <c r="G17" s="9">
        <f>IF('FIRE0301 (2)'!G17="..","..",ROUND('FIRE0301 (2)'!G17,0))</f>
        <v>1</v>
      </c>
      <c r="H17" s="10">
        <f>IF('FIRE0301 (2)'!H17="..","..",ROUND('FIRE0301 (2)'!H17,0))</f>
        <v>1</v>
      </c>
      <c r="I17" s="10">
        <f>IF('FIRE0301 (2)'!I17="..","..",ROUND('FIRE0301 (2)'!I17,0))</f>
        <v>0</v>
      </c>
      <c r="J17" s="9"/>
      <c r="K17" s="9">
        <f>IF('FIRE0301 (2)'!K17="..","..",ROUND('FIRE0301 (2)'!K17,0))</f>
        <v>60</v>
      </c>
      <c r="L17" s="10">
        <f>IF('FIRE0301 (2)'!L17="..","..",ROUND('FIRE0301 (2)'!L17,0))</f>
        <v>46</v>
      </c>
      <c r="M17" s="10">
        <f>IF('FIRE0301 (2)'!M17="..","..",ROUND('FIRE0301 (2)'!M17,0))</f>
        <v>14</v>
      </c>
      <c r="Q17" s="28"/>
      <c r="T17" s="28"/>
      <c r="U17" s="28"/>
      <c r="Y17" s="28"/>
    </row>
    <row r="18" spans="1:25" ht="16.5" x14ac:dyDescent="0.35">
      <c r="A18" s="1">
        <v>10</v>
      </c>
      <c r="B18" s="11" t="s">
        <v>108</v>
      </c>
      <c r="C18" s="9">
        <f>IF('FIRE0301 (2)'!C18="..","..",ROUND('FIRE0301 (2)'!C18,0))</f>
        <v>1168</v>
      </c>
      <c r="D18" s="10">
        <f>IF('FIRE0301 (2)'!D18="..","..",ROUND('FIRE0301 (2)'!D18,0))</f>
        <v>1029</v>
      </c>
      <c r="E18" s="10">
        <f>IF('FIRE0301 (2)'!E18="..","..",ROUND('FIRE0301 (2)'!E18,0))</f>
        <v>139</v>
      </c>
      <c r="F18" s="9"/>
      <c r="G18" s="9">
        <f>IF('FIRE0301 (2)'!G18="..","..",ROUND('FIRE0301 (2)'!G18,0))</f>
        <v>2</v>
      </c>
      <c r="H18" s="10">
        <f>IF('FIRE0301 (2)'!H18="..","..",ROUND('FIRE0301 (2)'!H18,0))</f>
        <v>2</v>
      </c>
      <c r="I18" s="10">
        <f>IF('FIRE0301 (2)'!I18="..","..",ROUND('FIRE0301 (2)'!I18,0))</f>
        <v>0</v>
      </c>
      <c r="J18" s="9"/>
      <c r="K18" s="9">
        <f>IF('FIRE0301 (2)'!K18="..","..",ROUND('FIRE0301 (2)'!K18,0))</f>
        <v>279</v>
      </c>
      <c r="L18" s="10">
        <f>IF('FIRE0301 (2)'!L18="..","..",ROUND('FIRE0301 (2)'!L18,0))</f>
        <v>252</v>
      </c>
      <c r="M18" s="10">
        <f>IF('FIRE0301 (2)'!M18="..","..",ROUND('FIRE0301 (2)'!M18,0))</f>
        <v>27</v>
      </c>
      <c r="Q18" s="28"/>
      <c r="T18" s="28"/>
      <c r="U18" s="28"/>
      <c r="Y18" s="28"/>
    </row>
    <row r="19" spans="1:25" ht="16.5" x14ac:dyDescent="0.35">
      <c r="A19" s="1">
        <v>11</v>
      </c>
      <c r="B19" s="11" t="s">
        <v>109</v>
      </c>
      <c r="C19" s="9">
        <f>IF('FIRE0301 (2)'!C19="..","..",ROUND('FIRE0301 (2)'!C19,0))</f>
        <v>3578</v>
      </c>
      <c r="D19" s="10">
        <f>IF('FIRE0301 (2)'!D19="..","..",ROUND('FIRE0301 (2)'!D19,0))</f>
        <v>2572</v>
      </c>
      <c r="E19" s="10">
        <f>IF('FIRE0301 (2)'!E19="..","..",ROUND('FIRE0301 (2)'!E19,0))</f>
        <v>1006</v>
      </c>
      <c r="F19" s="9"/>
      <c r="G19" s="9">
        <f>IF('FIRE0301 (2)'!G19="..","..",ROUND('FIRE0301 (2)'!G19,0))</f>
        <v>8</v>
      </c>
      <c r="H19" s="10">
        <f>IF('FIRE0301 (2)'!H19="..","..",ROUND('FIRE0301 (2)'!H19,0))</f>
        <v>5</v>
      </c>
      <c r="I19" s="10">
        <f>IF('FIRE0301 (2)'!I19="..","..",ROUND('FIRE0301 (2)'!I19,0))</f>
        <v>3</v>
      </c>
      <c r="J19" s="9"/>
      <c r="K19" s="9">
        <f>IF('FIRE0301 (2)'!K19="..","..",ROUND('FIRE0301 (2)'!K19,0))</f>
        <v>150</v>
      </c>
      <c r="L19" s="10">
        <f>IF('FIRE0301 (2)'!L19="..","..",ROUND('FIRE0301 (2)'!L19,0))</f>
        <v>131</v>
      </c>
      <c r="M19" s="10">
        <f>IF('FIRE0301 (2)'!M19="..","..",ROUND('FIRE0301 (2)'!M19,0))</f>
        <v>19</v>
      </c>
      <c r="Q19" s="28"/>
      <c r="T19" s="28"/>
      <c r="U19" s="28"/>
      <c r="Y19" s="28"/>
    </row>
    <row r="20" spans="1:25" ht="16.5" x14ac:dyDescent="0.35">
      <c r="A20" s="1">
        <v>12</v>
      </c>
      <c r="B20" s="11" t="s">
        <v>110</v>
      </c>
      <c r="C20" s="9">
        <f>IF('FIRE0301 (2)'!C20="..","..",ROUND('FIRE0301 (2)'!C20,0))</f>
        <v>1414</v>
      </c>
      <c r="D20" s="10">
        <f>IF('FIRE0301 (2)'!D20="..","..",ROUND('FIRE0301 (2)'!D20,0))</f>
        <v>394</v>
      </c>
      <c r="E20" s="10">
        <f>IF('FIRE0301 (2)'!E20="..","..",ROUND('FIRE0301 (2)'!E20,0))</f>
        <v>1020</v>
      </c>
      <c r="F20" s="9"/>
      <c r="G20" s="9">
        <f>IF('FIRE0301 (2)'!G20="..","..",ROUND('FIRE0301 (2)'!G20,0))</f>
        <v>1</v>
      </c>
      <c r="H20" s="10">
        <f>IF('FIRE0301 (2)'!H20="..","..",ROUND('FIRE0301 (2)'!H20,0))</f>
        <v>0</v>
      </c>
      <c r="I20" s="10">
        <f>IF('FIRE0301 (2)'!I20="..","..",ROUND('FIRE0301 (2)'!I20,0))</f>
        <v>1</v>
      </c>
      <c r="J20" s="9"/>
      <c r="K20" s="9">
        <f>IF('FIRE0301 (2)'!K20="..","..",ROUND('FIRE0301 (2)'!K20,0))</f>
        <v>135</v>
      </c>
      <c r="L20" s="10">
        <f>IF('FIRE0301 (2)'!L20="..","..",ROUND('FIRE0301 (2)'!L20,0))</f>
        <v>20</v>
      </c>
      <c r="M20" s="10">
        <f>IF('FIRE0301 (2)'!M20="..","..",ROUND('FIRE0301 (2)'!M20,0))</f>
        <v>115</v>
      </c>
      <c r="Q20" s="28"/>
      <c r="T20" s="28"/>
      <c r="U20" s="28"/>
      <c r="Y20" s="28"/>
    </row>
    <row r="21" spans="1:25" ht="15" thickBot="1" x14ac:dyDescent="0.4">
      <c r="A21" s="1">
        <v>13</v>
      </c>
      <c r="B21" s="3" t="s">
        <v>24</v>
      </c>
      <c r="C21" s="7">
        <f>IF('FIRE0301 (2)'!C21="..","..",ROUND('FIRE0301 (2)'!C21,0))</f>
        <v>244</v>
      </c>
      <c r="D21" s="19">
        <f>IF('FIRE0301 (2)'!D21="..","..",ROUND('FIRE0301 (2)'!D21,0))</f>
        <v>132</v>
      </c>
      <c r="E21" s="8">
        <f>IF('FIRE0301 (2)'!E21="..","..",ROUND('FIRE0301 (2)'!E21,0))</f>
        <v>112</v>
      </c>
      <c r="F21" s="8"/>
      <c r="G21" s="7">
        <f>IF('FIRE0301 (2)'!G21="..","..",ROUND('FIRE0301 (2)'!G21,0))</f>
        <v>0</v>
      </c>
      <c r="H21" s="8">
        <f>IF('FIRE0301 (2)'!H21="..","..",ROUND('FIRE0301 (2)'!H21,0))</f>
        <v>0</v>
      </c>
      <c r="I21" s="8">
        <f>IF('FIRE0301 (2)'!I21="..","..",ROUND('FIRE0301 (2)'!I21,0))</f>
        <v>0</v>
      </c>
      <c r="J21" s="8"/>
      <c r="K21" s="7">
        <f>IF('FIRE0301 (2)'!K21="..","..",ROUND('FIRE0301 (2)'!K21,0))</f>
        <v>6</v>
      </c>
      <c r="L21" s="8">
        <f>IF('FIRE0301 (2)'!L21="..","..",ROUND('FIRE0301 (2)'!L21,0))</f>
        <v>5</v>
      </c>
      <c r="M21" s="8">
        <f>IF('FIRE0301 (2)'!M21="..","..",ROUND('FIRE0301 (2)'!M21,0))</f>
        <v>1</v>
      </c>
      <c r="Q21" s="28"/>
      <c r="T21" s="28"/>
      <c r="U21" s="28"/>
      <c r="Y21" s="28"/>
    </row>
    <row r="23" spans="1:25" x14ac:dyDescent="0.35">
      <c r="B23" s="1" t="s">
        <v>40</v>
      </c>
    </row>
    <row r="24" spans="1:25" x14ac:dyDescent="0.35">
      <c r="B24" s="1" t="s">
        <v>41</v>
      </c>
    </row>
    <row r="25" spans="1:25" x14ac:dyDescent="0.35">
      <c r="B25" s="1" t="s">
        <v>42</v>
      </c>
    </row>
    <row r="26" spans="1:25" x14ac:dyDescent="0.35">
      <c r="B26" s="1" t="s">
        <v>43</v>
      </c>
    </row>
    <row r="27" spans="1:25" ht="29.25" customHeight="1" x14ac:dyDescent="0.35">
      <c r="B27" s="35" t="s">
        <v>119</v>
      </c>
      <c r="C27" s="35"/>
      <c r="D27" s="35"/>
      <c r="E27" s="35"/>
      <c r="F27" s="35"/>
      <c r="G27" s="35"/>
      <c r="H27" s="35"/>
      <c r="I27" s="35"/>
      <c r="J27" s="35"/>
      <c r="K27" s="35"/>
      <c r="L27" s="35"/>
      <c r="M27" s="35"/>
      <c r="N27" s="15"/>
      <c r="O27" s="15"/>
      <c r="P27" s="15"/>
      <c r="Q27" s="15"/>
      <c r="R27" s="15"/>
      <c r="S27" s="15"/>
    </row>
    <row r="28" spans="1:25" s="12" customFormat="1" x14ac:dyDescent="0.35">
      <c r="B28" s="34" t="s">
        <v>117</v>
      </c>
      <c r="C28" s="34"/>
      <c r="D28" s="34"/>
      <c r="E28" s="34"/>
      <c r="F28" s="34"/>
      <c r="G28" s="34"/>
      <c r="H28" s="34"/>
      <c r="I28" s="34"/>
      <c r="J28" s="34"/>
      <c r="K28" s="34"/>
      <c r="L28" s="34"/>
      <c r="M28" s="34"/>
    </row>
    <row r="29" spans="1:25" s="12" customFormat="1" ht="30" customHeight="1" x14ac:dyDescent="0.35">
      <c r="B29" s="39" t="s">
        <v>111</v>
      </c>
      <c r="C29" s="39"/>
      <c r="D29" s="39"/>
      <c r="E29" s="39"/>
      <c r="F29" s="39"/>
      <c r="G29" s="39"/>
      <c r="H29" s="39"/>
      <c r="I29" s="39"/>
      <c r="J29" s="39"/>
      <c r="K29" s="39"/>
      <c r="L29" s="39"/>
      <c r="M29" s="39"/>
      <c r="N29" s="18"/>
      <c r="O29" s="18"/>
      <c r="P29" s="18"/>
    </row>
    <row r="30" spans="1:25" s="12" customFormat="1" ht="30" customHeight="1" x14ac:dyDescent="0.35">
      <c r="B30" s="39" t="s">
        <v>112</v>
      </c>
      <c r="C30" s="39"/>
      <c r="D30" s="39"/>
      <c r="E30" s="39"/>
      <c r="F30" s="39"/>
      <c r="G30" s="39"/>
      <c r="H30" s="39"/>
      <c r="I30" s="39"/>
      <c r="J30" s="39"/>
      <c r="K30" s="39"/>
      <c r="L30" s="39"/>
      <c r="M30" s="39"/>
    </row>
    <row r="31" spans="1:25" s="12" customFormat="1" ht="30" customHeight="1" x14ac:dyDescent="0.35">
      <c r="B31" s="39" t="s">
        <v>113</v>
      </c>
      <c r="C31" s="39"/>
      <c r="D31" s="39"/>
      <c r="E31" s="39"/>
      <c r="F31" s="39"/>
      <c r="G31" s="39"/>
      <c r="H31" s="39"/>
      <c r="I31" s="39"/>
      <c r="J31" s="39"/>
      <c r="K31" s="39"/>
      <c r="L31" s="39"/>
      <c r="M31" s="39"/>
    </row>
    <row r="32" spans="1:25" s="12" customFormat="1" ht="30" customHeight="1" x14ac:dyDescent="0.35">
      <c r="B32" s="39" t="s">
        <v>114</v>
      </c>
      <c r="C32" s="39"/>
      <c r="D32" s="39"/>
      <c r="E32" s="39"/>
      <c r="F32" s="39"/>
      <c r="G32" s="39"/>
      <c r="H32" s="39"/>
      <c r="I32" s="39"/>
      <c r="J32" s="39"/>
      <c r="K32" s="39"/>
      <c r="L32" s="39"/>
      <c r="M32" s="39"/>
    </row>
    <row r="33" spans="2:19" s="12" customFormat="1" ht="30" customHeight="1" x14ac:dyDescent="0.35">
      <c r="B33" s="39" t="s">
        <v>115</v>
      </c>
      <c r="C33" s="39"/>
      <c r="D33" s="39"/>
      <c r="E33" s="39"/>
      <c r="F33" s="39"/>
      <c r="G33" s="39"/>
      <c r="H33" s="39"/>
      <c r="I33" s="39"/>
      <c r="J33" s="39"/>
      <c r="K33" s="39"/>
      <c r="L33" s="39"/>
      <c r="M33" s="39"/>
    </row>
    <row r="34" spans="2:19" s="12" customFormat="1" ht="15" customHeight="1" x14ac:dyDescent="0.35">
      <c r="B34" s="39" t="s">
        <v>116</v>
      </c>
      <c r="C34" s="39"/>
      <c r="D34" s="39"/>
      <c r="E34" s="39"/>
      <c r="F34" s="39"/>
      <c r="G34" s="39"/>
      <c r="H34" s="39"/>
      <c r="I34" s="39"/>
      <c r="J34" s="39"/>
      <c r="K34" s="39"/>
      <c r="L34" s="39"/>
      <c r="M34" s="39"/>
      <c r="N34" s="17"/>
      <c r="O34" s="17"/>
      <c r="P34" s="17"/>
    </row>
    <row r="35" spans="2:19" s="12" customFormat="1" ht="15" customHeight="1" x14ac:dyDescent="0.35">
      <c r="B35" s="17"/>
      <c r="C35" s="17"/>
      <c r="D35" s="17"/>
      <c r="E35" s="17"/>
      <c r="F35" s="17"/>
      <c r="G35" s="17"/>
      <c r="H35" s="17"/>
      <c r="I35" s="17"/>
      <c r="J35" s="17"/>
      <c r="K35" s="17"/>
      <c r="L35" s="17"/>
      <c r="M35" s="17"/>
      <c r="N35" s="17"/>
      <c r="O35" s="17"/>
      <c r="P35" s="17"/>
    </row>
    <row r="36" spans="2:19" x14ac:dyDescent="0.35">
      <c r="B36" s="6" t="s">
        <v>27</v>
      </c>
      <c r="C36" s="17"/>
      <c r="D36" s="17"/>
      <c r="E36" s="17"/>
      <c r="F36" s="17"/>
      <c r="G36" s="17"/>
      <c r="H36" s="17"/>
      <c r="I36" s="17"/>
      <c r="J36" s="17"/>
      <c r="K36" s="17"/>
      <c r="L36" s="17"/>
      <c r="M36" s="17"/>
      <c r="N36" s="12"/>
      <c r="O36" s="12"/>
    </row>
    <row r="37" spans="2:19" ht="45" customHeight="1" x14ac:dyDescent="0.35">
      <c r="B37" s="39" t="s">
        <v>28</v>
      </c>
      <c r="C37" s="39"/>
      <c r="D37" s="39"/>
      <c r="E37" s="39"/>
      <c r="F37" s="39"/>
      <c r="G37" s="39"/>
      <c r="H37" s="39"/>
      <c r="I37" s="39"/>
      <c r="J37" s="39"/>
      <c r="K37" s="39"/>
      <c r="L37" s="39"/>
      <c r="M37" s="39"/>
    </row>
    <row r="39" spans="2:19" x14ac:dyDescent="0.35">
      <c r="B39" s="6" t="s">
        <v>12</v>
      </c>
      <c r="N39" s="12"/>
      <c r="O39" s="12"/>
      <c r="P39" s="12"/>
      <c r="Q39" s="12"/>
      <c r="R39" s="12"/>
      <c r="S39" s="12"/>
    </row>
    <row r="40" spans="2:19" ht="45" customHeight="1" x14ac:dyDescent="0.35">
      <c r="B40" s="39" t="s">
        <v>13</v>
      </c>
      <c r="C40" s="39"/>
      <c r="D40" s="39"/>
      <c r="E40" s="39"/>
      <c r="F40" s="39"/>
      <c r="G40" s="39"/>
      <c r="H40" s="39"/>
      <c r="I40" s="39"/>
      <c r="J40" s="39"/>
      <c r="K40" s="39"/>
      <c r="L40" s="39"/>
      <c r="M40" s="39"/>
    </row>
    <row r="42" spans="2:19" x14ac:dyDescent="0.35">
      <c r="B42" s="21" t="s">
        <v>127</v>
      </c>
    </row>
    <row r="44" spans="2:19" x14ac:dyDescent="0.35">
      <c r="B44" s="1" t="s">
        <v>14</v>
      </c>
    </row>
    <row r="45" spans="2:19" x14ac:dyDescent="0.35">
      <c r="B45" s="37" t="s">
        <v>30</v>
      </c>
      <c r="C45" s="37"/>
      <c r="D45" s="37"/>
    </row>
    <row r="47" spans="2:19" x14ac:dyDescent="0.35">
      <c r="B47" s="1" t="s">
        <v>15</v>
      </c>
    </row>
    <row r="49" spans="2:15" x14ac:dyDescent="0.35">
      <c r="B49" s="1" t="s">
        <v>16</v>
      </c>
      <c r="K49" s="33" t="s">
        <v>126</v>
      </c>
      <c r="L49" s="33"/>
      <c r="M49" s="33"/>
    </row>
    <row r="50" spans="2:15" x14ac:dyDescent="0.35">
      <c r="B50" s="36" t="s">
        <v>120</v>
      </c>
      <c r="C50" s="36"/>
      <c r="K50" s="33" t="s">
        <v>133</v>
      </c>
      <c r="L50" s="33"/>
      <c r="M50" s="33"/>
    </row>
    <row r="57" spans="2:15" x14ac:dyDescent="0.35">
      <c r="O57" s="1" t="s">
        <v>121</v>
      </c>
    </row>
    <row r="58" spans="2:15" x14ac:dyDescent="0.35">
      <c r="O58" s="1" t="s">
        <v>118</v>
      </c>
    </row>
    <row r="59" spans="2:15" x14ac:dyDescent="0.35">
      <c r="O59" s="1" t="s">
        <v>97</v>
      </c>
    </row>
    <row r="60" spans="2:15" x14ac:dyDescent="0.35">
      <c r="O60" s="1" t="s">
        <v>31</v>
      </c>
    </row>
    <row r="61" spans="2:15" x14ac:dyDescent="0.35">
      <c r="O61" s="1" t="s">
        <v>9</v>
      </c>
    </row>
    <row r="62" spans="2:15" x14ac:dyDescent="0.35">
      <c r="O62" s="1" t="s">
        <v>8</v>
      </c>
    </row>
    <row r="63" spans="2:15" x14ac:dyDescent="0.35">
      <c r="O63" s="1" t="s">
        <v>7</v>
      </c>
    </row>
    <row r="64" spans="2:15" x14ac:dyDescent="0.35">
      <c r="O64" s="1" t="s">
        <v>6</v>
      </c>
    </row>
    <row r="65" spans="15:15" x14ac:dyDescent="0.35">
      <c r="O65" s="1" t="s">
        <v>5</v>
      </c>
    </row>
    <row r="66" spans="15:15" x14ac:dyDescent="0.35">
      <c r="O66" s="1" t="s">
        <v>4</v>
      </c>
    </row>
  </sheetData>
  <mergeCells count="19">
    <mergeCell ref="B1:M1"/>
    <mergeCell ref="B29:M29"/>
    <mergeCell ref="B30:M30"/>
    <mergeCell ref="B40:M40"/>
    <mergeCell ref="C6:E6"/>
    <mergeCell ref="B31:M31"/>
    <mergeCell ref="B32:M32"/>
    <mergeCell ref="B33:M33"/>
    <mergeCell ref="B34:M34"/>
    <mergeCell ref="B37:M37"/>
    <mergeCell ref="G6:I6"/>
    <mergeCell ref="K6:M6"/>
    <mergeCell ref="B4:C4"/>
    <mergeCell ref="K49:M49"/>
    <mergeCell ref="K50:M50"/>
    <mergeCell ref="B28:M28"/>
    <mergeCell ref="B27:M27"/>
    <mergeCell ref="B50:C50"/>
    <mergeCell ref="B45:D45"/>
  </mergeCells>
  <dataValidations count="1">
    <dataValidation type="list" allowBlank="1" showInputMessage="1" showErrorMessage="1" sqref="B4:C4" xr:uid="{00000000-0002-0000-0100-000000000000}">
      <formula1>$O$57:$O$66</formula1>
    </dataValidation>
  </dataValidations>
  <hyperlinks>
    <hyperlink ref="B45" r:id="rId1" xr:uid="{00000000-0004-0000-0100-000000000000}"/>
    <hyperlink ref="B50" r:id="rId2" display="Contact: FireStatistics@homeoffice.gsi.gov.uk" xr:uid="{00000000-0004-0000-0100-000001000000}"/>
    <hyperlink ref="B28:M28" r:id="rId3" display="3 For more detailed technical definitions of fire-related non-fatal casualties, see the Fire Statistics Definitions document. " xr:uid="{00000000-0004-0000-0100-000002000000}"/>
    <hyperlink ref="K49" r:id="rId4" display="Last updated: 8 February 2018" xr:uid="{00000000-0004-0000-0100-000003000000}"/>
    <hyperlink ref="B50:C50" r:id="rId5" display="Contact: FireStatistics@homeoffice.gov.uk" xr:uid="{00000000-0004-0000-0100-000004000000}"/>
    <hyperlink ref="K50:M50" r:id="rId6" display="Next Update: Autumn 2020" xr:uid="{0D54F802-C8E3-4921-ADD3-1E3817345914}"/>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workbookViewId="0">
      <selection activeCell="K8" sqref="K8"/>
    </sheetView>
  </sheetViews>
  <sheetFormatPr defaultColWidth="9.1796875" defaultRowHeight="14.5" x14ac:dyDescent="0.35"/>
  <cols>
    <col min="1" max="1" width="3" style="1" bestFit="1" customWidth="1"/>
    <col min="2" max="2" width="33.54296875" style="1" customWidth="1"/>
    <col min="3" max="5" width="10.54296875" style="1" customWidth="1"/>
    <col min="6" max="6" width="6.54296875" style="1" customWidth="1"/>
    <col min="7" max="9" width="10.54296875" style="1" customWidth="1"/>
    <col min="10" max="10" width="5.54296875" style="1" bestFit="1" customWidth="1"/>
    <col min="11" max="13" width="10.54296875" style="1" customWidth="1"/>
    <col min="14" max="14" width="5.453125" style="1" bestFit="1" customWidth="1"/>
    <col min="15" max="15" width="7.81640625" style="1" hidden="1" customWidth="1"/>
    <col min="16" max="16384" width="9.1796875" style="1"/>
  </cols>
  <sheetData>
    <row r="1" spans="1:19" ht="37.5" customHeight="1" x14ac:dyDescent="0.35">
      <c r="B1" s="38" t="s">
        <v>33</v>
      </c>
      <c r="C1" s="38"/>
      <c r="D1" s="38"/>
      <c r="E1" s="38"/>
      <c r="F1" s="38"/>
      <c r="G1" s="38"/>
      <c r="H1" s="38"/>
      <c r="I1" s="38"/>
      <c r="J1" s="38"/>
      <c r="K1" s="38"/>
      <c r="L1" s="38"/>
      <c r="M1" s="38"/>
      <c r="N1" s="13"/>
      <c r="O1" s="13"/>
      <c r="P1" s="13"/>
      <c r="Q1" s="13"/>
      <c r="R1" s="13"/>
      <c r="S1" s="13"/>
    </row>
    <row r="3" spans="1:19" x14ac:dyDescent="0.35">
      <c r="B3" s="16" t="s">
        <v>29</v>
      </c>
    </row>
    <row r="4" spans="1:19" x14ac:dyDescent="0.35">
      <c r="B4" s="41" t="str">
        <f>FIRE0301!B4</f>
        <v>2018/19</v>
      </c>
      <c r="C4" s="41"/>
      <c r="M4" s="2"/>
    </row>
    <row r="6" spans="1:19" ht="17" thickBot="1" x14ac:dyDescent="0.4">
      <c r="C6" s="40" t="s">
        <v>44</v>
      </c>
      <c r="D6" s="40"/>
      <c r="E6" s="40"/>
      <c r="G6" s="40" t="s">
        <v>34</v>
      </c>
      <c r="H6" s="40"/>
      <c r="I6" s="40"/>
      <c r="K6" s="40" t="s">
        <v>3</v>
      </c>
      <c r="L6" s="40"/>
      <c r="M6" s="40"/>
    </row>
    <row r="7" spans="1:19" ht="20.149999999999999" customHeight="1" thickBot="1" x14ac:dyDescent="0.4">
      <c r="B7" s="5" t="s">
        <v>25</v>
      </c>
      <c r="C7" s="4" t="s">
        <v>10</v>
      </c>
      <c r="D7" s="4" t="s">
        <v>0</v>
      </c>
      <c r="E7" s="4" t="s">
        <v>1</v>
      </c>
      <c r="F7" s="4"/>
      <c r="G7" s="4" t="s">
        <v>10</v>
      </c>
      <c r="H7" s="4" t="s">
        <v>0</v>
      </c>
      <c r="I7" s="4" t="s">
        <v>1</v>
      </c>
      <c r="J7" s="4"/>
      <c r="K7" s="4" t="s">
        <v>10</v>
      </c>
      <c r="L7" s="4" t="s">
        <v>0</v>
      </c>
      <c r="M7" s="4" t="s">
        <v>1</v>
      </c>
    </row>
    <row r="8" spans="1:19" x14ac:dyDescent="0.35">
      <c r="B8" s="14" t="s">
        <v>10</v>
      </c>
      <c r="C8" s="9">
        <f>SUMPRODUCT(('Data fires hidden'!$A$2:$A$99998=B4)*('Data fires hidden'!$D$2:$D$99998))</f>
        <v>15005</v>
      </c>
      <c r="D8" s="9">
        <f>SUMPRODUCT(('Data fires hidden'!$A$2:$A$99998='FIRE0301 (2)'!$B$4)*('Data fires hidden'!$C$2:$C$99998=D$7)*('Data fires hidden'!$D$2:$D$99998))</f>
        <v>11369</v>
      </c>
      <c r="E8" s="9">
        <f>SUMPRODUCT(('Data fires hidden'!$A$2:$A$99998='FIRE0301 (2)'!$B$4)*('Data fires hidden'!$C$2:$C$99998=E$7)*('Data fires hidden'!$D$2:$D$99998))</f>
        <v>3636</v>
      </c>
      <c r="F8" s="9"/>
      <c r="G8" s="9">
        <f>SUMPRODUCT(('Data fatalities'!$A$2:$A$99998=$B$4)*('Data fatalities'!$D$2:$D$99998))</f>
        <v>17</v>
      </c>
      <c r="H8" s="9">
        <f>SUMPRODUCT(('Data fatalities'!$A$2:$A$99998=$B$4)*('Data fatalities'!$C$2:$C$99998=H$7)*('Data fatalities'!$D$2:$D$99998))</f>
        <v>12</v>
      </c>
      <c r="I8" s="9">
        <f>SUMPRODUCT(('Data fatalities'!$A$2:$A$99998=$B$4)*('Data fatalities'!$C$2:$C$99998=I$7)*('Data fatalities'!$D$2:$D$99998))</f>
        <v>5</v>
      </c>
      <c r="J8" s="9"/>
      <c r="K8" s="9">
        <f>SUMPRODUCT(('Data casualties hidden'!$A$2:$A$99998=$B$4)*('Data casualties hidden'!$D$2:$D$99998))</f>
        <v>1061</v>
      </c>
      <c r="L8" s="9">
        <f>SUMPRODUCT(('Data casualties hidden'!$A$2:$A$99998=$B$4)*('Data casualties hidden'!$C$2:$C$99998=L$7)*('Data casualties hidden'!$D$2:$D$99998))</f>
        <v>811</v>
      </c>
      <c r="M8" s="9">
        <f>SUMPRODUCT(('Data casualties hidden'!$A$2:$A$99998=$B$4)*('Data casualties hidden'!$C$2:$C$99998=M$7)*('Data casualties hidden'!$D$2:$D$99998))</f>
        <v>250</v>
      </c>
      <c r="P8" s="1">
        <v>1</v>
      </c>
      <c r="Q8" s="1" t="s">
        <v>18</v>
      </c>
    </row>
    <row r="9" spans="1:19" x14ac:dyDescent="0.35">
      <c r="A9" s="1">
        <v>1</v>
      </c>
      <c r="B9" t="s">
        <v>18</v>
      </c>
      <c r="C9" s="9">
        <f>SUMPRODUCT(('Data fires hidden'!$A$2:$A$99998=$B$4)*('Data fires hidden'!$B$2:$B$99998=A9)*('Data fires hidden'!$D$2:$D$99998))</f>
        <v>564</v>
      </c>
      <c r="D9" s="10">
        <f>SUMPRODUCT(('Data fires hidden'!$A$2:$A$99998=$B$4)*('Data fires hidden'!$B$2:$B$99998=$A9)*('Data fires hidden'!$C$2:$C$99998=D$7)*('Data fires hidden'!$D$2:$D$99998))</f>
        <v>481</v>
      </c>
      <c r="E9" s="10">
        <f>SUMPRODUCT(('Data fires hidden'!$A$2:$A$99998=$B$4)*('Data fires hidden'!$B$2:$B$99998=$A9)*('Data fires hidden'!$C$2:$C$99998=E$7)*('Data fires hidden'!$D$2:$D$99998))</f>
        <v>83</v>
      </c>
      <c r="F9" s="9"/>
      <c r="G9" s="9">
        <f>SUMPRODUCT(('Data fatalities'!$A$2:$A$99998=$B$4)*('Data fatalities'!$B$2:$B$99998=$Q8)*('Data fatalities'!$D$2:$D$99998))</f>
        <v>0</v>
      </c>
      <c r="H9" s="10">
        <f>SUMPRODUCT(('Data fatalities'!$A$2:$A$99998=$B$4)*('Data fatalities'!$B$2:$B$99998=$Q8)*('Data fatalities'!$C$2:$C$99998=H$7)*('Data fatalities'!$D$2:$D$99998))</f>
        <v>0</v>
      </c>
      <c r="I9" s="10">
        <f>SUMPRODUCT(('Data fatalities'!$A$2:$A$99998=$B$4)*('Data fatalities'!$B$2:$B$99998=$Q8)*('Data fatalities'!$C$2:$C$99998=I$7)*('Data fatalities'!$D$2:$D$99998))</f>
        <v>0</v>
      </c>
      <c r="J9" s="9"/>
      <c r="K9" s="9">
        <f>SUMPRODUCT(('Data casualties hidden'!$A$2:$A$99998=$B$4)*('Data casualties hidden'!$B$2:$B$99998=$A9)*('Data casualties hidden'!$D$2:$D$99998))</f>
        <v>16</v>
      </c>
      <c r="L9" s="10">
        <f>SUMPRODUCT(('Data casualties hidden'!$A$2:$A$99998=$B$4)*('Data casualties hidden'!$B$2:$B$99998=$A9)*('Data casualties hidden'!$C$2:$C$99998=L$7)*('Data casualties hidden'!$D$2:$D$99998))</f>
        <v>14</v>
      </c>
      <c r="M9" s="10">
        <f>SUMPRODUCT(('Data casualties hidden'!$A$2:$A$99998=$B$4)*('Data casualties hidden'!$B$2:$B$99998=$A9)*('Data casualties hidden'!$C$2:$C$99998=M$7)*('Data casualties hidden'!$D$2:$D$99998))</f>
        <v>2</v>
      </c>
      <c r="P9" s="1">
        <v>2</v>
      </c>
      <c r="Q9" s="1" t="s">
        <v>20</v>
      </c>
    </row>
    <row r="10" spans="1:19" x14ac:dyDescent="0.35">
      <c r="A10" s="1">
        <v>2</v>
      </c>
      <c r="B10" s="11" t="s">
        <v>20</v>
      </c>
      <c r="C10" s="9">
        <f>SUMPRODUCT(('Data fires hidden'!$A$2:$A$99998=$B$4)*('Data fires hidden'!$B$2:$B$99998=A10)*('Data fires hidden'!$D$2:$D$99998))</f>
        <v>1565</v>
      </c>
      <c r="D10" s="10">
        <f>SUMPRODUCT(('Data fires hidden'!$A$2:$A$99998=$B$4)*('Data fires hidden'!$B$2:$B$99998=$A10)*('Data fires hidden'!$C$2:$C$99998=D$7)*('Data fires hidden'!$D$2:$D$99998))</f>
        <v>1286</v>
      </c>
      <c r="E10" s="10">
        <f>SUMPRODUCT(('Data fires hidden'!$A$2:$A$99998=$B$4)*('Data fires hidden'!$B$2:$B$99998=$A10)*('Data fires hidden'!$C$2:$C$99998=E$7)*('Data fires hidden'!$D$2:$D$99998))</f>
        <v>279</v>
      </c>
      <c r="F10" s="9"/>
      <c r="G10" s="9">
        <f>SUMPRODUCT(('Data fatalities'!$A$2:$A$99998=$B$4)*('Data fatalities'!$B$2:$B$99998=$Q9)*('Data fatalities'!$D$2:$D$99998))</f>
        <v>1</v>
      </c>
      <c r="H10" s="10">
        <f>SUMPRODUCT(('Data fatalities'!$A$2:$A$99998=$B$4)*('Data fatalities'!$B$2:$B$99998=$Q9)*('Data fatalities'!$C$2:$C$99998=H$7)*('Data fatalities'!$D$2:$D$99998))</f>
        <v>1</v>
      </c>
      <c r="I10" s="10">
        <f>SUMPRODUCT(('Data fatalities'!$A$2:$A$99998=$B$4)*('Data fatalities'!$B$2:$B$99998=$Q9)*('Data fatalities'!$C$2:$C$99998=I$7)*('Data fatalities'!$D$2:$D$99998))</f>
        <v>0</v>
      </c>
      <c r="J10" s="9"/>
      <c r="K10" s="9">
        <f>SUMPRODUCT(('Data casualties hidden'!$A$2:$A$99998=$B$4)*('Data casualties hidden'!$B$2:$B$99998=$A10)*('Data casualties hidden'!$D$2:$D$99998))</f>
        <v>71</v>
      </c>
      <c r="L10" s="10">
        <f>SUMPRODUCT(('Data casualties hidden'!$A$2:$A$99998=$B$4)*('Data casualties hidden'!$B$2:$B$99998=$A10)*('Data casualties hidden'!$C$2:$C$99998=L$7)*('Data casualties hidden'!$D$2:$D$99998))</f>
        <v>61</v>
      </c>
      <c r="M10" s="10">
        <f>SUMPRODUCT(('Data casualties hidden'!$A$2:$A$99998=$B$4)*('Data casualties hidden'!$B$2:$B$99998=$A10)*('Data casualties hidden'!$C$2:$C$99998=M$7)*('Data casualties hidden'!$D$2:$D$99998))</f>
        <v>10</v>
      </c>
      <c r="P10" s="1">
        <v>3</v>
      </c>
      <c r="Q10" s="1" t="s">
        <v>98</v>
      </c>
    </row>
    <row r="11" spans="1:19" ht="16.5" x14ac:dyDescent="0.35">
      <c r="A11" s="1">
        <v>3</v>
      </c>
      <c r="B11" t="s">
        <v>35</v>
      </c>
      <c r="C11" s="9">
        <f>SUMPRODUCT(('Data fires hidden'!$A$2:$A$99998=$B$4)*('Data fires hidden'!$B$2:$B$99998=A11)*('Data fires hidden'!$D$2:$D$99998))</f>
        <v>2114</v>
      </c>
      <c r="D11" s="10">
        <f>SUMPRODUCT(('Data fires hidden'!$A$2:$A$99998=$B$4)*('Data fires hidden'!$B$2:$B$99998=$A11)*('Data fires hidden'!$C$2:$C$99998=D$7)*('Data fires hidden'!$D$2:$D$99998))</f>
        <v>1947</v>
      </c>
      <c r="E11" s="10">
        <f>SUMPRODUCT(('Data fires hidden'!$A$2:$A$99998=$B$4)*('Data fires hidden'!$B$2:$B$99998=$A11)*('Data fires hidden'!$C$2:$C$99998=E$7)*('Data fires hidden'!$D$2:$D$99998))</f>
        <v>167</v>
      </c>
      <c r="F11" s="9"/>
      <c r="G11" s="9">
        <f>SUMPRODUCT(('Data fatalities'!$A$2:$A$99998=$B$4)*('Data fatalities'!$B$2:$B$99998=$Q10)*('Data fatalities'!$D$2:$D$99998))</f>
        <v>2</v>
      </c>
      <c r="H11" s="10">
        <f>SUMPRODUCT(('Data fatalities'!$A$2:$A$99998=$B$4)*('Data fatalities'!$B$2:$B$99998=$Q10)*('Data fatalities'!$C$2:$C$99998=H$7)*('Data fatalities'!$D$2:$D$99998))</f>
        <v>2</v>
      </c>
      <c r="I11" s="10">
        <f>SUMPRODUCT(('Data fatalities'!$A$2:$A$99998=$B$4)*('Data fatalities'!$B$2:$B$99998=$Q10)*('Data fatalities'!$C$2:$C$99998=I$7)*('Data fatalities'!$D$2:$D$99998))</f>
        <v>0</v>
      </c>
      <c r="J11" s="9"/>
      <c r="K11" s="9">
        <f>SUMPRODUCT(('Data casualties hidden'!$A$2:$A$99998=$B$4)*('Data casualties hidden'!$B$2:$B$99998=$A11)*('Data casualties hidden'!$D$2:$D$99998))</f>
        <v>137</v>
      </c>
      <c r="L11" s="10">
        <f>SUMPRODUCT(('Data casualties hidden'!$A$2:$A$99998=$B$4)*('Data casualties hidden'!$B$2:$B$99998=$A11)*('Data casualties hidden'!$C$2:$C$99998=L$7)*('Data casualties hidden'!$D$2:$D$99998))</f>
        <v>136</v>
      </c>
      <c r="M11" s="10">
        <f>SUMPRODUCT(('Data casualties hidden'!$A$2:$A$99998=$B$4)*('Data casualties hidden'!$B$2:$B$99998=$A11)*('Data casualties hidden'!$C$2:$C$99998=M$7)*('Data casualties hidden'!$D$2:$D$99998))</f>
        <v>1</v>
      </c>
      <c r="P11" s="1">
        <v>4</v>
      </c>
      <c r="Q11" s="1" t="s">
        <v>19</v>
      </c>
    </row>
    <row r="12" spans="1:19" x14ac:dyDescent="0.35">
      <c r="A12" s="1">
        <v>4</v>
      </c>
      <c r="B12" s="1" t="s">
        <v>19</v>
      </c>
      <c r="C12" s="9">
        <f>SUMPRODUCT(('Data fires hidden'!$A$2:$A$99998=$B$4)*('Data fires hidden'!$B$2:$B$99998=A12)*('Data fires hidden'!$D$2:$D$99998))</f>
        <v>536</v>
      </c>
      <c r="D12" s="10">
        <f>SUMPRODUCT(('Data fires hidden'!$A$2:$A$99998=$B$4)*('Data fires hidden'!$B$2:$B$99998=$A12)*('Data fires hidden'!$C$2:$C$99998=D$7)*('Data fires hidden'!$D$2:$D$99998))</f>
        <v>400</v>
      </c>
      <c r="E12" s="10">
        <f>SUMPRODUCT(('Data fires hidden'!$A$2:$A$99998=$B$4)*('Data fires hidden'!$B$2:$B$99998=$A12)*('Data fires hidden'!$C$2:$C$99998=E$7)*('Data fires hidden'!$D$2:$D$99998))</f>
        <v>136</v>
      </c>
      <c r="F12" s="9"/>
      <c r="G12" s="9">
        <f>SUMPRODUCT(('Data fatalities'!$A$2:$A$99998=$B$4)*('Data fatalities'!$B$2:$B$99998=$Q11)*('Data fatalities'!$D$2:$D$99998))</f>
        <v>1</v>
      </c>
      <c r="H12" s="10">
        <f>SUMPRODUCT(('Data fatalities'!$A$2:$A$99998=$B$4)*('Data fatalities'!$B$2:$B$99998=$Q11)*('Data fatalities'!$C$2:$C$99998=H$7)*('Data fatalities'!$D$2:$D$99998))</f>
        <v>1</v>
      </c>
      <c r="I12" s="10">
        <f>SUMPRODUCT(('Data fatalities'!$A$2:$A$99998=$B$4)*('Data fatalities'!$B$2:$B$99998=$Q11)*('Data fatalities'!$C$2:$C$99998=I$7)*('Data fatalities'!$D$2:$D$99998))</f>
        <v>0</v>
      </c>
      <c r="J12" s="9"/>
      <c r="K12" s="9">
        <f>SUMPRODUCT(('Data casualties hidden'!$A$2:$A$99998=$B$4)*('Data casualties hidden'!$B$2:$B$99998=$A12)*('Data casualties hidden'!$D$2:$D$99998))</f>
        <v>16</v>
      </c>
      <c r="L12" s="10">
        <f>SUMPRODUCT(('Data casualties hidden'!$A$2:$A$99998=$B$4)*('Data casualties hidden'!$B$2:$B$99998=$A12)*('Data casualties hidden'!$C$2:$C$99998=L$7)*('Data casualties hidden'!$D$2:$D$99998))</f>
        <v>16</v>
      </c>
      <c r="M12" s="10">
        <f>SUMPRODUCT(('Data casualties hidden'!$A$2:$A$99998=$B$4)*('Data casualties hidden'!$B$2:$B$99998=$A12)*('Data casualties hidden'!$C$2:$C$99998=M$7)*('Data casualties hidden'!$D$2:$D$99998))</f>
        <v>0</v>
      </c>
      <c r="P12" s="1">
        <v>5</v>
      </c>
      <c r="Q12" s="1" t="s">
        <v>17</v>
      </c>
    </row>
    <row r="13" spans="1:19" x14ac:dyDescent="0.35">
      <c r="A13" s="1">
        <v>5</v>
      </c>
      <c r="B13" s="11" t="s">
        <v>17</v>
      </c>
      <c r="C13" s="9">
        <f>SUMPRODUCT(('Data fires hidden'!$A$2:$A$99998=$B$4)*('Data fires hidden'!$B$2:$B$99998=A13)*('Data fires hidden'!$D$2:$D$99998))</f>
        <v>636</v>
      </c>
      <c r="D13" s="10">
        <f>SUMPRODUCT(('Data fires hidden'!$A$2:$A$99998=$B$4)*('Data fires hidden'!$B$2:$B$99998=$A13)*('Data fires hidden'!$C$2:$C$99998=D$7)*('Data fires hidden'!$D$2:$D$99998))</f>
        <v>437</v>
      </c>
      <c r="E13" s="10">
        <f>SUMPRODUCT(('Data fires hidden'!$A$2:$A$99998=$B$4)*('Data fires hidden'!$B$2:$B$99998=$A13)*('Data fires hidden'!$C$2:$C$99998=E$7)*('Data fires hidden'!$D$2:$D$99998))</f>
        <v>199</v>
      </c>
      <c r="F13" s="9"/>
      <c r="G13" s="9">
        <f>SUMPRODUCT(('Data fatalities'!$A$2:$A$99998=$B$4)*('Data fatalities'!$B$2:$B$99998=$Q12)*('Data fatalities'!$D$2:$D$99998))</f>
        <v>1</v>
      </c>
      <c r="H13" s="10">
        <f>SUMPRODUCT(('Data fatalities'!$A$2:$A$99998=$B$4)*('Data fatalities'!$B$2:$B$99998=$Q12)*('Data fatalities'!$C$2:$C$99998=H$7)*('Data fatalities'!$D$2:$D$99998))</f>
        <v>0</v>
      </c>
      <c r="I13" s="10">
        <f>SUMPRODUCT(('Data fatalities'!$A$2:$A$99998=$B$4)*('Data fatalities'!$B$2:$B$99998=$Q12)*('Data fatalities'!$C$2:$C$99998=I$7)*('Data fatalities'!$D$2:$D$99998))</f>
        <v>1</v>
      </c>
      <c r="J13" s="9"/>
      <c r="K13" s="9">
        <f>SUMPRODUCT(('Data casualties hidden'!$A$2:$A$99998=$B$4)*('Data casualties hidden'!$B$2:$B$99998=$A13)*('Data casualties hidden'!$D$2:$D$99998))</f>
        <v>39</v>
      </c>
      <c r="L13" s="10">
        <f>SUMPRODUCT(('Data casualties hidden'!$A$2:$A$99998=$B$4)*('Data casualties hidden'!$B$2:$B$99998=$A13)*('Data casualties hidden'!$C$2:$C$99998=L$7)*('Data casualties hidden'!$D$2:$D$99998))</f>
        <v>13</v>
      </c>
      <c r="M13" s="10">
        <f>SUMPRODUCT(('Data casualties hidden'!$A$2:$A$99998=$B$4)*('Data casualties hidden'!$B$2:$B$99998=$A13)*('Data casualties hidden'!$C$2:$C$99998=M$7)*('Data casualties hidden'!$D$2:$D$99998))</f>
        <v>26</v>
      </c>
      <c r="P13" s="1">
        <v>6</v>
      </c>
      <c r="Q13" s="1" t="s">
        <v>22</v>
      </c>
    </row>
    <row r="14" spans="1:19" x14ac:dyDescent="0.35">
      <c r="A14" s="1">
        <v>6</v>
      </c>
      <c r="B14" s="11" t="s">
        <v>22</v>
      </c>
      <c r="C14" s="9">
        <f>SUMPRODUCT(('Data fires hidden'!$A$2:$A$99998=$B$4)*('Data fires hidden'!$B$2:$B$99998=A14)*('Data fires hidden'!$D$2:$D$99998))</f>
        <v>582</v>
      </c>
      <c r="D14" s="10">
        <f>SUMPRODUCT(('Data fires hidden'!$A$2:$A$99998=$B$4)*('Data fires hidden'!$B$2:$B$99998=$A14)*('Data fires hidden'!$C$2:$C$99998=D$7)*('Data fires hidden'!$D$2:$D$99998))</f>
        <v>477</v>
      </c>
      <c r="E14" s="10">
        <f>SUMPRODUCT(('Data fires hidden'!$A$2:$A$99998=$B$4)*('Data fires hidden'!$B$2:$B$99998=$A14)*('Data fires hidden'!$C$2:$C$99998=E$7)*('Data fires hidden'!$D$2:$D$99998))</f>
        <v>105</v>
      </c>
      <c r="F14" s="9"/>
      <c r="G14" s="9">
        <f>SUMPRODUCT(('Data fatalities'!$A$2:$A$99998=$B$4)*('Data fatalities'!$B$2:$B$99998=$Q13)*('Data fatalities'!$D$2:$D$99998))</f>
        <v>0</v>
      </c>
      <c r="H14" s="10">
        <f>SUMPRODUCT(('Data fatalities'!$A$2:$A$99998=$B$4)*('Data fatalities'!$B$2:$B$99998=$Q13)*('Data fatalities'!$C$2:$C$99998=H$7)*('Data fatalities'!$D$2:$D$99998))</f>
        <v>0</v>
      </c>
      <c r="I14" s="10">
        <f>SUMPRODUCT(('Data fatalities'!$A$2:$A$99998=$B$4)*('Data fatalities'!$B$2:$B$99998=$Q13)*('Data fatalities'!$C$2:$C$99998=I$7)*('Data fatalities'!$D$2:$D$99998))</f>
        <v>0</v>
      </c>
      <c r="J14" s="9"/>
      <c r="K14" s="9">
        <f>SUMPRODUCT(('Data casualties hidden'!$A$2:$A$99998=$B$4)*('Data casualties hidden'!$B$2:$B$99998=$A14)*('Data casualties hidden'!$D$2:$D$99998))</f>
        <v>29</v>
      </c>
      <c r="L14" s="10">
        <f>SUMPRODUCT(('Data casualties hidden'!$A$2:$A$99998=$B$4)*('Data casualties hidden'!$B$2:$B$99998=$A14)*('Data casualties hidden'!$C$2:$C$99998=L$7)*('Data casualties hidden'!$D$2:$D$99998))</f>
        <v>14</v>
      </c>
      <c r="M14" s="10">
        <f>SUMPRODUCT(('Data casualties hidden'!$A$2:$A$99998=$B$4)*('Data casualties hidden'!$B$2:$B$99998=$A14)*('Data casualties hidden'!$C$2:$C$99998=M$7)*('Data casualties hidden'!$D$2:$D$99998))</f>
        <v>15</v>
      </c>
      <c r="P14" s="1">
        <v>7</v>
      </c>
      <c r="Q14" s="1" t="s">
        <v>21</v>
      </c>
    </row>
    <row r="15" spans="1:19" x14ac:dyDescent="0.35">
      <c r="A15" s="1">
        <v>7</v>
      </c>
      <c r="B15" s="11" t="s">
        <v>21</v>
      </c>
      <c r="C15" s="9">
        <f>SUMPRODUCT(('Data fires hidden'!$A$2:$A$99998=$B$4)*('Data fires hidden'!$B$2:$B$99998=A15)*('Data fires hidden'!$D$2:$D$99998))</f>
        <v>1510</v>
      </c>
      <c r="D15" s="10">
        <f>SUMPRODUCT(('Data fires hidden'!$A$2:$A$99998=$B$4)*('Data fires hidden'!$B$2:$B$99998=$A15)*('Data fires hidden'!$C$2:$C$99998=D$7)*('Data fires hidden'!$D$2:$D$99998))</f>
        <v>1355</v>
      </c>
      <c r="E15" s="10">
        <f>SUMPRODUCT(('Data fires hidden'!$A$2:$A$99998=$B$4)*('Data fires hidden'!$B$2:$B$99998=$A15)*('Data fires hidden'!$C$2:$C$99998=E$7)*('Data fires hidden'!$D$2:$D$99998))</f>
        <v>155</v>
      </c>
      <c r="F15" s="9"/>
      <c r="G15" s="9">
        <f>SUMPRODUCT(('Data fatalities'!$A$2:$A$99998=$B$4)*('Data fatalities'!$B$2:$B$99998=$Q14)*('Data fatalities'!$D$2:$D$99998))</f>
        <v>0</v>
      </c>
      <c r="H15" s="10">
        <f>SUMPRODUCT(('Data fatalities'!$A$2:$A$99998=$B$4)*('Data fatalities'!$B$2:$B$99998=$Q14)*('Data fatalities'!$C$2:$C$99998=H$7)*('Data fatalities'!$D$2:$D$99998))</f>
        <v>0</v>
      </c>
      <c r="I15" s="10">
        <f>SUMPRODUCT(('Data fatalities'!$A$2:$A$99998=$B$4)*('Data fatalities'!$B$2:$B$99998=$Q14)*('Data fatalities'!$C$2:$C$99998=I$7)*('Data fatalities'!$D$2:$D$99998))</f>
        <v>0</v>
      </c>
      <c r="J15" s="9"/>
      <c r="K15" s="9">
        <f>SUMPRODUCT(('Data casualties hidden'!$A$2:$A$99998=$B$4)*('Data casualties hidden'!$B$2:$B$99998=$A15)*('Data casualties hidden'!$D$2:$D$99998))</f>
        <v>108</v>
      </c>
      <c r="L15" s="10">
        <f>SUMPRODUCT(('Data casualties hidden'!$A$2:$A$99998=$B$4)*('Data casualties hidden'!$B$2:$B$99998=$A15)*('Data casualties hidden'!$C$2:$C$99998=L$7)*('Data casualties hidden'!$D$2:$D$99998))</f>
        <v>93</v>
      </c>
      <c r="M15" s="10">
        <f>SUMPRODUCT(('Data casualties hidden'!$A$2:$A$99998=$B$4)*('Data casualties hidden'!$B$2:$B$99998=$A15)*('Data casualties hidden'!$C$2:$C$99998=M$7)*('Data casualties hidden'!$D$2:$D$99998))</f>
        <v>15</v>
      </c>
      <c r="O15" s="1" t="s">
        <v>31</v>
      </c>
      <c r="P15" s="1">
        <v>8</v>
      </c>
      <c r="Q15" s="1" t="s">
        <v>23</v>
      </c>
    </row>
    <row r="16" spans="1:19" x14ac:dyDescent="0.35">
      <c r="A16" s="1">
        <v>8</v>
      </c>
      <c r="B16" s="11" t="s">
        <v>23</v>
      </c>
      <c r="C16" s="9">
        <f>SUMPRODUCT(('Data fires hidden'!$A$2:$A$99998=$B$4)*('Data fires hidden'!$B$2:$B$99998=A16)*('Data fires hidden'!$D$2:$D$99998))</f>
        <v>481</v>
      </c>
      <c r="D16" s="10">
        <f>SUMPRODUCT(('Data fires hidden'!$A$2:$A$99998=$B$4)*('Data fires hidden'!$B$2:$B$99998=$A16)*('Data fires hidden'!$C$2:$C$99998=D$7)*('Data fires hidden'!$D$2:$D$99998))</f>
        <v>349</v>
      </c>
      <c r="E16" s="10">
        <f>SUMPRODUCT(('Data fires hidden'!$A$2:$A$99998=$B$4)*('Data fires hidden'!$B$2:$B$99998=$A16)*('Data fires hidden'!$C$2:$C$99998=E$7)*('Data fires hidden'!$D$2:$D$99998))</f>
        <v>132</v>
      </c>
      <c r="F16" s="9"/>
      <c r="G16" s="9">
        <f>SUMPRODUCT(('Data fatalities'!$A$2:$A$99998=$B$4)*('Data fatalities'!$B$2:$B$99998=$Q15)*('Data fatalities'!$D$2:$D$99998))</f>
        <v>0</v>
      </c>
      <c r="H16" s="10">
        <f>SUMPRODUCT(('Data fatalities'!$A$2:$A$99998=$B$4)*('Data fatalities'!$B$2:$B$99998=$Q15)*('Data fatalities'!$C$2:$C$99998=H$7)*('Data fatalities'!$D$2:$D$99998))</f>
        <v>0</v>
      </c>
      <c r="I16" s="10">
        <f>SUMPRODUCT(('Data fatalities'!$A$2:$A$99998=$B$4)*('Data fatalities'!$B$2:$B$99998=$Q15)*('Data fatalities'!$C$2:$C$99998=I$7)*('Data fatalities'!$D$2:$D$99998))</f>
        <v>0</v>
      </c>
      <c r="J16" s="9"/>
      <c r="K16" s="9">
        <f>SUMPRODUCT(('Data casualties hidden'!$A$2:$A$99998=$B$4)*('Data casualties hidden'!$B$2:$B$99998=$A16)*('Data casualties hidden'!$D$2:$D$99998))</f>
        <v>15</v>
      </c>
      <c r="L16" s="10">
        <f>SUMPRODUCT(('Data casualties hidden'!$A$2:$A$99998=$B$4)*('Data casualties hidden'!$B$2:$B$99998=$A16)*('Data casualties hidden'!$C$2:$C$99998=L$7)*('Data casualties hidden'!$D$2:$D$99998))</f>
        <v>10</v>
      </c>
      <c r="M16" s="10">
        <f>SUMPRODUCT(('Data casualties hidden'!$A$2:$A$99998=$B$4)*('Data casualties hidden'!$B$2:$B$99998=$A16)*('Data casualties hidden'!$C$2:$C$99998=M$7)*('Data casualties hidden'!$D$2:$D$99998))</f>
        <v>5</v>
      </c>
      <c r="O16" t="s">
        <v>9</v>
      </c>
      <c r="P16" s="1">
        <v>9</v>
      </c>
      <c r="Q16" s="1" t="s">
        <v>125</v>
      </c>
    </row>
    <row r="17" spans="1:19" ht="16.5" x14ac:dyDescent="0.35">
      <c r="A17" s="1">
        <v>9</v>
      </c>
      <c r="B17" s="11" t="s">
        <v>36</v>
      </c>
      <c r="C17" s="9">
        <f>SUMPRODUCT(('Data fires hidden'!$A$2:$A$99998=$B$4)*('Data fires hidden'!$B$2:$B$99998=A17)*('Data fires hidden'!$D$2:$D$99998))</f>
        <v>613</v>
      </c>
      <c r="D17" s="10">
        <f>SUMPRODUCT(('Data fires hidden'!$A$2:$A$99998=$B$4)*('Data fires hidden'!$B$2:$B$99998=$A17)*('Data fires hidden'!$C$2:$C$99998=D$7)*('Data fires hidden'!$D$2:$D$99998))</f>
        <v>510</v>
      </c>
      <c r="E17" s="10">
        <f>SUMPRODUCT(('Data fires hidden'!$A$2:$A$99998=$B$4)*('Data fires hidden'!$B$2:$B$99998=$A17)*('Data fires hidden'!$C$2:$C$99998=E$7)*('Data fires hidden'!$D$2:$D$99998))</f>
        <v>103</v>
      </c>
      <c r="F17" s="9"/>
      <c r="G17" s="9">
        <f>SUMPRODUCT(('Data fatalities'!$A$2:$A$99998=$B$4)*('Data fatalities'!$B$2:$B$99998=$Q16)*('Data fatalities'!$D$2:$D$99998))</f>
        <v>1</v>
      </c>
      <c r="H17" s="10">
        <f>SUMPRODUCT(('Data fatalities'!$A$2:$A$99998=$B$4)*('Data fatalities'!$B$2:$B$99998=$Q16)*('Data fatalities'!$C$2:$C$99998=H$7)*('Data fatalities'!$D$2:$D$99998))</f>
        <v>1</v>
      </c>
      <c r="I17" s="10">
        <f>SUMPRODUCT(('Data fatalities'!$A$2:$A$99998=$B$4)*('Data fatalities'!$B$2:$B$99998=$Q16)*('Data fatalities'!$C$2:$C$99998=I$7)*('Data fatalities'!$D$2:$D$99998))</f>
        <v>0</v>
      </c>
      <c r="J17" s="9"/>
      <c r="K17" s="9">
        <f>SUMPRODUCT(('Data casualties hidden'!$A$2:$A$99998=$B$4)*('Data casualties hidden'!$B$2:$B$99998=$A17)*('Data casualties hidden'!$D$2:$D$99998))</f>
        <v>60</v>
      </c>
      <c r="L17" s="10">
        <f>SUMPRODUCT(('Data casualties hidden'!$A$2:$A$99998=$B$4)*('Data casualties hidden'!$B$2:$B$99998=$A17)*('Data casualties hidden'!$C$2:$C$99998=L$7)*('Data casualties hidden'!$D$2:$D$99998))</f>
        <v>46</v>
      </c>
      <c r="M17" s="10">
        <f>SUMPRODUCT(('Data casualties hidden'!$A$2:$A$99998=$B$4)*('Data casualties hidden'!$B$2:$B$99998=$A17)*('Data casualties hidden'!$C$2:$C$99998=M$7)*('Data casualties hidden'!$D$2:$D$99998))</f>
        <v>14</v>
      </c>
      <c r="O17" t="s">
        <v>8</v>
      </c>
      <c r="P17" s="1">
        <v>10</v>
      </c>
      <c r="Q17" s="1" t="s">
        <v>99</v>
      </c>
    </row>
    <row r="18" spans="1:19" ht="16.5" x14ac:dyDescent="0.35">
      <c r="A18" s="1">
        <v>10</v>
      </c>
      <c r="B18" s="11" t="s">
        <v>37</v>
      </c>
      <c r="C18" s="9">
        <f>SUMPRODUCT(('Data fires hidden'!$A$2:$A$99998=$B$4)*('Data fires hidden'!$B$2:$B$99998=A18)*('Data fires hidden'!$D$2:$D$99998))</f>
        <v>1168</v>
      </c>
      <c r="D18" s="10">
        <f>SUMPRODUCT(('Data fires hidden'!$A$2:$A$99998=$B$4)*('Data fires hidden'!$B$2:$B$99998=$A18)*('Data fires hidden'!$C$2:$C$99998=D$7)*('Data fires hidden'!$D$2:$D$99998))</f>
        <v>1029</v>
      </c>
      <c r="E18" s="10">
        <f>SUMPRODUCT(('Data fires hidden'!$A$2:$A$99998=$B$4)*('Data fires hidden'!$B$2:$B$99998=$A18)*('Data fires hidden'!$C$2:$C$99998=E$7)*('Data fires hidden'!$D$2:$D$99998))</f>
        <v>139</v>
      </c>
      <c r="F18" s="9"/>
      <c r="G18" s="9">
        <f>SUMPRODUCT(('Data fatalities'!$A$2:$A$99998=$B$4)*('Data fatalities'!$B$2:$B$99998=$Q17)*('Data fatalities'!$D$2:$D$99998))</f>
        <v>2</v>
      </c>
      <c r="H18" s="10">
        <f>SUMPRODUCT(('Data fatalities'!$A$2:$A$99998=$B$4)*('Data fatalities'!$B$2:$B$99998=$Q17)*('Data fatalities'!$C$2:$C$99998=H$7)*('Data fatalities'!$D$2:$D$99998))</f>
        <v>2</v>
      </c>
      <c r="I18" s="10">
        <f>SUMPRODUCT(('Data fatalities'!$A$2:$A$99998=$B$4)*('Data fatalities'!$B$2:$B$99998=$Q17)*('Data fatalities'!$C$2:$C$99998=I$7)*('Data fatalities'!$D$2:$D$99998))</f>
        <v>0</v>
      </c>
      <c r="J18" s="9"/>
      <c r="K18" s="9">
        <f>SUMPRODUCT(('Data casualties hidden'!$A$2:$A$99998=$B$4)*('Data casualties hidden'!$B$2:$B$99998=$A18)*('Data casualties hidden'!$D$2:$D$99998))</f>
        <v>279</v>
      </c>
      <c r="L18" s="10">
        <f>SUMPRODUCT(('Data casualties hidden'!$A$2:$A$99998=$B$4)*('Data casualties hidden'!$B$2:$B$99998=$A18)*('Data casualties hidden'!$C$2:$C$99998=L$7)*('Data casualties hidden'!$D$2:$D$99998))</f>
        <v>252</v>
      </c>
      <c r="M18" s="10">
        <f>SUMPRODUCT(('Data casualties hidden'!$A$2:$A$99998=$B$4)*('Data casualties hidden'!$B$2:$B$99998=$A18)*('Data casualties hidden'!$C$2:$C$99998=M$7)*('Data casualties hidden'!$D$2:$D$99998))</f>
        <v>27</v>
      </c>
      <c r="O18" t="s">
        <v>7</v>
      </c>
      <c r="P18" s="1">
        <v>11</v>
      </c>
      <c r="Q18" s="1" t="s">
        <v>100</v>
      </c>
    </row>
    <row r="19" spans="1:19" ht="16.5" x14ac:dyDescent="0.35">
      <c r="A19" s="1">
        <v>11</v>
      </c>
      <c r="B19" s="11" t="s">
        <v>38</v>
      </c>
      <c r="C19" s="9">
        <f>SUMPRODUCT(('Data fires hidden'!$A$2:$A$99998=$B$4)*('Data fires hidden'!$B$2:$B$99998=A19)*('Data fires hidden'!$D$2:$D$99998))</f>
        <v>3578</v>
      </c>
      <c r="D19" s="10">
        <f>SUMPRODUCT(('Data fires hidden'!$A$2:$A$99998=$B$4)*('Data fires hidden'!$B$2:$B$99998=$A19)*('Data fires hidden'!$C$2:$C$99998=D$7)*('Data fires hidden'!$D$2:$D$99998))</f>
        <v>2572</v>
      </c>
      <c r="E19" s="10">
        <f>SUMPRODUCT(('Data fires hidden'!$A$2:$A$99998=$B$4)*('Data fires hidden'!$B$2:$B$99998=$A19)*('Data fires hidden'!$C$2:$C$99998=E$7)*('Data fires hidden'!$D$2:$D$99998))</f>
        <v>1006</v>
      </c>
      <c r="F19" s="9"/>
      <c r="G19" s="9">
        <f>SUMPRODUCT(('Data fatalities'!$A$2:$A$99998=$B$4)*('Data fatalities'!$B$2:$B$99998=$Q18)*('Data fatalities'!$D$2:$D$99998))</f>
        <v>8</v>
      </c>
      <c r="H19" s="10">
        <f>SUMPRODUCT(('Data fatalities'!$A$2:$A$99998=$B$4)*('Data fatalities'!$B$2:$B$99998=$Q18)*('Data fatalities'!$C$2:$C$99998=H$7)*('Data fatalities'!$D$2:$D$99998))</f>
        <v>5</v>
      </c>
      <c r="I19" s="10">
        <f>SUMPRODUCT(('Data fatalities'!$A$2:$A$99998=$B$4)*('Data fatalities'!$B$2:$B$99998=$Q18)*('Data fatalities'!$C$2:$C$99998=I$7)*('Data fatalities'!$D$2:$D$99998))</f>
        <v>3</v>
      </c>
      <c r="J19" s="9"/>
      <c r="K19" s="9">
        <f>SUMPRODUCT(('Data casualties hidden'!$A$2:$A$99998=$B$4)*('Data casualties hidden'!$B$2:$B$99998=$A19)*('Data casualties hidden'!$D$2:$D$99998))</f>
        <v>150</v>
      </c>
      <c r="L19" s="10">
        <f>SUMPRODUCT(('Data casualties hidden'!$A$2:$A$99998=$B$4)*('Data casualties hidden'!$B$2:$B$99998=$A19)*('Data casualties hidden'!$C$2:$C$99998=L$7)*('Data casualties hidden'!$D$2:$D$99998))</f>
        <v>131</v>
      </c>
      <c r="M19" s="10">
        <f>SUMPRODUCT(('Data casualties hidden'!$A$2:$A$99998=$B$4)*('Data casualties hidden'!$B$2:$B$99998=$A19)*('Data casualties hidden'!$C$2:$C$99998=M$7)*('Data casualties hidden'!$D$2:$D$99998))</f>
        <v>19</v>
      </c>
      <c r="O19" t="s">
        <v>6</v>
      </c>
      <c r="P19" s="1">
        <v>12</v>
      </c>
      <c r="Q19" s="1" t="s">
        <v>101</v>
      </c>
    </row>
    <row r="20" spans="1:19" ht="16.5" x14ac:dyDescent="0.35">
      <c r="A20" s="1">
        <v>12</v>
      </c>
      <c r="B20" s="11" t="s">
        <v>39</v>
      </c>
      <c r="C20" s="9">
        <f>SUMPRODUCT(('Data fires hidden'!$A$2:$A$99998=$B$4)*('Data fires hidden'!$B$2:$B$99998=A20)*('Data fires hidden'!$D$2:$D$99998))</f>
        <v>1414</v>
      </c>
      <c r="D20" s="10">
        <f>SUMPRODUCT(('Data fires hidden'!$A$2:$A$99998=$B$4)*('Data fires hidden'!$B$2:$B$99998=$A20)*('Data fires hidden'!$C$2:$C$99998=D$7)*('Data fires hidden'!$D$2:$D$99998))</f>
        <v>394</v>
      </c>
      <c r="E20" s="10">
        <f>SUMPRODUCT(('Data fires hidden'!$A$2:$A$99998=$B$4)*('Data fires hidden'!$B$2:$B$99998=$A20)*('Data fires hidden'!$C$2:$C$99998=E$7)*('Data fires hidden'!$D$2:$D$99998))</f>
        <v>1020</v>
      </c>
      <c r="F20" s="9"/>
      <c r="G20" s="9">
        <f>SUMPRODUCT(('Data fatalities'!$A$2:$A$99998=$B$4)*('Data fatalities'!$B$2:$B$99998=$Q19)*('Data fatalities'!$D$2:$D$99998))</f>
        <v>1</v>
      </c>
      <c r="H20" s="10">
        <f>SUMPRODUCT(('Data fatalities'!$A$2:$A$99998=$B$4)*('Data fatalities'!$B$2:$B$99998=$Q19)*('Data fatalities'!$C$2:$C$99998=H$7)*('Data fatalities'!$D$2:$D$99998))</f>
        <v>0</v>
      </c>
      <c r="I20" s="10">
        <f>SUMPRODUCT(('Data fatalities'!$A$2:$A$99998=$B$4)*('Data fatalities'!$B$2:$B$99998=$Q19)*('Data fatalities'!$C$2:$C$99998=I$7)*('Data fatalities'!$D$2:$D$99998))</f>
        <v>1</v>
      </c>
      <c r="J20" s="9"/>
      <c r="K20" s="9">
        <f>SUMPRODUCT(('Data casualties hidden'!$A$2:$A$99998=$B$4)*('Data casualties hidden'!$B$2:$B$99998=$A20)*('Data casualties hidden'!$D$2:$D$99998))</f>
        <v>135</v>
      </c>
      <c r="L20" s="10">
        <f>SUMPRODUCT(('Data casualties hidden'!$A$2:$A$99998=$B$4)*('Data casualties hidden'!$B$2:$B$99998=$A20)*('Data casualties hidden'!$C$2:$C$99998=L$7)*('Data casualties hidden'!$D$2:$D$99998))</f>
        <v>20</v>
      </c>
      <c r="M20" s="10">
        <f>SUMPRODUCT(('Data casualties hidden'!$A$2:$A$99998=$B$4)*('Data casualties hidden'!$B$2:$B$99998=$A20)*('Data casualties hidden'!$C$2:$C$99998=M$7)*('Data casualties hidden'!$D$2:$D$99998))</f>
        <v>115</v>
      </c>
      <c r="O20" t="s">
        <v>5</v>
      </c>
      <c r="P20" s="1">
        <v>13</v>
      </c>
      <c r="Q20" s="1" t="s">
        <v>24</v>
      </c>
    </row>
    <row r="21" spans="1:19" ht="15" thickBot="1" x14ac:dyDescent="0.4">
      <c r="A21" s="1">
        <v>13</v>
      </c>
      <c r="B21" s="3" t="s">
        <v>24</v>
      </c>
      <c r="C21" s="7">
        <f>SUMPRODUCT(('Data fires hidden'!$A$2:$A$99998=$B$4)*('Data fires hidden'!$B$2:$B$99998=A21)*('Data fires hidden'!$D$2:$D$99998))</f>
        <v>244</v>
      </c>
      <c r="D21" s="19">
        <f>SUMPRODUCT(('Data fires hidden'!$A$2:$A$99998=$B$4)*('Data fires hidden'!$B$2:$B$99998=$A21)*('Data fires hidden'!$C$2:$C$99998=D$7)*('Data fires hidden'!$D$2:$D$99998))</f>
        <v>132</v>
      </c>
      <c r="E21" s="8">
        <f>SUMPRODUCT(('Data fires hidden'!$A$2:$A$99998=$B$4)*('Data fires hidden'!$B$2:$B$99998=$A21)*('Data fires hidden'!$C$2:$C$99998=E$7)*('Data fires hidden'!$D$2:$D$99998))</f>
        <v>112</v>
      </c>
      <c r="F21" s="8"/>
      <c r="G21" s="26">
        <f>SUMPRODUCT(('Data fatalities'!$A$2:$A$99998=$B$4)*('Data fatalities'!$B$2:$B$99998=$Q20)*('Data fatalities'!$D$2:$D$99998))</f>
        <v>0</v>
      </c>
      <c r="H21" s="27">
        <f>SUMPRODUCT(('Data fatalities'!$A$2:$A$99998=$B$4)*('Data fatalities'!$B$2:$B$99998=$Q20)*('Data fatalities'!$C$2:$C$99998=H$7)*('Data fatalities'!$D$2:$D$99998))</f>
        <v>0</v>
      </c>
      <c r="I21" s="27">
        <f>SUMPRODUCT(('Data fatalities'!$A$2:$A$99998=$B$4)*('Data fatalities'!$B$2:$B$99998=$Q20)*('Data fatalities'!$C$2:$C$99998=I$7)*('Data fatalities'!$D$2:$D$99998))</f>
        <v>0</v>
      </c>
      <c r="J21" s="8"/>
      <c r="K21" s="7">
        <f>SUMPRODUCT(('Data casualties hidden'!$A$2:$A$99998=$B$4)*('Data casualties hidden'!$B$2:$B$99998=$A21)*('Data casualties hidden'!$D$2:$D$99998))</f>
        <v>6</v>
      </c>
      <c r="L21" s="8">
        <f>SUMPRODUCT(('Data casualties hidden'!$A$2:$A$99998=$B$4)*('Data casualties hidden'!$B$2:$B$99998=$A21)*('Data casualties hidden'!$C$2:$C$99998=L$7)*('Data casualties hidden'!$D$2:$D$99998))</f>
        <v>5</v>
      </c>
      <c r="M21" s="8">
        <f>SUMPRODUCT(('Data casualties hidden'!$A$2:$A$99998=$B$4)*('Data casualties hidden'!$B$2:$B$99998=$A21)*('Data casualties hidden'!$C$2:$C$99998=M$7)*('Data casualties hidden'!$D$2:$D$99998))</f>
        <v>1</v>
      </c>
      <c r="O21" t="s">
        <v>4</v>
      </c>
    </row>
    <row r="27" spans="1:19" ht="29.25" customHeight="1" x14ac:dyDescent="0.35">
      <c r="B27" s="35"/>
      <c r="C27" s="35"/>
      <c r="D27" s="35"/>
      <c r="E27" s="35"/>
      <c r="F27" s="35"/>
      <c r="G27" s="35"/>
      <c r="H27" s="35"/>
      <c r="I27" s="35"/>
      <c r="J27" s="35"/>
      <c r="K27" s="35"/>
      <c r="L27" s="35"/>
      <c r="M27" s="35"/>
      <c r="N27" s="15"/>
      <c r="O27" s="15"/>
      <c r="P27" s="15"/>
      <c r="Q27" s="15"/>
      <c r="R27" s="15"/>
      <c r="S27" s="15"/>
    </row>
    <row r="28" spans="1:19" s="12" customFormat="1" ht="30" customHeight="1" x14ac:dyDescent="0.35">
      <c r="B28" s="39"/>
      <c r="C28" s="39"/>
      <c r="D28" s="39"/>
      <c r="E28" s="39"/>
      <c r="F28" s="39"/>
      <c r="G28" s="39"/>
      <c r="H28" s="39"/>
      <c r="I28" s="39"/>
      <c r="J28" s="39"/>
      <c r="K28" s="39"/>
      <c r="L28" s="39"/>
      <c r="M28" s="39"/>
    </row>
    <row r="29" spans="1:19" s="12" customFormat="1" ht="30" customHeight="1" x14ac:dyDescent="0.35">
      <c r="B29" s="39"/>
      <c r="C29" s="39"/>
      <c r="D29" s="39"/>
      <c r="E29" s="39"/>
      <c r="F29" s="39"/>
      <c r="G29" s="39"/>
      <c r="H29" s="39"/>
      <c r="I29" s="39"/>
      <c r="J29" s="39"/>
      <c r="K29" s="39"/>
      <c r="L29" s="39"/>
      <c r="M29" s="39"/>
      <c r="N29" s="18"/>
      <c r="O29" s="18"/>
      <c r="P29" s="18"/>
    </row>
    <row r="30" spans="1:19" s="12" customFormat="1" ht="30" customHeight="1" x14ac:dyDescent="0.35">
      <c r="B30" s="39"/>
      <c r="C30" s="39"/>
      <c r="D30" s="39"/>
      <c r="E30" s="39"/>
      <c r="F30" s="39"/>
      <c r="G30" s="39"/>
      <c r="H30" s="39"/>
      <c r="I30" s="39"/>
      <c r="J30" s="39"/>
      <c r="K30" s="39"/>
      <c r="L30" s="39"/>
      <c r="M30" s="39"/>
    </row>
    <row r="31" spans="1:19" s="12" customFormat="1" ht="30" customHeight="1" x14ac:dyDescent="0.35">
      <c r="B31" s="39"/>
      <c r="C31" s="39"/>
      <c r="D31" s="39"/>
      <c r="E31" s="39"/>
      <c r="F31" s="39"/>
      <c r="G31" s="39"/>
      <c r="H31" s="39"/>
      <c r="I31" s="39"/>
      <c r="J31" s="39"/>
      <c r="K31" s="39"/>
      <c r="L31" s="39"/>
      <c r="M31" s="39"/>
    </row>
    <row r="32" spans="1:19" s="12" customFormat="1" ht="30" customHeight="1" x14ac:dyDescent="0.35">
      <c r="B32" s="39"/>
      <c r="C32" s="39"/>
      <c r="D32" s="39"/>
      <c r="E32" s="39"/>
      <c r="F32" s="39"/>
      <c r="G32" s="39"/>
      <c r="H32" s="39"/>
      <c r="I32" s="39"/>
      <c r="J32" s="39"/>
      <c r="K32" s="39"/>
      <c r="L32" s="39"/>
      <c r="M32" s="39"/>
    </row>
    <row r="33" spans="2:19" s="12" customFormat="1" ht="15" customHeight="1" x14ac:dyDescent="0.35">
      <c r="B33" s="39"/>
      <c r="C33" s="39"/>
      <c r="D33" s="39"/>
      <c r="E33" s="39"/>
      <c r="F33" s="39"/>
      <c r="G33" s="39"/>
      <c r="H33" s="39"/>
      <c r="I33" s="39"/>
      <c r="J33" s="39"/>
      <c r="K33" s="39"/>
      <c r="L33" s="39"/>
      <c r="M33" s="39"/>
    </row>
    <row r="34" spans="2:19" s="12" customFormat="1" ht="15" customHeight="1" x14ac:dyDescent="0.35">
      <c r="B34" s="22"/>
      <c r="C34" s="22"/>
      <c r="D34" s="22"/>
      <c r="E34" s="22"/>
      <c r="F34" s="22"/>
      <c r="G34" s="22"/>
      <c r="H34" s="22"/>
      <c r="I34" s="22"/>
      <c r="J34" s="22"/>
      <c r="K34" s="22"/>
      <c r="L34" s="22"/>
      <c r="M34" s="22"/>
      <c r="N34" s="22"/>
      <c r="O34" s="22"/>
      <c r="P34" s="22"/>
    </row>
    <row r="35" spans="2:19" s="12" customFormat="1" ht="15" customHeight="1" x14ac:dyDescent="0.35">
      <c r="B35" s="6"/>
      <c r="C35" s="22"/>
      <c r="D35" s="22"/>
      <c r="E35" s="22"/>
      <c r="F35" s="22"/>
      <c r="G35" s="22"/>
      <c r="H35" s="22"/>
      <c r="I35" s="22"/>
      <c r="J35" s="22"/>
      <c r="K35" s="22"/>
      <c r="L35" s="22"/>
      <c r="M35" s="22"/>
      <c r="N35" s="22"/>
      <c r="O35" s="22"/>
      <c r="P35" s="22"/>
    </row>
    <row r="36" spans="2:19" ht="45" customHeight="1" x14ac:dyDescent="0.35">
      <c r="B36" s="39"/>
      <c r="C36" s="39"/>
      <c r="D36" s="39"/>
      <c r="E36" s="39"/>
      <c r="F36" s="39"/>
      <c r="G36" s="39"/>
      <c r="H36" s="39"/>
      <c r="I36" s="39"/>
      <c r="J36" s="39"/>
      <c r="K36" s="39"/>
      <c r="L36" s="39"/>
      <c r="M36" s="39"/>
      <c r="N36" s="12"/>
      <c r="O36" s="12"/>
    </row>
    <row r="37" spans="2:19" ht="15" customHeight="1" x14ac:dyDescent="0.35"/>
    <row r="38" spans="2:19" x14ac:dyDescent="0.35">
      <c r="B38" s="6"/>
    </row>
    <row r="39" spans="2:19" ht="30" customHeight="1" x14ac:dyDescent="0.35">
      <c r="B39" s="39"/>
      <c r="C39" s="39"/>
      <c r="D39" s="39"/>
      <c r="E39" s="39"/>
      <c r="F39" s="39"/>
      <c r="G39" s="39"/>
      <c r="H39" s="39"/>
      <c r="I39" s="39"/>
      <c r="J39" s="39"/>
      <c r="K39" s="39"/>
      <c r="L39" s="39"/>
      <c r="M39" s="39"/>
      <c r="N39" s="12"/>
      <c r="O39" s="12"/>
      <c r="P39" s="12"/>
      <c r="Q39" s="12"/>
      <c r="R39" s="12"/>
      <c r="S39" s="12"/>
    </row>
    <row r="41" spans="2:19" x14ac:dyDescent="0.35">
      <c r="B41" s="21"/>
    </row>
    <row r="44" spans="2:19" x14ac:dyDescent="0.35">
      <c r="B44" s="37"/>
      <c r="C44" s="37"/>
      <c r="D44" s="37"/>
    </row>
    <row r="48" spans="2:19" x14ac:dyDescent="0.35">
      <c r="M48" s="2"/>
    </row>
    <row r="49" spans="2:13" x14ac:dyDescent="0.35">
      <c r="B49" s="36"/>
      <c r="C49" s="36"/>
      <c r="M49" s="2"/>
    </row>
  </sheetData>
  <mergeCells count="16">
    <mergeCell ref="B36:M36"/>
    <mergeCell ref="B39:M39"/>
    <mergeCell ref="B44:D44"/>
    <mergeCell ref="B49:C49"/>
    <mergeCell ref="B28:M28"/>
    <mergeCell ref="B29:M29"/>
    <mergeCell ref="B30:M30"/>
    <mergeCell ref="B31:M31"/>
    <mergeCell ref="B32:M32"/>
    <mergeCell ref="B33:M33"/>
    <mergeCell ref="B27:M27"/>
    <mergeCell ref="B1:M1"/>
    <mergeCell ref="B4:C4"/>
    <mergeCell ref="C6:E6"/>
    <mergeCell ref="G6:I6"/>
    <mergeCell ref="K6:M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773"/>
  <sheetViews>
    <sheetView workbookViewId="0">
      <pane ySplit="1" topLeftCell="A2" activePane="bottomLeft" state="frozen"/>
      <selection pane="bottomLeft"/>
    </sheetView>
  </sheetViews>
  <sheetFormatPr defaultRowHeight="14.5" x14ac:dyDescent="0.35"/>
  <cols>
    <col min="1" max="1" width="16.1796875" bestFit="1" customWidth="1"/>
    <col min="2" max="2" width="14.7265625" bestFit="1" customWidth="1"/>
    <col min="3" max="3" width="14.81640625" bestFit="1" customWidth="1"/>
    <col min="4" max="4" width="5.26953125" bestFit="1" customWidth="1"/>
  </cols>
  <sheetData>
    <row r="1" spans="1:11" s="20" customFormat="1" x14ac:dyDescent="0.35">
      <c r="A1" s="20" t="s">
        <v>11</v>
      </c>
      <c r="B1" s="20" t="s">
        <v>45</v>
      </c>
      <c r="C1" s="20" t="s">
        <v>32</v>
      </c>
      <c r="D1" s="20" t="s">
        <v>2</v>
      </c>
      <c r="G1"/>
      <c r="H1"/>
      <c r="I1"/>
      <c r="J1"/>
      <c r="K1"/>
    </row>
    <row r="2" spans="1:11" x14ac:dyDescent="0.35">
      <c r="A2" t="s">
        <v>4</v>
      </c>
      <c r="B2">
        <v>9</v>
      </c>
      <c r="C2" t="s">
        <v>0</v>
      </c>
      <c r="D2">
        <v>9</v>
      </c>
    </row>
    <row r="3" spans="1:11" x14ac:dyDescent="0.35">
      <c r="A3" t="s">
        <v>4</v>
      </c>
      <c r="B3">
        <v>9</v>
      </c>
      <c r="C3" t="s">
        <v>1</v>
      </c>
      <c r="D3">
        <v>1</v>
      </c>
    </row>
    <row r="4" spans="1:11" x14ac:dyDescent="0.35">
      <c r="A4" t="s">
        <v>4</v>
      </c>
      <c r="B4">
        <v>9</v>
      </c>
      <c r="C4" t="s">
        <v>0</v>
      </c>
      <c r="D4">
        <v>7</v>
      </c>
    </row>
    <row r="5" spans="1:11" x14ac:dyDescent="0.35">
      <c r="A5" t="s">
        <v>4</v>
      </c>
      <c r="B5">
        <v>9</v>
      </c>
      <c r="C5" t="s">
        <v>0</v>
      </c>
      <c r="D5">
        <v>17</v>
      </c>
    </row>
    <row r="6" spans="1:11" x14ac:dyDescent="0.35">
      <c r="A6" t="s">
        <v>4</v>
      </c>
      <c r="B6">
        <v>9</v>
      </c>
      <c r="C6" t="s">
        <v>1</v>
      </c>
      <c r="D6">
        <v>10</v>
      </c>
    </row>
    <row r="7" spans="1:11" x14ac:dyDescent="0.35">
      <c r="A7" t="s">
        <v>4</v>
      </c>
      <c r="B7">
        <v>9</v>
      </c>
      <c r="C7" t="s">
        <v>1</v>
      </c>
      <c r="D7">
        <v>2</v>
      </c>
    </row>
    <row r="8" spans="1:11" x14ac:dyDescent="0.35">
      <c r="A8" t="s">
        <v>4</v>
      </c>
      <c r="B8">
        <v>9</v>
      </c>
      <c r="C8" t="s">
        <v>0</v>
      </c>
      <c r="D8">
        <v>3</v>
      </c>
    </row>
    <row r="9" spans="1:11" x14ac:dyDescent="0.35">
      <c r="A9" t="s">
        <v>4</v>
      </c>
      <c r="B9">
        <v>9</v>
      </c>
      <c r="C9" t="s">
        <v>0</v>
      </c>
      <c r="D9">
        <v>32</v>
      </c>
    </row>
    <row r="10" spans="1:11" x14ac:dyDescent="0.35">
      <c r="A10" t="s">
        <v>4</v>
      </c>
      <c r="B10">
        <v>9</v>
      </c>
      <c r="C10" t="s">
        <v>1</v>
      </c>
      <c r="D10">
        <v>2</v>
      </c>
    </row>
    <row r="11" spans="1:11" x14ac:dyDescent="0.35">
      <c r="A11" t="s">
        <v>4</v>
      </c>
      <c r="B11">
        <v>9</v>
      </c>
      <c r="C11" t="s">
        <v>1</v>
      </c>
      <c r="D11">
        <v>2</v>
      </c>
    </row>
    <row r="12" spans="1:11" x14ac:dyDescent="0.35">
      <c r="A12" t="s">
        <v>4</v>
      </c>
      <c r="B12">
        <v>9</v>
      </c>
      <c r="C12" t="s">
        <v>1</v>
      </c>
      <c r="D12">
        <v>1</v>
      </c>
    </row>
    <row r="13" spans="1:11" x14ac:dyDescent="0.35">
      <c r="A13" t="s">
        <v>4</v>
      </c>
      <c r="B13">
        <v>9</v>
      </c>
      <c r="C13" t="s">
        <v>0</v>
      </c>
      <c r="D13">
        <v>1</v>
      </c>
    </row>
    <row r="14" spans="1:11" x14ac:dyDescent="0.35">
      <c r="A14" t="s">
        <v>4</v>
      </c>
      <c r="B14">
        <v>9</v>
      </c>
      <c r="C14" t="s">
        <v>0</v>
      </c>
      <c r="D14">
        <v>22</v>
      </c>
    </row>
    <row r="15" spans="1:11" x14ac:dyDescent="0.35">
      <c r="A15" t="s">
        <v>4</v>
      </c>
      <c r="B15">
        <v>9</v>
      </c>
      <c r="C15" t="s">
        <v>1</v>
      </c>
      <c r="D15">
        <v>2</v>
      </c>
    </row>
    <row r="16" spans="1:11" x14ac:dyDescent="0.35">
      <c r="A16" t="s">
        <v>4</v>
      </c>
      <c r="B16">
        <v>9</v>
      </c>
      <c r="C16" t="s">
        <v>1</v>
      </c>
      <c r="D16">
        <v>1</v>
      </c>
    </row>
    <row r="17" spans="1:4" x14ac:dyDescent="0.35">
      <c r="A17" t="s">
        <v>4</v>
      </c>
      <c r="B17">
        <v>10</v>
      </c>
      <c r="C17" t="s">
        <v>0</v>
      </c>
      <c r="D17">
        <v>3</v>
      </c>
    </row>
    <row r="18" spans="1:4" x14ac:dyDescent="0.35">
      <c r="A18" t="s">
        <v>4</v>
      </c>
      <c r="B18">
        <v>10</v>
      </c>
      <c r="C18" t="s">
        <v>0</v>
      </c>
      <c r="D18">
        <v>38</v>
      </c>
    </row>
    <row r="19" spans="1:4" x14ac:dyDescent="0.35">
      <c r="A19" t="s">
        <v>4</v>
      </c>
      <c r="B19">
        <v>10</v>
      </c>
      <c r="C19" t="s">
        <v>1</v>
      </c>
      <c r="D19">
        <v>1</v>
      </c>
    </row>
    <row r="20" spans="1:4" x14ac:dyDescent="0.35">
      <c r="A20" t="s">
        <v>4</v>
      </c>
      <c r="B20">
        <v>10</v>
      </c>
      <c r="C20" t="s">
        <v>1</v>
      </c>
      <c r="D20">
        <v>3</v>
      </c>
    </row>
    <row r="21" spans="1:4" x14ac:dyDescent="0.35">
      <c r="A21" t="s">
        <v>4</v>
      </c>
      <c r="B21">
        <v>12</v>
      </c>
      <c r="C21" t="s">
        <v>0</v>
      </c>
      <c r="D21">
        <v>5</v>
      </c>
    </row>
    <row r="22" spans="1:4" x14ac:dyDescent="0.35">
      <c r="A22" t="s">
        <v>4</v>
      </c>
      <c r="B22">
        <v>12</v>
      </c>
      <c r="C22" t="s">
        <v>0</v>
      </c>
      <c r="D22">
        <v>8</v>
      </c>
    </row>
    <row r="23" spans="1:4" x14ac:dyDescent="0.35">
      <c r="A23" t="s">
        <v>4</v>
      </c>
      <c r="B23">
        <v>12</v>
      </c>
      <c r="C23" t="s">
        <v>1</v>
      </c>
      <c r="D23">
        <v>9</v>
      </c>
    </row>
    <row r="24" spans="1:4" x14ac:dyDescent="0.35">
      <c r="A24" t="s">
        <v>4</v>
      </c>
      <c r="B24">
        <v>12</v>
      </c>
      <c r="C24" t="s">
        <v>1</v>
      </c>
      <c r="D24">
        <v>8</v>
      </c>
    </row>
    <row r="25" spans="1:4" x14ac:dyDescent="0.35">
      <c r="A25" t="s">
        <v>4</v>
      </c>
      <c r="B25">
        <v>12</v>
      </c>
      <c r="C25" t="s">
        <v>0</v>
      </c>
      <c r="D25">
        <v>2</v>
      </c>
    </row>
    <row r="26" spans="1:4" x14ac:dyDescent="0.35">
      <c r="A26" t="s">
        <v>4</v>
      </c>
      <c r="B26">
        <v>12</v>
      </c>
      <c r="C26" t="s">
        <v>0</v>
      </c>
      <c r="D26">
        <v>14</v>
      </c>
    </row>
    <row r="27" spans="1:4" x14ac:dyDescent="0.35">
      <c r="A27" t="s">
        <v>4</v>
      </c>
      <c r="B27">
        <v>12</v>
      </c>
      <c r="C27" t="s">
        <v>1</v>
      </c>
      <c r="D27">
        <v>13</v>
      </c>
    </row>
    <row r="28" spans="1:4" x14ac:dyDescent="0.35">
      <c r="A28" t="s">
        <v>4</v>
      </c>
      <c r="B28">
        <v>12</v>
      </c>
      <c r="C28" t="s">
        <v>1</v>
      </c>
      <c r="D28">
        <v>1</v>
      </c>
    </row>
    <row r="29" spans="1:4" x14ac:dyDescent="0.35">
      <c r="A29" t="s">
        <v>4</v>
      </c>
      <c r="B29">
        <v>12</v>
      </c>
      <c r="C29" t="s">
        <v>0</v>
      </c>
      <c r="D29">
        <v>3</v>
      </c>
    </row>
    <row r="30" spans="1:4" x14ac:dyDescent="0.35">
      <c r="A30" t="s">
        <v>4</v>
      </c>
      <c r="B30">
        <v>12</v>
      </c>
      <c r="C30" t="s">
        <v>0</v>
      </c>
      <c r="D30">
        <v>6</v>
      </c>
    </row>
    <row r="31" spans="1:4" x14ac:dyDescent="0.35">
      <c r="A31" t="s">
        <v>4</v>
      </c>
      <c r="B31">
        <v>12</v>
      </c>
      <c r="C31" t="s">
        <v>1</v>
      </c>
      <c r="D31">
        <v>10</v>
      </c>
    </row>
    <row r="32" spans="1:4" x14ac:dyDescent="0.35">
      <c r="A32" t="s">
        <v>4</v>
      </c>
      <c r="B32">
        <v>12</v>
      </c>
      <c r="C32" t="s">
        <v>1</v>
      </c>
      <c r="D32">
        <v>2</v>
      </c>
    </row>
    <row r="33" spans="1:4" x14ac:dyDescent="0.35">
      <c r="A33" t="s">
        <v>4</v>
      </c>
      <c r="B33">
        <v>9</v>
      </c>
      <c r="C33" t="s">
        <v>0</v>
      </c>
      <c r="D33">
        <v>10</v>
      </c>
    </row>
    <row r="34" spans="1:4" x14ac:dyDescent="0.35">
      <c r="A34" t="s">
        <v>4</v>
      </c>
      <c r="B34">
        <v>9</v>
      </c>
      <c r="C34" t="s">
        <v>0</v>
      </c>
      <c r="D34">
        <v>59</v>
      </c>
    </row>
    <row r="35" spans="1:4" x14ac:dyDescent="0.35">
      <c r="A35" t="s">
        <v>4</v>
      </c>
      <c r="B35">
        <v>9</v>
      </c>
      <c r="C35" t="s">
        <v>1</v>
      </c>
      <c r="D35">
        <v>2</v>
      </c>
    </row>
    <row r="36" spans="1:4" x14ac:dyDescent="0.35">
      <c r="A36" t="s">
        <v>4</v>
      </c>
      <c r="B36">
        <v>9</v>
      </c>
      <c r="C36" t="s">
        <v>1</v>
      </c>
      <c r="D36">
        <v>36</v>
      </c>
    </row>
    <row r="37" spans="1:4" x14ac:dyDescent="0.35">
      <c r="A37" t="s">
        <v>4</v>
      </c>
      <c r="B37">
        <v>9</v>
      </c>
      <c r="C37" t="s">
        <v>1</v>
      </c>
      <c r="D37">
        <v>11</v>
      </c>
    </row>
    <row r="38" spans="1:4" x14ac:dyDescent="0.35">
      <c r="A38" t="s">
        <v>4</v>
      </c>
      <c r="B38">
        <v>6</v>
      </c>
      <c r="C38" t="s">
        <v>0</v>
      </c>
      <c r="D38">
        <v>3</v>
      </c>
    </row>
    <row r="39" spans="1:4" x14ac:dyDescent="0.35">
      <c r="A39" t="s">
        <v>4</v>
      </c>
      <c r="B39">
        <v>6</v>
      </c>
      <c r="C39" t="s">
        <v>0</v>
      </c>
      <c r="D39">
        <v>87</v>
      </c>
    </row>
    <row r="40" spans="1:4" x14ac:dyDescent="0.35">
      <c r="A40" t="s">
        <v>4</v>
      </c>
      <c r="B40">
        <v>6</v>
      </c>
      <c r="C40" t="s">
        <v>1</v>
      </c>
      <c r="D40">
        <v>5</v>
      </c>
    </row>
    <row r="41" spans="1:4" x14ac:dyDescent="0.35">
      <c r="A41" t="s">
        <v>4</v>
      </c>
      <c r="B41">
        <v>6</v>
      </c>
      <c r="C41" t="s">
        <v>1</v>
      </c>
      <c r="D41">
        <v>3</v>
      </c>
    </row>
    <row r="42" spans="1:4" x14ac:dyDescent="0.35">
      <c r="A42" t="s">
        <v>4</v>
      </c>
      <c r="B42">
        <v>6</v>
      </c>
      <c r="C42" t="s">
        <v>0</v>
      </c>
      <c r="D42">
        <v>5</v>
      </c>
    </row>
    <row r="43" spans="1:4" x14ac:dyDescent="0.35">
      <c r="A43" t="s">
        <v>4</v>
      </c>
      <c r="B43">
        <v>6</v>
      </c>
      <c r="C43" t="s">
        <v>0</v>
      </c>
      <c r="D43">
        <v>207</v>
      </c>
    </row>
    <row r="44" spans="1:4" x14ac:dyDescent="0.35">
      <c r="A44" t="s">
        <v>4</v>
      </c>
      <c r="B44">
        <v>6</v>
      </c>
      <c r="C44" t="s">
        <v>1</v>
      </c>
      <c r="D44">
        <v>1</v>
      </c>
    </row>
    <row r="45" spans="1:4" x14ac:dyDescent="0.35">
      <c r="A45" t="s">
        <v>4</v>
      </c>
      <c r="B45">
        <v>6</v>
      </c>
      <c r="C45" t="s">
        <v>1</v>
      </c>
      <c r="D45">
        <v>46</v>
      </c>
    </row>
    <row r="46" spans="1:4" x14ac:dyDescent="0.35">
      <c r="A46" t="s">
        <v>4</v>
      </c>
      <c r="B46">
        <v>6</v>
      </c>
      <c r="C46" t="s">
        <v>1</v>
      </c>
      <c r="D46">
        <v>7</v>
      </c>
    </row>
    <row r="47" spans="1:4" x14ac:dyDescent="0.35">
      <c r="A47" t="s">
        <v>4</v>
      </c>
      <c r="B47">
        <v>6</v>
      </c>
      <c r="C47" t="s">
        <v>0</v>
      </c>
      <c r="D47">
        <v>8</v>
      </c>
    </row>
    <row r="48" spans="1:4" x14ac:dyDescent="0.35">
      <c r="A48" t="s">
        <v>4</v>
      </c>
      <c r="B48">
        <v>6</v>
      </c>
      <c r="C48" t="s">
        <v>0</v>
      </c>
      <c r="D48">
        <v>135</v>
      </c>
    </row>
    <row r="49" spans="1:4" x14ac:dyDescent="0.35">
      <c r="A49" t="s">
        <v>4</v>
      </c>
      <c r="B49">
        <v>6</v>
      </c>
      <c r="C49" t="s">
        <v>1</v>
      </c>
      <c r="D49">
        <v>89</v>
      </c>
    </row>
    <row r="50" spans="1:4" x14ac:dyDescent="0.35">
      <c r="A50" t="s">
        <v>4</v>
      </c>
      <c r="B50">
        <v>6</v>
      </c>
      <c r="C50" t="s">
        <v>1</v>
      </c>
      <c r="D50">
        <v>14</v>
      </c>
    </row>
    <row r="51" spans="1:4" x14ac:dyDescent="0.35">
      <c r="A51" t="s">
        <v>4</v>
      </c>
      <c r="B51">
        <v>6</v>
      </c>
      <c r="C51" t="s">
        <v>0</v>
      </c>
      <c r="D51">
        <v>4</v>
      </c>
    </row>
    <row r="52" spans="1:4" x14ac:dyDescent="0.35">
      <c r="A52" t="s">
        <v>4</v>
      </c>
      <c r="B52">
        <v>6</v>
      </c>
      <c r="C52" t="s">
        <v>0</v>
      </c>
      <c r="D52">
        <v>156</v>
      </c>
    </row>
    <row r="53" spans="1:4" x14ac:dyDescent="0.35">
      <c r="A53" t="s">
        <v>4</v>
      </c>
      <c r="B53">
        <v>6</v>
      </c>
      <c r="C53" t="s">
        <v>1</v>
      </c>
      <c r="D53">
        <v>19</v>
      </c>
    </row>
    <row r="54" spans="1:4" x14ac:dyDescent="0.35">
      <c r="A54" t="s">
        <v>4</v>
      </c>
      <c r="B54">
        <v>6</v>
      </c>
      <c r="C54" t="s">
        <v>1</v>
      </c>
      <c r="D54">
        <v>4</v>
      </c>
    </row>
    <row r="55" spans="1:4" x14ac:dyDescent="0.35">
      <c r="A55" t="s">
        <v>4</v>
      </c>
      <c r="B55">
        <v>6</v>
      </c>
      <c r="C55" t="s">
        <v>0</v>
      </c>
      <c r="D55">
        <v>4</v>
      </c>
    </row>
    <row r="56" spans="1:4" x14ac:dyDescent="0.35">
      <c r="A56" t="s">
        <v>4</v>
      </c>
      <c r="B56">
        <v>6</v>
      </c>
      <c r="C56" t="s">
        <v>0</v>
      </c>
      <c r="D56">
        <v>50</v>
      </c>
    </row>
    <row r="57" spans="1:4" x14ac:dyDescent="0.35">
      <c r="A57" t="s">
        <v>4</v>
      </c>
      <c r="B57">
        <v>6</v>
      </c>
      <c r="C57" t="s">
        <v>1</v>
      </c>
      <c r="D57">
        <v>32</v>
      </c>
    </row>
    <row r="58" spans="1:4" x14ac:dyDescent="0.35">
      <c r="A58" t="s">
        <v>4</v>
      </c>
      <c r="B58">
        <v>6</v>
      </c>
      <c r="C58" t="s">
        <v>1</v>
      </c>
      <c r="D58">
        <v>5</v>
      </c>
    </row>
    <row r="59" spans="1:4" x14ac:dyDescent="0.35">
      <c r="A59" t="s">
        <v>4</v>
      </c>
      <c r="B59">
        <v>8</v>
      </c>
      <c r="C59" t="s">
        <v>0</v>
      </c>
      <c r="D59">
        <v>16</v>
      </c>
    </row>
    <row r="60" spans="1:4" x14ac:dyDescent="0.35">
      <c r="A60" t="s">
        <v>4</v>
      </c>
      <c r="B60">
        <v>8</v>
      </c>
      <c r="C60" t="s">
        <v>1</v>
      </c>
      <c r="D60">
        <v>1</v>
      </c>
    </row>
    <row r="61" spans="1:4" x14ac:dyDescent="0.35">
      <c r="A61" t="s">
        <v>4</v>
      </c>
      <c r="B61">
        <v>8</v>
      </c>
      <c r="C61" t="s">
        <v>1</v>
      </c>
      <c r="D61">
        <v>5</v>
      </c>
    </row>
    <row r="62" spans="1:4" x14ac:dyDescent="0.35">
      <c r="A62" t="s">
        <v>4</v>
      </c>
      <c r="B62">
        <v>8</v>
      </c>
      <c r="C62" t="s">
        <v>1</v>
      </c>
      <c r="D62">
        <v>1</v>
      </c>
    </row>
    <row r="63" spans="1:4" x14ac:dyDescent="0.35">
      <c r="A63" t="s">
        <v>4</v>
      </c>
      <c r="B63">
        <v>8</v>
      </c>
      <c r="C63" t="s">
        <v>0</v>
      </c>
      <c r="D63">
        <v>1</v>
      </c>
    </row>
    <row r="64" spans="1:4" x14ac:dyDescent="0.35">
      <c r="A64" t="s">
        <v>4</v>
      </c>
      <c r="B64">
        <v>8</v>
      </c>
      <c r="C64" t="s">
        <v>0</v>
      </c>
      <c r="D64">
        <v>21</v>
      </c>
    </row>
    <row r="65" spans="1:4" x14ac:dyDescent="0.35">
      <c r="A65" t="s">
        <v>4</v>
      </c>
      <c r="B65">
        <v>8</v>
      </c>
      <c r="C65" t="s">
        <v>1</v>
      </c>
      <c r="D65">
        <v>2</v>
      </c>
    </row>
    <row r="66" spans="1:4" x14ac:dyDescent="0.35">
      <c r="A66" t="s">
        <v>4</v>
      </c>
      <c r="B66">
        <v>8</v>
      </c>
      <c r="C66" t="s">
        <v>0</v>
      </c>
      <c r="D66">
        <v>8</v>
      </c>
    </row>
    <row r="67" spans="1:4" x14ac:dyDescent="0.35">
      <c r="A67" t="s">
        <v>4</v>
      </c>
      <c r="B67">
        <v>8</v>
      </c>
      <c r="C67" t="s">
        <v>0</v>
      </c>
      <c r="D67">
        <v>43</v>
      </c>
    </row>
    <row r="68" spans="1:4" x14ac:dyDescent="0.35">
      <c r="A68" t="s">
        <v>4</v>
      </c>
      <c r="B68">
        <v>8</v>
      </c>
      <c r="C68" t="s">
        <v>1</v>
      </c>
      <c r="D68">
        <v>2</v>
      </c>
    </row>
    <row r="69" spans="1:4" x14ac:dyDescent="0.35">
      <c r="A69" t="s">
        <v>4</v>
      </c>
      <c r="B69">
        <v>8</v>
      </c>
      <c r="C69" t="s">
        <v>1</v>
      </c>
      <c r="D69">
        <v>24</v>
      </c>
    </row>
    <row r="70" spans="1:4" x14ac:dyDescent="0.35">
      <c r="A70" t="s">
        <v>4</v>
      </c>
      <c r="B70">
        <v>8</v>
      </c>
      <c r="C70" t="s">
        <v>1</v>
      </c>
      <c r="D70">
        <v>3</v>
      </c>
    </row>
    <row r="71" spans="1:4" x14ac:dyDescent="0.35">
      <c r="A71" t="s">
        <v>4</v>
      </c>
      <c r="B71">
        <v>8</v>
      </c>
      <c r="C71" t="s">
        <v>0</v>
      </c>
      <c r="D71">
        <v>3</v>
      </c>
    </row>
    <row r="72" spans="1:4" x14ac:dyDescent="0.35">
      <c r="A72" t="s">
        <v>4</v>
      </c>
      <c r="B72">
        <v>8</v>
      </c>
      <c r="C72" t="s">
        <v>0</v>
      </c>
      <c r="D72">
        <v>49</v>
      </c>
    </row>
    <row r="73" spans="1:4" x14ac:dyDescent="0.35">
      <c r="A73" t="s">
        <v>4</v>
      </c>
      <c r="B73">
        <v>8</v>
      </c>
      <c r="C73" t="s">
        <v>1</v>
      </c>
      <c r="D73">
        <v>40</v>
      </c>
    </row>
    <row r="74" spans="1:4" x14ac:dyDescent="0.35">
      <c r="A74" t="s">
        <v>4</v>
      </c>
      <c r="B74">
        <v>8</v>
      </c>
      <c r="C74" t="s">
        <v>1</v>
      </c>
      <c r="D74">
        <v>9</v>
      </c>
    </row>
    <row r="75" spans="1:4" x14ac:dyDescent="0.35">
      <c r="A75" t="s">
        <v>4</v>
      </c>
      <c r="B75">
        <v>8</v>
      </c>
      <c r="C75" t="s">
        <v>0</v>
      </c>
      <c r="D75">
        <v>2</v>
      </c>
    </row>
    <row r="76" spans="1:4" x14ac:dyDescent="0.35">
      <c r="A76" t="s">
        <v>4</v>
      </c>
      <c r="B76">
        <v>8</v>
      </c>
      <c r="C76" t="s">
        <v>1</v>
      </c>
      <c r="D76">
        <v>2</v>
      </c>
    </row>
    <row r="77" spans="1:4" x14ac:dyDescent="0.35">
      <c r="A77" t="s">
        <v>4</v>
      </c>
      <c r="B77">
        <v>8</v>
      </c>
      <c r="C77" t="s">
        <v>0</v>
      </c>
      <c r="D77">
        <v>11</v>
      </c>
    </row>
    <row r="78" spans="1:4" x14ac:dyDescent="0.35">
      <c r="A78" t="s">
        <v>4</v>
      </c>
      <c r="B78">
        <v>8</v>
      </c>
      <c r="C78" t="s">
        <v>1</v>
      </c>
      <c r="D78">
        <v>5</v>
      </c>
    </row>
    <row r="79" spans="1:4" x14ac:dyDescent="0.35">
      <c r="A79" t="s">
        <v>4</v>
      </c>
      <c r="B79">
        <v>8</v>
      </c>
      <c r="C79" t="s">
        <v>0</v>
      </c>
      <c r="D79">
        <v>8</v>
      </c>
    </row>
    <row r="80" spans="1:4" x14ac:dyDescent="0.35">
      <c r="A80" t="s">
        <v>4</v>
      </c>
      <c r="B80">
        <v>8</v>
      </c>
      <c r="C80" t="s">
        <v>0</v>
      </c>
      <c r="D80">
        <v>4</v>
      </c>
    </row>
    <row r="81" spans="1:4" x14ac:dyDescent="0.35">
      <c r="A81" t="s">
        <v>4</v>
      </c>
      <c r="B81">
        <v>8</v>
      </c>
      <c r="C81" t="s">
        <v>1</v>
      </c>
      <c r="D81">
        <v>2</v>
      </c>
    </row>
    <row r="82" spans="1:4" x14ac:dyDescent="0.35">
      <c r="A82" t="s">
        <v>4</v>
      </c>
      <c r="B82">
        <v>8</v>
      </c>
      <c r="C82" t="s">
        <v>0</v>
      </c>
      <c r="D82">
        <v>1</v>
      </c>
    </row>
    <row r="83" spans="1:4" x14ac:dyDescent="0.35">
      <c r="A83" t="s">
        <v>4</v>
      </c>
      <c r="B83">
        <v>8</v>
      </c>
      <c r="C83" t="s">
        <v>0</v>
      </c>
      <c r="D83">
        <v>2</v>
      </c>
    </row>
    <row r="84" spans="1:4" x14ac:dyDescent="0.35">
      <c r="A84" t="s">
        <v>4</v>
      </c>
      <c r="B84">
        <v>8</v>
      </c>
      <c r="C84" t="s">
        <v>0</v>
      </c>
      <c r="D84">
        <v>14</v>
      </c>
    </row>
    <row r="85" spans="1:4" x14ac:dyDescent="0.35">
      <c r="A85" t="s">
        <v>4</v>
      </c>
      <c r="B85">
        <v>8</v>
      </c>
      <c r="C85" t="s">
        <v>1</v>
      </c>
      <c r="D85">
        <v>6</v>
      </c>
    </row>
    <row r="86" spans="1:4" x14ac:dyDescent="0.35">
      <c r="A86" t="s">
        <v>4</v>
      </c>
      <c r="B86">
        <v>8</v>
      </c>
      <c r="C86" t="s">
        <v>1</v>
      </c>
      <c r="D86">
        <v>2</v>
      </c>
    </row>
    <row r="87" spans="1:4" x14ac:dyDescent="0.35">
      <c r="A87" t="s">
        <v>4</v>
      </c>
      <c r="B87">
        <v>8</v>
      </c>
      <c r="C87" t="s">
        <v>0</v>
      </c>
      <c r="D87">
        <v>11</v>
      </c>
    </row>
    <row r="88" spans="1:4" x14ac:dyDescent="0.35">
      <c r="A88" t="s">
        <v>4</v>
      </c>
      <c r="B88">
        <v>8</v>
      </c>
      <c r="C88" t="s">
        <v>1</v>
      </c>
      <c r="D88">
        <v>1</v>
      </c>
    </row>
    <row r="89" spans="1:4" x14ac:dyDescent="0.35">
      <c r="A89" t="s">
        <v>4</v>
      </c>
      <c r="B89">
        <v>8</v>
      </c>
      <c r="C89" t="s">
        <v>0</v>
      </c>
      <c r="D89">
        <v>5</v>
      </c>
    </row>
    <row r="90" spans="1:4" x14ac:dyDescent="0.35">
      <c r="A90" t="s">
        <v>4</v>
      </c>
      <c r="B90">
        <v>8</v>
      </c>
      <c r="C90" t="s">
        <v>0</v>
      </c>
      <c r="D90">
        <v>7</v>
      </c>
    </row>
    <row r="91" spans="1:4" x14ac:dyDescent="0.35">
      <c r="A91" t="s">
        <v>4</v>
      </c>
      <c r="B91">
        <v>8</v>
      </c>
      <c r="C91" t="s">
        <v>1</v>
      </c>
      <c r="D91">
        <v>2</v>
      </c>
    </row>
    <row r="92" spans="1:4" x14ac:dyDescent="0.35">
      <c r="A92" t="s">
        <v>4</v>
      </c>
      <c r="B92">
        <v>8</v>
      </c>
      <c r="C92" t="s">
        <v>0</v>
      </c>
      <c r="D92">
        <v>4</v>
      </c>
    </row>
    <row r="93" spans="1:4" x14ac:dyDescent="0.35">
      <c r="A93" t="s">
        <v>4</v>
      </c>
      <c r="B93">
        <v>8</v>
      </c>
      <c r="C93" t="s">
        <v>0</v>
      </c>
      <c r="D93">
        <v>62</v>
      </c>
    </row>
    <row r="94" spans="1:4" x14ac:dyDescent="0.35">
      <c r="A94" t="s">
        <v>4</v>
      </c>
      <c r="B94">
        <v>8</v>
      </c>
      <c r="C94" t="s">
        <v>1</v>
      </c>
      <c r="D94">
        <v>1</v>
      </c>
    </row>
    <row r="95" spans="1:4" x14ac:dyDescent="0.35">
      <c r="A95" t="s">
        <v>4</v>
      </c>
      <c r="B95">
        <v>8</v>
      </c>
      <c r="C95" t="s">
        <v>1</v>
      </c>
      <c r="D95">
        <v>39</v>
      </c>
    </row>
    <row r="96" spans="1:4" x14ac:dyDescent="0.35">
      <c r="A96" t="s">
        <v>4</v>
      </c>
      <c r="B96">
        <v>8</v>
      </c>
      <c r="C96" t="s">
        <v>1</v>
      </c>
      <c r="D96">
        <v>10</v>
      </c>
    </row>
    <row r="97" spans="1:4" x14ac:dyDescent="0.35">
      <c r="A97" t="s">
        <v>4</v>
      </c>
      <c r="B97">
        <v>8</v>
      </c>
      <c r="C97" t="s">
        <v>0</v>
      </c>
      <c r="D97">
        <v>5</v>
      </c>
    </row>
    <row r="98" spans="1:4" x14ac:dyDescent="0.35">
      <c r="A98" t="s">
        <v>4</v>
      </c>
      <c r="B98">
        <v>8</v>
      </c>
      <c r="C98" t="s">
        <v>1</v>
      </c>
      <c r="D98">
        <v>1</v>
      </c>
    </row>
    <row r="99" spans="1:4" x14ac:dyDescent="0.35">
      <c r="A99" t="s">
        <v>4</v>
      </c>
      <c r="B99">
        <v>8</v>
      </c>
      <c r="C99" t="s">
        <v>0</v>
      </c>
      <c r="D99">
        <v>9</v>
      </c>
    </row>
    <row r="100" spans="1:4" x14ac:dyDescent="0.35">
      <c r="A100" t="s">
        <v>4</v>
      </c>
      <c r="B100">
        <v>8</v>
      </c>
      <c r="C100" t="s">
        <v>1</v>
      </c>
      <c r="D100">
        <v>1</v>
      </c>
    </row>
    <row r="101" spans="1:4" x14ac:dyDescent="0.35">
      <c r="A101" t="s">
        <v>4</v>
      </c>
      <c r="B101">
        <v>8</v>
      </c>
      <c r="C101" t="s">
        <v>0</v>
      </c>
      <c r="D101">
        <v>2</v>
      </c>
    </row>
    <row r="102" spans="1:4" x14ac:dyDescent="0.35">
      <c r="A102" t="s">
        <v>4</v>
      </c>
      <c r="B102">
        <v>8</v>
      </c>
      <c r="C102" t="s">
        <v>0</v>
      </c>
      <c r="D102">
        <v>54</v>
      </c>
    </row>
    <row r="103" spans="1:4" x14ac:dyDescent="0.35">
      <c r="A103" t="s">
        <v>4</v>
      </c>
      <c r="B103">
        <v>8</v>
      </c>
      <c r="C103" t="s">
        <v>1</v>
      </c>
      <c r="D103">
        <v>1</v>
      </c>
    </row>
    <row r="104" spans="1:4" x14ac:dyDescent="0.35">
      <c r="A104" t="s">
        <v>4</v>
      </c>
      <c r="B104">
        <v>8</v>
      </c>
      <c r="C104" t="s">
        <v>1</v>
      </c>
      <c r="D104">
        <v>9</v>
      </c>
    </row>
    <row r="105" spans="1:4" x14ac:dyDescent="0.35">
      <c r="A105" t="s">
        <v>4</v>
      </c>
      <c r="B105">
        <v>8</v>
      </c>
      <c r="C105" t="s">
        <v>1</v>
      </c>
      <c r="D105">
        <v>3</v>
      </c>
    </row>
    <row r="106" spans="1:4" x14ac:dyDescent="0.35">
      <c r="A106" t="s">
        <v>4</v>
      </c>
      <c r="B106">
        <v>8</v>
      </c>
      <c r="C106" t="s">
        <v>0</v>
      </c>
      <c r="D106">
        <v>1</v>
      </c>
    </row>
    <row r="107" spans="1:4" x14ac:dyDescent="0.35">
      <c r="A107" t="s">
        <v>4</v>
      </c>
      <c r="B107">
        <v>8</v>
      </c>
      <c r="C107" t="s">
        <v>0</v>
      </c>
      <c r="D107">
        <v>7</v>
      </c>
    </row>
    <row r="108" spans="1:4" x14ac:dyDescent="0.35">
      <c r="A108" t="s">
        <v>4</v>
      </c>
      <c r="B108">
        <v>8</v>
      </c>
      <c r="C108" t="s">
        <v>1</v>
      </c>
      <c r="D108">
        <v>3</v>
      </c>
    </row>
    <row r="109" spans="1:4" x14ac:dyDescent="0.35">
      <c r="A109" t="s">
        <v>4</v>
      </c>
      <c r="B109">
        <v>8</v>
      </c>
      <c r="C109" t="s">
        <v>1</v>
      </c>
      <c r="D109">
        <v>1</v>
      </c>
    </row>
    <row r="110" spans="1:4" x14ac:dyDescent="0.35">
      <c r="A110" t="s">
        <v>4</v>
      </c>
      <c r="B110">
        <v>7</v>
      </c>
      <c r="C110" t="s">
        <v>0</v>
      </c>
      <c r="D110">
        <v>30</v>
      </c>
    </row>
    <row r="111" spans="1:4" x14ac:dyDescent="0.35">
      <c r="A111" t="s">
        <v>4</v>
      </c>
      <c r="B111">
        <v>7</v>
      </c>
      <c r="C111" t="s">
        <v>0</v>
      </c>
      <c r="D111">
        <v>671</v>
      </c>
    </row>
    <row r="112" spans="1:4" x14ac:dyDescent="0.35">
      <c r="A112" t="s">
        <v>4</v>
      </c>
      <c r="B112">
        <v>7</v>
      </c>
      <c r="C112" t="s">
        <v>1</v>
      </c>
      <c r="D112">
        <v>5</v>
      </c>
    </row>
    <row r="113" spans="1:4" x14ac:dyDescent="0.35">
      <c r="A113" t="s">
        <v>4</v>
      </c>
      <c r="B113">
        <v>7</v>
      </c>
      <c r="C113" t="s">
        <v>1</v>
      </c>
      <c r="D113">
        <v>174</v>
      </c>
    </row>
    <row r="114" spans="1:4" x14ac:dyDescent="0.35">
      <c r="A114" t="s">
        <v>4</v>
      </c>
      <c r="B114">
        <v>7</v>
      </c>
      <c r="C114" t="s">
        <v>1</v>
      </c>
      <c r="D114">
        <v>51</v>
      </c>
    </row>
    <row r="115" spans="1:4" x14ac:dyDescent="0.35">
      <c r="A115" t="s">
        <v>4</v>
      </c>
      <c r="B115">
        <v>7</v>
      </c>
      <c r="C115" t="s">
        <v>0</v>
      </c>
      <c r="D115">
        <v>8</v>
      </c>
    </row>
    <row r="116" spans="1:4" x14ac:dyDescent="0.35">
      <c r="A116" t="s">
        <v>4</v>
      </c>
      <c r="B116">
        <v>7</v>
      </c>
      <c r="C116" t="s">
        <v>0</v>
      </c>
      <c r="D116">
        <v>394</v>
      </c>
    </row>
    <row r="117" spans="1:4" x14ac:dyDescent="0.35">
      <c r="A117" t="s">
        <v>4</v>
      </c>
      <c r="B117">
        <v>7</v>
      </c>
      <c r="C117" t="s">
        <v>1</v>
      </c>
      <c r="D117">
        <v>2</v>
      </c>
    </row>
    <row r="118" spans="1:4" x14ac:dyDescent="0.35">
      <c r="A118" t="s">
        <v>4</v>
      </c>
      <c r="B118">
        <v>7</v>
      </c>
      <c r="C118" t="s">
        <v>1</v>
      </c>
      <c r="D118">
        <v>39</v>
      </c>
    </row>
    <row r="119" spans="1:4" x14ac:dyDescent="0.35">
      <c r="A119" t="s">
        <v>4</v>
      </c>
      <c r="B119">
        <v>7</v>
      </c>
      <c r="C119" t="s">
        <v>1</v>
      </c>
      <c r="D119">
        <v>13</v>
      </c>
    </row>
    <row r="120" spans="1:4" x14ac:dyDescent="0.35">
      <c r="A120" t="s">
        <v>4</v>
      </c>
      <c r="B120">
        <v>7</v>
      </c>
      <c r="C120" t="s">
        <v>0</v>
      </c>
      <c r="D120">
        <v>20</v>
      </c>
    </row>
    <row r="121" spans="1:4" x14ac:dyDescent="0.35">
      <c r="A121" t="s">
        <v>4</v>
      </c>
      <c r="B121">
        <v>7</v>
      </c>
      <c r="C121" t="s">
        <v>0</v>
      </c>
      <c r="D121">
        <v>402</v>
      </c>
    </row>
    <row r="122" spans="1:4" x14ac:dyDescent="0.35">
      <c r="A122" t="s">
        <v>4</v>
      </c>
      <c r="B122">
        <v>7</v>
      </c>
      <c r="C122" t="s">
        <v>1</v>
      </c>
      <c r="D122">
        <v>2</v>
      </c>
    </row>
    <row r="123" spans="1:4" x14ac:dyDescent="0.35">
      <c r="A123" t="s">
        <v>4</v>
      </c>
      <c r="B123">
        <v>7</v>
      </c>
      <c r="C123" t="s">
        <v>1</v>
      </c>
      <c r="D123">
        <v>41</v>
      </c>
    </row>
    <row r="124" spans="1:4" x14ac:dyDescent="0.35">
      <c r="A124" t="s">
        <v>4</v>
      </c>
      <c r="B124">
        <v>7</v>
      </c>
      <c r="C124" t="s">
        <v>1</v>
      </c>
      <c r="D124">
        <v>19</v>
      </c>
    </row>
    <row r="125" spans="1:4" x14ac:dyDescent="0.35">
      <c r="A125" t="s">
        <v>4</v>
      </c>
      <c r="B125">
        <v>5</v>
      </c>
      <c r="C125" t="s">
        <v>0</v>
      </c>
      <c r="D125">
        <v>18</v>
      </c>
    </row>
    <row r="126" spans="1:4" x14ac:dyDescent="0.35">
      <c r="A126" t="s">
        <v>4</v>
      </c>
      <c r="B126">
        <v>5</v>
      </c>
      <c r="C126" t="s">
        <v>0</v>
      </c>
      <c r="D126">
        <v>603</v>
      </c>
    </row>
    <row r="127" spans="1:4" x14ac:dyDescent="0.35">
      <c r="A127" t="s">
        <v>4</v>
      </c>
      <c r="B127">
        <v>5</v>
      </c>
      <c r="C127" t="s">
        <v>1</v>
      </c>
      <c r="D127">
        <v>34</v>
      </c>
    </row>
    <row r="128" spans="1:4" x14ac:dyDescent="0.35">
      <c r="A128" t="s">
        <v>4</v>
      </c>
      <c r="B128">
        <v>5</v>
      </c>
      <c r="C128" t="s">
        <v>1</v>
      </c>
      <c r="D128">
        <v>121</v>
      </c>
    </row>
    <row r="129" spans="1:4" x14ac:dyDescent="0.35">
      <c r="A129" t="s">
        <v>4</v>
      </c>
      <c r="B129">
        <v>5</v>
      </c>
      <c r="C129" t="s">
        <v>1</v>
      </c>
      <c r="D129">
        <v>35</v>
      </c>
    </row>
    <row r="130" spans="1:4" x14ac:dyDescent="0.35">
      <c r="A130" t="s">
        <v>4</v>
      </c>
      <c r="B130">
        <v>5</v>
      </c>
      <c r="C130" t="s">
        <v>0</v>
      </c>
      <c r="D130">
        <v>1</v>
      </c>
    </row>
    <row r="131" spans="1:4" x14ac:dyDescent="0.35">
      <c r="A131" t="s">
        <v>4</v>
      </c>
      <c r="B131">
        <v>5</v>
      </c>
      <c r="C131" t="s">
        <v>0</v>
      </c>
      <c r="D131">
        <v>148</v>
      </c>
    </row>
    <row r="132" spans="1:4" x14ac:dyDescent="0.35">
      <c r="A132" t="s">
        <v>4</v>
      </c>
      <c r="B132">
        <v>5</v>
      </c>
      <c r="C132" t="s">
        <v>1</v>
      </c>
      <c r="D132">
        <v>4</v>
      </c>
    </row>
    <row r="133" spans="1:4" x14ac:dyDescent="0.35">
      <c r="A133" t="s">
        <v>4</v>
      </c>
      <c r="B133">
        <v>5</v>
      </c>
      <c r="C133" t="s">
        <v>1</v>
      </c>
      <c r="D133">
        <v>33</v>
      </c>
    </row>
    <row r="134" spans="1:4" x14ac:dyDescent="0.35">
      <c r="A134" t="s">
        <v>4</v>
      </c>
      <c r="B134">
        <v>5</v>
      </c>
      <c r="C134" t="s">
        <v>1</v>
      </c>
      <c r="D134">
        <v>9</v>
      </c>
    </row>
    <row r="135" spans="1:4" x14ac:dyDescent="0.35">
      <c r="A135" t="s">
        <v>4</v>
      </c>
      <c r="B135">
        <v>9</v>
      </c>
      <c r="C135" t="s">
        <v>0</v>
      </c>
      <c r="D135">
        <v>3</v>
      </c>
    </row>
    <row r="136" spans="1:4" x14ac:dyDescent="0.35">
      <c r="A136" t="s">
        <v>4</v>
      </c>
      <c r="B136">
        <v>9</v>
      </c>
      <c r="C136" t="s">
        <v>0</v>
      </c>
      <c r="D136">
        <v>213</v>
      </c>
    </row>
    <row r="137" spans="1:4" x14ac:dyDescent="0.35">
      <c r="A137" t="s">
        <v>4</v>
      </c>
      <c r="B137">
        <v>9</v>
      </c>
      <c r="C137" t="s">
        <v>1</v>
      </c>
      <c r="D137">
        <v>10</v>
      </c>
    </row>
    <row r="138" spans="1:4" x14ac:dyDescent="0.35">
      <c r="A138" t="s">
        <v>4</v>
      </c>
      <c r="B138">
        <v>9</v>
      </c>
      <c r="C138" t="s">
        <v>1</v>
      </c>
      <c r="D138">
        <v>34</v>
      </c>
    </row>
    <row r="139" spans="1:4" x14ac:dyDescent="0.35">
      <c r="A139" t="s">
        <v>4</v>
      </c>
      <c r="B139">
        <v>9</v>
      </c>
      <c r="C139" t="s">
        <v>1</v>
      </c>
      <c r="D139">
        <v>8</v>
      </c>
    </row>
    <row r="140" spans="1:4" x14ac:dyDescent="0.35">
      <c r="A140" t="s">
        <v>4</v>
      </c>
      <c r="B140">
        <v>9</v>
      </c>
      <c r="C140" t="s">
        <v>0</v>
      </c>
      <c r="D140">
        <v>15</v>
      </c>
    </row>
    <row r="141" spans="1:4" x14ac:dyDescent="0.35">
      <c r="A141" t="s">
        <v>4</v>
      </c>
      <c r="B141">
        <v>9</v>
      </c>
      <c r="C141" t="s">
        <v>0</v>
      </c>
      <c r="D141">
        <v>347</v>
      </c>
    </row>
    <row r="142" spans="1:4" x14ac:dyDescent="0.35">
      <c r="A142" t="s">
        <v>4</v>
      </c>
      <c r="B142">
        <v>9</v>
      </c>
      <c r="C142" t="s">
        <v>1</v>
      </c>
      <c r="D142">
        <v>4</v>
      </c>
    </row>
    <row r="143" spans="1:4" x14ac:dyDescent="0.35">
      <c r="A143" t="s">
        <v>4</v>
      </c>
      <c r="B143">
        <v>9</v>
      </c>
      <c r="C143" t="s">
        <v>1</v>
      </c>
      <c r="D143">
        <v>53</v>
      </c>
    </row>
    <row r="144" spans="1:4" x14ac:dyDescent="0.35">
      <c r="A144" t="s">
        <v>4</v>
      </c>
      <c r="B144">
        <v>9</v>
      </c>
      <c r="C144" t="s">
        <v>1</v>
      </c>
      <c r="D144">
        <v>12</v>
      </c>
    </row>
    <row r="145" spans="1:4" x14ac:dyDescent="0.35">
      <c r="A145" t="s">
        <v>4</v>
      </c>
      <c r="B145">
        <v>3</v>
      </c>
      <c r="C145" t="s">
        <v>0</v>
      </c>
      <c r="D145">
        <v>15</v>
      </c>
    </row>
    <row r="146" spans="1:4" x14ac:dyDescent="0.35">
      <c r="A146" t="s">
        <v>4</v>
      </c>
      <c r="B146">
        <v>3</v>
      </c>
      <c r="C146" t="s">
        <v>0</v>
      </c>
      <c r="D146">
        <v>654</v>
      </c>
    </row>
    <row r="147" spans="1:4" x14ac:dyDescent="0.35">
      <c r="A147" t="s">
        <v>4</v>
      </c>
      <c r="B147">
        <v>3</v>
      </c>
      <c r="C147" t="s">
        <v>1</v>
      </c>
      <c r="D147">
        <v>64</v>
      </c>
    </row>
    <row r="148" spans="1:4" x14ac:dyDescent="0.35">
      <c r="A148" t="s">
        <v>4</v>
      </c>
      <c r="B148">
        <v>3</v>
      </c>
      <c r="C148" t="s">
        <v>1</v>
      </c>
      <c r="D148">
        <v>22</v>
      </c>
    </row>
    <row r="149" spans="1:4" x14ac:dyDescent="0.35">
      <c r="A149" t="s">
        <v>4</v>
      </c>
      <c r="B149">
        <v>3</v>
      </c>
      <c r="C149" t="s">
        <v>0</v>
      </c>
      <c r="D149">
        <v>90</v>
      </c>
    </row>
    <row r="150" spans="1:4" x14ac:dyDescent="0.35">
      <c r="A150" t="s">
        <v>4</v>
      </c>
      <c r="B150">
        <v>3</v>
      </c>
      <c r="C150" t="s">
        <v>1</v>
      </c>
      <c r="D150">
        <v>16</v>
      </c>
    </row>
    <row r="151" spans="1:4" x14ac:dyDescent="0.35">
      <c r="A151" t="s">
        <v>4</v>
      </c>
      <c r="B151">
        <v>3</v>
      </c>
      <c r="C151" t="s">
        <v>1</v>
      </c>
      <c r="D151">
        <v>1</v>
      </c>
    </row>
    <row r="152" spans="1:4" x14ac:dyDescent="0.35">
      <c r="A152" t="s">
        <v>4</v>
      </c>
      <c r="B152">
        <v>3</v>
      </c>
      <c r="C152" t="s">
        <v>0</v>
      </c>
      <c r="D152">
        <v>6</v>
      </c>
    </row>
    <row r="153" spans="1:4" x14ac:dyDescent="0.35">
      <c r="A153" t="s">
        <v>4</v>
      </c>
      <c r="B153">
        <v>3</v>
      </c>
      <c r="C153" t="s">
        <v>0</v>
      </c>
      <c r="D153">
        <v>228</v>
      </c>
    </row>
    <row r="154" spans="1:4" x14ac:dyDescent="0.35">
      <c r="A154" t="s">
        <v>4</v>
      </c>
      <c r="B154">
        <v>3</v>
      </c>
      <c r="C154" t="s">
        <v>1</v>
      </c>
      <c r="D154">
        <v>19</v>
      </c>
    </row>
    <row r="155" spans="1:4" x14ac:dyDescent="0.35">
      <c r="A155" t="s">
        <v>4</v>
      </c>
      <c r="B155">
        <v>3</v>
      </c>
      <c r="C155" t="s">
        <v>1</v>
      </c>
      <c r="D155">
        <v>7</v>
      </c>
    </row>
    <row r="156" spans="1:4" x14ac:dyDescent="0.35">
      <c r="A156" t="s">
        <v>4</v>
      </c>
      <c r="B156">
        <v>3</v>
      </c>
      <c r="C156" t="s">
        <v>0</v>
      </c>
      <c r="D156">
        <v>6</v>
      </c>
    </row>
    <row r="157" spans="1:4" x14ac:dyDescent="0.35">
      <c r="A157" t="s">
        <v>4</v>
      </c>
      <c r="B157">
        <v>3</v>
      </c>
      <c r="C157" t="s">
        <v>0</v>
      </c>
      <c r="D157">
        <v>74</v>
      </c>
    </row>
    <row r="158" spans="1:4" x14ac:dyDescent="0.35">
      <c r="A158" t="s">
        <v>4</v>
      </c>
      <c r="B158">
        <v>3</v>
      </c>
      <c r="C158" t="s">
        <v>1</v>
      </c>
      <c r="D158">
        <v>5</v>
      </c>
    </row>
    <row r="159" spans="1:4" x14ac:dyDescent="0.35">
      <c r="A159" t="s">
        <v>4</v>
      </c>
      <c r="B159">
        <v>3</v>
      </c>
      <c r="C159" t="s">
        <v>1</v>
      </c>
      <c r="D159">
        <v>4</v>
      </c>
    </row>
    <row r="160" spans="1:4" x14ac:dyDescent="0.35">
      <c r="A160" t="s">
        <v>4</v>
      </c>
      <c r="B160">
        <v>3</v>
      </c>
      <c r="C160" t="s">
        <v>0</v>
      </c>
      <c r="D160">
        <v>2</v>
      </c>
    </row>
    <row r="161" spans="1:4" x14ac:dyDescent="0.35">
      <c r="A161" t="s">
        <v>4</v>
      </c>
      <c r="B161">
        <v>3</v>
      </c>
      <c r="C161" t="s">
        <v>0</v>
      </c>
      <c r="D161">
        <v>77</v>
      </c>
    </row>
    <row r="162" spans="1:4" x14ac:dyDescent="0.35">
      <c r="A162" t="s">
        <v>4</v>
      </c>
      <c r="B162">
        <v>3</v>
      </c>
      <c r="C162" t="s">
        <v>1</v>
      </c>
      <c r="D162">
        <v>1</v>
      </c>
    </row>
    <row r="163" spans="1:4" x14ac:dyDescent="0.35">
      <c r="A163" t="s">
        <v>4</v>
      </c>
      <c r="B163">
        <v>3</v>
      </c>
      <c r="C163" t="s">
        <v>1</v>
      </c>
      <c r="D163">
        <v>10</v>
      </c>
    </row>
    <row r="164" spans="1:4" x14ac:dyDescent="0.35">
      <c r="A164" t="s">
        <v>4</v>
      </c>
      <c r="B164">
        <v>3</v>
      </c>
      <c r="C164" t="s">
        <v>0</v>
      </c>
      <c r="D164">
        <v>5</v>
      </c>
    </row>
    <row r="165" spans="1:4" x14ac:dyDescent="0.35">
      <c r="A165" t="s">
        <v>4</v>
      </c>
      <c r="B165">
        <v>3</v>
      </c>
      <c r="C165" t="s">
        <v>0</v>
      </c>
      <c r="D165">
        <v>71</v>
      </c>
    </row>
    <row r="166" spans="1:4" x14ac:dyDescent="0.35">
      <c r="A166" t="s">
        <v>4</v>
      </c>
      <c r="B166">
        <v>3</v>
      </c>
      <c r="C166" t="s">
        <v>1</v>
      </c>
      <c r="D166">
        <v>2</v>
      </c>
    </row>
    <row r="167" spans="1:4" x14ac:dyDescent="0.35">
      <c r="A167" t="s">
        <v>4</v>
      </c>
      <c r="B167">
        <v>3</v>
      </c>
      <c r="C167" t="s">
        <v>1</v>
      </c>
      <c r="D167">
        <v>14</v>
      </c>
    </row>
    <row r="168" spans="1:4" x14ac:dyDescent="0.35">
      <c r="A168" t="s">
        <v>4</v>
      </c>
      <c r="B168">
        <v>3</v>
      </c>
      <c r="C168" t="s">
        <v>1</v>
      </c>
      <c r="D168">
        <v>4</v>
      </c>
    </row>
    <row r="169" spans="1:4" x14ac:dyDescent="0.35">
      <c r="A169" t="s">
        <v>4</v>
      </c>
      <c r="B169">
        <v>3</v>
      </c>
      <c r="C169" t="s">
        <v>0</v>
      </c>
      <c r="D169">
        <v>4</v>
      </c>
    </row>
    <row r="170" spans="1:4" x14ac:dyDescent="0.35">
      <c r="A170" t="s">
        <v>4</v>
      </c>
      <c r="B170">
        <v>3</v>
      </c>
      <c r="C170" t="s">
        <v>0</v>
      </c>
      <c r="D170">
        <v>49</v>
      </c>
    </row>
    <row r="171" spans="1:4" x14ac:dyDescent="0.35">
      <c r="A171" t="s">
        <v>4</v>
      </c>
      <c r="B171">
        <v>3</v>
      </c>
      <c r="C171" t="s">
        <v>1</v>
      </c>
      <c r="D171">
        <v>5</v>
      </c>
    </row>
    <row r="172" spans="1:4" x14ac:dyDescent="0.35">
      <c r="A172" t="s">
        <v>4</v>
      </c>
      <c r="B172">
        <v>3</v>
      </c>
      <c r="C172" t="s">
        <v>1</v>
      </c>
      <c r="D172">
        <v>1</v>
      </c>
    </row>
    <row r="173" spans="1:4" x14ac:dyDescent="0.35">
      <c r="A173" t="s">
        <v>4</v>
      </c>
      <c r="B173">
        <v>3</v>
      </c>
      <c r="C173" t="s">
        <v>0</v>
      </c>
      <c r="D173">
        <v>2</v>
      </c>
    </row>
    <row r="174" spans="1:4" x14ac:dyDescent="0.35">
      <c r="A174" t="s">
        <v>4</v>
      </c>
      <c r="B174">
        <v>3</v>
      </c>
      <c r="C174" t="s">
        <v>0</v>
      </c>
      <c r="D174">
        <v>63</v>
      </c>
    </row>
    <row r="175" spans="1:4" x14ac:dyDescent="0.35">
      <c r="A175" t="s">
        <v>4</v>
      </c>
      <c r="B175">
        <v>3</v>
      </c>
      <c r="C175" t="s">
        <v>1</v>
      </c>
      <c r="D175">
        <v>2</v>
      </c>
    </row>
    <row r="176" spans="1:4" x14ac:dyDescent="0.35">
      <c r="A176" t="s">
        <v>4</v>
      </c>
      <c r="B176">
        <v>3</v>
      </c>
      <c r="C176" t="s">
        <v>0</v>
      </c>
      <c r="D176">
        <v>4</v>
      </c>
    </row>
    <row r="177" spans="1:4" x14ac:dyDescent="0.35">
      <c r="A177" t="s">
        <v>4</v>
      </c>
      <c r="B177">
        <v>3</v>
      </c>
      <c r="C177" t="s">
        <v>0</v>
      </c>
      <c r="D177">
        <v>11</v>
      </c>
    </row>
    <row r="178" spans="1:4" x14ac:dyDescent="0.35">
      <c r="A178" t="s">
        <v>4</v>
      </c>
      <c r="B178">
        <v>3</v>
      </c>
      <c r="C178" t="s">
        <v>0</v>
      </c>
      <c r="D178">
        <v>87</v>
      </c>
    </row>
    <row r="179" spans="1:4" x14ac:dyDescent="0.35">
      <c r="A179" t="s">
        <v>4</v>
      </c>
      <c r="B179">
        <v>3</v>
      </c>
      <c r="C179" t="s">
        <v>1</v>
      </c>
      <c r="D179">
        <v>7</v>
      </c>
    </row>
    <row r="180" spans="1:4" x14ac:dyDescent="0.35">
      <c r="A180" t="s">
        <v>4</v>
      </c>
      <c r="B180">
        <v>3</v>
      </c>
      <c r="C180" t="s">
        <v>1</v>
      </c>
      <c r="D180">
        <v>1</v>
      </c>
    </row>
    <row r="181" spans="1:4" x14ac:dyDescent="0.35">
      <c r="A181" t="s">
        <v>4</v>
      </c>
      <c r="B181">
        <v>3</v>
      </c>
      <c r="C181" t="s">
        <v>0</v>
      </c>
      <c r="D181">
        <v>7</v>
      </c>
    </row>
    <row r="182" spans="1:4" x14ac:dyDescent="0.35">
      <c r="A182" t="s">
        <v>4</v>
      </c>
      <c r="B182">
        <v>3</v>
      </c>
      <c r="C182" t="s">
        <v>0</v>
      </c>
      <c r="D182">
        <v>134</v>
      </c>
    </row>
    <row r="183" spans="1:4" x14ac:dyDescent="0.35">
      <c r="A183" t="s">
        <v>4</v>
      </c>
      <c r="B183">
        <v>3</v>
      </c>
      <c r="C183" t="s">
        <v>1</v>
      </c>
      <c r="D183">
        <v>5</v>
      </c>
    </row>
    <row r="184" spans="1:4" x14ac:dyDescent="0.35">
      <c r="A184" t="s">
        <v>4</v>
      </c>
      <c r="B184">
        <v>3</v>
      </c>
      <c r="C184" t="s">
        <v>1</v>
      </c>
      <c r="D184">
        <v>1</v>
      </c>
    </row>
    <row r="185" spans="1:4" x14ac:dyDescent="0.35">
      <c r="A185" t="s">
        <v>4</v>
      </c>
      <c r="B185">
        <v>3</v>
      </c>
      <c r="C185" t="s">
        <v>0</v>
      </c>
      <c r="D185">
        <v>1</v>
      </c>
    </row>
    <row r="186" spans="1:4" x14ac:dyDescent="0.35">
      <c r="A186" t="s">
        <v>4</v>
      </c>
      <c r="B186">
        <v>3</v>
      </c>
      <c r="C186" t="s">
        <v>0</v>
      </c>
      <c r="D186">
        <v>56</v>
      </c>
    </row>
    <row r="187" spans="1:4" x14ac:dyDescent="0.35">
      <c r="A187" t="s">
        <v>4</v>
      </c>
      <c r="B187">
        <v>3</v>
      </c>
      <c r="C187" t="s">
        <v>1</v>
      </c>
      <c r="D187">
        <v>2</v>
      </c>
    </row>
    <row r="188" spans="1:4" x14ac:dyDescent="0.35">
      <c r="A188" t="s">
        <v>4</v>
      </c>
      <c r="B188">
        <v>3</v>
      </c>
      <c r="C188" t="s">
        <v>1</v>
      </c>
      <c r="D188">
        <v>1</v>
      </c>
    </row>
    <row r="189" spans="1:4" x14ac:dyDescent="0.35">
      <c r="A189" t="s">
        <v>4</v>
      </c>
      <c r="B189">
        <v>10</v>
      </c>
      <c r="C189" t="s">
        <v>0</v>
      </c>
      <c r="D189">
        <v>2</v>
      </c>
    </row>
    <row r="190" spans="1:4" x14ac:dyDescent="0.35">
      <c r="A190" t="s">
        <v>4</v>
      </c>
      <c r="B190">
        <v>10</v>
      </c>
      <c r="C190" t="s">
        <v>0</v>
      </c>
      <c r="D190">
        <v>36</v>
      </c>
    </row>
    <row r="191" spans="1:4" x14ac:dyDescent="0.35">
      <c r="A191" t="s">
        <v>4</v>
      </c>
      <c r="B191">
        <v>10</v>
      </c>
      <c r="C191" t="s">
        <v>1</v>
      </c>
      <c r="D191">
        <v>1</v>
      </c>
    </row>
    <row r="192" spans="1:4" x14ac:dyDescent="0.35">
      <c r="A192" t="s">
        <v>4</v>
      </c>
      <c r="B192">
        <v>10</v>
      </c>
      <c r="C192" t="s">
        <v>1</v>
      </c>
      <c r="D192">
        <v>7</v>
      </c>
    </row>
    <row r="193" spans="1:4" x14ac:dyDescent="0.35">
      <c r="A193" t="s">
        <v>4</v>
      </c>
      <c r="B193">
        <v>10</v>
      </c>
      <c r="C193" t="s">
        <v>1</v>
      </c>
      <c r="D193">
        <v>2</v>
      </c>
    </row>
    <row r="194" spans="1:4" x14ac:dyDescent="0.35">
      <c r="A194" t="s">
        <v>4</v>
      </c>
      <c r="B194">
        <v>3</v>
      </c>
      <c r="C194" t="s">
        <v>0</v>
      </c>
      <c r="D194">
        <v>5</v>
      </c>
    </row>
    <row r="195" spans="1:4" x14ac:dyDescent="0.35">
      <c r="A195" t="s">
        <v>4</v>
      </c>
      <c r="B195">
        <v>3</v>
      </c>
      <c r="C195" t="s">
        <v>1</v>
      </c>
      <c r="D195">
        <v>3</v>
      </c>
    </row>
    <row r="196" spans="1:4" x14ac:dyDescent="0.35">
      <c r="A196" t="s">
        <v>4</v>
      </c>
      <c r="B196">
        <v>3</v>
      </c>
      <c r="C196" t="s">
        <v>1</v>
      </c>
      <c r="D196">
        <v>1</v>
      </c>
    </row>
    <row r="197" spans="1:4" x14ac:dyDescent="0.35">
      <c r="A197" t="s">
        <v>4</v>
      </c>
      <c r="B197">
        <v>10</v>
      </c>
      <c r="C197" t="s">
        <v>0</v>
      </c>
      <c r="D197">
        <v>1</v>
      </c>
    </row>
    <row r="198" spans="1:4" x14ac:dyDescent="0.35">
      <c r="A198" t="s">
        <v>4</v>
      </c>
      <c r="B198">
        <v>10</v>
      </c>
      <c r="C198" t="s">
        <v>1</v>
      </c>
      <c r="D198">
        <v>1</v>
      </c>
    </row>
    <row r="199" spans="1:4" x14ac:dyDescent="0.35">
      <c r="A199" t="s">
        <v>4</v>
      </c>
      <c r="B199">
        <v>10</v>
      </c>
      <c r="C199" t="s">
        <v>0</v>
      </c>
      <c r="D199">
        <v>79</v>
      </c>
    </row>
    <row r="200" spans="1:4" x14ac:dyDescent="0.35">
      <c r="A200" t="s">
        <v>4</v>
      </c>
      <c r="B200">
        <v>10</v>
      </c>
      <c r="C200" t="s">
        <v>1</v>
      </c>
      <c r="D200">
        <v>1</v>
      </c>
    </row>
    <row r="201" spans="1:4" x14ac:dyDescent="0.35">
      <c r="A201" t="s">
        <v>4</v>
      </c>
      <c r="B201">
        <v>10</v>
      </c>
      <c r="C201" t="s">
        <v>1</v>
      </c>
      <c r="D201">
        <v>1</v>
      </c>
    </row>
    <row r="202" spans="1:4" x14ac:dyDescent="0.35">
      <c r="A202" t="s">
        <v>4</v>
      </c>
      <c r="B202">
        <v>1</v>
      </c>
      <c r="C202" t="s">
        <v>0</v>
      </c>
      <c r="D202">
        <v>23</v>
      </c>
    </row>
    <row r="203" spans="1:4" x14ac:dyDescent="0.35">
      <c r="A203" t="s">
        <v>4</v>
      </c>
      <c r="B203">
        <v>1</v>
      </c>
      <c r="C203" t="s">
        <v>0</v>
      </c>
      <c r="D203">
        <v>503</v>
      </c>
    </row>
    <row r="204" spans="1:4" x14ac:dyDescent="0.35">
      <c r="A204" t="s">
        <v>4</v>
      </c>
      <c r="B204">
        <v>1</v>
      </c>
      <c r="C204" t="s">
        <v>1</v>
      </c>
      <c r="D204">
        <v>1</v>
      </c>
    </row>
    <row r="205" spans="1:4" x14ac:dyDescent="0.35">
      <c r="A205" t="s">
        <v>4</v>
      </c>
      <c r="B205">
        <v>1</v>
      </c>
      <c r="C205" t="s">
        <v>1</v>
      </c>
      <c r="D205">
        <v>66</v>
      </c>
    </row>
    <row r="206" spans="1:4" x14ac:dyDescent="0.35">
      <c r="A206" t="s">
        <v>4</v>
      </c>
      <c r="B206">
        <v>1</v>
      </c>
      <c r="C206" t="s">
        <v>1</v>
      </c>
      <c r="D206">
        <v>13</v>
      </c>
    </row>
    <row r="207" spans="1:4" x14ac:dyDescent="0.35">
      <c r="A207" t="s">
        <v>4</v>
      </c>
      <c r="B207">
        <v>1</v>
      </c>
      <c r="C207" t="s">
        <v>0</v>
      </c>
      <c r="D207">
        <v>10</v>
      </c>
    </row>
    <row r="208" spans="1:4" x14ac:dyDescent="0.35">
      <c r="A208" t="s">
        <v>4</v>
      </c>
      <c r="B208">
        <v>1</v>
      </c>
      <c r="C208" t="s">
        <v>0</v>
      </c>
      <c r="D208">
        <v>39</v>
      </c>
    </row>
    <row r="209" spans="1:4" x14ac:dyDescent="0.35">
      <c r="A209" t="s">
        <v>4</v>
      </c>
      <c r="B209">
        <v>1</v>
      </c>
      <c r="C209" t="s">
        <v>1</v>
      </c>
      <c r="D209">
        <v>58</v>
      </c>
    </row>
    <row r="210" spans="1:4" x14ac:dyDescent="0.35">
      <c r="A210" t="s">
        <v>4</v>
      </c>
      <c r="B210">
        <v>1</v>
      </c>
      <c r="C210" t="s">
        <v>1</v>
      </c>
      <c r="D210">
        <v>18</v>
      </c>
    </row>
    <row r="211" spans="1:4" x14ac:dyDescent="0.35">
      <c r="A211" t="s">
        <v>4</v>
      </c>
      <c r="B211">
        <v>1</v>
      </c>
      <c r="C211" t="s">
        <v>0</v>
      </c>
      <c r="D211">
        <v>6</v>
      </c>
    </row>
    <row r="212" spans="1:4" x14ac:dyDescent="0.35">
      <c r="A212" t="s">
        <v>4</v>
      </c>
      <c r="B212">
        <v>1</v>
      </c>
      <c r="C212" t="s">
        <v>0</v>
      </c>
      <c r="D212">
        <v>115</v>
      </c>
    </row>
    <row r="213" spans="1:4" x14ac:dyDescent="0.35">
      <c r="A213" t="s">
        <v>4</v>
      </c>
      <c r="B213">
        <v>1</v>
      </c>
      <c r="C213" t="s">
        <v>1</v>
      </c>
      <c r="D213">
        <v>41</v>
      </c>
    </row>
    <row r="214" spans="1:4" x14ac:dyDescent="0.35">
      <c r="A214" t="s">
        <v>4</v>
      </c>
      <c r="B214">
        <v>1</v>
      </c>
      <c r="C214" t="s">
        <v>1</v>
      </c>
      <c r="D214">
        <v>7</v>
      </c>
    </row>
    <row r="215" spans="1:4" x14ac:dyDescent="0.35">
      <c r="A215" t="s">
        <v>4</v>
      </c>
      <c r="B215">
        <v>1</v>
      </c>
      <c r="C215" t="s">
        <v>0</v>
      </c>
      <c r="D215">
        <v>19</v>
      </c>
    </row>
    <row r="216" spans="1:4" x14ac:dyDescent="0.35">
      <c r="A216" t="s">
        <v>4</v>
      </c>
      <c r="B216">
        <v>1</v>
      </c>
      <c r="C216" t="s">
        <v>1</v>
      </c>
      <c r="D216">
        <v>1</v>
      </c>
    </row>
    <row r="217" spans="1:4" x14ac:dyDescent="0.35">
      <c r="A217" t="s">
        <v>4</v>
      </c>
      <c r="B217">
        <v>1</v>
      </c>
      <c r="C217" t="s">
        <v>0</v>
      </c>
      <c r="D217">
        <v>14</v>
      </c>
    </row>
    <row r="218" spans="1:4" x14ac:dyDescent="0.35">
      <c r="A218" t="s">
        <v>4</v>
      </c>
      <c r="B218">
        <v>1</v>
      </c>
      <c r="C218" t="s">
        <v>1</v>
      </c>
      <c r="D218">
        <v>1</v>
      </c>
    </row>
    <row r="219" spans="1:4" x14ac:dyDescent="0.35">
      <c r="A219" t="s">
        <v>4</v>
      </c>
      <c r="B219">
        <v>1</v>
      </c>
      <c r="C219" t="s">
        <v>0</v>
      </c>
      <c r="D219">
        <v>3</v>
      </c>
    </row>
    <row r="220" spans="1:4" x14ac:dyDescent="0.35">
      <c r="A220" t="s">
        <v>4</v>
      </c>
      <c r="B220">
        <v>1</v>
      </c>
      <c r="C220" t="s">
        <v>0</v>
      </c>
      <c r="D220">
        <v>22</v>
      </c>
    </row>
    <row r="221" spans="1:4" x14ac:dyDescent="0.35">
      <c r="A221" t="s">
        <v>4</v>
      </c>
      <c r="B221">
        <v>1</v>
      </c>
      <c r="C221" t="s">
        <v>1</v>
      </c>
      <c r="D221">
        <v>4</v>
      </c>
    </row>
    <row r="222" spans="1:4" x14ac:dyDescent="0.35">
      <c r="A222" t="s">
        <v>4</v>
      </c>
      <c r="B222">
        <v>1</v>
      </c>
      <c r="C222" t="s">
        <v>1</v>
      </c>
      <c r="D222">
        <v>2</v>
      </c>
    </row>
    <row r="223" spans="1:4" x14ac:dyDescent="0.35">
      <c r="A223" t="s">
        <v>4</v>
      </c>
      <c r="B223">
        <v>13</v>
      </c>
      <c r="C223" t="s">
        <v>0</v>
      </c>
      <c r="D223">
        <v>45</v>
      </c>
    </row>
    <row r="224" spans="1:4" x14ac:dyDescent="0.35">
      <c r="A224" t="s">
        <v>4</v>
      </c>
      <c r="B224">
        <v>13</v>
      </c>
      <c r="C224" t="s">
        <v>0</v>
      </c>
      <c r="D224">
        <v>136</v>
      </c>
    </row>
    <row r="225" spans="1:4" x14ac:dyDescent="0.35">
      <c r="A225" t="s">
        <v>4</v>
      </c>
      <c r="B225">
        <v>13</v>
      </c>
      <c r="C225" t="s">
        <v>1</v>
      </c>
      <c r="D225">
        <v>8</v>
      </c>
    </row>
    <row r="226" spans="1:4" x14ac:dyDescent="0.35">
      <c r="A226" t="s">
        <v>4</v>
      </c>
      <c r="B226">
        <v>13</v>
      </c>
      <c r="C226" t="s">
        <v>1</v>
      </c>
      <c r="D226">
        <v>169</v>
      </c>
    </row>
    <row r="227" spans="1:4" x14ac:dyDescent="0.35">
      <c r="A227" t="s">
        <v>4</v>
      </c>
      <c r="B227">
        <v>13</v>
      </c>
      <c r="C227" t="s">
        <v>1</v>
      </c>
      <c r="D227">
        <v>73</v>
      </c>
    </row>
    <row r="228" spans="1:4" x14ac:dyDescent="0.35">
      <c r="A228" t="s">
        <v>4</v>
      </c>
      <c r="B228">
        <v>9</v>
      </c>
      <c r="C228" t="s">
        <v>0</v>
      </c>
      <c r="D228">
        <v>2</v>
      </c>
    </row>
    <row r="229" spans="1:4" x14ac:dyDescent="0.35">
      <c r="A229" t="s">
        <v>4</v>
      </c>
      <c r="B229">
        <v>9</v>
      </c>
      <c r="C229" t="s">
        <v>0</v>
      </c>
      <c r="D229">
        <v>38</v>
      </c>
    </row>
    <row r="230" spans="1:4" x14ac:dyDescent="0.35">
      <c r="A230" t="s">
        <v>4</v>
      </c>
      <c r="B230">
        <v>9</v>
      </c>
      <c r="C230" t="s">
        <v>1</v>
      </c>
      <c r="D230">
        <v>7</v>
      </c>
    </row>
    <row r="231" spans="1:4" x14ac:dyDescent="0.35">
      <c r="A231" t="s">
        <v>4</v>
      </c>
      <c r="B231">
        <v>11</v>
      </c>
      <c r="C231" t="s">
        <v>0</v>
      </c>
      <c r="D231">
        <v>54</v>
      </c>
    </row>
    <row r="232" spans="1:4" x14ac:dyDescent="0.35">
      <c r="A232" t="s">
        <v>4</v>
      </c>
      <c r="B232">
        <v>11</v>
      </c>
      <c r="C232" t="s">
        <v>0</v>
      </c>
      <c r="D232">
        <v>219</v>
      </c>
    </row>
    <row r="233" spans="1:4" x14ac:dyDescent="0.35">
      <c r="A233" t="s">
        <v>4</v>
      </c>
      <c r="B233">
        <v>11</v>
      </c>
      <c r="C233" t="s">
        <v>1</v>
      </c>
      <c r="D233">
        <v>7</v>
      </c>
    </row>
    <row r="234" spans="1:4" x14ac:dyDescent="0.35">
      <c r="A234" t="s">
        <v>4</v>
      </c>
      <c r="B234">
        <v>11</v>
      </c>
      <c r="C234" t="s">
        <v>1</v>
      </c>
      <c r="D234">
        <v>293</v>
      </c>
    </row>
    <row r="235" spans="1:4" x14ac:dyDescent="0.35">
      <c r="A235" t="s">
        <v>4</v>
      </c>
      <c r="B235">
        <v>11</v>
      </c>
      <c r="C235" t="s">
        <v>1</v>
      </c>
      <c r="D235">
        <v>68</v>
      </c>
    </row>
    <row r="236" spans="1:4" x14ac:dyDescent="0.35">
      <c r="A236" t="s">
        <v>4</v>
      </c>
      <c r="B236">
        <v>10</v>
      </c>
      <c r="C236" t="s">
        <v>0</v>
      </c>
      <c r="D236">
        <v>9</v>
      </c>
    </row>
    <row r="237" spans="1:4" x14ac:dyDescent="0.35">
      <c r="A237" t="s">
        <v>4</v>
      </c>
      <c r="B237">
        <v>10</v>
      </c>
      <c r="C237" t="s">
        <v>0</v>
      </c>
      <c r="D237">
        <v>237</v>
      </c>
    </row>
    <row r="238" spans="1:4" x14ac:dyDescent="0.35">
      <c r="A238" t="s">
        <v>4</v>
      </c>
      <c r="B238">
        <v>10</v>
      </c>
      <c r="C238" t="s">
        <v>1</v>
      </c>
      <c r="D238">
        <v>13</v>
      </c>
    </row>
    <row r="239" spans="1:4" x14ac:dyDescent="0.35">
      <c r="A239" t="s">
        <v>4</v>
      </c>
      <c r="B239">
        <v>10</v>
      </c>
      <c r="C239" t="s">
        <v>1</v>
      </c>
      <c r="D239">
        <v>35</v>
      </c>
    </row>
    <row r="240" spans="1:4" x14ac:dyDescent="0.35">
      <c r="A240" t="s">
        <v>4</v>
      </c>
      <c r="B240">
        <v>10</v>
      </c>
      <c r="C240" t="s">
        <v>1</v>
      </c>
      <c r="D240">
        <v>8</v>
      </c>
    </row>
    <row r="241" spans="1:4" x14ac:dyDescent="0.35">
      <c r="A241" t="s">
        <v>4</v>
      </c>
      <c r="B241">
        <v>4</v>
      </c>
      <c r="C241" t="s">
        <v>0</v>
      </c>
      <c r="D241">
        <v>82</v>
      </c>
    </row>
    <row r="242" spans="1:4" x14ac:dyDescent="0.35">
      <c r="A242" t="s">
        <v>4</v>
      </c>
      <c r="B242">
        <v>4</v>
      </c>
      <c r="C242" t="s">
        <v>0</v>
      </c>
      <c r="D242">
        <v>243</v>
      </c>
    </row>
    <row r="243" spans="1:4" x14ac:dyDescent="0.35">
      <c r="A243" t="s">
        <v>4</v>
      </c>
      <c r="B243">
        <v>4</v>
      </c>
      <c r="C243" t="s">
        <v>1</v>
      </c>
      <c r="D243">
        <v>6</v>
      </c>
    </row>
    <row r="244" spans="1:4" x14ac:dyDescent="0.35">
      <c r="A244" t="s">
        <v>4</v>
      </c>
      <c r="B244">
        <v>4</v>
      </c>
      <c r="C244" t="s">
        <v>1</v>
      </c>
      <c r="D244">
        <v>178</v>
      </c>
    </row>
    <row r="245" spans="1:4" x14ac:dyDescent="0.35">
      <c r="A245" t="s">
        <v>4</v>
      </c>
      <c r="B245">
        <v>4</v>
      </c>
      <c r="C245" t="s">
        <v>1</v>
      </c>
      <c r="D245">
        <v>20</v>
      </c>
    </row>
    <row r="246" spans="1:4" x14ac:dyDescent="0.35">
      <c r="A246" t="s">
        <v>4</v>
      </c>
      <c r="B246">
        <v>4</v>
      </c>
      <c r="C246" t="s">
        <v>0</v>
      </c>
      <c r="D246">
        <v>6</v>
      </c>
    </row>
    <row r="247" spans="1:4" x14ac:dyDescent="0.35">
      <c r="A247" t="s">
        <v>4</v>
      </c>
      <c r="B247">
        <v>4</v>
      </c>
      <c r="C247" t="s">
        <v>1</v>
      </c>
      <c r="D247">
        <v>1</v>
      </c>
    </row>
    <row r="248" spans="1:4" x14ac:dyDescent="0.35">
      <c r="A248" t="s">
        <v>4</v>
      </c>
      <c r="B248">
        <v>4</v>
      </c>
      <c r="C248" t="s">
        <v>0</v>
      </c>
      <c r="D248">
        <v>4</v>
      </c>
    </row>
    <row r="249" spans="1:4" x14ac:dyDescent="0.35">
      <c r="A249" t="s">
        <v>4</v>
      </c>
      <c r="B249">
        <v>4</v>
      </c>
      <c r="C249" t="s">
        <v>1</v>
      </c>
      <c r="D249">
        <v>2</v>
      </c>
    </row>
    <row r="250" spans="1:4" x14ac:dyDescent="0.35">
      <c r="A250" t="s">
        <v>4</v>
      </c>
      <c r="B250">
        <v>4</v>
      </c>
      <c r="C250" t="s">
        <v>1</v>
      </c>
      <c r="D250">
        <v>1</v>
      </c>
    </row>
    <row r="251" spans="1:4" x14ac:dyDescent="0.35">
      <c r="A251" t="s">
        <v>4</v>
      </c>
      <c r="B251">
        <v>4</v>
      </c>
      <c r="C251" t="s">
        <v>0</v>
      </c>
      <c r="D251">
        <v>4</v>
      </c>
    </row>
    <row r="252" spans="1:4" x14ac:dyDescent="0.35">
      <c r="A252" t="s">
        <v>4</v>
      </c>
      <c r="B252">
        <v>4</v>
      </c>
      <c r="C252" t="s">
        <v>0</v>
      </c>
      <c r="D252">
        <v>32</v>
      </c>
    </row>
    <row r="253" spans="1:4" x14ac:dyDescent="0.35">
      <c r="A253" t="s">
        <v>4</v>
      </c>
      <c r="B253">
        <v>4</v>
      </c>
      <c r="C253" t="s">
        <v>1</v>
      </c>
      <c r="D253">
        <v>2</v>
      </c>
    </row>
    <row r="254" spans="1:4" x14ac:dyDescent="0.35">
      <c r="A254" t="s">
        <v>4</v>
      </c>
      <c r="B254">
        <v>4</v>
      </c>
      <c r="C254" t="s">
        <v>0</v>
      </c>
      <c r="D254">
        <v>4</v>
      </c>
    </row>
    <row r="255" spans="1:4" x14ac:dyDescent="0.35">
      <c r="A255" t="s">
        <v>4</v>
      </c>
      <c r="B255">
        <v>4</v>
      </c>
      <c r="C255" t="s">
        <v>1</v>
      </c>
      <c r="D255">
        <v>1</v>
      </c>
    </row>
    <row r="256" spans="1:4" x14ac:dyDescent="0.35">
      <c r="A256" t="s">
        <v>4</v>
      </c>
      <c r="B256">
        <v>4</v>
      </c>
      <c r="C256" t="s">
        <v>0</v>
      </c>
      <c r="D256">
        <v>3</v>
      </c>
    </row>
    <row r="257" spans="1:4" x14ac:dyDescent="0.35">
      <c r="A257" t="s">
        <v>4</v>
      </c>
      <c r="B257">
        <v>4</v>
      </c>
      <c r="C257" t="s">
        <v>0</v>
      </c>
      <c r="D257">
        <v>11</v>
      </c>
    </row>
    <row r="258" spans="1:4" x14ac:dyDescent="0.35">
      <c r="A258" t="s">
        <v>4</v>
      </c>
      <c r="B258">
        <v>4</v>
      </c>
      <c r="C258" t="s">
        <v>1</v>
      </c>
      <c r="D258">
        <v>7</v>
      </c>
    </row>
    <row r="259" spans="1:4" x14ac:dyDescent="0.35">
      <c r="A259" t="s">
        <v>4</v>
      </c>
      <c r="B259">
        <v>4</v>
      </c>
      <c r="C259" t="s">
        <v>1</v>
      </c>
      <c r="D259">
        <v>1</v>
      </c>
    </row>
    <row r="260" spans="1:4" x14ac:dyDescent="0.35">
      <c r="A260" t="s">
        <v>4</v>
      </c>
      <c r="B260">
        <v>4</v>
      </c>
      <c r="C260" t="s">
        <v>0</v>
      </c>
      <c r="D260">
        <v>9</v>
      </c>
    </row>
    <row r="261" spans="1:4" x14ac:dyDescent="0.35">
      <c r="A261" t="s">
        <v>4</v>
      </c>
      <c r="B261">
        <v>4</v>
      </c>
      <c r="C261" t="s">
        <v>0</v>
      </c>
      <c r="D261">
        <v>76</v>
      </c>
    </row>
    <row r="262" spans="1:4" x14ac:dyDescent="0.35">
      <c r="A262" t="s">
        <v>4</v>
      </c>
      <c r="B262">
        <v>4</v>
      </c>
      <c r="C262" t="s">
        <v>1</v>
      </c>
      <c r="D262">
        <v>1</v>
      </c>
    </row>
    <row r="263" spans="1:4" x14ac:dyDescent="0.35">
      <c r="A263" t="s">
        <v>4</v>
      </c>
      <c r="B263">
        <v>4</v>
      </c>
      <c r="C263" t="s">
        <v>1</v>
      </c>
      <c r="D263">
        <v>25</v>
      </c>
    </row>
    <row r="264" spans="1:4" x14ac:dyDescent="0.35">
      <c r="A264" t="s">
        <v>4</v>
      </c>
      <c r="B264">
        <v>4</v>
      </c>
      <c r="C264" t="s">
        <v>1</v>
      </c>
      <c r="D264">
        <v>5</v>
      </c>
    </row>
    <row r="265" spans="1:4" x14ac:dyDescent="0.35">
      <c r="A265" t="s">
        <v>4</v>
      </c>
      <c r="B265">
        <v>4</v>
      </c>
      <c r="C265" t="s">
        <v>0</v>
      </c>
      <c r="D265">
        <v>1</v>
      </c>
    </row>
    <row r="266" spans="1:4" x14ac:dyDescent="0.35">
      <c r="A266" t="s">
        <v>4</v>
      </c>
      <c r="B266">
        <v>4</v>
      </c>
      <c r="C266" t="s">
        <v>0</v>
      </c>
      <c r="D266">
        <v>10</v>
      </c>
    </row>
    <row r="267" spans="1:4" x14ac:dyDescent="0.35">
      <c r="A267" t="s">
        <v>4</v>
      </c>
      <c r="B267">
        <v>11</v>
      </c>
      <c r="C267" t="s">
        <v>0</v>
      </c>
      <c r="D267">
        <v>125</v>
      </c>
    </row>
    <row r="268" spans="1:4" x14ac:dyDescent="0.35">
      <c r="A268" t="s">
        <v>4</v>
      </c>
      <c r="B268">
        <v>11</v>
      </c>
      <c r="C268" t="s">
        <v>0</v>
      </c>
      <c r="D268">
        <v>581</v>
      </c>
    </row>
    <row r="269" spans="1:4" x14ac:dyDescent="0.35">
      <c r="A269" t="s">
        <v>4</v>
      </c>
      <c r="B269">
        <v>11</v>
      </c>
      <c r="C269" t="s">
        <v>1</v>
      </c>
      <c r="D269">
        <v>22</v>
      </c>
    </row>
    <row r="270" spans="1:4" x14ac:dyDescent="0.35">
      <c r="A270" t="s">
        <v>4</v>
      </c>
      <c r="B270">
        <v>11</v>
      </c>
      <c r="C270" t="s">
        <v>1</v>
      </c>
      <c r="D270">
        <v>632</v>
      </c>
    </row>
    <row r="271" spans="1:4" x14ac:dyDescent="0.35">
      <c r="A271" t="s">
        <v>4</v>
      </c>
      <c r="B271">
        <v>11</v>
      </c>
      <c r="C271" t="s">
        <v>1</v>
      </c>
      <c r="D271">
        <v>204</v>
      </c>
    </row>
    <row r="272" spans="1:4" x14ac:dyDescent="0.35">
      <c r="A272" t="s">
        <v>4</v>
      </c>
      <c r="B272">
        <v>11</v>
      </c>
      <c r="C272" t="s">
        <v>0</v>
      </c>
      <c r="D272">
        <v>218</v>
      </c>
    </row>
    <row r="273" spans="1:4" x14ac:dyDescent="0.35">
      <c r="A273" t="s">
        <v>4</v>
      </c>
      <c r="B273">
        <v>11</v>
      </c>
      <c r="C273" t="s">
        <v>0</v>
      </c>
      <c r="D273">
        <v>883</v>
      </c>
    </row>
    <row r="274" spans="1:4" x14ac:dyDescent="0.35">
      <c r="A274" t="s">
        <v>4</v>
      </c>
      <c r="B274">
        <v>11</v>
      </c>
      <c r="C274" t="s">
        <v>1</v>
      </c>
      <c r="D274">
        <v>39</v>
      </c>
    </row>
    <row r="275" spans="1:4" x14ac:dyDescent="0.35">
      <c r="A275" t="s">
        <v>4</v>
      </c>
      <c r="B275">
        <v>11</v>
      </c>
      <c r="C275" t="s">
        <v>1</v>
      </c>
      <c r="D275">
        <v>846</v>
      </c>
    </row>
    <row r="276" spans="1:4" x14ac:dyDescent="0.35">
      <c r="A276" t="s">
        <v>4</v>
      </c>
      <c r="B276">
        <v>11</v>
      </c>
      <c r="C276" t="s">
        <v>1</v>
      </c>
      <c r="D276">
        <v>175</v>
      </c>
    </row>
    <row r="277" spans="1:4" x14ac:dyDescent="0.35">
      <c r="A277" t="s">
        <v>4</v>
      </c>
      <c r="B277">
        <v>11</v>
      </c>
      <c r="C277" t="s">
        <v>0</v>
      </c>
      <c r="D277">
        <v>5</v>
      </c>
    </row>
    <row r="278" spans="1:4" x14ac:dyDescent="0.35">
      <c r="A278" t="s">
        <v>4</v>
      </c>
      <c r="B278">
        <v>11</v>
      </c>
      <c r="C278" t="s">
        <v>0</v>
      </c>
      <c r="D278">
        <v>51</v>
      </c>
    </row>
    <row r="279" spans="1:4" x14ac:dyDescent="0.35">
      <c r="A279" t="s">
        <v>4</v>
      </c>
      <c r="B279">
        <v>11</v>
      </c>
      <c r="C279" t="s">
        <v>1</v>
      </c>
      <c r="D279">
        <v>17</v>
      </c>
    </row>
    <row r="280" spans="1:4" x14ac:dyDescent="0.35">
      <c r="A280" t="s">
        <v>4</v>
      </c>
      <c r="B280">
        <v>11</v>
      </c>
      <c r="C280" t="s">
        <v>0</v>
      </c>
      <c r="D280">
        <v>7</v>
      </c>
    </row>
    <row r="281" spans="1:4" x14ac:dyDescent="0.35">
      <c r="A281" t="s">
        <v>4</v>
      </c>
      <c r="B281">
        <v>11</v>
      </c>
      <c r="C281" t="s">
        <v>0</v>
      </c>
      <c r="D281">
        <v>28</v>
      </c>
    </row>
    <row r="282" spans="1:4" x14ac:dyDescent="0.35">
      <c r="A282" t="s">
        <v>4</v>
      </c>
      <c r="B282">
        <v>11</v>
      </c>
      <c r="C282" t="s">
        <v>1</v>
      </c>
      <c r="D282">
        <v>2</v>
      </c>
    </row>
    <row r="283" spans="1:4" x14ac:dyDescent="0.35">
      <c r="A283" t="s">
        <v>4</v>
      </c>
      <c r="B283">
        <v>11</v>
      </c>
      <c r="C283" t="s">
        <v>1</v>
      </c>
      <c r="D283">
        <v>20</v>
      </c>
    </row>
    <row r="284" spans="1:4" x14ac:dyDescent="0.35">
      <c r="A284" t="s">
        <v>4</v>
      </c>
      <c r="B284">
        <v>11</v>
      </c>
      <c r="C284" t="s">
        <v>1</v>
      </c>
      <c r="D284">
        <v>3</v>
      </c>
    </row>
    <row r="285" spans="1:4" x14ac:dyDescent="0.35">
      <c r="A285" t="s">
        <v>4</v>
      </c>
      <c r="B285">
        <v>12</v>
      </c>
      <c r="C285" t="s">
        <v>0</v>
      </c>
      <c r="D285">
        <v>1</v>
      </c>
    </row>
    <row r="286" spans="1:4" x14ac:dyDescent="0.35">
      <c r="A286" t="s">
        <v>4</v>
      </c>
      <c r="B286">
        <v>12</v>
      </c>
      <c r="C286" t="s">
        <v>0</v>
      </c>
      <c r="D286">
        <v>16</v>
      </c>
    </row>
    <row r="287" spans="1:4" x14ac:dyDescent="0.35">
      <c r="A287" t="s">
        <v>4</v>
      </c>
      <c r="B287">
        <v>12</v>
      </c>
      <c r="C287" t="s">
        <v>1</v>
      </c>
      <c r="D287">
        <v>2</v>
      </c>
    </row>
    <row r="288" spans="1:4" x14ac:dyDescent="0.35">
      <c r="A288" t="s">
        <v>4</v>
      </c>
      <c r="B288">
        <v>12</v>
      </c>
      <c r="C288" t="s">
        <v>0</v>
      </c>
      <c r="D288">
        <v>1</v>
      </c>
    </row>
    <row r="289" spans="1:4" x14ac:dyDescent="0.35">
      <c r="A289" t="s">
        <v>4</v>
      </c>
      <c r="B289">
        <v>12</v>
      </c>
      <c r="C289" t="s">
        <v>0</v>
      </c>
      <c r="D289">
        <v>12</v>
      </c>
    </row>
    <row r="290" spans="1:4" x14ac:dyDescent="0.35">
      <c r="A290" t="s">
        <v>4</v>
      </c>
      <c r="B290">
        <v>12</v>
      </c>
      <c r="C290" t="s">
        <v>1</v>
      </c>
      <c r="D290">
        <v>2</v>
      </c>
    </row>
    <row r="291" spans="1:4" x14ac:dyDescent="0.35">
      <c r="A291" t="s">
        <v>4</v>
      </c>
      <c r="B291">
        <v>12</v>
      </c>
      <c r="C291" t="s">
        <v>1</v>
      </c>
      <c r="D291">
        <v>1</v>
      </c>
    </row>
    <row r="292" spans="1:4" x14ac:dyDescent="0.35">
      <c r="A292" t="s">
        <v>4</v>
      </c>
      <c r="B292">
        <v>12</v>
      </c>
      <c r="C292" t="s">
        <v>0</v>
      </c>
      <c r="D292">
        <v>17</v>
      </c>
    </row>
    <row r="293" spans="1:4" x14ac:dyDescent="0.35">
      <c r="A293" t="s">
        <v>4</v>
      </c>
      <c r="B293">
        <v>12</v>
      </c>
      <c r="C293" t="s">
        <v>1</v>
      </c>
      <c r="D293">
        <v>6</v>
      </c>
    </row>
    <row r="294" spans="1:4" x14ac:dyDescent="0.35">
      <c r="A294" t="s">
        <v>4</v>
      </c>
      <c r="B294">
        <v>12</v>
      </c>
      <c r="C294" t="s">
        <v>1</v>
      </c>
      <c r="D294">
        <v>2</v>
      </c>
    </row>
    <row r="295" spans="1:4" x14ac:dyDescent="0.35">
      <c r="A295" t="s">
        <v>4</v>
      </c>
      <c r="B295">
        <v>12</v>
      </c>
      <c r="C295" t="s">
        <v>0</v>
      </c>
      <c r="D295">
        <v>5</v>
      </c>
    </row>
    <row r="296" spans="1:4" x14ac:dyDescent="0.35">
      <c r="A296" t="s">
        <v>4</v>
      </c>
      <c r="B296">
        <v>12</v>
      </c>
      <c r="C296" t="s">
        <v>0</v>
      </c>
      <c r="D296">
        <v>1</v>
      </c>
    </row>
    <row r="297" spans="1:4" x14ac:dyDescent="0.35">
      <c r="A297" t="s">
        <v>4</v>
      </c>
      <c r="B297">
        <v>12</v>
      </c>
      <c r="C297" t="s">
        <v>0</v>
      </c>
      <c r="D297">
        <v>41</v>
      </c>
    </row>
    <row r="298" spans="1:4" x14ac:dyDescent="0.35">
      <c r="A298" t="s">
        <v>4</v>
      </c>
      <c r="B298">
        <v>12</v>
      </c>
      <c r="C298" t="s">
        <v>1</v>
      </c>
      <c r="D298">
        <v>1</v>
      </c>
    </row>
    <row r="299" spans="1:4" x14ac:dyDescent="0.35">
      <c r="A299" t="s">
        <v>4</v>
      </c>
      <c r="B299">
        <v>12</v>
      </c>
      <c r="C299" t="s">
        <v>1</v>
      </c>
      <c r="D299">
        <v>7</v>
      </c>
    </row>
    <row r="300" spans="1:4" x14ac:dyDescent="0.35">
      <c r="A300" t="s">
        <v>4</v>
      </c>
      <c r="B300">
        <v>12</v>
      </c>
      <c r="C300" t="s">
        <v>0</v>
      </c>
      <c r="D300">
        <v>39</v>
      </c>
    </row>
    <row r="301" spans="1:4" x14ac:dyDescent="0.35">
      <c r="A301" t="s">
        <v>4</v>
      </c>
      <c r="B301">
        <v>12</v>
      </c>
      <c r="C301" t="s">
        <v>0</v>
      </c>
      <c r="D301">
        <v>8</v>
      </c>
    </row>
    <row r="302" spans="1:4" x14ac:dyDescent="0.35">
      <c r="A302" t="s">
        <v>4</v>
      </c>
      <c r="B302">
        <v>12</v>
      </c>
      <c r="C302" t="s">
        <v>0</v>
      </c>
      <c r="D302">
        <v>6</v>
      </c>
    </row>
    <row r="303" spans="1:4" x14ac:dyDescent="0.35">
      <c r="A303" t="s">
        <v>4</v>
      </c>
      <c r="B303">
        <v>12</v>
      </c>
      <c r="C303" t="s">
        <v>0</v>
      </c>
      <c r="D303">
        <v>78</v>
      </c>
    </row>
    <row r="304" spans="1:4" x14ac:dyDescent="0.35">
      <c r="A304" t="s">
        <v>4</v>
      </c>
      <c r="B304">
        <v>12</v>
      </c>
      <c r="C304" t="s">
        <v>1</v>
      </c>
      <c r="D304">
        <v>138</v>
      </c>
    </row>
    <row r="305" spans="1:4" x14ac:dyDescent="0.35">
      <c r="A305" t="s">
        <v>4</v>
      </c>
      <c r="B305">
        <v>12</v>
      </c>
      <c r="C305" t="s">
        <v>1</v>
      </c>
      <c r="D305">
        <v>241</v>
      </c>
    </row>
    <row r="306" spans="1:4" x14ac:dyDescent="0.35">
      <c r="A306" t="s">
        <v>4</v>
      </c>
      <c r="B306">
        <v>12</v>
      </c>
      <c r="C306" t="s">
        <v>1</v>
      </c>
      <c r="D306">
        <v>37</v>
      </c>
    </row>
    <row r="307" spans="1:4" x14ac:dyDescent="0.35">
      <c r="A307" t="s">
        <v>4</v>
      </c>
      <c r="B307">
        <v>12</v>
      </c>
      <c r="C307" t="s">
        <v>0</v>
      </c>
      <c r="D307">
        <v>3</v>
      </c>
    </row>
    <row r="308" spans="1:4" x14ac:dyDescent="0.35">
      <c r="A308" t="s">
        <v>4</v>
      </c>
      <c r="B308">
        <v>12</v>
      </c>
      <c r="C308" t="s">
        <v>1</v>
      </c>
      <c r="D308">
        <v>31</v>
      </c>
    </row>
    <row r="309" spans="1:4" x14ac:dyDescent="0.35">
      <c r="A309" t="s">
        <v>4</v>
      </c>
      <c r="B309">
        <v>12</v>
      </c>
      <c r="C309" t="s">
        <v>1</v>
      </c>
      <c r="D309">
        <v>26</v>
      </c>
    </row>
    <row r="310" spans="1:4" x14ac:dyDescent="0.35">
      <c r="A310" t="s">
        <v>4</v>
      </c>
      <c r="B310">
        <v>12</v>
      </c>
      <c r="C310" t="s">
        <v>1</v>
      </c>
      <c r="D310">
        <v>1</v>
      </c>
    </row>
    <row r="311" spans="1:4" x14ac:dyDescent="0.35">
      <c r="A311" t="s">
        <v>4</v>
      </c>
      <c r="B311">
        <v>12</v>
      </c>
      <c r="C311" t="s">
        <v>0</v>
      </c>
      <c r="D311">
        <v>3</v>
      </c>
    </row>
    <row r="312" spans="1:4" x14ac:dyDescent="0.35">
      <c r="A312" t="s">
        <v>4</v>
      </c>
      <c r="B312">
        <v>12</v>
      </c>
      <c r="C312" t="s">
        <v>0</v>
      </c>
      <c r="D312">
        <v>22</v>
      </c>
    </row>
    <row r="313" spans="1:4" x14ac:dyDescent="0.35">
      <c r="A313" t="s">
        <v>4</v>
      </c>
      <c r="B313">
        <v>12</v>
      </c>
      <c r="C313" t="s">
        <v>1</v>
      </c>
      <c r="D313">
        <v>9</v>
      </c>
    </row>
    <row r="314" spans="1:4" x14ac:dyDescent="0.35">
      <c r="A314" t="s">
        <v>4</v>
      </c>
      <c r="B314">
        <v>12</v>
      </c>
      <c r="C314" t="s">
        <v>0</v>
      </c>
      <c r="D314">
        <v>11</v>
      </c>
    </row>
    <row r="315" spans="1:4" x14ac:dyDescent="0.35">
      <c r="A315" t="s">
        <v>4</v>
      </c>
      <c r="B315">
        <v>12</v>
      </c>
      <c r="C315" t="s">
        <v>0</v>
      </c>
      <c r="D315">
        <v>14</v>
      </c>
    </row>
    <row r="316" spans="1:4" x14ac:dyDescent="0.35">
      <c r="A316" t="s">
        <v>4</v>
      </c>
      <c r="B316">
        <v>12</v>
      </c>
      <c r="C316" t="s">
        <v>1</v>
      </c>
      <c r="D316">
        <v>2</v>
      </c>
    </row>
    <row r="317" spans="1:4" x14ac:dyDescent="0.35">
      <c r="A317" t="s">
        <v>4</v>
      </c>
      <c r="B317">
        <v>12</v>
      </c>
      <c r="C317" t="s">
        <v>1</v>
      </c>
      <c r="D317">
        <v>143</v>
      </c>
    </row>
    <row r="318" spans="1:4" x14ac:dyDescent="0.35">
      <c r="A318" t="s">
        <v>4</v>
      </c>
      <c r="B318">
        <v>12</v>
      </c>
      <c r="C318" t="s">
        <v>1</v>
      </c>
      <c r="D318">
        <v>20</v>
      </c>
    </row>
    <row r="319" spans="1:4" x14ac:dyDescent="0.35">
      <c r="A319" t="s">
        <v>4</v>
      </c>
      <c r="B319">
        <v>3</v>
      </c>
      <c r="C319" t="s">
        <v>0</v>
      </c>
      <c r="D319">
        <v>1</v>
      </c>
    </row>
    <row r="320" spans="1:4" x14ac:dyDescent="0.35">
      <c r="A320" t="s">
        <v>4</v>
      </c>
      <c r="B320">
        <v>3</v>
      </c>
      <c r="C320" t="s">
        <v>0</v>
      </c>
      <c r="D320">
        <v>9</v>
      </c>
    </row>
    <row r="321" spans="1:4" x14ac:dyDescent="0.35">
      <c r="A321" t="s">
        <v>4</v>
      </c>
      <c r="B321">
        <v>3</v>
      </c>
      <c r="C321" t="s">
        <v>0</v>
      </c>
      <c r="D321">
        <v>8</v>
      </c>
    </row>
    <row r="322" spans="1:4" x14ac:dyDescent="0.35">
      <c r="A322" t="s">
        <v>4</v>
      </c>
      <c r="B322">
        <v>3</v>
      </c>
      <c r="C322" t="s">
        <v>0</v>
      </c>
      <c r="D322">
        <v>145</v>
      </c>
    </row>
    <row r="323" spans="1:4" x14ac:dyDescent="0.35">
      <c r="A323" t="s">
        <v>4</v>
      </c>
      <c r="B323">
        <v>3</v>
      </c>
      <c r="C323" t="s">
        <v>1</v>
      </c>
      <c r="D323">
        <v>16</v>
      </c>
    </row>
    <row r="324" spans="1:4" x14ac:dyDescent="0.35">
      <c r="A324" t="s">
        <v>4</v>
      </c>
      <c r="B324">
        <v>3</v>
      </c>
      <c r="C324" t="s">
        <v>1</v>
      </c>
      <c r="D324">
        <v>4</v>
      </c>
    </row>
    <row r="325" spans="1:4" x14ac:dyDescent="0.35">
      <c r="A325" t="s">
        <v>4</v>
      </c>
      <c r="B325">
        <v>3</v>
      </c>
      <c r="C325" t="s">
        <v>0</v>
      </c>
      <c r="D325">
        <v>2</v>
      </c>
    </row>
    <row r="326" spans="1:4" x14ac:dyDescent="0.35">
      <c r="A326" t="s">
        <v>4</v>
      </c>
      <c r="B326">
        <v>3</v>
      </c>
      <c r="C326" t="s">
        <v>0</v>
      </c>
      <c r="D326">
        <v>4</v>
      </c>
    </row>
    <row r="327" spans="1:4" x14ac:dyDescent="0.35">
      <c r="A327" t="s">
        <v>4</v>
      </c>
      <c r="B327">
        <v>3</v>
      </c>
      <c r="C327" t="s">
        <v>1</v>
      </c>
      <c r="D327">
        <v>3</v>
      </c>
    </row>
    <row r="328" spans="1:4" x14ac:dyDescent="0.35">
      <c r="A328" t="s">
        <v>4</v>
      </c>
      <c r="B328">
        <v>3</v>
      </c>
      <c r="C328" t="s">
        <v>1</v>
      </c>
      <c r="D328">
        <v>1</v>
      </c>
    </row>
    <row r="329" spans="1:4" x14ac:dyDescent="0.35">
      <c r="A329" t="s">
        <v>4</v>
      </c>
      <c r="B329">
        <v>3</v>
      </c>
      <c r="C329" t="s">
        <v>0</v>
      </c>
      <c r="D329">
        <v>3</v>
      </c>
    </row>
    <row r="330" spans="1:4" x14ac:dyDescent="0.35">
      <c r="A330" t="s">
        <v>4</v>
      </c>
      <c r="B330">
        <v>3</v>
      </c>
      <c r="C330" t="s">
        <v>0</v>
      </c>
      <c r="D330">
        <v>56</v>
      </c>
    </row>
    <row r="331" spans="1:4" x14ac:dyDescent="0.35">
      <c r="A331" t="s">
        <v>4</v>
      </c>
      <c r="B331">
        <v>3</v>
      </c>
      <c r="C331" t="s">
        <v>1</v>
      </c>
      <c r="D331">
        <v>20</v>
      </c>
    </row>
    <row r="332" spans="1:4" x14ac:dyDescent="0.35">
      <c r="A332" t="s">
        <v>4</v>
      </c>
      <c r="B332">
        <v>3</v>
      </c>
      <c r="C332" t="s">
        <v>1</v>
      </c>
      <c r="D332">
        <v>3</v>
      </c>
    </row>
    <row r="333" spans="1:4" x14ac:dyDescent="0.35">
      <c r="A333" t="s">
        <v>4</v>
      </c>
      <c r="B333">
        <v>12</v>
      </c>
      <c r="C333" t="s">
        <v>0</v>
      </c>
      <c r="D333">
        <v>1</v>
      </c>
    </row>
    <row r="334" spans="1:4" x14ac:dyDescent="0.35">
      <c r="A334" t="s">
        <v>4</v>
      </c>
      <c r="B334">
        <v>12</v>
      </c>
      <c r="C334" t="s">
        <v>0</v>
      </c>
      <c r="D334">
        <v>5</v>
      </c>
    </row>
    <row r="335" spans="1:4" x14ac:dyDescent="0.35">
      <c r="A335" t="s">
        <v>4</v>
      </c>
      <c r="B335">
        <v>12</v>
      </c>
      <c r="C335" t="s">
        <v>0</v>
      </c>
      <c r="D335">
        <v>71</v>
      </c>
    </row>
    <row r="336" spans="1:4" x14ac:dyDescent="0.35">
      <c r="A336" t="s">
        <v>4</v>
      </c>
      <c r="B336">
        <v>12</v>
      </c>
      <c r="C336" t="s">
        <v>1</v>
      </c>
      <c r="D336">
        <v>1</v>
      </c>
    </row>
    <row r="337" spans="1:4" x14ac:dyDescent="0.35">
      <c r="A337" t="s">
        <v>4</v>
      </c>
      <c r="B337">
        <v>12</v>
      </c>
      <c r="C337" t="s">
        <v>1</v>
      </c>
      <c r="D337">
        <v>47</v>
      </c>
    </row>
    <row r="338" spans="1:4" x14ac:dyDescent="0.35">
      <c r="A338" t="s">
        <v>4</v>
      </c>
      <c r="B338">
        <v>12</v>
      </c>
      <c r="C338" t="s">
        <v>1</v>
      </c>
      <c r="D338">
        <v>4</v>
      </c>
    </row>
    <row r="339" spans="1:4" x14ac:dyDescent="0.35">
      <c r="A339" t="s">
        <v>4</v>
      </c>
      <c r="B339">
        <v>12</v>
      </c>
      <c r="C339" t="s">
        <v>0</v>
      </c>
      <c r="D339">
        <v>3</v>
      </c>
    </row>
    <row r="340" spans="1:4" x14ac:dyDescent="0.35">
      <c r="A340" t="s">
        <v>4</v>
      </c>
      <c r="B340">
        <v>12</v>
      </c>
      <c r="C340" t="s">
        <v>1</v>
      </c>
      <c r="D340">
        <v>1</v>
      </c>
    </row>
    <row r="341" spans="1:4" x14ac:dyDescent="0.35">
      <c r="A341" t="s">
        <v>4</v>
      </c>
      <c r="B341">
        <v>12</v>
      </c>
      <c r="C341" t="s">
        <v>0</v>
      </c>
      <c r="D341">
        <v>1</v>
      </c>
    </row>
    <row r="342" spans="1:4" x14ac:dyDescent="0.35">
      <c r="A342" t="s">
        <v>4</v>
      </c>
      <c r="B342">
        <v>12</v>
      </c>
      <c r="C342" t="s">
        <v>1</v>
      </c>
      <c r="D342">
        <v>1</v>
      </c>
    </row>
    <row r="343" spans="1:4" x14ac:dyDescent="0.35">
      <c r="A343" t="s">
        <v>4</v>
      </c>
      <c r="B343">
        <v>12</v>
      </c>
      <c r="C343" t="s">
        <v>0</v>
      </c>
      <c r="D343">
        <v>1</v>
      </c>
    </row>
    <row r="344" spans="1:4" x14ac:dyDescent="0.35">
      <c r="A344" t="s">
        <v>4</v>
      </c>
      <c r="B344">
        <v>12</v>
      </c>
      <c r="C344" t="s">
        <v>0</v>
      </c>
      <c r="D344">
        <v>2</v>
      </c>
    </row>
    <row r="345" spans="1:4" x14ac:dyDescent="0.35">
      <c r="A345" t="s">
        <v>4</v>
      </c>
      <c r="B345">
        <v>12</v>
      </c>
      <c r="C345" t="s">
        <v>0</v>
      </c>
      <c r="D345">
        <v>10</v>
      </c>
    </row>
    <row r="346" spans="1:4" x14ac:dyDescent="0.35">
      <c r="A346" t="s">
        <v>4</v>
      </c>
      <c r="B346">
        <v>12</v>
      </c>
      <c r="C346" t="s">
        <v>1</v>
      </c>
      <c r="D346">
        <v>3</v>
      </c>
    </row>
    <row r="347" spans="1:4" x14ac:dyDescent="0.35">
      <c r="A347" t="s">
        <v>4</v>
      </c>
      <c r="B347">
        <v>12</v>
      </c>
      <c r="C347" t="s">
        <v>1</v>
      </c>
      <c r="D347">
        <v>1</v>
      </c>
    </row>
    <row r="348" spans="1:4" x14ac:dyDescent="0.35">
      <c r="A348" t="s">
        <v>4</v>
      </c>
      <c r="B348">
        <v>10</v>
      </c>
      <c r="C348" t="s">
        <v>0</v>
      </c>
      <c r="D348">
        <v>1</v>
      </c>
    </row>
    <row r="349" spans="1:4" x14ac:dyDescent="0.35">
      <c r="A349" t="s">
        <v>4</v>
      </c>
      <c r="B349">
        <v>10</v>
      </c>
      <c r="C349" t="s">
        <v>0</v>
      </c>
      <c r="D349">
        <v>16</v>
      </c>
    </row>
    <row r="350" spans="1:4" x14ac:dyDescent="0.35">
      <c r="A350" t="s">
        <v>4</v>
      </c>
      <c r="B350">
        <v>10</v>
      </c>
      <c r="C350" t="s">
        <v>1</v>
      </c>
      <c r="D350">
        <v>8</v>
      </c>
    </row>
    <row r="351" spans="1:4" x14ac:dyDescent="0.35">
      <c r="A351" t="s">
        <v>4</v>
      </c>
      <c r="B351">
        <v>10</v>
      </c>
      <c r="C351" t="s">
        <v>1</v>
      </c>
      <c r="D351">
        <v>16</v>
      </c>
    </row>
    <row r="352" spans="1:4" x14ac:dyDescent="0.35">
      <c r="A352" t="s">
        <v>4</v>
      </c>
      <c r="B352">
        <v>10</v>
      </c>
      <c r="C352" t="s">
        <v>1</v>
      </c>
      <c r="D352">
        <v>3</v>
      </c>
    </row>
    <row r="353" spans="1:4" x14ac:dyDescent="0.35">
      <c r="A353" t="s">
        <v>4</v>
      </c>
      <c r="B353">
        <v>10</v>
      </c>
      <c r="C353" t="s">
        <v>0</v>
      </c>
      <c r="D353">
        <v>7</v>
      </c>
    </row>
    <row r="354" spans="1:4" x14ac:dyDescent="0.35">
      <c r="A354" t="s">
        <v>4</v>
      </c>
      <c r="B354">
        <v>10</v>
      </c>
      <c r="C354" t="s">
        <v>0</v>
      </c>
      <c r="D354">
        <v>573</v>
      </c>
    </row>
    <row r="355" spans="1:4" x14ac:dyDescent="0.35">
      <c r="A355" t="s">
        <v>4</v>
      </c>
      <c r="B355">
        <v>10</v>
      </c>
      <c r="C355" t="s">
        <v>1</v>
      </c>
      <c r="D355">
        <v>14</v>
      </c>
    </row>
    <row r="356" spans="1:4" x14ac:dyDescent="0.35">
      <c r="A356" t="s">
        <v>4</v>
      </c>
      <c r="B356">
        <v>10</v>
      </c>
      <c r="C356" t="s">
        <v>1</v>
      </c>
      <c r="D356">
        <v>39</v>
      </c>
    </row>
    <row r="357" spans="1:4" x14ac:dyDescent="0.35">
      <c r="A357" t="s">
        <v>4</v>
      </c>
      <c r="B357">
        <v>10</v>
      </c>
      <c r="C357" t="s">
        <v>1</v>
      </c>
      <c r="D357">
        <v>12</v>
      </c>
    </row>
    <row r="358" spans="1:4" x14ac:dyDescent="0.35">
      <c r="A358" t="s">
        <v>4</v>
      </c>
      <c r="B358">
        <v>10</v>
      </c>
      <c r="C358" t="s">
        <v>0</v>
      </c>
      <c r="D358">
        <v>5</v>
      </c>
    </row>
    <row r="359" spans="1:4" x14ac:dyDescent="0.35">
      <c r="A359" t="s">
        <v>4</v>
      </c>
      <c r="B359">
        <v>10</v>
      </c>
      <c r="C359" t="s">
        <v>0</v>
      </c>
      <c r="D359">
        <v>405</v>
      </c>
    </row>
    <row r="360" spans="1:4" x14ac:dyDescent="0.35">
      <c r="A360" t="s">
        <v>4</v>
      </c>
      <c r="B360">
        <v>10</v>
      </c>
      <c r="C360" t="s">
        <v>1</v>
      </c>
      <c r="D360">
        <v>3</v>
      </c>
    </row>
    <row r="361" spans="1:4" x14ac:dyDescent="0.35">
      <c r="A361" t="s">
        <v>4</v>
      </c>
      <c r="B361">
        <v>10</v>
      </c>
      <c r="C361" t="s">
        <v>1</v>
      </c>
      <c r="D361">
        <v>9</v>
      </c>
    </row>
    <row r="362" spans="1:4" x14ac:dyDescent="0.35">
      <c r="A362" t="s">
        <v>4</v>
      </c>
      <c r="B362">
        <v>10</v>
      </c>
      <c r="C362" t="s">
        <v>1</v>
      </c>
      <c r="D362">
        <v>2</v>
      </c>
    </row>
    <row r="363" spans="1:4" x14ac:dyDescent="0.35">
      <c r="A363" t="s">
        <v>4</v>
      </c>
      <c r="B363">
        <v>2</v>
      </c>
      <c r="C363" t="s">
        <v>0</v>
      </c>
      <c r="D363">
        <v>1</v>
      </c>
    </row>
    <row r="364" spans="1:4" x14ac:dyDescent="0.35">
      <c r="A364" t="s">
        <v>4</v>
      </c>
      <c r="B364">
        <v>2</v>
      </c>
      <c r="C364" t="s">
        <v>0</v>
      </c>
      <c r="D364">
        <v>65</v>
      </c>
    </row>
    <row r="365" spans="1:4" x14ac:dyDescent="0.35">
      <c r="A365" t="s">
        <v>4</v>
      </c>
      <c r="B365">
        <v>2</v>
      </c>
      <c r="C365" t="s">
        <v>1</v>
      </c>
      <c r="D365">
        <v>6</v>
      </c>
    </row>
    <row r="366" spans="1:4" x14ac:dyDescent="0.35">
      <c r="A366" t="s">
        <v>4</v>
      </c>
      <c r="B366">
        <v>2</v>
      </c>
      <c r="C366" t="s">
        <v>1</v>
      </c>
      <c r="D366">
        <v>3</v>
      </c>
    </row>
    <row r="367" spans="1:4" x14ac:dyDescent="0.35">
      <c r="A367" t="s">
        <v>4</v>
      </c>
      <c r="B367">
        <v>2</v>
      </c>
      <c r="C367" t="s">
        <v>0</v>
      </c>
      <c r="D367">
        <v>48</v>
      </c>
    </row>
    <row r="368" spans="1:4" x14ac:dyDescent="0.35">
      <c r="A368" t="s">
        <v>4</v>
      </c>
      <c r="B368">
        <v>2</v>
      </c>
      <c r="C368" t="s">
        <v>1</v>
      </c>
      <c r="D368">
        <v>12</v>
      </c>
    </row>
    <row r="369" spans="1:4" x14ac:dyDescent="0.35">
      <c r="A369" t="s">
        <v>4</v>
      </c>
      <c r="B369">
        <v>2</v>
      </c>
      <c r="C369" t="s">
        <v>1</v>
      </c>
      <c r="D369">
        <v>2</v>
      </c>
    </row>
    <row r="370" spans="1:4" x14ac:dyDescent="0.35">
      <c r="A370" t="s">
        <v>4</v>
      </c>
      <c r="B370">
        <v>2</v>
      </c>
      <c r="C370" t="s">
        <v>0</v>
      </c>
      <c r="D370">
        <v>1</v>
      </c>
    </row>
    <row r="371" spans="1:4" x14ac:dyDescent="0.35">
      <c r="A371" t="s">
        <v>4</v>
      </c>
      <c r="B371">
        <v>2</v>
      </c>
      <c r="C371" t="s">
        <v>0</v>
      </c>
      <c r="D371">
        <v>12</v>
      </c>
    </row>
    <row r="372" spans="1:4" x14ac:dyDescent="0.35">
      <c r="A372" t="s">
        <v>4</v>
      </c>
      <c r="B372">
        <v>2</v>
      </c>
      <c r="C372" t="s">
        <v>1</v>
      </c>
      <c r="D372">
        <v>2</v>
      </c>
    </row>
    <row r="373" spans="1:4" x14ac:dyDescent="0.35">
      <c r="A373" t="s">
        <v>4</v>
      </c>
      <c r="B373">
        <v>2</v>
      </c>
      <c r="C373" t="s">
        <v>1</v>
      </c>
      <c r="D373">
        <v>1</v>
      </c>
    </row>
    <row r="374" spans="1:4" x14ac:dyDescent="0.35">
      <c r="A374" t="s">
        <v>4</v>
      </c>
      <c r="B374">
        <v>2</v>
      </c>
      <c r="C374" t="s">
        <v>0</v>
      </c>
      <c r="D374">
        <v>1</v>
      </c>
    </row>
    <row r="375" spans="1:4" x14ac:dyDescent="0.35">
      <c r="A375" t="s">
        <v>4</v>
      </c>
      <c r="B375">
        <v>2</v>
      </c>
      <c r="C375" t="s">
        <v>0</v>
      </c>
      <c r="D375">
        <v>18</v>
      </c>
    </row>
    <row r="376" spans="1:4" x14ac:dyDescent="0.35">
      <c r="A376" t="s">
        <v>4</v>
      </c>
      <c r="B376">
        <v>2</v>
      </c>
      <c r="C376" t="s">
        <v>1</v>
      </c>
      <c r="D376">
        <v>8</v>
      </c>
    </row>
    <row r="377" spans="1:4" x14ac:dyDescent="0.35">
      <c r="A377" t="s">
        <v>4</v>
      </c>
      <c r="B377">
        <v>2</v>
      </c>
      <c r="C377" t="s">
        <v>1</v>
      </c>
      <c r="D377">
        <v>4</v>
      </c>
    </row>
    <row r="378" spans="1:4" x14ac:dyDescent="0.35">
      <c r="A378" t="s">
        <v>4</v>
      </c>
      <c r="B378">
        <v>2</v>
      </c>
      <c r="C378" t="s">
        <v>0</v>
      </c>
      <c r="D378">
        <v>3</v>
      </c>
    </row>
    <row r="379" spans="1:4" x14ac:dyDescent="0.35">
      <c r="A379" t="s">
        <v>4</v>
      </c>
      <c r="B379">
        <v>2</v>
      </c>
      <c r="C379" t="s">
        <v>0</v>
      </c>
      <c r="D379">
        <v>36</v>
      </c>
    </row>
    <row r="380" spans="1:4" x14ac:dyDescent="0.35">
      <c r="A380" t="s">
        <v>4</v>
      </c>
      <c r="B380">
        <v>2</v>
      </c>
      <c r="C380" t="s">
        <v>1</v>
      </c>
      <c r="D380">
        <v>8</v>
      </c>
    </row>
    <row r="381" spans="1:4" x14ac:dyDescent="0.35">
      <c r="A381" t="s">
        <v>4</v>
      </c>
      <c r="B381">
        <v>2</v>
      </c>
      <c r="C381" t="s">
        <v>1</v>
      </c>
      <c r="D381">
        <v>2</v>
      </c>
    </row>
    <row r="382" spans="1:4" x14ac:dyDescent="0.35">
      <c r="A382" t="s">
        <v>4</v>
      </c>
      <c r="B382">
        <v>2</v>
      </c>
      <c r="C382" t="s">
        <v>0</v>
      </c>
      <c r="D382">
        <v>2</v>
      </c>
    </row>
    <row r="383" spans="1:4" x14ac:dyDescent="0.35">
      <c r="A383" t="s">
        <v>4</v>
      </c>
      <c r="B383">
        <v>2</v>
      </c>
      <c r="C383" t="s">
        <v>0</v>
      </c>
      <c r="D383">
        <v>56</v>
      </c>
    </row>
    <row r="384" spans="1:4" x14ac:dyDescent="0.35">
      <c r="A384" t="s">
        <v>4</v>
      </c>
      <c r="B384">
        <v>2</v>
      </c>
      <c r="C384" t="s">
        <v>1</v>
      </c>
      <c r="D384">
        <v>15</v>
      </c>
    </row>
    <row r="385" spans="1:4" x14ac:dyDescent="0.35">
      <c r="A385" t="s">
        <v>4</v>
      </c>
      <c r="B385">
        <v>2</v>
      </c>
      <c r="C385" t="s">
        <v>1</v>
      </c>
      <c r="D385">
        <v>1</v>
      </c>
    </row>
    <row r="386" spans="1:4" x14ac:dyDescent="0.35">
      <c r="A386" t="s">
        <v>4</v>
      </c>
      <c r="B386">
        <v>2</v>
      </c>
      <c r="C386" t="s">
        <v>0</v>
      </c>
      <c r="D386">
        <v>1</v>
      </c>
    </row>
    <row r="387" spans="1:4" x14ac:dyDescent="0.35">
      <c r="A387" t="s">
        <v>4</v>
      </c>
      <c r="B387">
        <v>2</v>
      </c>
      <c r="C387" t="s">
        <v>0</v>
      </c>
      <c r="D387">
        <v>8</v>
      </c>
    </row>
    <row r="388" spans="1:4" x14ac:dyDescent="0.35">
      <c r="A388" t="s">
        <v>4</v>
      </c>
      <c r="B388">
        <v>2</v>
      </c>
      <c r="C388" t="s">
        <v>1</v>
      </c>
      <c r="D388">
        <v>3</v>
      </c>
    </row>
    <row r="389" spans="1:4" x14ac:dyDescent="0.35">
      <c r="A389" t="s">
        <v>4</v>
      </c>
      <c r="B389">
        <v>2</v>
      </c>
      <c r="C389" t="s">
        <v>0</v>
      </c>
      <c r="D389">
        <v>9</v>
      </c>
    </row>
    <row r="390" spans="1:4" x14ac:dyDescent="0.35">
      <c r="A390" t="s">
        <v>4</v>
      </c>
      <c r="B390">
        <v>2</v>
      </c>
      <c r="C390" t="s">
        <v>1</v>
      </c>
      <c r="D390">
        <v>5</v>
      </c>
    </row>
    <row r="391" spans="1:4" x14ac:dyDescent="0.35">
      <c r="A391" t="s">
        <v>4</v>
      </c>
      <c r="B391">
        <v>2</v>
      </c>
      <c r="C391" t="s">
        <v>1</v>
      </c>
      <c r="D391">
        <v>2</v>
      </c>
    </row>
    <row r="392" spans="1:4" x14ac:dyDescent="0.35">
      <c r="A392" t="s">
        <v>4</v>
      </c>
      <c r="B392">
        <v>2</v>
      </c>
      <c r="C392" t="s">
        <v>0</v>
      </c>
      <c r="D392">
        <v>11</v>
      </c>
    </row>
    <row r="393" spans="1:4" x14ac:dyDescent="0.35">
      <c r="A393" t="s">
        <v>4</v>
      </c>
      <c r="B393">
        <v>2</v>
      </c>
      <c r="C393" t="s">
        <v>0</v>
      </c>
      <c r="D393">
        <v>125</v>
      </c>
    </row>
    <row r="394" spans="1:4" x14ac:dyDescent="0.35">
      <c r="A394" t="s">
        <v>4</v>
      </c>
      <c r="B394">
        <v>2</v>
      </c>
      <c r="C394" t="s">
        <v>1</v>
      </c>
      <c r="D394">
        <v>32</v>
      </c>
    </row>
    <row r="395" spans="1:4" x14ac:dyDescent="0.35">
      <c r="A395" t="s">
        <v>4</v>
      </c>
      <c r="B395">
        <v>2</v>
      </c>
      <c r="C395" t="s">
        <v>1</v>
      </c>
      <c r="D395">
        <v>22</v>
      </c>
    </row>
    <row r="396" spans="1:4" x14ac:dyDescent="0.35">
      <c r="A396" t="s">
        <v>4</v>
      </c>
      <c r="B396">
        <v>2</v>
      </c>
      <c r="C396" t="s">
        <v>0</v>
      </c>
      <c r="D396">
        <v>65</v>
      </c>
    </row>
    <row r="397" spans="1:4" x14ac:dyDescent="0.35">
      <c r="A397" t="s">
        <v>4</v>
      </c>
      <c r="B397">
        <v>2</v>
      </c>
      <c r="C397" t="s">
        <v>0</v>
      </c>
      <c r="D397">
        <v>947</v>
      </c>
    </row>
    <row r="398" spans="1:4" x14ac:dyDescent="0.35">
      <c r="A398" t="s">
        <v>4</v>
      </c>
      <c r="B398">
        <v>2</v>
      </c>
      <c r="C398" t="s">
        <v>1</v>
      </c>
      <c r="D398">
        <v>5</v>
      </c>
    </row>
    <row r="399" spans="1:4" x14ac:dyDescent="0.35">
      <c r="A399" t="s">
        <v>4</v>
      </c>
      <c r="B399">
        <v>2</v>
      </c>
      <c r="C399" t="s">
        <v>1</v>
      </c>
      <c r="D399">
        <v>286</v>
      </c>
    </row>
    <row r="400" spans="1:4" x14ac:dyDescent="0.35">
      <c r="A400" t="s">
        <v>4</v>
      </c>
      <c r="B400">
        <v>2</v>
      </c>
      <c r="C400" t="s">
        <v>1</v>
      </c>
      <c r="D400">
        <v>78</v>
      </c>
    </row>
    <row r="401" spans="1:4" x14ac:dyDescent="0.35">
      <c r="A401" t="s">
        <v>4</v>
      </c>
      <c r="B401">
        <v>2</v>
      </c>
      <c r="C401" t="s">
        <v>0</v>
      </c>
      <c r="D401">
        <v>5</v>
      </c>
    </row>
    <row r="402" spans="1:4" x14ac:dyDescent="0.35">
      <c r="A402" t="s">
        <v>4</v>
      </c>
      <c r="B402">
        <v>2</v>
      </c>
      <c r="C402" t="s">
        <v>1</v>
      </c>
      <c r="D402">
        <v>3</v>
      </c>
    </row>
    <row r="403" spans="1:4" x14ac:dyDescent="0.35">
      <c r="A403" t="s">
        <v>4</v>
      </c>
      <c r="B403">
        <v>2</v>
      </c>
      <c r="C403" t="s">
        <v>1</v>
      </c>
      <c r="D403">
        <v>1</v>
      </c>
    </row>
    <row r="404" spans="1:4" x14ac:dyDescent="0.35">
      <c r="A404" t="s">
        <v>4</v>
      </c>
      <c r="B404">
        <v>2</v>
      </c>
      <c r="C404" t="s">
        <v>0</v>
      </c>
      <c r="D404">
        <v>14</v>
      </c>
    </row>
    <row r="405" spans="1:4" x14ac:dyDescent="0.35">
      <c r="A405" t="s">
        <v>4</v>
      </c>
      <c r="B405">
        <v>2</v>
      </c>
      <c r="C405" t="s">
        <v>1</v>
      </c>
      <c r="D405">
        <v>5</v>
      </c>
    </row>
    <row r="406" spans="1:4" x14ac:dyDescent="0.35">
      <c r="A406" t="s">
        <v>4</v>
      </c>
      <c r="B406">
        <v>2</v>
      </c>
      <c r="C406" t="s">
        <v>1</v>
      </c>
      <c r="D406">
        <v>1</v>
      </c>
    </row>
    <row r="407" spans="1:4" x14ac:dyDescent="0.35">
      <c r="A407" t="s">
        <v>4</v>
      </c>
      <c r="B407">
        <v>2</v>
      </c>
      <c r="C407" t="s">
        <v>0</v>
      </c>
      <c r="D407">
        <v>9</v>
      </c>
    </row>
    <row r="408" spans="1:4" x14ac:dyDescent="0.35">
      <c r="A408" t="s">
        <v>4</v>
      </c>
      <c r="B408">
        <v>2</v>
      </c>
      <c r="C408" t="s">
        <v>0</v>
      </c>
      <c r="D408">
        <v>132</v>
      </c>
    </row>
    <row r="409" spans="1:4" x14ac:dyDescent="0.35">
      <c r="A409" t="s">
        <v>4</v>
      </c>
      <c r="B409">
        <v>2</v>
      </c>
      <c r="C409" t="s">
        <v>1</v>
      </c>
      <c r="D409">
        <v>1</v>
      </c>
    </row>
    <row r="410" spans="1:4" x14ac:dyDescent="0.35">
      <c r="A410" t="s">
        <v>4</v>
      </c>
      <c r="B410">
        <v>2</v>
      </c>
      <c r="C410" t="s">
        <v>1</v>
      </c>
      <c r="D410">
        <v>17</v>
      </c>
    </row>
    <row r="411" spans="1:4" x14ac:dyDescent="0.35">
      <c r="A411" t="s">
        <v>4</v>
      </c>
      <c r="B411">
        <v>2</v>
      </c>
      <c r="C411" t="s">
        <v>1</v>
      </c>
      <c r="D411">
        <v>8</v>
      </c>
    </row>
    <row r="412" spans="1:4" x14ac:dyDescent="0.35">
      <c r="A412" t="s">
        <v>4</v>
      </c>
      <c r="B412">
        <v>2</v>
      </c>
      <c r="C412" t="s">
        <v>0</v>
      </c>
      <c r="D412">
        <v>30</v>
      </c>
    </row>
    <row r="413" spans="1:4" x14ac:dyDescent="0.35">
      <c r="A413" t="s">
        <v>4</v>
      </c>
      <c r="B413">
        <v>2</v>
      </c>
      <c r="C413" t="s">
        <v>1</v>
      </c>
      <c r="D413">
        <v>1</v>
      </c>
    </row>
    <row r="414" spans="1:4" x14ac:dyDescent="0.35">
      <c r="A414" t="s">
        <v>4</v>
      </c>
      <c r="B414">
        <v>2</v>
      </c>
      <c r="C414" t="s">
        <v>1</v>
      </c>
      <c r="D414">
        <v>5</v>
      </c>
    </row>
    <row r="415" spans="1:4" x14ac:dyDescent="0.35">
      <c r="A415" t="s">
        <v>4</v>
      </c>
      <c r="B415">
        <v>2</v>
      </c>
      <c r="C415" t="s">
        <v>1</v>
      </c>
      <c r="D415">
        <v>3</v>
      </c>
    </row>
    <row r="416" spans="1:4" x14ac:dyDescent="0.35">
      <c r="A416" t="s">
        <v>4</v>
      </c>
      <c r="B416">
        <v>2</v>
      </c>
      <c r="C416" t="s">
        <v>0</v>
      </c>
      <c r="D416">
        <v>2</v>
      </c>
    </row>
    <row r="417" spans="1:4" x14ac:dyDescent="0.35">
      <c r="A417" t="s">
        <v>4</v>
      </c>
      <c r="B417">
        <v>2</v>
      </c>
      <c r="C417" t="s">
        <v>0</v>
      </c>
      <c r="D417">
        <v>19</v>
      </c>
    </row>
    <row r="418" spans="1:4" x14ac:dyDescent="0.35">
      <c r="A418" t="s">
        <v>4</v>
      </c>
      <c r="B418">
        <v>2</v>
      </c>
      <c r="C418" t="s">
        <v>1</v>
      </c>
      <c r="D418">
        <v>2</v>
      </c>
    </row>
    <row r="419" spans="1:4" x14ac:dyDescent="0.35">
      <c r="A419" t="s">
        <v>4</v>
      </c>
      <c r="B419">
        <v>2</v>
      </c>
      <c r="C419" t="s">
        <v>1</v>
      </c>
      <c r="D419">
        <v>2</v>
      </c>
    </row>
    <row r="420" spans="1:4" x14ac:dyDescent="0.35">
      <c r="A420" t="s">
        <v>4</v>
      </c>
      <c r="B420">
        <v>2</v>
      </c>
      <c r="C420" t="s">
        <v>0</v>
      </c>
      <c r="D420">
        <v>2</v>
      </c>
    </row>
    <row r="421" spans="1:4" x14ac:dyDescent="0.35">
      <c r="A421" t="s">
        <v>4</v>
      </c>
      <c r="B421">
        <v>2</v>
      </c>
      <c r="C421" t="s">
        <v>0</v>
      </c>
      <c r="D421">
        <v>11</v>
      </c>
    </row>
    <row r="422" spans="1:4" x14ac:dyDescent="0.35">
      <c r="A422" t="s">
        <v>4</v>
      </c>
      <c r="B422">
        <v>2</v>
      </c>
      <c r="C422" t="s">
        <v>1</v>
      </c>
      <c r="D422">
        <v>8</v>
      </c>
    </row>
    <row r="423" spans="1:4" x14ac:dyDescent="0.35">
      <c r="A423" t="s">
        <v>4</v>
      </c>
      <c r="B423">
        <v>2</v>
      </c>
      <c r="C423" t="s">
        <v>1</v>
      </c>
      <c r="D423">
        <v>2</v>
      </c>
    </row>
    <row r="424" spans="1:4" x14ac:dyDescent="0.35">
      <c r="A424" t="s">
        <v>4</v>
      </c>
      <c r="B424">
        <v>2</v>
      </c>
      <c r="C424" t="s">
        <v>0</v>
      </c>
      <c r="D424">
        <v>5</v>
      </c>
    </row>
    <row r="425" spans="1:4" x14ac:dyDescent="0.35">
      <c r="A425" t="s">
        <v>4</v>
      </c>
      <c r="B425">
        <v>2</v>
      </c>
      <c r="C425" t="s">
        <v>0</v>
      </c>
      <c r="D425">
        <v>50</v>
      </c>
    </row>
    <row r="426" spans="1:4" x14ac:dyDescent="0.35">
      <c r="A426" t="s">
        <v>4</v>
      </c>
      <c r="B426">
        <v>2</v>
      </c>
      <c r="C426" t="s">
        <v>1</v>
      </c>
      <c r="D426">
        <v>17</v>
      </c>
    </row>
    <row r="427" spans="1:4" x14ac:dyDescent="0.35">
      <c r="A427" t="s">
        <v>4</v>
      </c>
      <c r="B427">
        <v>2</v>
      </c>
      <c r="C427" t="s">
        <v>1</v>
      </c>
      <c r="D427">
        <v>1</v>
      </c>
    </row>
    <row r="428" spans="1:4" x14ac:dyDescent="0.35">
      <c r="A428" t="s">
        <v>4</v>
      </c>
      <c r="B428">
        <v>2</v>
      </c>
      <c r="C428" t="s">
        <v>0</v>
      </c>
      <c r="D428">
        <v>4</v>
      </c>
    </row>
    <row r="429" spans="1:4" x14ac:dyDescent="0.35">
      <c r="A429" t="s">
        <v>4</v>
      </c>
      <c r="B429">
        <v>2</v>
      </c>
      <c r="C429" t="s">
        <v>0</v>
      </c>
      <c r="D429">
        <v>170</v>
      </c>
    </row>
    <row r="430" spans="1:4" x14ac:dyDescent="0.35">
      <c r="A430" t="s">
        <v>4</v>
      </c>
      <c r="B430">
        <v>2</v>
      </c>
      <c r="C430" t="s">
        <v>1</v>
      </c>
      <c r="D430">
        <v>31</v>
      </c>
    </row>
    <row r="431" spans="1:4" x14ac:dyDescent="0.35">
      <c r="A431" t="s">
        <v>4</v>
      </c>
      <c r="B431">
        <v>2</v>
      </c>
      <c r="C431" t="s">
        <v>1</v>
      </c>
      <c r="D431">
        <v>6</v>
      </c>
    </row>
    <row r="432" spans="1:4" x14ac:dyDescent="0.35">
      <c r="A432" t="s">
        <v>4</v>
      </c>
      <c r="B432">
        <v>2</v>
      </c>
      <c r="C432" t="s">
        <v>0</v>
      </c>
      <c r="D432">
        <v>4</v>
      </c>
    </row>
    <row r="433" spans="1:4" x14ac:dyDescent="0.35">
      <c r="A433" t="s">
        <v>4</v>
      </c>
      <c r="B433">
        <v>2</v>
      </c>
      <c r="C433" t="s">
        <v>0</v>
      </c>
      <c r="D433">
        <v>74</v>
      </c>
    </row>
    <row r="434" spans="1:4" x14ac:dyDescent="0.35">
      <c r="A434" t="s">
        <v>4</v>
      </c>
      <c r="B434">
        <v>2</v>
      </c>
      <c r="C434" t="s">
        <v>1</v>
      </c>
      <c r="D434">
        <v>7</v>
      </c>
    </row>
    <row r="435" spans="1:4" x14ac:dyDescent="0.35">
      <c r="A435" t="s">
        <v>4</v>
      </c>
      <c r="B435">
        <v>2</v>
      </c>
      <c r="C435" t="s">
        <v>1</v>
      </c>
      <c r="D435">
        <v>2</v>
      </c>
    </row>
    <row r="436" spans="1:4" x14ac:dyDescent="0.35">
      <c r="A436" t="s">
        <v>4</v>
      </c>
      <c r="B436">
        <v>10</v>
      </c>
      <c r="C436" t="s">
        <v>0</v>
      </c>
      <c r="D436">
        <v>4</v>
      </c>
    </row>
    <row r="437" spans="1:4" x14ac:dyDescent="0.35">
      <c r="A437" t="s">
        <v>4</v>
      </c>
      <c r="B437">
        <v>10</v>
      </c>
      <c r="C437" t="s">
        <v>0</v>
      </c>
      <c r="D437">
        <v>256</v>
      </c>
    </row>
    <row r="438" spans="1:4" x14ac:dyDescent="0.35">
      <c r="A438" t="s">
        <v>4</v>
      </c>
      <c r="B438">
        <v>10</v>
      </c>
      <c r="C438" t="s">
        <v>1</v>
      </c>
      <c r="D438">
        <v>5</v>
      </c>
    </row>
    <row r="439" spans="1:4" x14ac:dyDescent="0.35">
      <c r="A439" t="s">
        <v>4</v>
      </c>
      <c r="B439">
        <v>10</v>
      </c>
      <c r="C439" t="s">
        <v>1</v>
      </c>
      <c r="D439">
        <v>15</v>
      </c>
    </row>
    <row r="440" spans="1:4" x14ac:dyDescent="0.35">
      <c r="A440" t="s">
        <v>4</v>
      </c>
      <c r="B440">
        <v>10</v>
      </c>
      <c r="C440" t="s">
        <v>1</v>
      </c>
      <c r="D440">
        <v>3</v>
      </c>
    </row>
    <row r="441" spans="1:4" x14ac:dyDescent="0.35">
      <c r="A441" t="s">
        <v>4</v>
      </c>
      <c r="B441">
        <v>8</v>
      </c>
      <c r="C441" t="s">
        <v>0</v>
      </c>
      <c r="D441">
        <v>1</v>
      </c>
    </row>
    <row r="442" spans="1:4" x14ac:dyDescent="0.35">
      <c r="A442" t="s">
        <v>4</v>
      </c>
      <c r="B442">
        <v>8</v>
      </c>
      <c r="C442" t="s">
        <v>0</v>
      </c>
      <c r="D442">
        <v>11</v>
      </c>
    </row>
    <row r="443" spans="1:4" x14ac:dyDescent="0.35">
      <c r="A443" t="s">
        <v>4</v>
      </c>
      <c r="B443">
        <v>8</v>
      </c>
      <c r="C443" t="s">
        <v>1</v>
      </c>
      <c r="D443">
        <v>9</v>
      </c>
    </row>
    <row r="444" spans="1:4" x14ac:dyDescent="0.35">
      <c r="A444" t="s">
        <v>4</v>
      </c>
      <c r="B444">
        <v>8</v>
      </c>
      <c r="C444" t="s">
        <v>1</v>
      </c>
      <c r="D444">
        <v>2</v>
      </c>
    </row>
    <row r="445" spans="1:4" x14ac:dyDescent="0.35">
      <c r="A445" t="s">
        <v>4</v>
      </c>
      <c r="B445">
        <v>8</v>
      </c>
      <c r="C445" t="s">
        <v>0</v>
      </c>
      <c r="D445">
        <v>2</v>
      </c>
    </row>
    <row r="446" spans="1:4" x14ac:dyDescent="0.35">
      <c r="A446" t="s">
        <v>4</v>
      </c>
      <c r="B446">
        <v>8</v>
      </c>
      <c r="C446" t="s">
        <v>1</v>
      </c>
      <c r="D446">
        <v>1</v>
      </c>
    </row>
    <row r="447" spans="1:4" x14ac:dyDescent="0.35">
      <c r="A447" t="s">
        <v>4</v>
      </c>
      <c r="B447">
        <v>8</v>
      </c>
      <c r="C447" t="s">
        <v>1</v>
      </c>
      <c r="D447">
        <v>1</v>
      </c>
    </row>
    <row r="448" spans="1:4" x14ac:dyDescent="0.35">
      <c r="A448" t="s">
        <v>4</v>
      </c>
      <c r="B448">
        <v>8</v>
      </c>
      <c r="C448" t="s">
        <v>1</v>
      </c>
      <c r="D448">
        <v>2</v>
      </c>
    </row>
    <row r="449" spans="1:4" x14ac:dyDescent="0.35">
      <c r="A449" t="s">
        <v>4</v>
      </c>
      <c r="B449">
        <v>8</v>
      </c>
      <c r="C449" t="s">
        <v>0</v>
      </c>
      <c r="D449">
        <v>3</v>
      </c>
    </row>
    <row r="450" spans="1:4" x14ac:dyDescent="0.35">
      <c r="A450" t="s">
        <v>4</v>
      </c>
      <c r="B450">
        <v>8</v>
      </c>
      <c r="C450" t="s">
        <v>1</v>
      </c>
      <c r="D450">
        <v>6</v>
      </c>
    </row>
    <row r="451" spans="1:4" x14ac:dyDescent="0.35">
      <c r="A451" t="s">
        <v>4</v>
      </c>
      <c r="B451">
        <v>8</v>
      </c>
      <c r="C451" t="s">
        <v>0</v>
      </c>
      <c r="D451">
        <v>1</v>
      </c>
    </row>
    <row r="452" spans="1:4" x14ac:dyDescent="0.35">
      <c r="A452" t="s">
        <v>4</v>
      </c>
      <c r="B452">
        <v>8</v>
      </c>
      <c r="C452" t="s">
        <v>0</v>
      </c>
      <c r="D452">
        <v>1</v>
      </c>
    </row>
    <row r="453" spans="1:4" x14ac:dyDescent="0.35">
      <c r="A453" t="s">
        <v>4</v>
      </c>
      <c r="B453">
        <v>8</v>
      </c>
      <c r="C453" t="s">
        <v>1</v>
      </c>
      <c r="D453">
        <v>1</v>
      </c>
    </row>
    <row r="454" spans="1:4" x14ac:dyDescent="0.35">
      <c r="A454" t="s">
        <v>4</v>
      </c>
      <c r="B454">
        <v>8</v>
      </c>
      <c r="C454" t="s">
        <v>0</v>
      </c>
      <c r="D454">
        <v>1</v>
      </c>
    </row>
    <row r="455" spans="1:4" x14ac:dyDescent="0.35">
      <c r="A455" t="s">
        <v>4</v>
      </c>
      <c r="B455">
        <v>8</v>
      </c>
      <c r="C455" t="s">
        <v>0</v>
      </c>
      <c r="D455">
        <v>2</v>
      </c>
    </row>
    <row r="456" spans="1:4" x14ac:dyDescent="0.35">
      <c r="A456" t="s">
        <v>4</v>
      </c>
      <c r="B456">
        <v>8</v>
      </c>
      <c r="C456" t="s">
        <v>0</v>
      </c>
      <c r="D456">
        <v>4</v>
      </c>
    </row>
    <row r="457" spans="1:4" x14ac:dyDescent="0.35">
      <c r="A457" t="s">
        <v>4</v>
      </c>
      <c r="B457">
        <v>8</v>
      </c>
      <c r="C457" t="s">
        <v>0</v>
      </c>
      <c r="D457">
        <v>13</v>
      </c>
    </row>
    <row r="458" spans="1:4" x14ac:dyDescent="0.35">
      <c r="A458" t="s">
        <v>4</v>
      </c>
      <c r="B458">
        <v>8</v>
      </c>
      <c r="C458" t="s">
        <v>1</v>
      </c>
      <c r="D458">
        <v>18</v>
      </c>
    </row>
    <row r="459" spans="1:4" x14ac:dyDescent="0.35">
      <c r="A459" t="s">
        <v>4</v>
      </c>
      <c r="B459">
        <v>8</v>
      </c>
      <c r="C459" t="s">
        <v>0</v>
      </c>
      <c r="D459">
        <v>2</v>
      </c>
    </row>
    <row r="460" spans="1:4" x14ac:dyDescent="0.35">
      <c r="A460" t="s">
        <v>4</v>
      </c>
      <c r="B460">
        <v>8</v>
      </c>
      <c r="C460" t="s">
        <v>0</v>
      </c>
      <c r="D460">
        <v>73</v>
      </c>
    </row>
    <row r="461" spans="1:4" x14ac:dyDescent="0.35">
      <c r="A461" t="s">
        <v>4</v>
      </c>
      <c r="B461">
        <v>8</v>
      </c>
      <c r="C461" t="s">
        <v>1</v>
      </c>
      <c r="D461">
        <v>19</v>
      </c>
    </row>
    <row r="462" spans="1:4" x14ac:dyDescent="0.35">
      <c r="A462" t="s">
        <v>4</v>
      </c>
      <c r="B462">
        <v>8</v>
      </c>
      <c r="C462" t="s">
        <v>0</v>
      </c>
      <c r="D462">
        <v>41</v>
      </c>
    </row>
    <row r="463" spans="1:4" x14ac:dyDescent="0.35">
      <c r="A463" t="s">
        <v>4</v>
      </c>
      <c r="B463">
        <v>8</v>
      </c>
      <c r="C463" t="s">
        <v>1</v>
      </c>
      <c r="D463">
        <v>6</v>
      </c>
    </row>
    <row r="464" spans="1:4" x14ac:dyDescent="0.35">
      <c r="A464" t="s">
        <v>4</v>
      </c>
      <c r="B464">
        <v>8</v>
      </c>
      <c r="C464" t="s">
        <v>1</v>
      </c>
      <c r="D464">
        <v>3</v>
      </c>
    </row>
    <row r="465" spans="1:4" x14ac:dyDescent="0.35">
      <c r="A465" t="s">
        <v>4</v>
      </c>
      <c r="B465">
        <v>8</v>
      </c>
      <c r="C465" t="s">
        <v>0</v>
      </c>
      <c r="D465">
        <v>5</v>
      </c>
    </row>
    <row r="466" spans="1:4" x14ac:dyDescent="0.35">
      <c r="A466" t="s">
        <v>4</v>
      </c>
      <c r="B466">
        <v>8</v>
      </c>
      <c r="C466" t="s">
        <v>1</v>
      </c>
      <c r="D466">
        <v>5</v>
      </c>
    </row>
    <row r="467" spans="1:4" x14ac:dyDescent="0.35">
      <c r="A467" t="s">
        <v>4</v>
      </c>
      <c r="B467">
        <v>8</v>
      </c>
      <c r="C467" t="s">
        <v>1</v>
      </c>
      <c r="D467">
        <v>1</v>
      </c>
    </row>
    <row r="468" spans="1:4" x14ac:dyDescent="0.35">
      <c r="A468" t="s">
        <v>4</v>
      </c>
      <c r="B468">
        <v>8</v>
      </c>
      <c r="C468" t="s">
        <v>0</v>
      </c>
      <c r="D468">
        <v>1</v>
      </c>
    </row>
    <row r="469" spans="1:4" x14ac:dyDescent="0.35">
      <c r="A469" t="s">
        <v>4</v>
      </c>
      <c r="B469">
        <v>8</v>
      </c>
      <c r="C469" t="s">
        <v>0</v>
      </c>
      <c r="D469">
        <v>14</v>
      </c>
    </row>
    <row r="470" spans="1:4" x14ac:dyDescent="0.35">
      <c r="A470" t="s">
        <v>4</v>
      </c>
      <c r="B470">
        <v>8</v>
      </c>
      <c r="C470" t="s">
        <v>1</v>
      </c>
      <c r="D470">
        <v>5</v>
      </c>
    </row>
    <row r="471" spans="1:4" x14ac:dyDescent="0.35">
      <c r="A471" t="s">
        <v>4</v>
      </c>
      <c r="B471">
        <v>8</v>
      </c>
      <c r="C471" t="s">
        <v>0</v>
      </c>
      <c r="D471">
        <v>2</v>
      </c>
    </row>
    <row r="472" spans="1:4" x14ac:dyDescent="0.35">
      <c r="A472" t="s">
        <v>4</v>
      </c>
      <c r="B472">
        <v>8</v>
      </c>
      <c r="C472" t="s">
        <v>1</v>
      </c>
      <c r="D472">
        <v>1</v>
      </c>
    </row>
    <row r="473" spans="1:4" x14ac:dyDescent="0.35">
      <c r="A473" t="s">
        <v>4</v>
      </c>
      <c r="B473">
        <v>8</v>
      </c>
      <c r="C473" t="s">
        <v>0</v>
      </c>
      <c r="D473">
        <v>1</v>
      </c>
    </row>
    <row r="474" spans="1:4" x14ac:dyDescent="0.35">
      <c r="A474" t="s">
        <v>4</v>
      </c>
      <c r="B474">
        <v>8</v>
      </c>
      <c r="C474" t="s">
        <v>0</v>
      </c>
      <c r="D474">
        <v>10</v>
      </c>
    </row>
    <row r="475" spans="1:4" x14ac:dyDescent="0.35">
      <c r="A475" t="s">
        <v>4</v>
      </c>
      <c r="B475">
        <v>8</v>
      </c>
      <c r="C475" t="s">
        <v>1</v>
      </c>
      <c r="D475">
        <v>8</v>
      </c>
    </row>
    <row r="476" spans="1:4" x14ac:dyDescent="0.35">
      <c r="A476" t="s">
        <v>4</v>
      </c>
      <c r="B476">
        <v>8</v>
      </c>
      <c r="C476" t="s">
        <v>1</v>
      </c>
      <c r="D476">
        <v>1</v>
      </c>
    </row>
    <row r="477" spans="1:4" x14ac:dyDescent="0.35">
      <c r="A477" t="s">
        <v>4</v>
      </c>
      <c r="B477">
        <v>12</v>
      </c>
      <c r="C477" t="s">
        <v>0</v>
      </c>
      <c r="D477">
        <v>9</v>
      </c>
    </row>
    <row r="478" spans="1:4" x14ac:dyDescent="0.35">
      <c r="A478" t="s">
        <v>4</v>
      </c>
      <c r="B478">
        <v>12</v>
      </c>
      <c r="C478" t="s">
        <v>0</v>
      </c>
      <c r="D478">
        <v>19</v>
      </c>
    </row>
    <row r="479" spans="1:4" x14ac:dyDescent="0.35">
      <c r="A479" t="s">
        <v>4</v>
      </c>
      <c r="B479">
        <v>12</v>
      </c>
      <c r="C479" t="s">
        <v>1</v>
      </c>
      <c r="D479">
        <v>80</v>
      </c>
    </row>
    <row r="480" spans="1:4" x14ac:dyDescent="0.35">
      <c r="A480" t="s">
        <v>4</v>
      </c>
      <c r="B480">
        <v>12</v>
      </c>
      <c r="C480" t="s">
        <v>1</v>
      </c>
      <c r="D480">
        <v>13</v>
      </c>
    </row>
    <row r="481" spans="1:4" x14ac:dyDescent="0.35">
      <c r="A481" t="s">
        <v>4</v>
      </c>
      <c r="B481">
        <v>10</v>
      </c>
      <c r="C481" t="s">
        <v>0</v>
      </c>
      <c r="D481">
        <v>4</v>
      </c>
    </row>
    <row r="482" spans="1:4" x14ac:dyDescent="0.35">
      <c r="A482" t="s">
        <v>4</v>
      </c>
      <c r="B482">
        <v>10</v>
      </c>
      <c r="C482" t="s">
        <v>0</v>
      </c>
      <c r="D482">
        <v>450</v>
      </c>
    </row>
    <row r="483" spans="1:4" x14ac:dyDescent="0.35">
      <c r="A483" t="s">
        <v>4</v>
      </c>
      <c r="B483">
        <v>10</v>
      </c>
      <c r="C483" t="s">
        <v>1</v>
      </c>
      <c r="D483">
        <v>12</v>
      </c>
    </row>
    <row r="484" spans="1:4" x14ac:dyDescent="0.35">
      <c r="A484" t="s">
        <v>4</v>
      </c>
      <c r="B484">
        <v>10</v>
      </c>
      <c r="C484" t="s">
        <v>1</v>
      </c>
      <c r="D484">
        <v>8</v>
      </c>
    </row>
    <row r="485" spans="1:4" x14ac:dyDescent="0.35">
      <c r="A485" t="s">
        <v>4</v>
      </c>
      <c r="B485">
        <v>12</v>
      </c>
      <c r="C485" t="s">
        <v>0</v>
      </c>
      <c r="D485">
        <v>1</v>
      </c>
    </row>
    <row r="486" spans="1:4" x14ac:dyDescent="0.35">
      <c r="A486" t="s">
        <v>4</v>
      </c>
      <c r="B486">
        <v>12</v>
      </c>
      <c r="C486" t="s">
        <v>0</v>
      </c>
      <c r="D486">
        <v>10</v>
      </c>
    </row>
    <row r="487" spans="1:4" x14ac:dyDescent="0.35">
      <c r="A487" t="s">
        <v>4</v>
      </c>
      <c r="B487">
        <v>12</v>
      </c>
      <c r="C487" t="s">
        <v>1</v>
      </c>
      <c r="D487">
        <v>1</v>
      </c>
    </row>
    <row r="488" spans="1:4" x14ac:dyDescent="0.35">
      <c r="A488" t="s">
        <v>4</v>
      </c>
      <c r="B488">
        <v>12</v>
      </c>
      <c r="C488" t="s">
        <v>1</v>
      </c>
      <c r="D488">
        <v>1</v>
      </c>
    </row>
    <row r="489" spans="1:4" x14ac:dyDescent="0.35">
      <c r="A489" t="s">
        <v>4</v>
      </c>
      <c r="B489">
        <v>12</v>
      </c>
      <c r="C489" t="s">
        <v>0</v>
      </c>
      <c r="D489">
        <v>2</v>
      </c>
    </row>
    <row r="490" spans="1:4" x14ac:dyDescent="0.35">
      <c r="A490" t="s">
        <v>4</v>
      </c>
      <c r="B490">
        <v>12</v>
      </c>
      <c r="C490" t="s">
        <v>0</v>
      </c>
      <c r="D490">
        <v>15</v>
      </c>
    </row>
    <row r="491" spans="1:4" x14ac:dyDescent="0.35">
      <c r="A491" t="s">
        <v>4</v>
      </c>
      <c r="B491">
        <v>12</v>
      </c>
      <c r="C491" t="s">
        <v>0</v>
      </c>
      <c r="D491">
        <v>7</v>
      </c>
    </row>
    <row r="492" spans="1:4" x14ac:dyDescent="0.35">
      <c r="A492" t="s">
        <v>4</v>
      </c>
      <c r="B492">
        <v>12</v>
      </c>
      <c r="C492" t="s">
        <v>0</v>
      </c>
      <c r="D492">
        <v>17</v>
      </c>
    </row>
    <row r="493" spans="1:4" x14ac:dyDescent="0.35">
      <c r="A493" t="s">
        <v>4</v>
      </c>
      <c r="B493">
        <v>12</v>
      </c>
      <c r="C493" t="s">
        <v>1</v>
      </c>
      <c r="D493">
        <v>4</v>
      </c>
    </row>
    <row r="494" spans="1:4" x14ac:dyDescent="0.35">
      <c r="A494" t="s">
        <v>4</v>
      </c>
      <c r="B494">
        <v>12</v>
      </c>
      <c r="C494" t="s">
        <v>1</v>
      </c>
      <c r="D494">
        <v>1</v>
      </c>
    </row>
    <row r="495" spans="1:4" x14ac:dyDescent="0.35">
      <c r="A495" t="s">
        <v>4</v>
      </c>
      <c r="B495">
        <v>12</v>
      </c>
      <c r="C495" t="s">
        <v>0</v>
      </c>
      <c r="D495">
        <v>2</v>
      </c>
    </row>
    <row r="496" spans="1:4" x14ac:dyDescent="0.35">
      <c r="A496" t="s">
        <v>4</v>
      </c>
      <c r="B496">
        <v>12</v>
      </c>
      <c r="C496" t="s">
        <v>0</v>
      </c>
      <c r="D496">
        <v>7</v>
      </c>
    </row>
    <row r="497" spans="1:4" x14ac:dyDescent="0.35">
      <c r="A497" t="s">
        <v>4</v>
      </c>
      <c r="B497">
        <v>12</v>
      </c>
      <c r="C497" t="s">
        <v>1</v>
      </c>
      <c r="D497">
        <v>2</v>
      </c>
    </row>
    <row r="498" spans="1:4" x14ac:dyDescent="0.35">
      <c r="A498" t="s">
        <v>4</v>
      </c>
      <c r="B498">
        <v>12</v>
      </c>
      <c r="C498" t="s">
        <v>1</v>
      </c>
      <c r="D498">
        <v>1</v>
      </c>
    </row>
    <row r="499" spans="1:4" x14ac:dyDescent="0.35">
      <c r="A499" t="s">
        <v>4</v>
      </c>
      <c r="B499">
        <v>12</v>
      </c>
      <c r="C499" t="s">
        <v>0</v>
      </c>
      <c r="D499">
        <v>2</v>
      </c>
    </row>
    <row r="500" spans="1:4" x14ac:dyDescent="0.35">
      <c r="A500" t="s">
        <v>4</v>
      </c>
      <c r="B500">
        <v>12</v>
      </c>
      <c r="C500" t="s">
        <v>0</v>
      </c>
      <c r="D500">
        <v>22</v>
      </c>
    </row>
    <row r="501" spans="1:4" x14ac:dyDescent="0.35">
      <c r="A501" t="s">
        <v>4</v>
      </c>
      <c r="B501">
        <v>12</v>
      </c>
      <c r="C501" t="s">
        <v>0</v>
      </c>
      <c r="D501">
        <v>2</v>
      </c>
    </row>
    <row r="502" spans="1:4" x14ac:dyDescent="0.35">
      <c r="A502" t="s">
        <v>4</v>
      </c>
      <c r="B502">
        <v>12</v>
      </c>
      <c r="C502" t="s">
        <v>0</v>
      </c>
      <c r="D502">
        <v>1</v>
      </c>
    </row>
    <row r="503" spans="1:4" x14ac:dyDescent="0.35">
      <c r="A503" t="s">
        <v>4</v>
      </c>
      <c r="B503">
        <v>12</v>
      </c>
      <c r="C503" t="s">
        <v>0</v>
      </c>
      <c r="D503">
        <v>8</v>
      </c>
    </row>
    <row r="504" spans="1:4" x14ac:dyDescent="0.35">
      <c r="A504" t="s">
        <v>4</v>
      </c>
      <c r="B504">
        <v>12</v>
      </c>
      <c r="C504" t="s">
        <v>1</v>
      </c>
      <c r="D504">
        <v>3</v>
      </c>
    </row>
    <row r="505" spans="1:4" x14ac:dyDescent="0.35">
      <c r="A505" t="s">
        <v>4</v>
      </c>
      <c r="B505">
        <v>12</v>
      </c>
      <c r="C505" t="s">
        <v>0</v>
      </c>
      <c r="D505">
        <v>1</v>
      </c>
    </row>
    <row r="506" spans="1:4" x14ac:dyDescent="0.35">
      <c r="A506" t="s">
        <v>4</v>
      </c>
      <c r="B506">
        <v>12</v>
      </c>
      <c r="C506" t="s">
        <v>0</v>
      </c>
      <c r="D506">
        <v>3</v>
      </c>
    </row>
    <row r="507" spans="1:4" x14ac:dyDescent="0.35">
      <c r="A507" t="s">
        <v>4</v>
      </c>
      <c r="B507">
        <v>12</v>
      </c>
      <c r="C507" t="s">
        <v>0</v>
      </c>
      <c r="D507">
        <v>1</v>
      </c>
    </row>
    <row r="508" spans="1:4" x14ac:dyDescent="0.35">
      <c r="A508" t="s">
        <v>4</v>
      </c>
      <c r="B508">
        <v>12</v>
      </c>
      <c r="C508" t="s">
        <v>0</v>
      </c>
      <c r="D508">
        <v>18</v>
      </c>
    </row>
    <row r="509" spans="1:4" x14ac:dyDescent="0.35">
      <c r="A509" t="s">
        <v>4</v>
      </c>
      <c r="B509">
        <v>12</v>
      </c>
      <c r="C509" t="s">
        <v>1</v>
      </c>
      <c r="D509">
        <v>9</v>
      </c>
    </row>
    <row r="510" spans="1:4" x14ac:dyDescent="0.35">
      <c r="A510" t="s">
        <v>4</v>
      </c>
      <c r="B510">
        <v>12</v>
      </c>
      <c r="C510" t="s">
        <v>1</v>
      </c>
      <c r="D510">
        <v>2</v>
      </c>
    </row>
    <row r="511" spans="1:4" x14ac:dyDescent="0.35">
      <c r="A511" t="s">
        <v>4</v>
      </c>
      <c r="B511">
        <v>12</v>
      </c>
      <c r="C511" t="s">
        <v>0</v>
      </c>
      <c r="D511">
        <v>2</v>
      </c>
    </row>
    <row r="512" spans="1:4" x14ac:dyDescent="0.35">
      <c r="A512" t="s">
        <v>4</v>
      </c>
      <c r="B512">
        <v>12</v>
      </c>
      <c r="C512" t="s">
        <v>0</v>
      </c>
      <c r="D512">
        <v>15</v>
      </c>
    </row>
    <row r="513" spans="1:4" x14ac:dyDescent="0.35">
      <c r="A513" t="s">
        <v>4</v>
      </c>
      <c r="B513">
        <v>12</v>
      </c>
      <c r="C513" t="s">
        <v>1</v>
      </c>
      <c r="D513">
        <v>10</v>
      </c>
    </row>
    <row r="514" spans="1:4" x14ac:dyDescent="0.35">
      <c r="A514" t="s">
        <v>4</v>
      </c>
      <c r="B514">
        <v>12</v>
      </c>
      <c r="C514" t="s">
        <v>1</v>
      </c>
      <c r="D514">
        <v>3</v>
      </c>
    </row>
    <row r="515" spans="1:4" x14ac:dyDescent="0.35">
      <c r="A515" t="s">
        <v>4</v>
      </c>
      <c r="B515">
        <v>3</v>
      </c>
      <c r="C515" t="s">
        <v>0</v>
      </c>
      <c r="D515">
        <v>30</v>
      </c>
    </row>
    <row r="516" spans="1:4" x14ac:dyDescent="0.35">
      <c r="A516" t="s">
        <v>4</v>
      </c>
      <c r="B516">
        <v>3</v>
      </c>
      <c r="C516" t="s">
        <v>0</v>
      </c>
      <c r="D516">
        <v>227</v>
      </c>
    </row>
    <row r="517" spans="1:4" x14ac:dyDescent="0.35">
      <c r="A517" t="s">
        <v>4</v>
      </c>
      <c r="B517">
        <v>3</v>
      </c>
      <c r="C517" t="s">
        <v>1</v>
      </c>
      <c r="D517">
        <v>77</v>
      </c>
    </row>
    <row r="518" spans="1:4" x14ac:dyDescent="0.35">
      <c r="A518" t="s">
        <v>4</v>
      </c>
      <c r="B518">
        <v>3</v>
      </c>
      <c r="C518" t="s">
        <v>1</v>
      </c>
      <c r="D518">
        <v>21</v>
      </c>
    </row>
    <row r="519" spans="1:4" x14ac:dyDescent="0.35">
      <c r="A519" t="s">
        <v>4</v>
      </c>
      <c r="B519">
        <v>3</v>
      </c>
      <c r="C519" t="s">
        <v>0</v>
      </c>
      <c r="D519">
        <v>26</v>
      </c>
    </row>
    <row r="520" spans="1:4" x14ac:dyDescent="0.35">
      <c r="A520" t="s">
        <v>4</v>
      </c>
      <c r="B520">
        <v>3</v>
      </c>
      <c r="C520" t="s">
        <v>0</v>
      </c>
      <c r="D520">
        <v>221</v>
      </c>
    </row>
    <row r="521" spans="1:4" x14ac:dyDescent="0.35">
      <c r="A521" t="s">
        <v>4</v>
      </c>
      <c r="B521">
        <v>3</v>
      </c>
      <c r="C521" t="s">
        <v>1</v>
      </c>
      <c r="D521">
        <v>3</v>
      </c>
    </row>
    <row r="522" spans="1:4" x14ac:dyDescent="0.35">
      <c r="A522" t="s">
        <v>4</v>
      </c>
      <c r="B522">
        <v>3</v>
      </c>
      <c r="C522" t="s">
        <v>1</v>
      </c>
      <c r="D522">
        <v>94</v>
      </c>
    </row>
    <row r="523" spans="1:4" x14ac:dyDescent="0.35">
      <c r="A523" t="s">
        <v>4</v>
      </c>
      <c r="B523">
        <v>3</v>
      </c>
      <c r="C523" t="s">
        <v>1</v>
      </c>
      <c r="D523">
        <v>25</v>
      </c>
    </row>
    <row r="524" spans="1:4" x14ac:dyDescent="0.35">
      <c r="A524" t="s">
        <v>4</v>
      </c>
      <c r="B524">
        <v>3</v>
      </c>
      <c r="C524" t="s">
        <v>0</v>
      </c>
      <c r="D524">
        <v>2</v>
      </c>
    </row>
    <row r="525" spans="1:4" x14ac:dyDescent="0.35">
      <c r="A525" t="s">
        <v>4</v>
      </c>
      <c r="B525">
        <v>3</v>
      </c>
      <c r="C525" t="s">
        <v>0</v>
      </c>
      <c r="D525">
        <v>6</v>
      </c>
    </row>
    <row r="526" spans="1:4" x14ac:dyDescent="0.35">
      <c r="A526" t="s">
        <v>4</v>
      </c>
      <c r="B526">
        <v>3</v>
      </c>
      <c r="C526" t="s">
        <v>0</v>
      </c>
      <c r="D526">
        <v>10</v>
      </c>
    </row>
    <row r="527" spans="1:4" x14ac:dyDescent="0.35">
      <c r="A527" t="s">
        <v>4</v>
      </c>
      <c r="B527">
        <v>3</v>
      </c>
      <c r="C527" t="s">
        <v>1</v>
      </c>
      <c r="D527">
        <v>5</v>
      </c>
    </row>
    <row r="528" spans="1:4" x14ac:dyDescent="0.35">
      <c r="A528" t="s">
        <v>4</v>
      </c>
      <c r="B528">
        <v>3</v>
      </c>
      <c r="C528" t="s">
        <v>1</v>
      </c>
      <c r="D528">
        <v>3</v>
      </c>
    </row>
    <row r="529" spans="1:4" x14ac:dyDescent="0.35">
      <c r="A529" t="s">
        <v>4</v>
      </c>
      <c r="B529">
        <v>3</v>
      </c>
      <c r="C529" t="s">
        <v>0</v>
      </c>
      <c r="D529">
        <v>4</v>
      </c>
    </row>
    <row r="530" spans="1:4" x14ac:dyDescent="0.35">
      <c r="A530" t="s">
        <v>4</v>
      </c>
      <c r="B530">
        <v>3</v>
      </c>
      <c r="C530" t="s">
        <v>0</v>
      </c>
      <c r="D530">
        <v>11</v>
      </c>
    </row>
    <row r="531" spans="1:4" x14ac:dyDescent="0.35">
      <c r="A531" t="s">
        <v>4</v>
      </c>
      <c r="B531">
        <v>3</v>
      </c>
      <c r="C531" t="s">
        <v>0</v>
      </c>
      <c r="D531">
        <v>50</v>
      </c>
    </row>
    <row r="532" spans="1:4" x14ac:dyDescent="0.35">
      <c r="A532" t="s">
        <v>4</v>
      </c>
      <c r="B532">
        <v>3</v>
      </c>
      <c r="C532" t="s">
        <v>1</v>
      </c>
      <c r="D532">
        <v>20</v>
      </c>
    </row>
    <row r="533" spans="1:4" x14ac:dyDescent="0.35">
      <c r="A533" t="s">
        <v>4</v>
      </c>
      <c r="B533">
        <v>3</v>
      </c>
      <c r="C533" t="s">
        <v>1</v>
      </c>
      <c r="D533">
        <v>9</v>
      </c>
    </row>
    <row r="534" spans="1:4" x14ac:dyDescent="0.35">
      <c r="A534" t="s">
        <v>4</v>
      </c>
      <c r="B534">
        <v>9</v>
      </c>
      <c r="C534" t="s">
        <v>0</v>
      </c>
      <c r="D534">
        <v>1</v>
      </c>
    </row>
    <row r="535" spans="1:4" x14ac:dyDescent="0.35">
      <c r="A535" t="s">
        <v>4</v>
      </c>
      <c r="B535">
        <v>9</v>
      </c>
      <c r="C535" t="s">
        <v>0</v>
      </c>
      <c r="D535">
        <v>32</v>
      </c>
    </row>
    <row r="536" spans="1:4" x14ac:dyDescent="0.35">
      <c r="A536" t="s">
        <v>4</v>
      </c>
      <c r="B536">
        <v>9</v>
      </c>
      <c r="C536" t="s">
        <v>1</v>
      </c>
      <c r="D536">
        <v>3</v>
      </c>
    </row>
    <row r="537" spans="1:4" x14ac:dyDescent="0.35">
      <c r="A537" t="s">
        <v>4</v>
      </c>
      <c r="B537">
        <v>9</v>
      </c>
      <c r="C537" t="s">
        <v>1</v>
      </c>
      <c r="D537">
        <v>5</v>
      </c>
    </row>
    <row r="538" spans="1:4" x14ac:dyDescent="0.35">
      <c r="A538" t="s">
        <v>4</v>
      </c>
      <c r="B538">
        <v>9</v>
      </c>
      <c r="C538" t="s">
        <v>1</v>
      </c>
      <c r="D538">
        <v>1</v>
      </c>
    </row>
    <row r="539" spans="1:4" x14ac:dyDescent="0.35">
      <c r="A539" t="s">
        <v>4</v>
      </c>
      <c r="B539">
        <v>998</v>
      </c>
      <c r="C539" t="s">
        <v>26</v>
      </c>
      <c r="D539">
        <v>446</v>
      </c>
    </row>
    <row r="540" spans="1:4" x14ac:dyDescent="0.35">
      <c r="A540" t="s">
        <v>5</v>
      </c>
      <c r="B540">
        <v>1</v>
      </c>
      <c r="C540" t="s">
        <v>0</v>
      </c>
      <c r="D540">
        <v>768</v>
      </c>
    </row>
    <row r="541" spans="1:4" x14ac:dyDescent="0.35">
      <c r="A541" t="s">
        <v>5</v>
      </c>
      <c r="B541">
        <v>1</v>
      </c>
      <c r="C541" t="s">
        <v>1</v>
      </c>
      <c r="D541">
        <v>181</v>
      </c>
    </row>
    <row r="542" spans="1:4" x14ac:dyDescent="0.35">
      <c r="A542" t="s">
        <v>5</v>
      </c>
      <c r="B542">
        <v>2</v>
      </c>
      <c r="C542" t="s">
        <v>0</v>
      </c>
      <c r="D542">
        <v>1897</v>
      </c>
    </row>
    <row r="543" spans="1:4" x14ac:dyDescent="0.35">
      <c r="A543" t="s">
        <v>5</v>
      </c>
      <c r="B543">
        <v>2</v>
      </c>
      <c r="C543" t="s">
        <v>1</v>
      </c>
      <c r="D543">
        <v>524</v>
      </c>
    </row>
    <row r="544" spans="1:4" x14ac:dyDescent="0.35">
      <c r="A544" t="s">
        <v>5</v>
      </c>
      <c r="B544">
        <v>3</v>
      </c>
      <c r="C544" t="s">
        <v>0</v>
      </c>
      <c r="D544">
        <v>2458</v>
      </c>
    </row>
    <row r="545" spans="1:4" x14ac:dyDescent="0.35">
      <c r="A545" t="s">
        <v>5</v>
      </c>
      <c r="B545">
        <v>3</v>
      </c>
      <c r="C545" t="s">
        <v>1</v>
      </c>
      <c r="D545">
        <v>500</v>
      </c>
    </row>
    <row r="546" spans="1:4" x14ac:dyDescent="0.35">
      <c r="A546" t="s">
        <v>5</v>
      </c>
      <c r="B546">
        <v>4</v>
      </c>
      <c r="C546" t="s">
        <v>0</v>
      </c>
      <c r="D546">
        <v>481</v>
      </c>
    </row>
    <row r="547" spans="1:4" x14ac:dyDescent="0.35">
      <c r="A547" t="s">
        <v>5</v>
      </c>
      <c r="B547">
        <v>4</v>
      </c>
      <c r="C547" t="s">
        <v>1</v>
      </c>
      <c r="D547">
        <v>208</v>
      </c>
    </row>
    <row r="548" spans="1:4" x14ac:dyDescent="0.35">
      <c r="A548" t="s">
        <v>5</v>
      </c>
      <c r="B548">
        <v>5</v>
      </c>
      <c r="C548" t="s">
        <v>0</v>
      </c>
      <c r="D548">
        <v>705</v>
      </c>
    </row>
    <row r="549" spans="1:4" x14ac:dyDescent="0.35">
      <c r="A549" t="s">
        <v>5</v>
      </c>
      <c r="B549">
        <v>5</v>
      </c>
      <c r="C549" t="s">
        <v>1</v>
      </c>
      <c r="D549">
        <v>213</v>
      </c>
    </row>
    <row r="550" spans="1:4" x14ac:dyDescent="0.35">
      <c r="A550" t="s">
        <v>5</v>
      </c>
      <c r="B550">
        <v>6</v>
      </c>
      <c r="C550" t="s">
        <v>0</v>
      </c>
      <c r="D550">
        <v>640</v>
      </c>
    </row>
    <row r="551" spans="1:4" x14ac:dyDescent="0.35">
      <c r="A551" t="s">
        <v>5</v>
      </c>
      <c r="B551">
        <v>6</v>
      </c>
      <c r="C551" t="s">
        <v>1</v>
      </c>
      <c r="D551">
        <v>215</v>
      </c>
    </row>
    <row r="552" spans="1:4" x14ac:dyDescent="0.35">
      <c r="A552" t="s">
        <v>5</v>
      </c>
      <c r="B552">
        <v>7</v>
      </c>
      <c r="C552" t="s">
        <v>0</v>
      </c>
      <c r="D552">
        <v>1446</v>
      </c>
    </row>
    <row r="553" spans="1:4" x14ac:dyDescent="0.35">
      <c r="A553" t="s">
        <v>5</v>
      </c>
      <c r="B553">
        <v>7</v>
      </c>
      <c r="C553" t="s">
        <v>1</v>
      </c>
      <c r="D553">
        <v>285</v>
      </c>
    </row>
    <row r="554" spans="1:4" x14ac:dyDescent="0.35">
      <c r="A554" t="s">
        <v>5</v>
      </c>
      <c r="B554">
        <v>8</v>
      </c>
      <c r="C554" t="s">
        <v>0</v>
      </c>
      <c r="D554">
        <v>559</v>
      </c>
    </row>
    <row r="555" spans="1:4" x14ac:dyDescent="0.35">
      <c r="A555" t="s">
        <v>5</v>
      </c>
      <c r="B555">
        <v>8</v>
      </c>
      <c r="C555" t="s">
        <v>1</v>
      </c>
      <c r="D555">
        <v>229</v>
      </c>
    </row>
    <row r="556" spans="1:4" x14ac:dyDescent="0.35">
      <c r="A556" t="s">
        <v>5</v>
      </c>
      <c r="B556">
        <v>9</v>
      </c>
      <c r="C556" t="s">
        <v>0</v>
      </c>
      <c r="D556">
        <v>739</v>
      </c>
    </row>
    <row r="557" spans="1:4" x14ac:dyDescent="0.35">
      <c r="A557" t="s">
        <v>5</v>
      </c>
      <c r="B557">
        <v>9</v>
      </c>
      <c r="C557" t="s">
        <v>1</v>
      </c>
      <c r="D557">
        <v>194</v>
      </c>
    </row>
    <row r="558" spans="1:4" x14ac:dyDescent="0.35">
      <c r="A558" t="s">
        <v>5</v>
      </c>
      <c r="B558">
        <v>10</v>
      </c>
      <c r="C558" t="s">
        <v>0</v>
      </c>
      <c r="D558">
        <v>1820</v>
      </c>
    </row>
    <row r="559" spans="1:4" x14ac:dyDescent="0.35">
      <c r="A559" t="s">
        <v>5</v>
      </c>
      <c r="B559">
        <v>10</v>
      </c>
      <c r="C559" t="s">
        <v>1</v>
      </c>
      <c r="D559">
        <v>202</v>
      </c>
    </row>
    <row r="560" spans="1:4" x14ac:dyDescent="0.35">
      <c r="A560" t="s">
        <v>5</v>
      </c>
      <c r="B560">
        <v>11</v>
      </c>
      <c r="C560" t="s">
        <v>0</v>
      </c>
      <c r="D560">
        <v>2432</v>
      </c>
    </row>
    <row r="561" spans="1:4" x14ac:dyDescent="0.35">
      <c r="A561" t="s">
        <v>5</v>
      </c>
      <c r="B561">
        <v>11</v>
      </c>
      <c r="C561" t="s">
        <v>1</v>
      </c>
      <c r="D561">
        <v>2270</v>
      </c>
    </row>
    <row r="562" spans="1:4" x14ac:dyDescent="0.35">
      <c r="A562" t="s">
        <v>5</v>
      </c>
      <c r="B562">
        <v>12</v>
      </c>
      <c r="C562" t="s">
        <v>0</v>
      </c>
      <c r="D562">
        <v>552</v>
      </c>
    </row>
    <row r="563" spans="1:4" x14ac:dyDescent="0.35">
      <c r="A563" t="s">
        <v>5</v>
      </c>
      <c r="B563">
        <v>12</v>
      </c>
      <c r="C563" t="s">
        <v>1</v>
      </c>
      <c r="D563">
        <v>817</v>
      </c>
    </row>
    <row r="564" spans="1:4" x14ac:dyDescent="0.35">
      <c r="A564" t="s">
        <v>5</v>
      </c>
      <c r="B564">
        <v>13</v>
      </c>
      <c r="C564" t="s">
        <v>0</v>
      </c>
      <c r="D564">
        <v>193</v>
      </c>
    </row>
    <row r="565" spans="1:4" x14ac:dyDescent="0.35">
      <c r="A565" t="s">
        <v>5</v>
      </c>
      <c r="B565">
        <v>13</v>
      </c>
      <c r="C565" t="s">
        <v>1</v>
      </c>
      <c r="D565">
        <v>227</v>
      </c>
    </row>
    <row r="566" spans="1:4" x14ac:dyDescent="0.35">
      <c r="A566" t="s">
        <v>6</v>
      </c>
      <c r="B566">
        <v>1</v>
      </c>
      <c r="C566" t="s">
        <v>0</v>
      </c>
      <c r="D566">
        <v>703</v>
      </c>
    </row>
    <row r="567" spans="1:4" x14ac:dyDescent="0.35">
      <c r="A567" t="s">
        <v>6</v>
      </c>
      <c r="B567">
        <v>1</v>
      </c>
      <c r="C567" t="s">
        <v>1</v>
      </c>
      <c r="D567">
        <v>191</v>
      </c>
    </row>
    <row r="568" spans="1:4" x14ac:dyDescent="0.35">
      <c r="A568" t="s">
        <v>6</v>
      </c>
      <c r="B568">
        <v>2</v>
      </c>
      <c r="C568" t="s">
        <v>0</v>
      </c>
      <c r="D568">
        <v>1849</v>
      </c>
    </row>
    <row r="569" spans="1:4" x14ac:dyDescent="0.35">
      <c r="A569" t="s">
        <v>6</v>
      </c>
      <c r="B569">
        <v>2</v>
      </c>
      <c r="C569" t="s">
        <v>1</v>
      </c>
      <c r="D569">
        <v>560</v>
      </c>
    </row>
    <row r="570" spans="1:4" x14ac:dyDescent="0.35">
      <c r="A570" t="s">
        <v>6</v>
      </c>
      <c r="B570">
        <v>3</v>
      </c>
      <c r="C570" t="s">
        <v>0</v>
      </c>
      <c r="D570">
        <v>2384</v>
      </c>
    </row>
    <row r="571" spans="1:4" x14ac:dyDescent="0.35">
      <c r="A571" t="s">
        <v>6</v>
      </c>
      <c r="B571">
        <v>3</v>
      </c>
      <c r="C571" t="s">
        <v>1</v>
      </c>
      <c r="D571">
        <v>476</v>
      </c>
    </row>
    <row r="572" spans="1:4" x14ac:dyDescent="0.35">
      <c r="A572" t="s">
        <v>6</v>
      </c>
      <c r="B572">
        <v>4</v>
      </c>
      <c r="C572" t="s">
        <v>0</v>
      </c>
      <c r="D572">
        <v>479</v>
      </c>
    </row>
    <row r="573" spans="1:4" x14ac:dyDescent="0.35">
      <c r="A573" t="s">
        <v>6</v>
      </c>
      <c r="B573">
        <v>4</v>
      </c>
      <c r="C573" t="s">
        <v>1</v>
      </c>
      <c r="D573">
        <v>241</v>
      </c>
    </row>
    <row r="574" spans="1:4" x14ac:dyDescent="0.35">
      <c r="A574" t="s">
        <v>6</v>
      </c>
      <c r="B574">
        <v>5</v>
      </c>
      <c r="C574" t="s">
        <v>0</v>
      </c>
      <c r="D574">
        <v>659</v>
      </c>
    </row>
    <row r="575" spans="1:4" x14ac:dyDescent="0.35">
      <c r="A575" t="s">
        <v>6</v>
      </c>
      <c r="B575">
        <v>5</v>
      </c>
      <c r="C575" t="s">
        <v>1</v>
      </c>
      <c r="D575">
        <v>177</v>
      </c>
    </row>
    <row r="576" spans="1:4" x14ac:dyDescent="0.35">
      <c r="A576" t="s">
        <v>6</v>
      </c>
      <c r="B576">
        <v>6</v>
      </c>
      <c r="C576" t="s">
        <v>0</v>
      </c>
      <c r="D576">
        <v>600</v>
      </c>
    </row>
    <row r="577" spans="1:4" x14ac:dyDescent="0.35">
      <c r="A577" t="s">
        <v>6</v>
      </c>
      <c r="B577">
        <v>6</v>
      </c>
      <c r="C577" t="s">
        <v>1</v>
      </c>
      <c r="D577">
        <v>221</v>
      </c>
    </row>
    <row r="578" spans="1:4" x14ac:dyDescent="0.35">
      <c r="A578" t="s">
        <v>6</v>
      </c>
      <c r="B578">
        <v>7</v>
      </c>
      <c r="C578" t="s">
        <v>0</v>
      </c>
      <c r="D578">
        <v>1418</v>
      </c>
    </row>
    <row r="579" spans="1:4" x14ac:dyDescent="0.35">
      <c r="A579" t="s">
        <v>6</v>
      </c>
      <c r="B579">
        <v>7</v>
      </c>
      <c r="C579" t="s">
        <v>1</v>
      </c>
      <c r="D579">
        <v>290</v>
      </c>
    </row>
    <row r="580" spans="1:4" x14ac:dyDescent="0.35">
      <c r="A580" t="s">
        <v>6</v>
      </c>
      <c r="B580">
        <v>8</v>
      </c>
      <c r="C580" t="s">
        <v>0</v>
      </c>
      <c r="D580">
        <v>513</v>
      </c>
    </row>
    <row r="581" spans="1:4" x14ac:dyDescent="0.35">
      <c r="A581" t="s">
        <v>6</v>
      </c>
      <c r="B581">
        <v>8</v>
      </c>
      <c r="C581" t="s">
        <v>1</v>
      </c>
      <c r="D581">
        <v>256</v>
      </c>
    </row>
    <row r="582" spans="1:4" x14ac:dyDescent="0.35">
      <c r="A582" t="s">
        <v>6</v>
      </c>
      <c r="B582">
        <v>9</v>
      </c>
      <c r="C582" t="s">
        <v>0</v>
      </c>
      <c r="D582">
        <v>696</v>
      </c>
    </row>
    <row r="583" spans="1:4" x14ac:dyDescent="0.35">
      <c r="A583" t="s">
        <v>6</v>
      </c>
      <c r="B583">
        <v>9</v>
      </c>
      <c r="C583" t="s">
        <v>1</v>
      </c>
      <c r="D583">
        <v>174</v>
      </c>
    </row>
    <row r="584" spans="1:4" x14ac:dyDescent="0.35">
      <c r="A584" t="s">
        <v>6</v>
      </c>
      <c r="B584">
        <v>10</v>
      </c>
      <c r="C584" t="s">
        <v>0</v>
      </c>
      <c r="D584">
        <v>1607</v>
      </c>
    </row>
    <row r="585" spans="1:4" x14ac:dyDescent="0.35">
      <c r="A585" t="s">
        <v>6</v>
      </c>
      <c r="B585">
        <v>10</v>
      </c>
      <c r="C585" t="s">
        <v>1</v>
      </c>
      <c r="D585">
        <v>204</v>
      </c>
    </row>
    <row r="586" spans="1:4" x14ac:dyDescent="0.35">
      <c r="A586" t="s">
        <v>6</v>
      </c>
      <c r="B586">
        <v>11</v>
      </c>
      <c r="C586" t="s">
        <v>0</v>
      </c>
      <c r="D586">
        <v>2646</v>
      </c>
    </row>
    <row r="587" spans="1:4" x14ac:dyDescent="0.35">
      <c r="A587" t="s">
        <v>6</v>
      </c>
      <c r="B587">
        <v>11</v>
      </c>
      <c r="C587" t="s">
        <v>1</v>
      </c>
      <c r="D587">
        <v>2297</v>
      </c>
    </row>
    <row r="588" spans="1:4" x14ac:dyDescent="0.35">
      <c r="A588" t="s">
        <v>6</v>
      </c>
      <c r="B588">
        <v>12</v>
      </c>
      <c r="C588" t="s">
        <v>0</v>
      </c>
      <c r="D588">
        <v>501</v>
      </c>
    </row>
    <row r="589" spans="1:4" x14ac:dyDescent="0.35">
      <c r="A589" t="s">
        <v>6</v>
      </c>
      <c r="B589">
        <v>12</v>
      </c>
      <c r="C589" t="s">
        <v>1</v>
      </c>
      <c r="D589">
        <v>811</v>
      </c>
    </row>
    <row r="590" spans="1:4" x14ac:dyDescent="0.35">
      <c r="A590" t="s">
        <v>6</v>
      </c>
      <c r="B590">
        <v>13</v>
      </c>
      <c r="C590" t="s">
        <v>0</v>
      </c>
      <c r="D590">
        <v>151</v>
      </c>
    </row>
    <row r="591" spans="1:4" x14ac:dyDescent="0.35">
      <c r="A591" t="s">
        <v>6</v>
      </c>
      <c r="B591">
        <v>13</v>
      </c>
      <c r="C591" t="s">
        <v>1</v>
      </c>
      <c r="D591">
        <v>217</v>
      </c>
    </row>
    <row r="592" spans="1:4" x14ac:dyDescent="0.35">
      <c r="A592" t="s">
        <v>7</v>
      </c>
      <c r="B592">
        <v>1</v>
      </c>
      <c r="C592" t="s">
        <v>0</v>
      </c>
      <c r="D592">
        <v>644</v>
      </c>
    </row>
    <row r="593" spans="1:4" x14ac:dyDescent="0.35">
      <c r="A593" t="s">
        <v>7</v>
      </c>
      <c r="B593">
        <v>1</v>
      </c>
      <c r="C593" t="s">
        <v>1</v>
      </c>
      <c r="D593">
        <v>126</v>
      </c>
    </row>
    <row r="594" spans="1:4" x14ac:dyDescent="0.35">
      <c r="A594" t="s">
        <v>7</v>
      </c>
      <c r="B594">
        <v>2</v>
      </c>
      <c r="C594" t="s">
        <v>0</v>
      </c>
      <c r="D594">
        <v>1663</v>
      </c>
    </row>
    <row r="595" spans="1:4" x14ac:dyDescent="0.35">
      <c r="A595" t="s">
        <v>7</v>
      </c>
      <c r="B595">
        <v>2</v>
      </c>
      <c r="C595" t="s">
        <v>1</v>
      </c>
      <c r="D595">
        <v>337</v>
      </c>
    </row>
    <row r="596" spans="1:4" x14ac:dyDescent="0.35">
      <c r="A596" t="s">
        <v>7</v>
      </c>
      <c r="B596">
        <v>3</v>
      </c>
      <c r="C596" t="s">
        <v>0</v>
      </c>
      <c r="D596">
        <v>2132</v>
      </c>
    </row>
    <row r="597" spans="1:4" x14ac:dyDescent="0.35">
      <c r="A597" t="s">
        <v>7</v>
      </c>
      <c r="B597">
        <v>3</v>
      </c>
      <c r="C597" t="s">
        <v>1</v>
      </c>
      <c r="D597">
        <v>266</v>
      </c>
    </row>
    <row r="598" spans="1:4" x14ac:dyDescent="0.35">
      <c r="A598" t="s">
        <v>7</v>
      </c>
      <c r="B598">
        <v>4</v>
      </c>
      <c r="C598" t="s">
        <v>0</v>
      </c>
      <c r="D598">
        <v>408</v>
      </c>
    </row>
    <row r="599" spans="1:4" x14ac:dyDescent="0.35">
      <c r="A599" t="s">
        <v>7</v>
      </c>
      <c r="B599">
        <v>4</v>
      </c>
      <c r="C599" t="s">
        <v>1</v>
      </c>
      <c r="D599">
        <v>152</v>
      </c>
    </row>
    <row r="600" spans="1:4" x14ac:dyDescent="0.35">
      <c r="A600" t="s">
        <v>7</v>
      </c>
      <c r="B600">
        <v>5</v>
      </c>
      <c r="C600" t="s">
        <v>0</v>
      </c>
      <c r="D600">
        <v>582</v>
      </c>
    </row>
    <row r="601" spans="1:4" x14ac:dyDescent="0.35">
      <c r="A601" t="s">
        <v>7</v>
      </c>
      <c r="B601">
        <v>5</v>
      </c>
      <c r="C601" t="s">
        <v>1</v>
      </c>
      <c r="D601">
        <v>179</v>
      </c>
    </row>
    <row r="602" spans="1:4" x14ac:dyDescent="0.35">
      <c r="A602" t="s">
        <v>7</v>
      </c>
      <c r="B602">
        <v>6</v>
      </c>
      <c r="C602" t="s">
        <v>0</v>
      </c>
      <c r="D602">
        <v>603</v>
      </c>
    </row>
    <row r="603" spans="1:4" x14ac:dyDescent="0.35">
      <c r="A603" t="s">
        <v>7</v>
      </c>
      <c r="B603">
        <v>6</v>
      </c>
      <c r="C603" t="s">
        <v>1</v>
      </c>
      <c r="D603">
        <v>170</v>
      </c>
    </row>
    <row r="604" spans="1:4" x14ac:dyDescent="0.35">
      <c r="A604" t="s">
        <v>7</v>
      </c>
      <c r="B604">
        <v>7</v>
      </c>
      <c r="C604" t="s">
        <v>0</v>
      </c>
      <c r="D604">
        <v>1354</v>
      </c>
    </row>
    <row r="605" spans="1:4" x14ac:dyDescent="0.35">
      <c r="A605" t="s">
        <v>7</v>
      </c>
      <c r="B605">
        <v>7</v>
      </c>
      <c r="C605" t="s">
        <v>1</v>
      </c>
      <c r="D605">
        <v>216</v>
      </c>
    </row>
    <row r="606" spans="1:4" x14ac:dyDescent="0.35">
      <c r="A606" t="s">
        <v>7</v>
      </c>
      <c r="B606">
        <v>8</v>
      </c>
      <c r="C606" t="s">
        <v>0</v>
      </c>
      <c r="D606">
        <v>459</v>
      </c>
    </row>
    <row r="607" spans="1:4" x14ac:dyDescent="0.35">
      <c r="A607" t="s">
        <v>7</v>
      </c>
      <c r="B607">
        <v>8</v>
      </c>
      <c r="C607" t="s">
        <v>1</v>
      </c>
      <c r="D607">
        <v>199</v>
      </c>
    </row>
    <row r="608" spans="1:4" x14ac:dyDescent="0.35">
      <c r="A608" t="s">
        <v>7</v>
      </c>
      <c r="B608">
        <v>9</v>
      </c>
      <c r="C608" t="s">
        <v>0</v>
      </c>
      <c r="D608">
        <v>639</v>
      </c>
    </row>
    <row r="609" spans="1:4" x14ac:dyDescent="0.35">
      <c r="A609" t="s">
        <v>7</v>
      </c>
      <c r="B609">
        <v>9</v>
      </c>
      <c r="C609" t="s">
        <v>1</v>
      </c>
      <c r="D609">
        <v>117</v>
      </c>
    </row>
    <row r="610" spans="1:4" x14ac:dyDescent="0.35">
      <c r="A610" t="s">
        <v>7</v>
      </c>
      <c r="B610">
        <v>10</v>
      </c>
      <c r="C610" t="s">
        <v>0</v>
      </c>
      <c r="D610">
        <v>1391</v>
      </c>
    </row>
    <row r="611" spans="1:4" x14ac:dyDescent="0.35">
      <c r="A611" t="s">
        <v>7</v>
      </c>
      <c r="B611">
        <v>10</v>
      </c>
      <c r="C611" t="s">
        <v>1</v>
      </c>
      <c r="D611">
        <v>173</v>
      </c>
    </row>
    <row r="612" spans="1:4" x14ac:dyDescent="0.35">
      <c r="A612" t="s">
        <v>7</v>
      </c>
      <c r="B612">
        <v>11</v>
      </c>
      <c r="C612" t="s">
        <v>0</v>
      </c>
      <c r="D612">
        <v>1759</v>
      </c>
    </row>
    <row r="613" spans="1:4" x14ac:dyDescent="0.35">
      <c r="A613" t="s">
        <v>7</v>
      </c>
      <c r="B613">
        <v>11</v>
      </c>
      <c r="C613" t="s">
        <v>1</v>
      </c>
      <c r="D613">
        <v>1480</v>
      </c>
    </row>
    <row r="614" spans="1:4" x14ac:dyDescent="0.35">
      <c r="A614" t="s">
        <v>7</v>
      </c>
      <c r="B614">
        <v>12</v>
      </c>
      <c r="C614" t="s">
        <v>0</v>
      </c>
      <c r="D614">
        <v>489</v>
      </c>
    </row>
    <row r="615" spans="1:4" x14ac:dyDescent="0.35">
      <c r="A615" t="s">
        <v>7</v>
      </c>
      <c r="B615">
        <v>12</v>
      </c>
      <c r="C615" t="s">
        <v>1</v>
      </c>
      <c r="D615">
        <v>721</v>
      </c>
    </row>
    <row r="616" spans="1:4" x14ac:dyDescent="0.35">
      <c r="A616" t="s">
        <v>7</v>
      </c>
      <c r="B616">
        <v>13</v>
      </c>
      <c r="C616" t="s">
        <v>0</v>
      </c>
      <c r="D616">
        <v>105</v>
      </c>
    </row>
    <row r="617" spans="1:4" x14ac:dyDescent="0.35">
      <c r="A617" t="s">
        <v>7</v>
      </c>
      <c r="B617">
        <v>13</v>
      </c>
      <c r="C617" t="s">
        <v>1</v>
      </c>
      <c r="D617">
        <v>142</v>
      </c>
    </row>
    <row r="618" spans="1:4" x14ac:dyDescent="0.35">
      <c r="A618" t="s">
        <v>8</v>
      </c>
      <c r="B618">
        <v>1</v>
      </c>
      <c r="C618" t="s">
        <v>0</v>
      </c>
      <c r="D618">
        <v>613</v>
      </c>
    </row>
    <row r="619" spans="1:4" x14ac:dyDescent="0.35">
      <c r="A619" t="s">
        <v>8</v>
      </c>
      <c r="B619">
        <v>1</v>
      </c>
      <c r="C619" t="s">
        <v>1</v>
      </c>
      <c r="D619">
        <v>119</v>
      </c>
    </row>
    <row r="620" spans="1:4" x14ac:dyDescent="0.35">
      <c r="A620" t="s">
        <v>8</v>
      </c>
      <c r="B620">
        <v>2</v>
      </c>
      <c r="C620" t="s">
        <v>0</v>
      </c>
      <c r="D620">
        <v>1623</v>
      </c>
    </row>
    <row r="621" spans="1:4" x14ac:dyDescent="0.35">
      <c r="A621" t="s">
        <v>8</v>
      </c>
      <c r="B621">
        <v>2</v>
      </c>
      <c r="C621" t="s">
        <v>1</v>
      </c>
      <c r="D621">
        <v>325</v>
      </c>
    </row>
    <row r="622" spans="1:4" x14ac:dyDescent="0.35">
      <c r="A622" t="s">
        <v>8</v>
      </c>
      <c r="B622">
        <v>3</v>
      </c>
      <c r="C622" t="s">
        <v>0</v>
      </c>
      <c r="D622">
        <v>2135</v>
      </c>
    </row>
    <row r="623" spans="1:4" x14ac:dyDescent="0.35">
      <c r="A623" t="s">
        <v>8</v>
      </c>
      <c r="B623">
        <v>3</v>
      </c>
      <c r="C623" t="s">
        <v>1</v>
      </c>
      <c r="D623">
        <v>251</v>
      </c>
    </row>
    <row r="624" spans="1:4" x14ac:dyDescent="0.35">
      <c r="A624" t="s">
        <v>8</v>
      </c>
      <c r="B624">
        <v>4</v>
      </c>
      <c r="C624" t="s">
        <v>0</v>
      </c>
      <c r="D624">
        <v>458</v>
      </c>
    </row>
    <row r="625" spans="1:4" x14ac:dyDescent="0.35">
      <c r="A625" t="s">
        <v>8</v>
      </c>
      <c r="B625">
        <v>4</v>
      </c>
      <c r="C625" t="s">
        <v>1</v>
      </c>
      <c r="D625">
        <v>138</v>
      </c>
    </row>
    <row r="626" spans="1:4" x14ac:dyDescent="0.35">
      <c r="A626" t="s">
        <v>8</v>
      </c>
      <c r="B626">
        <v>5</v>
      </c>
      <c r="C626" t="s">
        <v>0</v>
      </c>
      <c r="D626">
        <v>591</v>
      </c>
    </row>
    <row r="627" spans="1:4" x14ac:dyDescent="0.35">
      <c r="A627" t="s">
        <v>8</v>
      </c>
      <c r="B627">
        <v>5</v>
      </c>
      <c r="C627" t="s">
        <v>1</v>
      </c>
      <c r="D627">
        <v>164</v>
      </c>
    </row>
    <row r="628" spans="1:4" x14ac:dyDescent="0.35">
      <c r="A628" t="s">
        <v>8</v>
      </c>
      <c r="B628">
        <v>6</v>
      </c>
      <c r="C628" t="s">
        <v>0</v>
      </c>
      <c r="D628">
        <v>572</v>
      </c>
    </row>
    <row r="629" spans="1:4" x14ac:dyDescent="0.35">
      <c r="A629" t="s">
        <v>8</v>
      </c>
      <c r="B629">
        <v>6</v>
      </c>
      <c r="C629" t="s">
        <v>1</v>
      </c>
      <c r="D629">
        <v>127</v>
      </c>
    </row>
    <row r="630" spans="1:4" x14ac:dyDescent="0.35">
      <c r="A630" t="s">
        <v>8</v>
      </c>
      <c r="B630">
        <v>7</v>
      </c>
      <c r="C630" t="s">
        <v>0</v>
      </c>
      <c r="D630">
        <v>1387</v>
      </c>
    </row>
    <row r="631" spans="1:4" x14ac:dyDescent="0.35">
      <c r="A631" t="s">
        <v>8</v>
      </c>
      <c r="B631">
        <v>7</v>
      </c>
      <c r="C631" t="s">
        <v>1</v>
      </c>
      <c r="D631">
        <v>200</v>
      </c>
    </row>
    <row r="632" spans="1:4" x14ac:dyDescent="0.35">
      <c r="A632" t="s">
        <v>8</v>
      </c>
      <c r="B632">
        <v>8</v>
      </c>
      <c r="C632" t="s">
        <v>0</v>
      </c>
      <c r="D632">
        <v>455</v>
      </c>
    </row>
    <row r="633" spans="1:4" x14ac:dyDescent="0.35">
      <c r="A633" t="s">
        <v>8</v>
      </c>
      <c r="B633">
        <v>8</v>
      </c>
      <c r="C633" t="s">
        <v>1</v>
      </c>
      <c r="D633">
        <v>139</v>
      </c>
    </row>
    <row r="634" spans="1:4" x14ac:dyDescent="0.35">
      <c r="A634" t="s">
        <v>8</v>
      </c>
      <c r="B634">
        <v>9</v>
      </c>
      <c r="C634" t="s">
        <v>0</v>
      </c>
      <c r="D634">
        <v>577</v>
      </c>
    </row>
    <row r="635" spans="1:4" x14ac:dyDescent="0.35">
      <c r="A635" t="s">
        <v>8</v>
      </c>
      <c r="B635">
        <v>9</v>
      </c>
      <c r="C635" t="s">
        <v>1</v>
      </c>
      <c r="D635">
        <v>103</v>
      </c>
    </row>
    <row r="636" spans="1:4" x14ac:dyDescent="0.35">
      <c r="A636" t="s">
        <v>8</v>
      </c>
      <c r="B636">
        <v>10</v>
      </c>
      <c r="C636" t="s">
        <v>0</v>
      </c>
      <c r="D636">
        <v>1340</v>
      </c>
    </row>
    <row r="637" spans="1:4" x14ac:dyDescent="0.35">
      <c r="A637" t="s">
        <v>8</v>
      </c>
      <c r="B637">
        <v>10</v>
      </c>
      <c r="C637" t="s">
        <v>1</v>
      </c>
      <c r="D637">
        <v>147</v>
      </c>
    </row>
    <row r="638" spans="1:4" x14ac:dyDescent="0.35">
      <c r="A638" t="s">
        <v>8</v>
      </c>
      <c r="B638">
        <v>11</v>
      </c>
      <c r="C638" t="s">
        <v>0</v>
      </c>
      <c r="D638">
        <v>2178</v>
      </c>
    </row>
    <row r="639" spans="1:4" x14ac:dyDescent="0.35">
      <c r="A639" t="s">
        <v>8</v>
      </c>
      <c r="B639">
        <v>11</v>
      </c>
      <c r="C639" t="s">
        <v>1</v>
      </c>
      <c r="D639">
        <v>1418</v>
      </c>
    </row>
    <row r="640" spans="1:4" x14ac:dyDescent="0.35">
      <c r="A640" t="s">
        <v>8</v>
      </c>
      <c r="B640">
        <v>12</v>
      </c>
      <c r="C640" t="s">
        <v>0</v>
      </c>
      <c r="D640">
        <v>454</v>
      </c>
    </row>
    <row r="641" spans="1:4" x14ac:dyDescent="0.35">
      <c r="A641" t="s">
        <v>8</v>
      </c>
      <c r="B641">
        <v>12</v>
      </c>
      <c r="C641" t="s">
        <v>1</v>
      </c>
      <c r="D641">
        <v>789</v>
      </c>
    </row>
    <row r="642" spans="1:4" x14ac:dyDescent="0.35">
      <c r="A642" t="s">
        <v>8</v>
      </c>
      <c r="B642">
        <v>13</v>
      </c>
      <c r="C642" t="s">
        <v>0</v>
      </c>
      <c r="D642">
        <v>102</v>
      </c>
    </row>
    <row r="643" spans="1:4" x14ac:dyDescent="0.35">
      <c r="A643" t="s">
        <v>8</v>
      </c>
      <c r="B643">
        <v>13</v>
      </c>
      <c r="C643" t="s">
        <v>1</v>
      </c>
      <c r="D643">
        <v>119</v>
      </c>
    </row>
    <row r="644" spans="1:4" x14ac:dyDescent="0.35">
      <c r="A644" t="s">
        <v>9</v>
      </c>
      <c r="B644">
        <v>1</v>
      </c>
      <c r="C644" t="s">
        <v>0</v>
      </c>
      <c r="D644">
        <v>546</v>
      </c>
    </row>
    <row r="645" spans="1:4" x14ac:dyDescent="0.35">
      <c r="A645" t="s">
        <v>9</v>
      </c>
      <c r="B645">
        <v>1</v>
      </c>
      <c r="C645" t="s">
        <v>1</v>
      </c>
      <c r="D645">
        <v>100</v>
      </c>
    </row>
    <row r="646" spans="1:4" x14ac:dyDescent="0.35">
      <c r="A646" t="s">
        <v>9</v>
      </c>
      <c r="B646">
        <v>2</v>
      </c>
      <c r="C646" t="s">
        <v>0</v>
      </c>
      <c r="D646">
        <v>1533</v>
      </c>
    </row>
    <row r="647" spans="1:4" x14ac:dyDescent="0.35">
      <c r="A647" t="s">
        <v>9</v>
      </c>
      <c r="B647">
        <v>2</v>
      </c>
      <c r="C647" t="s">
        <v>1</v>
      </c>
      <c r="D647">
        <v>284</v>
      </c>
    </row>
    <row r="648" spans="1:4" x14ac:dyDescent="0.35">
      <c r="A648" t="s">
        <v>9</v>
      </c>
      <c r="B648">
        <v>3</v>
      </c>
      <c r="C648" t="s">
        <v>0</v>
      </c>
      <c r="D648">
        <v>2043</v>
      </c>
    </row>
    <row r="649" spans="1:4" x14ac:dyDescent="0.35">
      <c r="A649" t="s">
        <v>9</v>
      </c>
      <c r="B649">
        <v>3</v>
      </c>
      <c r="C649" t="s">
        <v>1</v>
      </c>
      <c r="D649">
        <v>238</v>
      </c>
    </row>
    <row r="650" spans="1:4" x14ac:dyDescent="0.35">
      <c r="A650" t="s">
        <v>9</v>
      </c>
      <c r="B650">
        <v>4</v>
      </c>
      <c r="C650" t="s">
        <v>0</v>
      </c>
      <c r="D650">
        <v>394</v>
      </c>
    </row>
    <row r="651" spans="1:4" x14ac:dyDescent="0.35">
      <c r="A651" t="s">
        <v>9</v>
      </c>
      <c r="B651">
        <v>4</v>
      </c>
      <c r="C651" t="s">
        <v>1</v>
      </c>
      <c r="D651">
        <v>138</v>
      </c>
    </row>
    <row r="652" spans="1:4" x14ac:dyDescent="0.35">
      <c r="A652" t="s">
        <v>9</v>
      </c>
      <c r="B652">
        <v>5</v>
      </c>
      <c r="C652" t="s">
        <v>0</v>
      </c>
      <c r="D652">
        <v>538</v>
      </c>
    </row>
    <row r="653" spans="1:4" x14ac:dyDescent="0.35">
      <c r="A653" t="s">
        <v>9</v>
      </c>
      <c r="B653">
        <v>5</v>
      </c>
      <c r="C653" t="s">
        <v>1</v>
      </c>
      <c r="D653">
        <v>168</v>
      </c>
    </row>
    <row r="654" spans="1:4" x14ac:dyDescent="0.35">
      <c r="A654" t="s">
        <v>9</v>
      </c>
      <c r="B654">
        <v>6</v>
      </c>
      <c r="C654" t="s">
        <v>0</v>
      </c>
      <c r="D654">
        <v>508</v>
      </c>
    </row>
    <row r="655" spans="1:4" x14ac:dyDescent="0.35">
      <c r="A655" t="s">
        <v>9</v>
      </c>
      <c r="B655">
        <v>6</v>
      </c>
      <c r="C655" t="s">
        <v>1</v>
      </c>
      <c r="D655">
        <v>136</v>
      </c>
    </row>
    <row r="656" spans="1:4" x14ac:dyDescent="0.35">
      <c r="A656" t="s">
        <v>9</v>
      </c>
      <c r="B656">
        <v>7</v>
      </c>
      <c r="C656" t="s">
        <v>0</v>
      </c>
      <c r="D656">
        <v>1392</v>
      </c>
    </row>
    <row r="657" spans="1:4" x14ac:dyDescent="0.35">
      <c r="A657" t="s">
        <v>9</v>
      </c>
      <c r="B657">
        <v>7</v>
      </c>
      <c r="C657" t="s">
        <v>1</v>
      </c>
      <c r="D657">
        <v>152</v>
      </c>
    </row>
    <row r="658" spans="1:4" x14ac:dyDescent="0.35">
      <c r="A658" t="s">
        <v>9</v>
      </c>
      <c r="B658">
        <v>8</v>
      </c>
      <c r="C658" t="s">
        <v>0</v>
      </c>
      <c r="D658">
        <v>457</v>
      </c>
    </row>
    <row r="659" spans="1:4" x14ac:dyDescent="0.35">
      <c r="A659" t="s">
        <v>9</v>
      </c>
      <c r="B659">
        <v>8</v>
      </c>
      <c r="C659" t="s">
        <v>1</v>
      </c>
      <c r="D659">
        <v>158</v>
      </c>
    </row>
    <row r="660" spans="1:4" x14ac:dyDescent="0.35">
      <c r="A660" t="s">
        <v>9</v>
      </c>
      <c r="B660">
        <v>9</v>
      </c>
      <c r="C660" t="s">
        <v>0</v>
      </c>
      <c r="D660">
        <v>564</v>
      </c>
    </row>
    <row r="661" spans="1:4" x14ac:dyDescent="0.35">
      <c r="A661" t="s">
        <v>9</v>
      </c>
      <c r="B661">
        <v>9</v>
      </c>
      <c r="C661" t="s">
        <v>1</v>
      </c>
      <c r="D661">
        <v>108</v>
      </c>
    </row>
    <row r="662" spans="1:4" x14ac:dyDescent="0.35">
      <c r="A662" t="s">
        <v>9</v>
      </c>
      <c r="B662">
        <v>10</v>
      </c>
      <c r="C662" t="s">
        <v>0</v>
      </c>
      <c r="D662">
        <v>1282</v>
      </c>
    </row>
    <row r="663" spans="1:4" x14ac:dyDescent="0.35">
      <c r="A663" t="s">
        <v>9</v>
      </c>
      <c r="B663">
        <v>10</v>
      </c>
      <c r="C663" t="s">
        <v>1</v>
      </c>
      <c r="D663">
        <v>154</v>
      </c>
    </row>
    <row r="664" spans="1:4" x14ac:dyDescent="0.35">
      <c r="A664" t="s">
        <v>9</v>
      </c>
      <c r="B664">
        <v>11</v>
      </c>
      <c r="C664" t="s">
        <v>0</v>
      </c>
      <c r="D664">
        <v>1935</v>
      </c>
    </row>
    <row r="665" spans="1:4" x14ac:dyDescent="0.35">
      <c r="A665" t="s">
        <v>9</v>
      </c>
      <c r="B665">
        <v>11</v>
      </c>
      <c r="C665" t="s">
        <v>1</v>
      </c>
      <c r="D665">
        <v>1168</v>
      </c>
    </row>
    <row r="666" spans="1:4" x14ac:dyDescent="0.35">
      <c r="A666" t="s">
        <v>9</v>
      </c>
      <c r="B666">
        <v>12</v>
      </c>
      <c r="C666" t="s">
        <v>0</v>
      </c>
      <c r="D666">
        <v>455</v>
      </c>
    </row>
    <row r="667" spans="1:4" x14ac:dyDescent="0.35">
      <c r="A667" t="s">
        <v>9</v>
      </c>
      <c r="B667">
        <v>12</v>
      </c>
      <c r="C667" t="s">
        <v>1</v>
      </c>
      <c r="D667">
        <v>907</v>
      </c>
    </row>
    <row r="668" spans="1:4" x14ac:dyDescent="0.35">
      <c r="A668" t="s">
        <v>9</v>
      </c>
      <c r="B668">
        <v>13</v>
      </c>
      <c r="C668" t="s">
        <v>0</v>
      </c>
      <c r="D668">
        <v>84</v>
      </c>
    </row>
    <row r="669" spans="1:4" x14ac:dyDescent="0.35">
      <c r="A669" t="s">
        <v>9</v>
      </c>
      <c r="B669">
        <v>13</v>
      </c>
      <c r="C669" t="s">
        <v>1</v>
      </c>
      <c r="D669">
        <v>118</v>
      </c>
    </row>
    <row r="670" spans="1:4" x14ac:dyDescent="0.35">
      <c r="A670" t="s">
        <v>31</v>
      </c>
      <c r="B670">
        <v>1</v>
      </c>
      <c r="C670" t="s">
        <v>0</v>
      </c>
      <c r="D670">
        <v>538</v>
      </c>
    </row>
    <row r="671" spans="1:4" x14ac:dyDescent="0.35">
      <c r="A671" t="s">
        <v>31</v>
      </c>
      <c r="B671">
        <v>1</v>
      </c>
      <c r="C671" t="s">
        <v>1</v>
      </c>
      <c r="D671">
        <v>110</v>
      </c>
    </row>
    <row r="672" spans="1:4" x14ac:dyDescent="0.35">
      <c r="A672" t="s">
        <v>31</v>
      </c>
      <c r="B672">
        <v>2</v>
      </c>
      <c r="C672" t="s">
        <v>0</v>
      </c>
      <c r="D672">
        <v>1434</v>
      </c>
    </row>
    <row r="673" spans="1:4" x14ac:dyDescent="0.35">
      <c r="A673" t="s">
        <v>31</v>
      </c>
      <c r="B673">
        <v>2</v>
      </c>
      <c r="C673" t="s">
        <v>1</v>
      </c>
      <c r="D673">
        <v>292</v>
      </c>
    </row>
    <row r="674" spans="1:4" x14ac:dyDescent="0.35">
      <c r="A674" t="s">
        <v>31</v>
      </c>
      <c r="B674">
        <v>3</v>
      </c>
      <c r="C674" t="s">
        <v>0</v>
      </c>
      <c r="D674">
        <v>1869</v>
      </c>
    </row>
    <row r="675" spans="1:4" x14ac:dyDescent="0.35">
      <c r="A675" t="s">
        <v>31</v>
      </c>
      <c r="B675">
        <v>3</v>
      </c>
      <c r="C675" t="s">
        <v>1</v>
      </c>
      <c r="D675">
        <v>263</v>
      </c>
    </row>
    <row r="676" spans="1:4" x14ac:dyDescent="0.35">
      <c r="A676" t="s">
        <v>31</v>
      </c>
      <c r="B676">
        <v>4</v>
      </c>
      <c r="C676" t="s">
        <v>0</v>
      </c>
      <c r="D676">
        <v>423</v>
      </c>
    </row>
    <row r="677" spans="1:4" x14ac:dyDescent="0.35">
      <c r="A677" t="s">
        <v>31</v>
      </c>
      <c r="B677">
        <v>4</v>
      </c>
      <c r="C677" t="s">
        <v>1</v>
      </c>
      <c r="D677">
        <v>152</v>
      </c>
    </row>
    <row r="678" spans="1:4" x14ac:dyDescent="0.35">
      <c r="A678" t="s">
        <v>31</v>
      </c>
      <c r="B678">
        <v>5</v>
      </c>
      <c r="C678" t="s">
        <v>0</v>
      </c>
      <c r="D678">
        <v>528</v>
      </c>
    </row>
    <row r="679" spans="1:4" x14ac:dyDescent="0.35">
      <c r="A679" t="s">
        <v>31</v>
      </c>
      <c r="B679">
        <v>5</v>
      </c>
      <c r="C679" t="s">
        <v>1</v>
      </c>
      <c r="D679">
        <v>206</v>
      </c>
    </row>
    <row r="680" spans="1:4" x14ac:dyDescent="0.35">
      <c r="A680" t="s">
        <v>31</v>
      </c>
      <c r="B680">
        <v>6</v>
      </c>
      <c r="C680" t="s">
        <v>0</v>
      </c>
      <c r="D680">
        <v>527</v>
      </c>
    </row>
    <row r="681" spans="1:4" x14ac:dyDescent="0.35">
      <c r="A681" t="s">
        <v>31</v>
      </c>
      <c r="B681">
        <v>6</v>
      </c>
      <c r="C681" t="s">
        <v>1</v>
      </c>
      <c r="D681">
        <v>125</v>
      </c>
    </row>
    <row r="682" spans="1:4" x14ac:dyDescent="0.35">
      <c r="A682" t="s">
        <v>31</v>
      </c>
      <c r="B682">
        <v>7</v>
      </c>
      <c r="C682" t="s">
        <v>0</v>
      </c>
      <c r="D682">
        <v>1403</v>
      </c>
    </row>
    <row r="683" spans="1:4" x14ac:dyDescent="0.35">
      <c r="A683" t="s">
        <v>31</v>
      </c>
      <c r="B683">
        <v>7</v>
      </c>
      <c r="C683" t="s">
        <v>1</v>
      </c>
      <c r="D683">
        <v>167</v>
      </c>
    </row>
    <row r="684" spans="1:4" x14ac:dyDescent="0.35">
      <c r="A684" t="s">
        <v>31</v>
      </c>
      <c r="B684">
        <v>8</v>
      </c>
      <c r="C684" t="s">
        <v>0</v>
      </c>
      <c r="D684">
        <v>447</v>
      </c>
    </row>
    <row r="685" spans="1:4" x14ac:dyDescent="0.35">
      <c r="A685" t="s">
        <v>31</v>
      </c>
      <c r="B685">
        <v>8</v>
      </c>
      <c r="C685" t="s">
        <v>1</v>
      </c>
      <c r="D685">
        <v>163</v>
      </c>
    </row>
    <row r="686" spans="1:4" x14ac:dyDescent="0.35">
      <c r="A686" t="s">
        <v>31</v>
      </c>
      <c r="B686">
        <v>9</v>
      </c>
      <c r="C686" t="s">
        <v>0</v>
      </c>
      <c r="D686">
        <v>580</v>
      </c>
    </row>
    <row r="687" spans="1:4" x14ac:dyDescent="0.35">
      <c r="A687" t="s">
        <v>31</v>
      </c>
      <c r="B687">
        <v>9</v>
      </c>
      <c r="C687" t="s">
        <v>1</v>
      </c>
      <c r="D687">
        <v>120</v>
      </c>
    </row>
    <row r="688" spans="1:4" x14ac:dyDescent="0.35">
      <c r="A688" t="s">
        <v>31</v>
      </c>
      <c r="B688">
        <v>10</v>
      </c>
      <c r="C688" t="s">
        <v>0</v>
      </c>
      <c r="D688">
        <v>1175</v>
      </c>
    </row>
    <row r="689" spans="1:4" x14ac:dyDescent="0.35">
      <c r="A689" t="s">
        <v>31</v>
      </c>
      <c r="B689">
        <v>10</v>
      </c>
      <c r="C689" t="s">
        <v>1</v>
      </c>
      <c r="D689">
        <v>171</v>
      </c>
    </row>
    <row r="690" spans="1:4" x14ac:dyDescent="0.35">
      <c r="A690" t="s">
        <v>31</v>
      </c>
      <c r="B690">
        <v>11</v>
      </c>
      <c r="C690" t="s">
        <v>0</v>
      </c>
      <c r="D690">
        <v>2131</v>
      </c>
    </row>
    <row r="691" spans="1:4" x14ac:dyDescent="0.35">
      <c r="A691" t="s">
        <v>31</v>
      </c>
      <c r="B691">
        <v>11</v>
      </c>
      <c r="C691" t="s">
        <v>1</v>
      </c>
      <c r="D691">
        <v>1164</v>
      </c>
    </row>
    <row r="692" spans="1:4" x14ac:dyDescent="0.35">
      <c r="A692" t="s">
        <v>31</v>
      </c>
      <c r="B692">
        <v>12</v>
      </c>
      <c r="C692" t="s">
        <v>0</v>
      </c>
      <c r="D692">
        <v>428</v>
      </c>
    </row>
    <row r="693" spans="1:4" x14ac:dyDescent="0.35">
      <c r="A693" t="s">
        <v>31</v>
      </c>
      <c r="B693">
        <v>12</v>
      </c>
      <c r="C693" t="s">
        <v>1</v>
      </c>
      <c r="D693">
        <v>1381</v>
      </c>
    </row>
    <row r="694" spans="1:4" x14ac:dyDescent="0.35">
      <c r="A694" t="s">
        <v>31</v>
      </c>
      <c r="B694">
        <v>13</v>
      </c>
      <c r="C694" t="s">
        <v>0</v>
      </c>
      <c r="D694">
        <v>103</v>
      </c>
    </row>
    <row r="695" spans="1:4" x14ac:dyDescent="0.35">
      <c r="A695" t="s">
        <v>31</v>
      </c>
      <c r="B695">
        <v>13</v>
      </c>
      <c r="C695" t="s">
        <v>1</v>
      </c>
      <c r="D695">
        <v>125</v>
      </c>
    </row>
    <row r="696" spans="1:4" x14ac:dyDescent="0.35">
      <c r="A696" t="s">
        <v>97</v>
      </c>
      <c r="B696">
        <v>1</v>
      </c>
      <c r="C696" t="s">
        <v>0</v>
      </c>
      <c r="D696">
        <v>501</v>
      </c>
    </row>
    <row r="697" spans="1:4" x14ac:dyDescent="0.35">
      <c r="A697" t="s">
        <v>97</v>
      </c>
      <c r="B697">
        <v>1</v>
      </c>
      <c r="C697" t="s">
        <v>1</v>
      </c>
      <c r="D697">
        <v>99</v>
      </c>
    </row>
    <row r="698" spans="1:4" x14ac:dyDescent="0.35">
      <c r="A698" t="s">
        <v>97</v>
      </c>
      <c r="B698">
        <v>2</v>
      </c>
      <c r="C698" t="s">
        <v>0</v>
      </c>
      <c r="D698">
        <v>1424</v>
      </c>
    </row>
    <row r="699" spans="1:4" x14ac:dyDescent="0.35">
      <c r="A699" t="s">
        <v>97</v>
      </c>
      <c r="B699">
        <v>2</v>
      </c>
      <c r="C699" t="s">
        <v>1</v>
      </c>
      <c r="D699">
        <v>306</v>
      </c>
    </row>
    <row r="700" spans="1:4" x14ac:dyDescent="0.35">
      <c r="A700" t="s">
        <v>97</v>
      </c>
      <c r="B700">
        <v>3</v>
      </c>
      <c r="C700" t="s">
        <v>0</v>
      </c>
      <c r="D700">
        <v>1886</v>
      </c>
    </row>
    <row r="701" spans="1:4" x14ac:dyDescent="0.35">
      <c r="A701" t="s">
        <v>97</v>
      </c>
      <c r="B701">
        <v>3</v>
      </c>
      <c r="C701" t="s">
        <v>1</v>
      </c>
      <c r="D701">
        <v>233</v>
      </c>
    </row>
    <row r="702" spans="1:4" x14ac:dyDescent="0.35">
      <c r="A702" t="s">
        <v>97</v>
      </c>
      <c r="B702">
        <v>4</v>
      </c>
      <c r="C702" t="s">
        <v>0</v>
      </c>
      <c r="D702">
        <v>413</v>
      </c>
    </row>
    <row r="703" spans="1:4" x14ac:dyDescent="0.35">
      <c r="A703" t="s">
        <v>97</v>
      </c>
      <c r="B703">
        <v>4</v>
      </c>
      <c r="C703" t="s">
        <v>1</v>
      </c>
      <c r="D703">
        <v>140</v>
      </c>
    </row>
    <row r="704" spans="1:4" x14ac:dyDescent="0.35">
      <c r="A704" t="s">
        <v>97</v>
      </c>
      <c r="B704">
        <v>5</v>
      </c>
      <c r="C704" t="s">
        <v>0</v>
      </c>
      <c r="D704">
        <v>458</v>
      </c>
    </row>
    <row r="705" spans="1:4" x14ac:dyDescent="0.35">
      <c r="A705" t="s">
        <v>97</v>
      </c>
      <c r="B705">
        <v>5</v>
      </c>
      <c r="C705" t="s">
        <v>1</v>
      </c>
      <c r="D705">
        <v>199</v>
      </c>
    </row>
    <row r="706" spans="1:4" x14ac:dyDescent="0.35">
      <c r="A706" t="s">
        <v>97</v>
      </c>
      <c r="B706">
        <v>6</v>
      </c>
      <c r="C706" t="s">
        <v>0</v>
      </c>
      <c r="D706">
        <v>552</v>
      </c>
    </row>
    <row r="707" spans="1:4" x14ac:dyDescent="0.35">
      <c r="A707" t="s">
        <v>97</v>
      </c>
      <c r="B707">
        <v>6</v>
      </c>
      <c r="C707" t="s">
        <v>1</v>
      </c>
      <c r="D707">
        <v>137</v>
      </c>
    </row>
    <row r="708" spans="1:4" x14ac:dyDescent="0.35">
      <c r="A708" t="s">
        <v>97</v>
      </c>
      <c r="B708">
        <v>7</v>
      </c>
      <c r="C708" t="s">
        <v>0</v>
      </c>
      <c r="D708">
        <v>1430</v>
      </c>
    </row>
    <row r="709" spans="1:4" x14ac:dyDescent="0.35">
      <c r="A709" t="s">
        <v>97</v>
      </c>
      <c r="B709">
        <v>7</v>
      </c>
      <c r="C709" t="s">
        <v>1</v>
      </c>
      <c r="D709">
        <v>190</v>
      </c>
    </row>
    <row r="710" spans="1:4" x14ac:dyDescent="0.35">
      <c r="A710" t="s">
        <v>97</v>
      </c>
      <c r="B710">
        <v>8</v>
      </c>
      <c r="C710" t="s">
        <v>0</v>
      </c>
      <c r="D710">
        <v>401</v>
      </c>
    </row>
    <row r="711" spans="1:4" x14ac:dyDescent="0.35">
      <c r="A711" t="s">
        <v>97</v>
      </c>
      <c r="B711">
        <v>8</v>
      </c>
      <c r="C711" t="s">
        <v>1</v>
      </c>
      <c r="D711">
        <v>172</v>
      </c>
    </row>
    <row r="712" spans="1:4" x14ac:dyDescent="0.35">
      <c r="A712" t="s">
        <v>97</v>
      </c>
      <c r="B712">
        <v>9</v>
      </c>
      <c r="C712" t="s">
        <v>0</v>
      </c>
      <c r="D712">
        <v>498</v>
      </c>
    </row>
    <row r="713" spans="1:4" x14ac:dyDescent="0.35">
      <c r="A713" t="s">
        <v>97</v>
      </c>
      <c r="B713">
        <v>9</v>
      </c>
      <c r="C713" t="s">
        <v>1</v>
      </c>
      <c r="D713">
        <v>101</v>
      </c>
    </row>
    <row r="714" spans="1:4" x14ac:dyDescent="0.35">
      <c r="A714" t="s">
        <v>97</v>
      </c>
      <c r="B714">
        <v>10</v>
      </c>
      <c r="C714" t="s">
        <v>0</v>
      </c>
      <c r="D714">
        <v>1074</v>
      </c>
    </row>
    <row r="715" spans="1:4" x14ac:dyDescent="0.35">
      <c r="A715" t="s">
        <v>97</v>
      </c>
      <c r="B715">
        <v>10</v>
      </c>
      <c r="C715" t="s">
        <v>1</v>
      </c>
      <c r="D715">
        <v>140</v>
      </c>
    </row>
    <row r="716" spans="1:4" x14ac:dyDescent="0.35">
      <c r="A716" t="s">
        <v>97</v>
      </c>
      <c r="B716">
        <v>11</v>
      </c>
      <c r="C716" t="s">
        <v>0</v>
      </c>
      <c r="D716">
        <v>2112</v>
      </c>
    </row>
    <row r="717" spans="1:4" x14ac:dyDescent="0.35">
      <c r="A717" t="s">
        <v>97</v>
      </c>
      <c r="B717">
        <v>11</v>
      </c>
      <c r="C717" t="s">
        <v>1</v>
      </c>
      <c r="D717">
        <v>1094</v>
      </c>
    </row>
    <row r="718" spans="1:4" x14ac:dyDescent="0.35">
      <c r="A718" t="s">
        <v>97</v>
      </c>
      <c r="B718">
        <v>12</v>
      </c>
      <c r="C718" t="s">
        <v>0</v>
      </c>
      <c r="D718">
        <v>414</v>
      </c>
    </row>
    <row r="719" spans="1:4" x14ac:dyDescent="0.35">
      <c r="A719" t="s">
        <v>97</v>
      </c>
      <c r="B719">
        <v>12</v>
      </c>
      <c r="C719" t="s">
        <v>1</v>
      </c>
      <c r="D719">
        <v>1617</v>
      </c>
    </row>
    <row r="720" spans="1:4" x14ac:dyDescent="0.35">
      <c r="A720" t="s">
        <v>97</v>
      </c>
      <c r="B720">
        <v>13</v>
      </c>
      <c r="C720" t="s">
        <v>0</v>
      </c>
      <c r="D720">
        <v>120</v>
      </c>
    </row>
    <row r="721" spans="1:4" x14ac:dyDescent="0.35">
      <c r="A721" t="s">
        <v>97</v>
      </c>
      <c r="B721">
        <v>13</v>
      </c>
      <c r="C721" t="s">
        <v>1</v>
      </c>
      <c r="D721">
        <v>152</v>
      </c>
    </row>
    <row r="722" spans="1:4" x14ac:dyDescent="0.35">
      <c r="A722" t="s">
        <v>118</v>
      </c>
      <c r="B722">
        <v>1</v>
      </c>
      <c r="C722" t="s">
        <v>0</v>
      </c>
      <c r="D722">
        <v>453</v>
      </c>
    </row>
    <row r="723" spans="1:4" x14ac:dyDescent="0.35">
      <c r="A723" t="s">
        <v>118</v>
      </c>
      <c r="B723">
        <v>1</v>
      </c>
      <c r="C723" t="s">
        <v>1</v>
      </c>
      <c r="D723">
        <v>100</v>
      </c>
    </row>
    <row r="724" spans="1:4" x14ac:dyDescent="0.35">
      <c r="A724" t="s">
        <v>118</v>
      </c>
      <c r="B724">
        <v>2</v>
      </c>
      <c r="C724" t="s">
        <v>0</v>
      </c>
      <c r="D724">
        <v>1368</v>
      </c>
    </row>
    <row r="725" spans="1:4" x14ac:dyDescent="0.35">
      <c r="A725" t="s">
        <v>118</v>
      </c>
      <c r="B725">
        <v>2</v>
      </c>
      <c r="C725" t="s">
        <v>1</v>
      </c>
      <c r="D725">
        <v>344</v>
      </c>
    </row>
    <row r="726" spans="1:4" x14ac:dyDescent="0.35">
      <c r="A726" t="s">
        <v>118</v>
      </c>
      <c r="B726">
        <v>3</v>
      </c>
      <c r="C726" t="s">
        <v>0</v>
      </c>
      <c r="D726">
        <v>1846</v>
      </c>
    </row>
    <row r="727" spans="1:4" x14ac:dyDescent="0.35">
      <c r="A727" t="s">
        <v>118</v>
      </c>
      <c r="B727">
        <v>3</v>
      </c>
      <c r="C727" t="s">
        <v>1</v>
      </c>
      <c r="D727">
        <v>197</v>
      </c>
    </row>
    <row r="728" spans="1:4" x14ac:dyDescent="0.35">
      <c r="A728" t="s">
        <v>118</v>
      </c>
      <c r="B728">
        <v>4</v>
      </c>
      <c r="C728" t="s">
        <v>0</v>
      </c>
      <c r="D728">
        <v>368</v>
      </c>
    </row>
    <row r="729" spans="1:4" x14ac:dyDescent="0.35">
      <c r="A729" t="s">
        <v>118</v>
      </c>
      <c r="B729">
        <v>4</v>
      </c>
      <c r="C729" t="s">
        <v>1</v>
      </c>
      <c r="D729">
        <v>186</v>
      </c>
    </row>
    <row r="730" spans="1:4" x14ac:dyDescent="0.35">
      <c r="A730" t="s">
        <v>118</v>
      </c>
      <c r="B730">
        <v>5</v>
      </c>
      <c r="C730" t="s">
        <v>0</v>
      </c>
      <c r="D730">
        <v>429</v>
      </c>
    </row>
    <row r="731" spans="1:4" x14ac:dyDescent="0.35">
      <c r="A731" t="s">
        <v>118</v>
      </c>
      <c r="B731">
        <v>5</v>
      </c>
      <c r="C731" t="s">
        <v>1</v>
      </c>
      <c r="D731">
        <v>149</v>
      </c>
    </row>
    <row r="732" spans="1:4" x14ac:dyDescent="0.35">
      <c r="A732" t="s">
        <v>118</v>
      </c>
      <c r="B732">
        <v>6</v>
      </c>
      <c r="C732" t="s">
        <v>0</v>
      </c>
      <c r="D732">
        <v>540</v>
      </c>
    </row>
    <row r="733" spans="1:4" x14ac:dyDescent="0.35">
      <c r="A733" t="s">
        <v>118</v>
      </c>
      <c r="B733">
        <v>6</v>
      </c>
      <c r="C733" t="s">
        <v>1</v>
      </c>
      <c r="D733">
        <v>142</v>
      </c>
    </row>
    <row r="734" spans="1:4" x14ac:dyDescent="0.35">
      <c r="A734" t="s">
        <v>118</v>
      </c>
      <c r="B734">
        <v>7</v>
      </c>
      <c r="C734" t="s">
        <v>0</v>
      </c>
      <c r="D734">
        <v>1454</v>
      </c>
    </row>
    <row r="735" spans="1:4" x14ac:dyDescent="0.35">
      <c r="A735" t="s">
        <v>118</v>
      </c>
      <c r="B735">
        <v>7</v>
      </c>
      <c r="C735" t="s">
        <v>1</v>
      </c>
      <c r="D735">
        <v>188</v>
      </c>
    </row>
    <row r="736" spans="1:4" x14ac:dyDescent="0.35">
      <c r="A736" t="s">
        <v>118</v>
      </c>
      <c r="B736">
        <v>8</v>
      </c>
      <c r="C736" t="s">
        <v>0</v>
      </c>
      <c r="D736">
        <v>378</v>
      </c>
    </row>
    <row r="737" spans="1:4" x14ac:dyDescent="0.35">
      <c r="A737" t="s">
        <v>118</v>
      </c>
      <c r="B737">
        <v>8</v>
      </c>
      <c r="C737" t="s">
        <v>1</v>
      </c>
      <c r="D737">
        <v>183</v>
      </c>
    </row>
    <row r="738" spans="1:4" x14ac:dyDescent="0.35">
      <c r="A738" t="s">
        <v>118</v>
      </c>
      <c r="B738">
        <v>9</v>
      </c>
      <c r="C738" t="s">
        <v>0</v>
      </c>
      <c r="D738">
        <v>529</v>
      </c>
    </row>
    <row r="739" spans="1:4" x14ac:dyDescent="0.35">
      <c r="A739" t="s">
        <v>118</v>
      </c>
      <c r="B739">
        <v>9</v>
      </c>
      <c r="C739" t="s">
        <v>1</v>
      </c>
      <c r="D739">
        <v>143</v>
      </c>
    </row>
    <row r="740" spans="1:4" x14ac:dyDescent="0.35">
      <c r="A740" t="s">
        <v>118</v>
      </c>
      <c r="B740">
        <v>10</v>
      </c>
      <c r="C740" t="s">
        <v>0</v>
      </c>
      <c r="D740">
        <v>1135</v>
      </c>
    </row>
    <row r="741" spans="1:4" x14ac:dyDescent="0.35">
      <c r="A741" t="s">
        <v>118</v>
      </c>
      <c r="B741">
        <v>10</v>
      </c>
      <c r="C741" t="s">
        <v>1</v>
      </c>
      <c r="D741">
        <v>154</v>
      </c>
    </row>
    <row r="742" spans="1:4" x14ac:dyDescent="0.35">
      <c r="A742" t="s">
        <v>118</v>
      </c>
      <c r="B742">
        <v>11</v>
      </c>
      <c r="C742" t="s">
        <v>0</v>
      </c>
      <c r="D742">
        <v>2108</v>
      </c>
    </row>
    <row r="743" spans="1:4" x14ac:dyDescent="0.35">
      <c r="A743" t="s">
        <v>118</v>
      </c>
      <c r="B743">
        <v>11</v>
      </c>
      <c r="C743" t="s">
        <v>1</v>
      </c>
      <c r="D743">
        <v>1127</v>
      </c>
    </row>
    <row r="744" spans="1:4" x14ac:dyDescent="0.35">
      <c r="A744" t="s">
        <v>118</v>
      </c>
      <c r="B744">
        <v>12</v>
      </c>
      <c r="C744" t="s">
        <v>0</v>
      </c>
      <c r="D744">
        <v>445</v>
      </c>
    </row>
    <row r="745" spans="1:4" x14ac:dyDescent="0.35">
      <c r="A745" t="s">
        <v>118</v>
      </c>
      <c r="B745">
        <v>12</v>
      </c>
      <c r="C745" t="s">
        <v>1</v>
      </c>
      <c r="D745">
        <v>1379</v>
      </c>
    </row>
    <row r="746" spans="1:4" x14ac:dyDescent="0.35">
      <c r="A746" t="s">
        <v>118</v>
      </c>
      <c r="B746">
        <v>13</v>
      </c>
      <c r="C746" t="s">
        <v>0</v>
      </c>
      <c r="D746">
        <v>106</v>
      </c>
    </row>
    <row r="747" spans="1:4" x14ac:dyDescent="0.35">
      <c r="A747" t="s">
        <v>118</v>
      </c>
      <c r="B747">
        <v>13</v>
      </c>
      <c r="C747" t="s">
        <v>1</v>
      </c>
      <c r="D747">
        <v>161</v>
      </c>
    </row>
    <row r="748" spans="1:4" x14ac:dyDescent="0.35">
      <c r="A748" t="s">
        <v>121</v>
      </c>
      <c r="B748">
        <v>1</v>
      </c>
      <c r="C748" t="s">
        <v>0</v>
      </c>
      <c r="D748">
        <v>481</v>
      </c>
    </row>
    <row r="749" spans="1:4" x14ac:dyDescent="0.35">
      <c r="A749" t="s">
        <v>121</v>
      </c>
      <c r="B749">
        <v>1</v>
      </c>
      <c r="C749" t="s">
        <v>1</v>
      </c>
      <c r="D749">
        <v>83</v>
      </c>
    </row>
    <row r="750" spans="1:4" x14ac:dyDescent="0.35">
      <c r="A750" t="s">
        <v>121</v>
      </c>
      <c r="B750">
        <v>2</v>
      </c>
      <c r="C750" t="s">
        <v>0</v>
      </c>
      <c r="D750">
        <v>1286</v>
      </c>
    </row>
    <row r="751" spans="1:4" x14ac:dyDescent="0.35">
      <c r="A751" t="s">
        <v>121</v>
      </c>
      <c r="B751">
        <v>2</v>
      </c>
      <c r="C751" t="s">
        <v>1</v>
      </c>
      <c r="D751">
        <v>279</v>
      </c>
    </row>
    <row r="752" spans="1:4" x14ac:dyDescent="0.35">
      <c r="A752" t="s">
        <v>121</v>
      </c>
      <c r="B752">
        <v>3</v>
      </c>
      <c r="C752" t="s">
        <v>0</v>
      </c>
      <c r="D752">
        <v>1947</v>
      </c>
    </row>
    <row r="753" spans="1:4" x14ac:dyDescent="0.35">
      <c r="A753" t="s">
        <v>121</v>
      </c>
      <c r="B753">
        <v>3</v>
      </c>
      <c r="C753" t="s">
        <v>1</v>
      </c>
      <c r="D753">
        <v>167</v>
      </c>
    </row>
    <row r="754" spans="1:4" x14ac:dyDescent="0.35">
      <c r="A754" t="s">
        <v>121</v>
      </c>
      <c r="B754">
        <v>4</v>
      </c>
      <c r="C754" t="s">
        <v>0</v>
      </c>
      <c r="D754">
        <v>400</v>
      </c>
    </row>
    <row r="755" spans="1:4" x14ac:dyDescent="0.35">
      <c r="A755" t="s">
        <v>121</v>
      </c>
      <c r="B755">
        <v>4</v>
      </c>
      <c r="C755" t="s">
        <v>1</v>
      </c>
      <c r="D755">
        <v>136</v>
      </c>
    </row>
    <row r="756" spans="1:4" x14ac:dyDescent="0.35">
      <c r="A756" t="s">
        <v>121</v>
      </c>
      <c r="B756">
        <v>5</v>
      </c>
      <c r="C756" t="s">
        <v>0</v>
      </c>
      <c r="D756">
        <v>437</v>
      </c>
    </row>
    <row r="757" spans="1:4" x14ac:dyDescent="0.35">
      <c r="A757" t="s">
        <v>121</v>
      </c>
      <c r="B757">
        <v>5</v>
      </c>
      <c r="C757" t="s">
        <v>1</v>
      </c>
      <c r="D757">
        <v>199</v>
      </c>
    </row>
    <row r="758" spans="1:4" x14ac:dyDescent="0.35">
      <c r="A758" t="s">
        <v>121</v>
      </c>
      <c r="B758">
        <v>6</v>
      </c>
      <c r="C758" t="s">
        <v>0</v>
      </c>
      <c r="D758">
        <v>477</v>
      </c>
    </row>
    <row r="759" spans="1:4" x14ac:dyDescent="0.35">
      <c r="A759" t="s">
        <v>121</v>
      </c>
      <c r="B759">
        <v>6</v>
      </c>
      <c r="C759" t="s">
        <v>1</v>
      </c>
      <c r="D759">
        <v>105</v>
      </c>
    </row>
    <row r="760" spans="1:4" x14ac:dyDescent="0.35">
      <c r="A760" t="s">
        <v>121</v>
      </c>
      <c r="B760">
        <v>7</v>
      </c>
      <c r="C760" t="s">
        <v>0</v>
      </c>
      <c r="D760">
        <v>1355</v>
      </c>
    </row>
    <row r="761" spans="1:4" x14ac:dyDescent="0.35">
      <c r="A761" t="s">
        <v>121</v>
      </c>
      <c r="B761">
        <v>7</v>
      </c>
      <c r="C761" t="s">
        <v>1</v>
      </c>
      <c r="D761">
        <v>155</v>
      </c>
    </row>
    <row r="762" spans="1:4" x14ac:dyDescent="0.35">
      <c r="A762" t="s">
        <v>121</v>
      </c>
      <c r="B762">
        <v>8</v>
      </c>
      <c r="C762" t="s">
        <v>0</v>
      </c>
      <c r="D762">
        <v>349</v>
      </c>
    </row>
    <row r="763" spans="1:4" x14ac:dyDescent="0.35">
      <c r="A763" t="s">
        <v>121</v>
      </c>
      <c r="B763">
        <v>8</v>
      </c>
      <c r="C763" t="s">
        <v>1</v>
      </c>
      <c r="D763">
        <v>132</v>
      </c>
    </row>
    <row r="764" spans="1:4" x14ac:dyDescent="0.35">
      <c r="A764" t="s">
        <v>121</v>
      </c>
      <c r="B764">
        <v>9</v>
      </c>
      <c r="C764" t="s">
        <v>0</v>
      </c>
      <c r="D764">
        <v>510</v>
      </c>
    </row>
    <row r="765" spans="1:4" x14ac:dyDescent="0.35">
      <c r="A765" t="s">
        <v>121</v>
      </c>
      <c r="B765">
        <v>9</v>
      </c>
      <c r="C765" t="s">
        <v>1</v>
      </c>
      <c r="D765">
        <v>103</v>
      </c>
    </row>
    <row r="766" spans="1:4" x14ac:dyDescent="0.35">
      <c r="A766" t="s">
        <v>121</v>
      </c>
      <c r="B766">
        <v>10</v>
      </c>
      <c r="C766" t="s">
        <v>0</v>
      </c>
      <c r="D766">
        <v>1029</v>
      </c>
    </row>
    <row r="767" spans="1:4" x14ac:dyDescent="0.35">
      <c r="A767" t="s">
        <v>121</v>
      </c>
      <c r="B767">
        <v>10</v>
      </c>
      <c r="C767" t="s">
        <v>1</v>
      </c>
      <c r="D767">
        <v>139</v>
      </c>
    </row>
    <row r="768" spans="1:4" x14ac:dyDescent="0.35">
      <c r="A768" t="s">
        <v>121</v>
      </c>
      <c r="B768">
        <v>11</v>
      </c>
      <c r="C768" t="s">
        <v>0</v>
      </c>
      <c r="D768">
        <v>2572</v>
      </c>
    </row>
    <row r="769" spans="1:4" x14ac:dyDescent="0.35">
      <c r="A769" t="s">
        <v>121</v>
      </c>
      <c r="B769">
        <v>11</v>
      </c>
      <c r="C769" t="s">
        <v>1</v>
      </c>
      <c r="D769">
        <v>1006</v>
      </c>
    </row>
    <row r="770" spans="1:4" x14ac:dyDescent="0.35">
      <c r="A770" t="s">
        <v>121</v>
      </c>
      <c r="B770">
        <v>12</v>
      </c>
      <c r="C770" t="s">
        <v>0</v>
      </c>
      <c r="D770">
        <v>394</v>
      </c>
    </row>
    <row r="771" spans="1:4" x14ac:dyDescent="0.35">
      <c r="A771" t="s">
        <v>121</v>
      </c>
      <c r="B771">
        <v>12</v>
      </c>
      <c r="C771" t="s">
        <v>1</v>
      </c>
      <c r="D771">
        <v>1020</v>
      </c>
    </row>
    <row r="772" spans="1:4" x14ac:dyDescent="0.35">
      <c r="A772" t="s">
        <v>121</v>
      </c>
      <c r="B772">
        <v>13</v>
      </c>
      <c r="C772" t="s">
        <v>0</v>
      </c>
      <c r="D772">
        <v>132</v>
      </c>
    </row>
    <row r="773" spans="1:4" x14ac:dyDescent="0.35">
      <c r="A773" t="s">
        <v>121</v>
      </c>
      <c r="B773">
        <v>13</v>
      </c>
      <c r="C773" t="s">
        <v>1</v>
      </c>
      <c r="D773">
        <v>112</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15F7-4A16-40AC-A4D3-8F5065D28903}">
  <sheetPr>
    <tabColor rgb="FFFF0000"/>
  </sheetPr>
  <dimension ref="A1:D389"/>
  <sheetViews>
    <sheetView workbookViewId="0"/>
  </sheetViews>
  <sheetFormatPr defaultRowHeight="14.5" x14ac:dyDescent="0.35"/>
  <cols>
    <col min="1" max="1" width="16.1796875" bestFit="1" customWidth="1"/>
    <col min="2" max="2" width="22" bestFit="1" customWidth="1"/>
    <col min="3" max="3" width="12.26953125" bestFit="1" customWidth="1"/>
    <col min="4" max="4" width="24.1796875" bestFit="1" customWidth="1"/>
  </cols>
  <sheetData>
    <row r="1" spans="1:4" x14ac:dyDescent="0.35">
      <c r="A1" t="s">
        <v>11</v>
      </c>
      <c r="B1" t="s">
        <v>122</v>
      </c>
      <c r="C1" t="s">
        <v>123</v>
      </c>
      <c r="D1" t="s">
        <v>124</v>
      </c>
    </row>
    <row r="2" spans="1:4" x14ac:dyDescent="0.35">
      <c r="A2" t="s">
        <v>4</v>
      </c>
      <c r="B2">
        <v>9</v>
      </c>
      <c r="C2" t="s">
        <v>0</v>
      </c>
      <c r="D2">
        <v>1</v>
      </c>
    </row>
    <row r="3" spans="1:4" x14ac:dyDescent="0.35">
      <c r="A3" t="s">
        <v>4</v>
      </c>
      <c r="B3">
        <v>9</v>
      </c>
      <c r="C3" t="s">
        <v>0</v>
      </c>
      <c r="D3">
        <v>3</v>
      </c>
    </row>
    <row r="4" spans="1:4" x14ac:dyDescent="0.35">
      <c r="A4" t="s">
        <v>4</v>
      </c>
      <c r="B4">
        <v>9</v>
      </c>
      <c r="C4" t="s">
        <v>0</v>
      </c>
      <c r="D4">
        <v>1</v>
      </c>
    </row>
    <row r="5" spans="1:4" x14ac:dyDescent="0.35">
      <c r="A5" t="s">
        <v>4</v>
      </c>
      <c r="B5">
        <v>9</v>
      </c>
      <c r="C5" t="s">
        <v>1</v>
      </c>
      <c r="D5">
        <v>1</v>
      </c>
    </row>
    <row r="6" spans="1:4" x14ac:dyDescent="0.35">
      <c r="A6" t="s">
        <v>4</v>
      </c>
      <c r="B6">
        <v>10</v>
      </c>
      <c r="C6" t="s">
        <v>0</v>
      </c>
      <c r="D6">
        <v>1</v>
      </c>
    </row>
    <row r="7" spans="1:4" x14ac:dyDescent="0.35">
      <c r="A7" t="s">
        <v>4</v>
      </c>
      <c r="B7">
        <v>12</v>
      </c>
      <c r="C7" t="s">
        <v>0</v>
      </c>
      <c r="D7">
        <v>5</v>
      </c>
    </row>
    <row r="8" spans="1:4" x14ac:dyDescent="0.35">
      <c r="A8" t="s">
        <v>4</v>
      </c>
      <c r="B8">
        <v>9</v>
      </c>
      <c r="C8" t="s">
        <v>0</v>
      </c>
      <c r="D8">
        <v>20</v>
      </c>
    </row>
    <row r="9" spans="1:4" x14ac:dyDescent="0.35">
      <c r="A9" t="s">
        <v>4</v>
      </c>
      <c r="B9">
        <v>6</v>
      </c>
      <c r="C9" t="s">
        <v>0</v>
      </c>
      <c r="D9">
        <v>6</v>
      </c>
    </row>
    <row r="10" spans="1:4" x14ac:dyDescent="0.35">
      <c r="A10" t="s">
        <v>4</v>
      </c>
      <c r="B10">
        <v>6</v>
      </c>
      <c r="C10" t="s">
        <v>0</v>
      </c>
      <c r="D10">
        <v>5</v>
      </c>
    </row>
    <row r="11" spans="1:4" x14ac:dyDescent="0.35">
      <c r="A11" t="s">
        <v>4</v>
      </c>
      <c r="B11">
        <v>6</v>
      </c>
      <c r="C11" t="s">
        <v>1</v>
      </c>
      <c r="D11">
        <v>3</v>
      </c>
    </row>
    <row r="12" spans="1:4" x14ac:dyDescent="0.35">
      <c r="A12" t="s">
        <v>4</v>
      </c>
      <c r="B12">
        <v>6</v>
      </c>
      <c r="C12" t="s">
        <v>0</v>
      </c>
      <c r="D12">
        <v>6</v>
      </c>
    </row>
    <row r="13" spans="1:4" x14ac:dyDescent="0.35">
      <c r="A13" t="s">
        <v>4</v>
      </c>
      <c r="B13">
        <v>6</v>
      </c>
      <c r="C13" t="s">
        <v>1</v>
      </c>
      <c r="D13">
        <v>2</v>
      </c>
    </row>
    <row r="14" spans="1:4" x14ac:dyDescent="0.35">
      <c r="A14" t="s">
        <v>4</v>
      </c>
      <c r="B14">
        <v>6</v>
      </c>
      <c r="C14" t="s">
        <v>0</v>
      </c>
      <c r="D14">
        <v>1</v>
      </c>
    </row>
    <row r="15" spans="1:4" x14ac:dyDescent="0.35">
      <c r="A15" t="s">
        <v>4</v>
      </c>
      <c r="B15">
        <v>8</v>
      </c>
      <c r="C15" t="s">
        <v>1</v>
      </c>
      <c r="D15">
        <v>2</v>
      </c>
    </row>
    <row r="16" spans="1:4" x14ac:dyDescent="0.35">
      <c r="A16" t="s">
        <v>4</v>
      </c>
      <c r="B16">
        <v>8</v>
      </c>
      <c r="C16" t="s">
        <v>0</v>
      </c>
      <c r="D16">
        <v>2</v>
      </c>
    </row>
    <row r="17" spans="1:4" x14ac:dyDescent="0.35">
      <c r="A17" t="s">
        <v>4</v>
      </c>
      <c r="B17">
        <v>8</v>
      </c>
      <c r="C17" t="s">
        <v>1</v>
      </c>
      <c r="D17">
        <v>2</v>
      </c>
    </row>
    <row r="18" spans="1:4" x14ac:dyDescent="0.35">
      <c r="A18" t="s">
        <v>4</v>
      </c>
      <c r="B18">
        <v>8</v>
      </c>
      <c r="C18" t="s">
        <v>0</v>
      </c>
      <c r="D18">
        <v>1</v>
      </c>
    </row>
    <row r="19" spans="1:4" x14ac:dyDescent="0.35">
      <c r="A19" t="s">
        <v>4</v>
      </c>
      <c r="B19">
        <v>8</v>
      </c>
      <c r="C19" t="s">
        <v>1</v>
      </c>
      <c r="D19">
        <v>1</v>
      </c>
    </row>
    <row r="20" spans="1:4" x14ac:dyDescent="0.35">
      <c r="A20" t="s">
        <v>4</v>
      </c>
      <c r="B20">
        <v>8</v>
      </c>
      <c r="C20" t="s">
        <v>0</v>
      </c>
      <c r="D20">
        <v>1</v>
      </c>
    </row>
    <row r="21" spans="1:4" x14ac:dyDescent="0.35">
      <c r="A21" t="s">
        <v>4</v>
      </c>
      <c r="B21">
        <v>8</v>
      </c>
      <c r="C21" t="s">
        <v>0</v>
      </c>
      <c r="D21">
        <v>1</v>
      </c>
    </row>
    <row r="22" spans="1:4" x14ac:dyDescent="0.35">
      <c r="A22" t="s">
        <v>4</v>
      </c>
      <c r="B22">
        <v>8</v>
      </c>
      <c r="C22" t="s">
        <v>1</v>
      </c>
      <c r="D22">
        <v>1</v>
      </c>
    </row>
    <row r="23" spans="1:4" x14ac:dyDescent="0.35">
      <c r="A23" t="s">
        <v>4</v>
      </c>
      <c r="B23">
        <v>8</v>
      </c>
      <c r="C23" t="s">
        <v>1</v>
      </c>
      <c r="D23">
        <v>1</v>
      </c>
    </row>
    <row r="24" spans="1:4" x14ac:dyDescent="0.35">
      <c r="A24" t="s">
        <v>4</v>
      </c>
      <c r="B24">
        <v>7</v>
      </c>
      <c r="C24" t="s">
        <v>0</v>
      </c>
      <c r="D24">
        <v>2</v>
      </c>
    </row>
    <row r="25" spans="1:4" x14ac:dyDescent="0.35">
      <c r="A25" t="s">
        <v>4</v>
      </c>
      <c r="B25">
        <v>7</v>
      </c>
      <c r="C25" t="s">
        <v>0</v>
      </c>
      <c r="D25">
        <v>45</v>
      </c>
    </row>
    <row r="26" spans="1:4" x14ac:dyDescent="0.35">
      <c r="A26" t="s">
        <v>4</v>
      </c>
      <c r="B26">
        <v>7</v>
      </c>
      <c r="C26" t="s">
        <v>1</v>
      </c>
      <c r="D26">
        <v>19</v>
      </c>
    </row>
    <row r="27" spans="1:4" x14ac:dyDescent="0.35">
      <c r="A27" t="s">
        <v>4</v>
      </c>
      <c r="B27">
        <v>7</v>
      </c>
      <c r="C27" t="s">
        <v>1</v>
      </c>
      <c r="D27">
        <v>2</v>
      </c>
    </row>
    <row r="28" spans="1:4" x14ac:dyDescent="0.35">
      <c r="A28" t="s">
        <v>4</v>
      </c>
      <c r="B28">
        <v>7</v>
      </c>
      <c r="C28" t="s">
        <v>0</v>
      </c>
      <c r="D28">
        <v>38</v>
      </c>
    </row>
    <row r="29" spans="1:4" x14ac:dyDescent="0.35">
      <c r="A29" t="s">
        <v>4</v>
      </c>
      <c r="B29">
        <v>7</v>
      </c>
      <c r="C29" t="s">
        <v>1</v>
      </c>
      <c r="D29">
        <v>2</v>
      </c>
    </row>
    <row r="30" spans="1:4" x14ac:dyDescent="0.35">
      <c r="A30" t="s">
        <v>4</v>
      </c>
      <c r="B30">
        <v>7</v>
      </c>
      <c r="C30" t="s">
        <v>0</v>
      </c>
      <c r="D30">
        <v>24</v>
      </c>
    </row>
    <row r="31" spans="1:4" x14ac:dyDescent="0.35">
      <c r="A31" t="s">
        <v>4</v>
      </c>
      <c r="B31">
        <v>7</v>
      </c>
      <c r="C31" t="s">
        <v>1</v>
      </c>
      <c r="D31">
        <v>3</v>
      </c>
    </row>
    <row r="32" spans="1:4" x14ac:dyDescent="0.35">
      <c r="A32" t="s">
        <v>4</v>
      </c>
      <c r="B32">
        <v>5</v>
      </c>
      <c r="C32" t="s">
        <v>0</v>
      </c>
      <c r="D32">
        <v>1</v>
      </c>
    </row>
    <row r="33" spans="1:4" x14ac:dyDescent="0.35">
      <c r="A33" t="s">
        <v>4</v>
      </c>
      <c r="B33">
        <v>5</v>
      </c>
      <c r="C33" t="s">
        <v>0</v>
      </c>
      <c r="D33">
        <v>21</v>
      </c>
    </row>
    <row r="34" spans="1:4" x14ac:dyDescent="0.35">
      <c r="A34" t="s">
        <v>4</v>
      </c>
      <c r="B34">
        <v>5</v>
      </c>
      <c r="C34" t="s">
        <v>1</v>
      </c>
      <c r="D34">
        <v>3</v>
      </c>
    </row>
    <row r="35" spans="1:4" x14ac:dyDescent="0.35">
      <c r="A35" t="s">
        <v>4</v>
      </c>
      <c r="B35">
        <v>5</v>
      </c>
      <c r="C35" t="s">
        <v>1</v>
      </c>
      <c r="D35">
        <v>15</v>
      </c>
    </row>
    <row r="36" spans="1:4" x14ac:dyDescent="0.35">
      <c r="A36" t="s">
        <v>4</v>
      </c>
      <c r="B36">
        <v>5</v>
      </c>
      <c r="C36" t="s">
        <v>1</v>
      </c>
      <c r="D36">
        <v>6</v>
      </c>
    </row>
    <row r="37" spans="1:4" x14ac:dyDescent="0.35">
      <c r="A37" t="s">
        <v>4</v>
      </c>
      <c r="B37">
        <v>5</v>
      </c>
      <c r="C37" t="s">
        <v>0</v>
      </c>
      <c r="D37">
        <v>3</v>
      </c>
    </row>
    <row r="38" spans="1:4" x14ac:dyDescent="0.35">
      <c r="A38" t="s">
        <v>4</v>
      </c>
      <c r="B38">
        <v>9</v>
      </c>
      <c r="C38" t="s">
        <v>0</v>
      </c>
      <c r="D38">
        <v>26</v>
      </c>
    </row>
    <row r="39" spans="1:4" x14ac:dyDescent="0.35">
      <c r="A39" t="s">
        <v>4</v>
      </c>
      <c r="B39">
        <v>9</v>
      </c>
      <c r="C39" t="s">
        <v>1</v>
      </c>
      <c r="D39">
        <v>1</v>
      </c>
    </row>
    <row r="40" spans="1:4" x14ac:dyDescent="0.35">
      <c r="A40" t="s">
        <v>4</v>
      </c>
      <c r="B40">
        <v>9</v>
      </c>
      <c r="C40" t="s">
        <v>1</v>
      </c>
      <c r="D40">
        <v>5</v>
      </c>
    </row>
    <row r="41" spans="1:4" x14ac:dyDescent="0.35">
      <c r="A41" t="s">
        <v>4</v>
      </c>
      <c r="B41">
        <v>9</v>
      </c>
      <c r="C41" t="s">
        <v>1</v>
      </c>
      <c r="D41">
        <v>2</v>
      </c>
    </row>
    <row r="42" spans="1:4" x14ac:dyDescent="0.35">
      <c r="A42" t="s">
        <v>4</v>
      </c>
      <c r="B42">
        <v>9</v>
      </c>
      <c r="C42" t="s">
        <v>0</v>
      </c>
      <c r="D42">
        <v>1</v>
      </c>
    </row>
    <row r="43" spans="1:4" x14ac:dyDescent="0.35">
      <c r="A43" t="s">
        <v>4</v>
      </c>
      <c r="B43">
        <v>9</v>
      </c>
      <c r="C43" t="s">
        <v>0</v>
      </c>
      <c r="D43">
        <v>24</v>
      </c>
    </row>
    <row r="44" spans="1:4" x14ac:dyDescent="0.35">
      <c r="A44" t="s">
        <v>4</v>
      </c>
      <c r="B44">
        <v>9</v>
      </c>
      <c r="C44" t="s">
        <v>1</v>
      </c>
      <c r="D44">
        <v>10</v>
      </c>
    </row>
    <row r="45" spans="1:4" x14ac:dyDescent="0.35">
      <c r="A45" t="s">
        <v>4</v>
      </c>
      <c r="B45">
        <v>9</v>
      </c>
      <c r="C45" t="s">
        <v>1</v>
      </c>
      <c r="D45">
        <v>3</v>
      </c>
    </row>
    <row r="46" spans="1:4" x14ac:dyDescent="0.35">
      <c r="A46" t="s">
        <v>4</v>
      </c>
      <c r="B46">
        <v>3</v>
      </c>
      <c r="C46" t="s">
        <v>0</v>
      </c>
      <c r="D46">
        <v>26</v>
      </c>
    </row>
    <row r="47" spans="1:4" x14ac:dyDescent="0.35">
      <c r="A47" t="s">
        <v>4</v>
      </c>
      <c r="B47">
        <v>3</v>
      </c>
      <c r="C47" t="s">
        <v>0</v>
      </c>
      <c r="D47">
        <v>3</v>
      </c>
    </row>
    <row r="48" spans="1:4" x14ac:dyDescent="0.35">
      <c r="A48" t="s">
        <v>4</v>
      </c>
      <c r="B48">
        <v>3</v>
      </c>
      <c r="C48" t="s">
        <v>1</v>
      </c>
      <c r="D48">
        <v>2</v>
      </c>
    </row>
    <row r="49" spans="1:4" x14ac:dyDescent="0.35">
      <c r="A49" t="s">
        <v>4</v>
      </c>
      <c r="B49">
        <v>3</v>
      </c>
      <c r="C49" t="s">
        <v>0</v>
      </c>
      <c r="D49">
        <v>9</v>
      </c>
    </row>
    <row r="50" spans="1:4" x14ac:dyDescent="0.35">
      <c r="A50" t="s">
        <v>4</v>
      </c>
      <c r="B50">
        <v>3</v>
      </c>
      <c r="C50" t="s">
        <v>1</v>
      </c>
      <c r="D50">
        <v>1</v>
      </c>
    </row>
    <row r="51" spans="1:4" x14ac:dyDescent="0.35">
      <c r="A51" t="s">
        <v>4</v>
      </c>
      <c r="B51">
        <v>3</v>
      </c>
      <c r="C51" t="s">
        <v>0</v>
      </c>
      <c r="D51">
        <v>5</v>
      </c>
    </row>
    <row r="52" spans="1:4" x14ac:dyDescent="0.35">
      <c r="A52" t="s">
        <v>4</v>
      </c>
      <c r="B52">
        <v>3</v>
      </c>
      <c r="C52" t="s">
        <v>0</v>
      </c>
      <c r="D52">
        <v>4</v>
      </c>
    </row>
    <row r="53" spans="1:4" x14ac:dyDescent="0.35">
      <c r="A53" t="s">
        <v>4</v>
      </c>
      <c r="B53">
        <v>3</v>
      </c>
      <c r="C53" t="s">
        <v>0</v>
      </c>
      <c r="D53">
        <v>3</v>
      </c>
    </row>
    <row r="54" spans="1:4" x14ac:dyDescent="0.35">
      <c r="A54" t="s">
        <v>4</v>
      </c>
      <c r="B54">
        <v>3</v>
      </c>
      <c r="C54" t="s">
        <v>0</v>
      </c>
      <c r="D54">
        <v>3</v>
      </c>
    </row>
    <row r="55" spans="1:4" x14ac:dyDescent="0.35">
      <c r="A55" t="s">
        <v>4</v>
      </c>
      <c r="B55">
        <v>3</v>
      </c>
      <c r="C55" t="s">
        <v>1</v>
      </c>
      <c r="D55">
        <v>1</v>
      </c>
    </row>
    <row r="56" spans="1:4" x14ac:dyDescent="0.35">
      <c r="A56" t="s">
        <v>4</v>
      </c>
      <c r="B56">
        <v>3</v>
      </c>
      <c r="C56" t="s">
        <v>0</v>
      </c>
      <c r="D56">
        <v>6</v>
      </c>
    </row>
    <row r="57" spans="1:4" x14ac:dyDescent="0.35">
      <c r="A57" t="s">
        <v>4</v>
      </c>
      <c r="B57">
        <v>3</v>
      </c>
      <c r="C57" t="s">
        <v>0</v>
      </c>
      <c r="D57">
        <v>1</v>
      </c>
    </row>
    <row r="58" spans="1:4" x14ac:dyDescent="0.35">
      <c r="A58" t="s">
        <v>4</v>
      </c>
      <c r="B58">
        <v>3</v>
      </c>
      <c r="C58" t="s">
        <v>0</v>
      </c>
      <c r="D58">
        <v>2</v>
      </c>
    </row>
    <row r="59" spans="1:4" x14ac:dyDescent="0.35">
      <c r="A59" t="s">
        <v>4</v>
      </c>
      <c r="B59">
        <v>3</v>
      </c>
      <c r="C59" t="s">
        <v>0</v>
      </c>
      <c r="D59">
        <v>5</v>
      </c>
    </row>
    <row r="60" spans="1:4" x14ac:dyDescent="0.35">
      <c r="A60" t="s">
        <v>4</v>
      </c>
      <c r="B60">
        <v>10</v>
      </c>
      <c r="C60" t="s">
        <v>1</v>
      </c>
      <c r="D60">
        <v>1</v>
      </c>
    </row>
    <row r="61" spans="1:4" x14ac:dyDescent="0.35">
      <c r="A61" t="s">
        <v>4</v>
      </c>
      <c r="B61">
        <v>10</v>
      </c>
      <c r="C61" t="s">
        <v>1</v>
      </c>
      <c r="D61">
        <v>4</v>
      </c>
    </row>
    <row r="62" spans="1:4" x14ac:dyDescent="0.35">
      <c r="A62" t="s">
        <v>4</v>
      </c>
      <c r="B62">
        <v>10</v>
      </c>
      <c r="C62" t="s">
        <v>0</v>
      </c>
      <c r="D62">
        <v>1</v>
      </c>
    </row>
    <row r="63" spans="1:4" x14ac:dyDescent="0.35">
      <c r="A63" t="s">
        <v>4</v>
      </c>
      <c r="B63">
        <v>10</v>
      </c>
      <c r="C63" t="s">
        <v>0</v>
      </c>
      <c r="D63">
        <v>3</v>
      </c>
    </row>
    <row r="64" spans="1:4" x14ac:dyDescent="0.35">
      <c r="A64" t="s">
        <v>4</v>
      </c>
      <c r="B64">
        <v>1</v>
      </c>
      <c r="C64" t="s">
        <v>0</v>
      </c>
      <c r="D64">
        <v>13</v>
      </c>
    </row>
    <row r="65" spans="1:4" x14ac:dyDescent="0.35">
      <c r="A65" t="s">
        <v>4</v>
      </c>
      <c r="B65">
        <v>1</v>
      </c>
      <c r="C65" t="s">
        <v>1</v>
      </c>
      <c r="D65">
        <v>3</v>
      </c>
    </row>
    <row r="66" spans="1:4" x14ac:dyDescent="0.35">
      <c r="A66" t="s">
        <v>4</v>
      </c>
      <c r="B66">
        <v>1</v>
      </c>
      <c r="C66" t="s">
        <v>0</v>
      </c>
      <c r="D66">
        <v>3</v>
      </c>
    </row>
    <row r="67" spans="1:4" x14ac:dyDescent="0.35">
      <c r="A67" t="s">
        <v>4</v>
      </c>
      <c r="B67">
        <v>1</v>
      </c>
      <c r="C67" t="s">
        <v>1</v>
      </c>
      <c r="D67">
        <v>1</v>
      </c>
    </row>
    <row r="68" spans="1:4" x14ac:dyDescent="0.35">
      <c r="A68" t="s">
        <v>4</v>
      </c>
      <c r="B68">
        <v>1</v>
      </c>
      <c r="C68" t="s">
        <v>0</v>
      </c>
      <c r="D68">
        <v>4</v>
      </c>
    </row>
    <row r="69" spans="1:4" x14ac:dyDescent="0.35">
      <c r="A69" t="s">
        <v>4</v>
      </c>
      <c r="B69">
        <v>13</v>
      </c>
      <c r="C69" t="s">
        <v>0</v>
      </c>
      <c r="D69">
        <v>7</v>
      </c>
    </row>
    <row r="70" spans="1:4" x14ac:dyDescent="0.35">
      <c r="A70" t="s">
        <v>4</v>
      </c>
      <c r="B70">
        <v>13</v>
      </c>
      <c r="C70" t="s">
        <v>1</v>
      </c>
      <c r="D70">
        <v>4</v>
      </c>
    </row>
    <row r="71" spans="1:4" x14ac:dyDescent="0.35">
      <c r="A71" t="s">
        <v>4</v>
      </c>
      <c r="B71">
        <v>11</v>
      </c>
      <c r="C71" t="s">
        <v>0</v>
      </c>
      <c r="D71">
        <v>1</v>
      </c>
    </row>
    <row r="72" spans="1:4" x14ac:dyDescent="0.35">
      <c r="A72" t="s">
        <v>4</v>
      </c>
      <c r="B72">
        <v>11</v>
      </c>
      <c r="C72" t="s">
        <v>0</v>
      </c>
      <c r="D72">
        <v>8</v>
      </c>
    </row>
    <row r="73" spans="1:4" x14ac:dyDescent="0.35">
      <c r="A73" t="s">
        <v>4</v>
      </c>
      <c r="B73">
        <v>11</v>
      </c>
      <c r="C73" t="s">
        <v>1</v>
      </c>
      <c r="D73">
        <v>1</v>
      </c>
    </row>
    <row r="74" spans="1:4" x14ac:dyDescent="0.35">
      <c r="A74" t="s">
        <v>4</v>
      </c>
      <c r="B74">
        <v>11</v>
      </c>
      <c r="C74" t="s">
        <v>1</v>
      </c>
      <c r="D74">
        <v>6</v>
      </c>
    </row>
    <row r="75" spans="1:4" x14ac:dyDescent="0.35">
      <c r="A75" t="s">
        <v>4</v>
      </c>
      <c r="B75">
        <v>11</v>
      </c>
      <c r="C75" t="s">
        <v>1</v>
      </c>
      <c r="D75">
        <v>1</v>
      </c>
    </row>
    <row r="76" spans="1:4" x14ac:dyDescent="0.35">
      <c r="A76" t="s">
        <v>4</v>
      </c>
      <c r="B76">
        <v>10</v>
      </c>
      <c r="C76" t="s">
        <v>0</v>
      </c>
      <c r="D76">
        <v>1</v>
      </c>
    </row>
    <row r="77" spans="1:4" x14ac:dyDescent="0.35">
      <c r="A77" t="s">
        <v>4</v>
      </c>
      <c r="B77">
        <v>10</v>
      </c>
      <c r="C77" t="s">
        <v>0</v>
      </c>
      <c r="D77">
        <v>21</v>
      </c>
    </row>
    <row r="78" spans="1:4" x14ac:dyDescent="0.35">
      <c r="A78" t="s">
        <v>4</v>
      </c>
      <c r="B78">
        <v>10</v>
      </c>
      <c r="C78" t="s">
        <v>1</v>
      </c>
      <c r="D78">
        <v>2</v>
      </c>
    </row>
    <row r="79" spans="1:4" x14ac:dyDescent="0.35">
      <c r="A79" t="s">
        <v>4</v>
      </c>
      <c r="B79">
        <v>10</v>
      </c>
      <c r="C79" t="s">
        <v>1</v>
      </c>
      <c r="D79">
        <v>2</v>
      </c>
    </row>
    <row r="80" spans="1:4" x14ac:dyDescent="0.35">
      <c r="A80" t="s">
        <v>4</v>
      </c>
      <c r="B80">
        <v>4</v>
      </c>
      <c r="C80" t="s">
        <v>0</v>
      </c>
      <c r="D80">
        <v>1</v>
      </c>
    </row>
    <row r="81" spans="1:4" x14ac:dyDescent="0.35">
      <c r="A81" t="s">
        <v>4</v>
      </c>
      <c r="B81">
        <v>4</v>
      </c>
      <c r="C81" t="s">
        <v>0</v>
      </c>
      <c r="D81">
        <v>17</v>
      </c>
    </row>
    <row r="82" spans="1:4" x14ac:dyDescent="0.35">
      <c r="A82" t="s">
        <v>4</v>
      </c>
      <c r="B82">
        <v>4</v>
      </c>
      <c r="C82" t="s">
        <v>1</v>
      </c>
      <c r="D82">
        <v>3</v>
      </c>
    </row>
    <row r="83" spans="1:4" x14ac:dyDescent="0.35">
      <c r="A83" t="s">
        <v>4</v>
      </c>
      <c r="B83">
        <v>4</v>
      </c>
      <c r="C83" t="s">
        <v>0</v>
      </c>
      <c r="D83">
        <v>2</v>
      </c>
    </row>
    <row r="84" spans="1:4" x14ac:dyDescent="0.35">
      <c r="A84" t="s">
        <v>4</v>
      </c>
      <c r="B84">
        <v>4</v>
      </c>
      <c r="C84" t="s">
        <v>0</v>
      </c>
      <c r="D84">
        <v>1</v>
      </c>
    </row>
    <row r="85" spans="1:4" x14ac:dyDescent="0.35">
      <c r="A85" t="s">
        <v>4</v>
      </c>
      <c r="B85">
        <v>4</v>
      </c>
      <c r="C85" t="s">
        <v>0</v>
      </c>
      <c r="D85">
        <v>2</v>
      </c>
    </row>
    <row r="86" spans="1:4" x14ac:dyDescent="0.35">
      <c r="A86" t="s">
        <v>4</v>
      </c>
      <c r="B86">
        <v>11</v>
      </c>
      <c r="C86" t="s">
        <v>0</v>
      </c>
      <c r="D86">
        <v>31</v>
      </c>
    </row>
    <row r="87" spans="1:4" x14ac:dyDescent="0.35">
      <c r="A87" t="s">
        <v>4</v>
      </c>
      <c r="B87">
        <v>11</v>
      </c>
      <c r="C87" t="s">
        <v>1</v>
      </c>
      <c r="D87">
        <v>2</v>
      </c>
    </row>
    <row r="88" spans="1:4" x14ac:dyDescent="0.35">
      <c r="A88" t="s">
        <v>4</v>
      </c>
      <c r="B88">
        <v>11</v>
      </c>
      <c r="C88" t="s">
        <v>1</v>
      </c>
      <c r="D88">
        <v>2</v>
      </c>
    </row>
    <row r="89" spans="1:4" x14ac:dyDescent="0.35">
      <c r="A89" t="s">
        <v>4</v>
      </c>
      <c r="B89">
        <v>11</v>
      </c>
      <c r="C89" t="s">
        <v>0</v>
      </c>
      <c r="D89">
        <v>1</v>
      </c>
    </row>
    <row r="90" spans="1:4" x14ac:dyDescent="0.35">
      <c r="A90" t="s">
        <v>4</v>
      </c>
      <c r="B90">
        <v>11</v>
      </c>
      <c r="C90" t="s">
        <v>0</v>
      </c>
      <c r="D90">
        <v>34</v>
      </c>
    </row>
    <row r="91" spans="1:4" x14ac:dyDescent="0.35">
      <c r="A91" t="s">
        <v>4</v>
      </c>
      <c r="B91">
        <v>11</v>
      </c>
      <c r="C91" t="s">
        <v>1</v>
      </c>
      <c r="D91">
        <v>4</v>
      </c>
    </row>
    <row r="92" spans="1:4" x14ac:dyDescent="0.35">
      <c r="A92" t="s">
        <v>4</v>
      </c>
      <c r="B92">
        <v>11</v>
      </c>
      <c r="C92" t="s">
        <v>1</v>
      </c>
      <c r="D92">
        <v>10</v>
      </c>
    </row>
    <row r="93" spans="1:4" x14ac:dyDescent="0.35">
      <c r="A93" t="s">
        <v>4</v>
      </c>
      <c r="B93">
        <v>11</v>
      </c>
      <c r="C93" t="s">
        <v>1</v>
      </c>
      <c r="D93">
        <v>3</v>
      </c>
    </row>
    <row r="94" spans="1:4" x14ac:dyDescent="0.35">
      <c r="A94" t="s">
        <v>4</v>
      </c>
      <c r="B94">
        <v>11</v>
      </c>
      <c r="C94" t="s">
        <v>0</v>
      </c>
      <c r="D94">
        <v>2</v>
      </c>
    </row>
    <row r="95" spans="1:4" x14ac:dyDescent="0.35">
      <c r="A95" t="s">
        <v>4</v>
      </c>
      <c r="B95">
        <v>11</v>
      </c>
      <c r="C95" t="s">
        <v>1</v>
      </c>
      <c r="D95">
        <v>1</v>
      </c>
    </row>
    <row r="96" spans="1:4" x14ac:dyDescent="0.35">
      <c r="A96" t="s">
        <v>4</v>
      </c>
      <c r="B96">
        <v>12</v>
      </c>
      <c r="C96" t="s">
        <v>1</v>
      </c>
      <c r="D96">
        <v>4</v>
      </c>
    </row>
    <row r="97" spans="1:4" x14ac:dyDescent="0.35">
      <c r="A97" t="s">
        <v>4</v>
      </c>
      <c r="B97">
        <v>12</v>
      </c>
      <c r="C97" t="s">
        <v>1</v>
      </c>
      <c r="D97">
        <v>1</v>
      </c>
    </row>
    <row r="98" spans="1:4" x14ac:dyDescent="0.35">
      <c r="A98" t="s">
        <v>4</v>
      </c>
      <c r="B98">
        <v>12</v>
      </c>
      <c r="C98" t="s">
        <v>0</v>
      </c>
      <c r="D98">
        <v>1</v>
      </c>
    </row>
    <row r="99" spans="1:4" x14ac:dyDescent="0.35">
      <c r="A99" t="s">
        <v>4</v>
      </c>
      <c r="B99">
        <v>12</v>
      </c>
      <c r="C99" t="s">
        <v>1</v>
      </c>
      <c r="D99">
        <v>23</v>
      </c>
    </row>
    <row r="100" spans="1:4" x14ac:dyDescent="0.35">
      <c r="A100" t="s">
        <v>4</v>
      </c>
      <c r="B100">
        <v>12</v>
      </c>
      <c r="C100" t="s">
        <v>1</v>
      </c>
      <c r="D100">
        <v>51</v>
      </c>
    </row>
    <row r="101" spans="1:4" x14ac:dyDescent="0.35">
      <c r="A101" t="s">
        <v>4</v>
      </c>
      <c r="B101">
        <v>12</v>
      </c>
      <c r="C101" t="s">
        <v>1</v>
      </c>
      <c r="D101">
        <v>1</v>
      </c>
    </row>
    <row r="102" spans="1:4" x14ac:dyDescent="0.35">
      <c r="A102" t="s">
        <v>4</v>
      </c>
      <c r="B102">
        <v>12</v>
      </c>
      <c r="C102" t="s">
        <v>1</v>
      </c>
      <c r="D102">
        <v>3</v>
      </c>
    </row>
    <row r="103" spans="1:4" x14ac:dyDescent="0.35">
      <c r="A103" t="s">
        <v>4</v>
      </c>
      <c r="B103">
        <v>12</v>
      </c>
      <c r="C103" t="s">
        <v>1</v>
      </c>
      <c r="D103">
        <v>4</v>
      </c>
    </row>
    <row r="104" spans="1:4" x14ac:dyDescent="0.35">
      <c r="A104" t="s">
        <v>4</v>
      </c>
      <c r="B104">
        <v>12</v>
      </c>
      <c r="C104" t="s">
        <v>0</v>
      </c>
      <c r="D104">
        <v>1</v>
      </c>
    </row>
    <row r="105" spans="1:4" x14ac:dyDescent="0.35">
      <c r="A105" t="s">
        <v>4</v>
      </c>
      <c r="B105">
        <v>12</v>
      </c>
      <c r="C105" t="s">
        <v>0</v>
      </c>
      <c r="D105">
        <v>3</v>
      </c>
    </row>
    <row r="106" spans="1:4" x14ac:dyDescent="0.35">
      <c r="A106" t="s">
        <v>4</v>
      </c>
      <c r="B106">
        <v>12</v>
      </c>
      <c r="C106" t="s">
        <v>1</v>
      </c>
      <c r="D106">
        <v>1</v>
      </c>
    </row>
    <row r="107" spans="1:4" x14ac:dyDescent="0.35">
      <c r="A107" t="s">
        <v>4</v>
      </c>
      <c r="B107">
        <v>3</v>
      </c>
      <c r="C107" t="s">
        <v>1</v>
      </c>
      <c r="D107">
        <v>3</v>
      </c>
    </row>
    <row r="108" spans="1:4" x14ac:dyDescent="0.35">
      <c r="A108" t="s">
        <v>4</v>
      </c>
      <c r="B108">
        <v>12</v>
      </c>
      <c r="C108" t="s">
        <v>0</v>
      </c>
      <c r="D108">
        <v>2</v>
      </c>
    </row>
    <row r="109" spans="1:4" x14ac:dyDescent="0.35">
      <c r="A109" t="s">
        <v>4</v>
      </c>
      <c r="B109">
        <v>12</v>
      </c>
      <c r="C109" t="s">
        <v>0</v>
      </c>
      <c r="D109">
        <v>2</v>
      </c>
    </row>
    <row r="110" spans="1:4" x14ac:dyDescent="0.35">
      <c r="A110" t="s">
        <v>4</v>
      </c>
      <c r="B110">
        <v>10</v>
      </c>
      <c r="C110" t="s">
        <v>0</v>
      </c>
      <c r="D110">
        <v>1</v>
      </c>
    </row>
    <row r="111" spans="1:4" x14ac:dyDescent="0.35">
      <c r="A111" t="s">
        <v>4</v>
      </c>
      <c r="B111">
        <v>10</v>
      </c>
      <c r="C111" t="s">
        <v>1</v>
      </c>
      <c r="D111">
        <v>4</v>
      </c>
    </row>
    <row r="112" spans="1:4" x14ac:dyDescent="0.35">
      <c r="A112" t="s">
        <v>4</v>
      </c>
      <c r="B112">
        <v>10</v>
      </c>
      <c r="C112" t="s">
        <v>0</v>
      </c>
      <c r="D112">
        <v>1</v>
      </c>
    </row>
    <row r="113" spans="1:4" x14ac:dyDescent="0.35">
      <c r="A113" t="s">
        <v>4</v>
      </c>
      <c r="B113">
        <v>10</v>
      </c>
      <c r="C113" t="s">
        <v>0</v>
      </c>
      <c r="D113">
        <v>42</v>
      </c>
    </row>
    <row r="114" spans="1:4" x14ac:dyDescent="0.35">
      <c r="A114" t="s">
        <v>4</v>
      </c>
      <c r="B114">
        <v>10</v>
      </c>
      <c r="C114" t="s">
        <v>1</v>
      </c>
      <c r="D114">
        <v>4</v>
      </c>
    </row>
    <row r="115" spans="1:4" x14ac:dyDescent="0.35">
      <c r="A115" t="s">
        <v>4</v>
      </c>
      <c r="B115">
        <v>10</v>
      </c>
      <c r="C115" t="s">
        <v>1</v>
      </c>
      <c r="D115">
        <v>1</v>
      </c>
    </row>
    <row r="116" spans="1:4" x14ac:dyDescent="0.35">
      <c r="A116" t="s">
        <v>4</v>
      </c>
      <c r="B116">
        <v>10</v>
      </c>
      <c r="C116" t="s">
        <v>1</v>
      </c>
      <c r="D116">
        <v>4</v>
      </c>
    </row>
    <row r="117" spans="1:4" x14ac:dyDescent="0.35">
      <c r="A117" t="s">
        <v>4</v>
      </c>
      <c r="B117">
        <v>10</v>
      </c>
      <c r="C117" t="s">
        <v>0</v>
      </c>
      <c r="D117">
        <v>4</v>
      </c>
    </row>
    <row r="118" spans="1:4" x14ac:dyDescent="0.35">
      <c r="A118" t="s">
        <v>4</v>
      </c>
      <c r="B118">
        <v>10</v>
      </c>
      <c r="C118" t="s">
        <v>0</v>
      </c>
      <c r="D118">
        <v>61</v>
      </c>
    </row>
    <row r="119" spans="1:4" x14ac:dyDescent="0.35">
      <c r="A119" t="s">
        <v>4</v>
      </c>
      <c r="B119">
        <v>10</v>
      </c>
      <c r="C119" t="s">
        <v>1</v>
      </c>
      <c r="D119">
        <v>1</v>
      </c>
    </row>
    <row r="120" spans="1:4" x14ac:dyDescent="0.35">
      <c r="A120" t="s">
        <v>4</v>
      </c>
      <c r="B120">
        <v>2</v>
      </c>
      <c r="C120" t="s">
        <v>0</v>
      </c>
      <c r="D120">
        <v>6</v>
      </c>
    </row>
    <row r="121" spans="1:4" x14ac:dyDescent="0.35">
      <c r="A121" t="s">
        <v>4</v>
      </c>
      <c r="B121">
        <v>2</v>
      </c>
      <c r="C121" t="s">
        <v>0</v>
      </c>
      <c r="D121">
        <v>1</v>
      </c>
    </row>
    <row r="122" spans="1:4" x14ac:dyDescent="0.35">
      <c r="A122" t="s">
        <v>4</v>
      </c>
      <c r="B122">
        <v>2</v>
      </c>
      <c r="C122" t="s">
        <v>0</v>
      </c>
      <c r="D122">
        <v>2</v>
      </c>
    </row>
    <row r="123" spans="1:4" x14ac:dyDescent="0.35">
      <c r="A123" t="s">
        <v>4</v>
      </c>
      <c r="B123">
        <v>2</v>
      </c>
      <c r="C123" t="s">
        <v>0</v>
      </c>
      <c r="D123">
        <v>2</v>
      </c>
    </row>
    <row r="124" spans="1:4" x14ac:dyDescent="0.35">
      <c r="A124" t="s">
        <v>4</v>
      </c>
      <c r="B124">
        <v>2</v>
      </c>
      <c r="C124" t="s">
        <v>1</v>
      </c>
      <c r="D124">
        <v>1</v>
      </c>
    </row>
    <row r="125" spans="1:4" x14ac:dyDescent="0.35">
      <c r="A125" t="s">
        <v>4</v>
      </c>
      <c r="B125">
        <v>2</v>
      </c>
      <c r="C125" t="s">
        <v>0</v>
      </c>
      <c r="D125">
        <v>2</v>
      </c>
    </row>
    <row r="126" spans="1:4" x14ac:dyDescent="0.35">
      <c r="A126" t="s">
        <v>4</v>
      </c>
      <c r="B126">
        <v>2</v>
      </c>
      <c r="C126" t="s">
        <v>0</v>
      </c>
      <c r="D126">
        <v>2</v>
      </c>
    </row>
    <row r="127" spans="1:4" x14ac:dyDescent="0.35">
      <c r="A127" t="s">
        <v>4</v>
      </c>
      <c r="B127">
        <v>2</v>
      </c>
      <c r="C127" t="s">
        <v>0</v>
      </c>
      <c r="D127">
        <v>1</v>
      </c>
    </row>
    <row r="128" spans="1:4" x14ac:dyDescent="0.35">
      <c r="A128" t="s">
        <v>4</v>
      </c>
      <c r="B128">
        <v>2</v>
      </c>
      <c r="C128" t="s">
        <v>0</v>
      </c>
      <c r="D128">
        <v>28</v>
      </c>
    </row>
    <row r="129" spans="1:4" x14ac:dyDescent="0.35">
      <c r="A129" t="s">
        <v>4</v>
      </c>
      <c r="B129">
        <v>2</v>
      </c>
      <c r="C129" t="s">
        <v>1</v>
      </c>
      <c r="D129">
        <v>15</v>
      </c>
    </row>
    <row r="130" spans="1:4" x14ac:dyDescent="0.35">
      <c r="A130" t="s">
        <v>4</v>
      </c>
      <c r="B130">
        <v>2</v>
      </c>
      <c r="C130" t="s">
        <v>1</v>
      </c>
      <c r="D130">
        <v>3</v>
      </c>
    </row>
    <row r="131" spans="1:4" x14ac:dyDescent="0.35">
      <c r="A131" t="s">
        <v>4</v>
      </c>
      <c r="B131">
        <v>2</v>
      </c>
      <c r="C131" t="s">
        <v>0</v>
      </c>
      <c r="D131">
        <v>1</v>
      </c>
    </row>
    <row r="132" spans="1:4" x14ac:dyDescent="0.35">
      <c r="A132" t="s">
        <v>4</v>
      </c>
      <c r="B132">
        <v>2</v>
      </c>
      <c r="C132" t="s">
        <v>0</v>
      </c>
      <c r="D132">
        <v>1</v>
      </c>
    </row>
    <row r="133" spans="1:4" x14ac:dyDescent="0.35">
      <c r="A133" t="s">
        <v>4</v>
      </c>
      <c r="B133">
        <v>2</v>
      </c>
      <c r="C133" t="s">
        <v>0</v>
      </c>
      <c r="D133">
        <v>4</v>
      </c>
    </row>
    <row r="134" spans="1:4" x14ac:dyDescent="0.35">
      <c r="A134" t="s">
        <v>4</v>
      </c>
      <c r="B134">
        <v>2</v>
      </c>
      <c r="C134" t="s">
        <v>0</v>
      </c>
      <c r="D134">
        <v>14</v>
      </c>
    </row>
    <row r="135" spans="1:4" x14ac:dyDescent="0.35">
      <c r="A135" t="s">
        <v>4</v>
      </c>
      <c r="B135">
        <v>2</v>
      </c>
      <c r="C135" t="s">
        <v>1</v>
      </c>
      <c r="D135">
        <v>1</v>
      </c>
    </row>
    <row r="136" spans="1:4" x14ac:dyDescent="0.35">
      <c r="A136" t="s">
        <v>4</v>
      </c>
      <c r="B136">
        <v>10</v>
      </c>
      <c r="C136" t="s">
        <v>0</v>
      </c>
      <c r="D136">
        <v>31</v>
      </c>
    </row>
    <row r="137" spans="1:4" x14ac:dyDescent="0.35">
      <c r="A137" t="s">
        <v>4</v>
      </c>
      <c r="B137">
        <v>10</v>
      </c>
      <c r="C137" t="s">
        <v>1</v>
      </c>
      <c r="D137">
        <v>2</v>
      </c>
    </row>
    <row r="138" spans="1:4" x14ac:dyDescent="0.35">
      <c r="A138" t="s">
        <v>4</v>
      </c>
      <c r="B138">
        <v>8</v>
      </c>
      <c r="C138" t="s">
        <v>0</v>
      </c>
      <c r="D138">
        <v>1</v>
      </c>
    </row>
    <row r="139" spans="1:4" x14ac:dyDescent="0.35">
      <c r="A139" t="s">
        <v>4</v>
      </c>
      <c r="B139">
        <v>8</v>
      </c>
      <c r="C139" t="s">
        <v>0</v>
      </c>
      <c r="D139">
        <v>1</v>
      </c>
    </row>
    <row r="140" spans="1:4" x14ac:dyDescent="0.35">
      <c r="A140" t="s">
        <v>4</v>
      </c>
      <c r="B140">
        <v>12</v>
      </c>
      <c r="C140" t="s">
        <v>1</v>
      </c>
      <c r="D140">
        <v>2</v>
      </c>
    </row>
    <row r="141" spans="1:4" x14ac:dyDescent="0.35">
      <c r="A141" t="s">
        <v>4</v>
      </c>
      <c r="B141">
        <v>10</v>
      </c>
      <c r="C141" t="s">
        <v>0</v>
      </c>
      <c r="D141">
        <v>24</v>
      </c>
    </row>
    <row r="142" spans="1:4" x14ac:dyDescent="0.35">
      <c r="A142" t="s">
        <v>4</v>
      </c>
      <c r="B142">
        <v>12</v>
      </c>
      <c r="C142" t="s">
        <v>0</v>
      </c>
      <c r="D142">
        <v>1</v>
      </c>
    </row>
    <row r="143" spans="1:4" x14ac:dyDescent="0.35">
      <c r="A143" t="s">
        <v>4</v>
      </c>
      <c r="B143">
        <v>12</v>
      </c>
      <c r="C143" t="s">
        <v>1</v>
      </c>
      <c r="D143">
        <v>1</v>
      </c>
    </row>
    <row r="144" spans="1:4" x14ac:dyDescent="0.35">
      <c r="A144" t="s">
        <v>4</v>
      </c>
      <c r="B144">
        <v>12</v>
      </c>
      <c r="C144" t="s">
        <v>0</v>
      </c>
      <c r="D144">
        <v>1</v>
      </c>
    </row>
    <row r="145" spans="1:4" x14ac:dyDescent="0.35">
      <c r="A145" t="s">
        <v>4</v>
      </c>
      <c r="B145">
        <v>12</v>
      </c>
      <c r="C145" t="s">
        <v>1</v>
      </c>
      <c r="D145">
        <v>1</v>
      </c>
    </row>
    <row r="146" spans="1:4" x14ac:dyDescent="0.35">
      <c r="A146" t="s">
        <v>4</v>
      </c>
      <c r="B146">
        <v>3</v>
      </c>
      <c r="C146" t="s">
        <v>0</v>
      </c>
      <c r="D146">
        <v>23</v>
      </c>
    </row>
    <row r="147" spans="1:4" x14ac:dyDescent="0.35">
      <c r="A147" t="s">
        <v>4</v>
      </c>
      <c r="B147">
        <v>3</v>
      </c>
      <c r="C147" t="s">
        <v>1</v>
      </c>
      <c r="D147">
        <v>2</v>
      </c>
    </row>
    <row r="148" spans="1:4" x14ac:dyDescent="0.35">
      <c r="A148" t="s">
        <v>4</v>
      </c>
      <c r="B148">
        <v>3</v>
      </c>
      <c r="C148" t="s">
        <v>0</v>
      </c>
      <c r="D148">
        <v>2</v>
      </c>
    </row>
    <row r="149" spans="1:4" x14ac:dyDescent="0.35">
      <c r="A149" t="s">
        <v>4</v>
      </c>
      <c r="B149">
        <v>3</v>
      </c>
      <c r="C149" t="s">
        <v>1</v>
      </c>
      <c r="D149">
        <v>3</v>
      </c>
    </row>
    <row r="150" spans="1:4" x14ac:dyDescent="0.35">
      <c r="A150" t="s">
        <v>4</v>
      </c>
      <c r="B150">
        <v>3</v>
      </c>
      <c r="C150" t="s">
        <v>1</v>
      </c>
      <c r="D150">
        <v>5</v>
      </c>
    </row>
    <row r="151" spans="1:4" x14ac:dyDescent="0.35">
      <c r="A151" t="s">
        <v>4</v>
      </c>
      <c r="B151">
        <v>3</v>
      </c>
      <c r="C151" t="s">
        <v>1</v>
      </c>
      <c r="D151">
        <v>2</v>
      </c>
    </row>
    <row r="152" spans="1:4" x14ac:dyDescent="0.35">
      <c r="A152" t="s">
        <v>4</v>
      </c>
      <c r="B152">
        <v>9</v>
      </c>
      <c r="C152" t="s">
        <v>0</v>
      </c>
      <c r="D152">
        <v>1</v>
      </c>
    </row>
    <row r="153" spans="1:4" x14ac:dyDescent="0.35">
      <c r="A153" t="s">
        <v>4</v>
      </c>
      <c r="B153">
        <v>9</v>
      </c>
      <c r="C153" t="s">
        <v>1</v>
      </c>
      <c r="D153">
        <v>3</v>
      </c>
    </row>
    <row r="154" spans="1:4" x14ac:dyDescent="0.35">
      <c r="A154" t="s">
        <v>4</v>
      </c>
      <c r="B154">
        <v>998</v>
      </c>
      <c r="C154" t="s">
        <v>0</v>
      </c>
      <c r="D154">
        <v>36</v>
      </c>
    </row>
    <row r="155" spans="1:4" x14ac:dyDescent="0.35">
      <c r="A155" t="s">
        <v>4</v>
      </c>
      <c r="B155">
        <v>998</v>
      </c>
      <c r="C155" t="s">
        <v>1</v>
      </c>
      <c r="D155">
        <v>8</v>
      </c>
    </row>
    <row r="156" spans="1:4" x14ac:dyDescent="0.35">
      <c r="A156" t="s">
        <v>5</v>
      </c>
      <c r="B156">
        <v>1</v>
      </c>
      <c r="C156" t="s">
        <v>0</v>
      </c>
      <c r="D156">
        <v>18</v>
      </c>
    </row>
    <row r="157" spans="1:4" x14ac:dyDescent="0.35">
      <c r="A157" t="s">
        <v>5</v>
      </c>
      <c r="B157">
        <v>1</v>
      </c>
      <c r="C157" t="s">
        <v>1</v>
      </c>
      <c r="D157">
        <v>5</v>
      </c>
    </row>
    <row r="158" spans="1:4" x14ac:dyDescent="0.35">
      <c r="A158" t="s">
        <v>5</v>
      </c>
      <c r="B158">
        <v>2</v>
      </c>
      <c r="C158" t="s">
        <v>0</v>
      </c>
      <c r="D158">
        <v>67</v>
      </c>
    </row>
    <row r="159" spans="1:4" x14ac:dyDescent="0.35">
      <c r="A159" t="s">
        <v>5</v>
      </c>
      <c r="B159">
        <v>2</v>
      </c>
      <c r="C159" t="s">
        <v>1</v>
      </c>
      <c r="D159">
        <v>22</v>
      </c>
    </row>
    <row r="160" spans="1:4" x14ac:dyDescent="0.35">
      <c r="A160" t="s">
        <v>5</v>
      </c>
      <c r="B160">
        <v>3</v>
      </c>
      <c r="C160" t="s">
        <v>0</v>
      </c>
      <c r="D160">
        <v>110</v>
      </c>
    </row>
    <row r="161" spans="1:4" x14ac:dyDescent="0.35">
      <c r="A161" t="s">
        <v>5</v>
      </c>
      <c r="B161">
        <v>3</v>
      </c>
      <c r="C161" t="s">
        <v>1</v>
      </c>
      <c r="D161">
        <v>11</v>
      </c>
    </row>
    <row r="162" spans="1:4" x14ac:dyDescent="0.35">
      <c r="A162" t="s">
        <v>5</v>
      </c>
      <c r="B162">
        <v>4</v>
      </c>
      <c r="C162" t="s">
        <v>0</v>
      </c>
      <c r="D162">
        <v>14</v>
      </c>
    </row>
    <row r="163" spans="1:4" x14ac:dyDescent="0.35">
      <c r="A163" t="s">
        <v>5</v>
      </c>
      <c r="B163">
        <v>4</v>
      </c>
      <c r="C163" t="s">
        <v>1</v>
      </c>
      <c r="D163">
        <v>4</v>
      </c>
    </row>
    <row r="164" spans="1:4" x14ac:dyDescent="0.35">
      <c r="A164" t="s">
        <v>5</v>
      </c>
      <c r="B164">
        <v>5</v>
      </c>
      <c r="C164" t="s">
        <v>0</v>
      </c>
      <c r="D164">
        <v>19</v>
      </c>
    </row>
    <row r="165" spans="1:4" x14ac:dyDescent="0.35">
      <c r="A165" t="s">
        <v>5</v>
      </c>
      <c r="B165">
        <v>5</v>
      </c>
      <c r="C165" t="s">
        <v>1</v>
      </c>
      <c r="D165">
        <v>16</v>
      </c>
    </row>
    <row r="166" spans="1:4" x14ac:dyDescent="0.35">
      <c r="A166" t="s">
        <v>5</v>
      </c>
      <c r="B166">
        <v>6</v>
      </c>
      <c r="C166" t="s">
        <v>0</v>
      </c>
      <c r="D166">
        <v>31</v>
      </c>
    </row>
    <row r="167" spans="1:4" x14ac:dyDescent="0.35">
      <c r="A167" t="s">
        <v>5</v>
      </c>
      <c r="B167">
        <v>6</v>
      </c>
      <c r="C167" t="s">
        <v>1</v>
      </c>
      <c r="D167">
        <v>4</v>
      </c>
    </row>
    <row r="168" spans="1:4" x14ac:dyDescent="0.35">
      <c r="A168" t="s">
        <v>5</v>
      </c>
      <c r="B168">
        <v>7</v>
      </c>
      <c r="C168" t="s">
        <v>0</v>
      </c>
      <c r="D168">
        <v>112</v>
      </c>
    </row>
    <row r="169" spans="1:4" x14ac:dyDescent="0.35">
      <c r="A169" t="s">
        <v>5</v>
      </c>
      <c r="B169">
        <v>7</v>
      </c>
      <c r="C169" t="s">
        <v>1</v>
      </c>
      <c r="D169">
        <v>24</v>
      </c>
    </row>
    <row r="170" spans="1:4" x14ac:dyDescent="0.35">
      <c r="A170" t="s">
        <v>5</v>
      </c>
      <c r="B170">
        <v>8</v>
      </c>
      <c r="C170" t="s">
        <v>0</v>
      </c>
      <c r="D170">
        <v>11</v>
      </c>
    </row>
    <row r="171" spans="1:4" x14ac:dyDescent="0.35">
      <c r="A171" t="s">
        <v>5</v>
      </c>
      <c r="B171">
        <v>8</v>
      </c>
      <c r="C171" t="s">
        <v>1</v>
      </c>
      <c r="D171">
        <v>4</v>
      </c>
    </row>
    <row r="172" spans="1:4" x14ac:dyDescent="0.35">
      <c r="A172" t="s">
        <v>5</v>
      </c>
      <c r="B172">
        <v>9</v>
      </c>
      <c r="C172" t="s">
        <v>0</v>
      </c>
      <c r="D172">
        <v>69</v>
      </c>
    </row>
    <row r="173" spans="1:4" x14ac:dyDescent="0.35">
      <c r="A173" t="s">
        <v>5</v>
      </c>
      <c r="B173">
        <v>9</v>
      </c>
      <c r="C173" t="s">
        <v>1</v>
      </c>
      <c r="D173">
        <v>17</v>
      </c>
    </row>
    <row r="174" spans="1:4" x14ac:dyDescent="0.35">
      <c r="A174" t="s">
        <v>5</v>
      </c>
      <c r="B174">
        <v>10</v>
      </c>
      <c r="C174" t="s">
        <v>0</v>
      </c>
      <c r="D174">
        <v>157</v>
      </c>
    </row>
    <row r="175" spans="1:4" x14ac:dyDescent="0.35">
      <c r="A175" t="s">
        <v>5</v>
      </c>
      <c r="B175">
        <v>10</v>
      </c>
      <c r="C175" t="s">
        <v>1</v>
      </c>
      <c r="D175">
        <v>24</v>
      </c>
    </row>
    <row r="176" spans="1:4" x14ac:dyDescent="0.35">
      <c r="A176" t="s">
        <v>5</v>
      </c>
      <c r="B176">
        <v>11</v>
      </c>
      <c r="C176" t="s">
        <v>0</v>
      </c>
      <c r="D176">
        <v>118</v>
      </c>
    </row>
    <row r="177" spans="1:4" x14ac:dyDescent="0.35">
      <c r="A177" t="s">
        <v>5</v>
      </c>
      <c r="B177">
        <v>11</v>
      </c>
      <c r="C177" t="s">
        <v>1</v>
      </c>
      <c r="D177">
        <v>44</v>
      </c>
    </row>
    <row r="178" spans="1:4" x14ac:dyDescent="0.35">
      <c r="A178" t="s">
        <v>5</v>
      </c>
      <c r="B178">
        <v>12</v>
      </c>
      <c r="C178" t="s">
        <v>0</v>
      </c>
      <c r="D178">
        <v>20</v>
      </c>
    </row>
    <row r="179" spans="1:4" x14ac:dyDescent="0.35">
      <c r="A179" t="s">
        <v>5</v>
      </c>
      <c r="B179">
        <v>12</v>
      </c>
      <c r="C179" t="s">
        <v>1</v>
      </c>
      <c r="D179">
        <v>96</v>
      </c>
    </row>
    <row r="180" spans="1:4" x14ac:dyDescent="0.35">
      <c r="A180" t="s">
        <v>5</v>
      </c>
      <c r="B180">
        <v>13</v>
      </c>
      <c r="C180" t="s">
        <v>0</v>
      </c>
      <c r="D180">
        <v>19</v>
      </c>
    </row>
    <row r="181" spans="1:4" x14ac:dyDescent="0.35">
      <c r="A181" t="s">
        <v>5</v>
      </c>
      <c r="B181">
        <v>13</v>
      </c>
      <c r="C181" t="s">
        <v>1</v>
      </c>
      <c r="D181">
        <v>9</v>
      </c>
    </row>
    <row r="182" spans="1:4" x14ac:dyDescent="0.35">
      <c r="A182" t="s">
        <v>6</v>
      </c>
      <c r="B182">
        <v>1</v>
      </c>
      <c r="C182" t="s">
        <v>0</v>
      </c>
      <c r="D182">
        <v>16</v>
      </c>
    </row>
    <row r="183" spans="1:4" x14ac:dyDescent="0.35">
      <c r="A183" t="s">
        <v>6</v>
      </c>
      <c r="B183">
        <v>1</v>
      </c>
      <c r="C183" t="s">
        <v>1</v>
      </c>
      <c r="D183">
        <v>1</v>
      </c>
    </row>
    <row r="184" spans="1:4" x14ac:dyDescent="0.35">
      <c r="A184" t="s">
        <v>6</v>
      </c>
      <c r="B184">
        <v>2</v>
      </c>
      <c r="C184" t="s">
        <v>0</v>
      </c>
      <c r="D184">
        <v>72</v>
      </c>
    </row>
    <row r="185" spans="1:4" x14ac:dyDescent="0.35">
      <c r="A185" t="s">
        <v>6</v>
      </c>
      <c r="B185">
        <v>2</v>
      </c>
      <c r="C185" t="s">
        <v>1</v>
      </c>
      <c r="D185">
        <v>15</v>
      </c>
    </row>
    <row r="186" spans="1:4" x14ac:dyDescent="0.35">
      <c r="A186" t="s">
        <v>6</v>
      </c>
      <c r="B186">
        <v>3</v>
      </c>
      <c r="C186" t="s">
        <v>0</v>
      </c>
      <c r="D186">
        <v>166</v>
      </c>
    </row>
    <row r="187" spans="1:4" x14ac:dyDescent="0.35">
      <c r="A187" t="s">
        <v>6</v>
      </c>
      <c r="B187">
        <v>3</v>
      </c>
      <c r="C187" t="s">
        <v>1</v>
      </c>
      <c r="D187">
        <v>19</v>
      </c>
    </row>
    <row r="188" spans="1:4" x14ac:dyDescent="0.35">
      <c r="A188" t="s">
        <v>6</v>
      </c>
      <c r="B188">
        <v>4</v>
      </c>
      <c r="C188" t="s">
        <v>0</v>
      </c>
      <c r="D188">
        <v>20</v>
      </c>
    </row>
    <row r="189" spans="1:4" x14ac:dyDescent="0.35">
      <c r="A189" t="s">
        <v>6</v>
      </c>
      <c r="B189">
        <v>4</v>
      </c>
      <c r="C189" t="s">
        <v>1</v>
      </c>
      <c r="D189">
        <v>3</v>
      </c>
    </row>
    <row r="190" spans="1:4" x14ac:dyDescent="0.35">
      <c r="A190" t="s">
        <v>6</v>
      </c>
      <c r="B190">
        <v>5</v>
      </c>
      <c r="C190" t="s">
        <v>0</v>
      </c>
      <c r="D190">
        <v>23</v>
      </c>
    </row>
    <row r="191" spans="1:4" x14ac:dyDescent="0.35">
      <c r="A191" t="s">
        <v>6</v>
      </c>
      <c r="B191">
        <v>5</v>
      </c>
      <c r="C191" t="s">
        <v>1</v>
      </c>
      <c r="D191">
        <v>18</v>
      </c>
    </row>
    <row r="192" spans="1:4" x14ac:dyDescent="0.35">
      <c r="A192" t="s">
        <v>6</v>
      </c>
      <c r="B192">
        <v>6</v>
      </c>
      <c r="C192" t="s">
        <v>0</v>
      </c>
      <c r="D192">
        <v>18</v>
      </c>
    </row>
    <row r="193" spans="1:4" x14ac:dyDescent="0.35">
      <c r="A193" t="s">
        <v>6</v>
      </c>
      <c r="B193">
        <v>6</v>
      </c>
      <c r="C193" t="s">
        <v>1</v>
      </c>
      <c r="D193">
        <v>10</v>
      </c>
    </row>
    <row r="194" spans="1:4" x14ac:dyDescent="0.35">
      <c r="A194" t="s">
        <v>6</v>
      </c>
      <c r="B194">
        <v>7</v>
      </c>
      <c r="C194" t="s">
        <v>0</v>
      </c>
      <c r="D194">
        <v>128</v>
      </c>
    </row>
    <row r="195" spans="1:4" x14ac:dyDescent="0.35">
      <c r="A195" t="s">
        <v>6</v>
      </c>
      <c r="B195">
        <v>7</v>
      </c>
      <c r="C195" t="s">
        <v>1</v>
      </c>
      <c r="D195">
        <v>16</v>
      </c>
    </row>
    <row r="196" spans="1:4" x14ac:dyDescent="0.35">
      <c r="A196" t="s">
        <v>6</v>
      </c>
      <c r="B196">
        <v>8</v>
      </c>
      <c r="C196" t="s">
        <v>0</v>
      </c>
      <c r="D196">
        <v>5</v>
      </c>
    </row>
    <row r="197" spans="1:4" x14ac:dyDescent="0.35">
      <c r="A197" t="s">
        <v>6</v>
      </c>
      <c r="B197">
        <v>8</v>
      </c>
      <c r="C197" t="s">
        <v>1</v>
      </c>
      <c r="D197">
        <v>4</v>
      </c>
    </row>
    <row r="198" spans="1:4" x14ac:dyDescent="0.35">
      <c r="A198" t="s">
        <v>6</v>
      </c>
      <c r="B198">
        <v>9</v>
      </c>
      <c r="C198" t="s">
        <v>0</v>
      </c>
      <c r="D198">
        <v>69</v>
      </c>
    </row>
    <row r="199" spans="1:4" x14ac:dyDescent="0.35">
      <c r="A199" t="s">
        <v>6</v>
      </c>
      <c r="B199">
        <v>9</v>
      </c>
      <c r="C199" t="s">
        <v>1</v>
      </c>
      <c r="D199">
        <v>12</v>
      </c>
    </row>
    <row r="200" spans="1:4" x14ac:dyDescent="0.35">
      <c r="A200" t="s">
        <v>6</v>
      </c>
      <c r="B200">
        <v>10</v>
      </c>
      <c r="C200" t="s">
        <v>0</v>
      </c>
      <c r="D200">
        <v>175</v>
      </c>
    </row>
    <row r="201" spans="1:4" x14ac:dyDescent="0.35">
      <c r="A201" t="s">
        <v>6</v>
      </c>
      <c r="B201">
        <v>10</v>
      </c>
      <c r="C201" t="s">
        <v>1</v>
      </c>
      <c r="D201">
        <v>23</v>
      </c>
    </row>
    <row r="202" spans="1:4" x14ac:dyDescent="0.35">
      <c r="A202" t="s">
        <v>6</v>
      </c>
      <c r="B202">
        <v>11</v>
      </c>
      <c r="C202" t="s">
        <v>0</v>
      </c>
      <c r="D202">
        <v>120</v>
      </c>
    </row>
    <row r="203" spans="1:4" x14ac:dyDescent="0.35">
      <c r="A203" t="s">
        <v>6</v>
      </c>
      <c r="B203">
        <v>11</v>
      </c>
      <c r="C203" t="s">
        <v>1</v>
      </c>
      <c r="D203">
        <v>41</v>
      </c>
    </row>
    <row r="204" spans="1:4" x14ac:dyDescent="0.35">
      <c r="A204" t="s">
        <v>6</v>
      </c>
      <c r="B204">
        <v>12</v>
      </c>
      <c r="C204" t="s">
        <v>0</v>
      </c>
      <c r="D204">
        <v>11</v>
      </c>
    </row>
    <row r="205" spans="1:4" x14ac:dyDescent="0.35">
      <c r="A205" t="s">
        <v>6</v>
      </c>
      <c r="B205">
        <v>12</v>
      </c>
      <c r="C205" t="s">
        <v>1</v>
      </c>
      <c r="D205">
        <v>81</v>
      </c>
    </row>
    <row r="206" spans="1:4" x14ac:dyDescent="0.35">
      <c r="A206" t="s">
        <v>6</v>
      </c>
      <c r="B206">
        <v>13</v>
      </c>
      <c r="C206" t="s">
        <v>0</v>
      </c>
      <c r="D206">
        <v>8</v>
      </c>
    </row>
    <row r="207" spans="1:4" x14ac:dyDescent="0.35">
      <c r="A207" t="s">
        <v>6</v>
      </c>
      <c r="B207">
        <v>13</v>
      </c>
      <c r="C207" t="s">
        <v>1</v>
      </c>
      <c r="D207">
        <v>3</v>
      </c>
    </row>
    <row r="208" spans="1:4" x14ac:dyDescent="0.35">
      <c r="A208" t="s">
        <v>7</v>
      </c>
      <c r="B208">
        <v>1</v>
      </c>
      <c r="C208" t="s">
        <v>0</v>
      </c>
      <c r="D208">
        <v>7</v>
      </c>
    </row>
    <row r="209" spans="1:4" x14ac:dyDescent="0.35">
      <c r="A209" t="s">
        <v>7</v>
      </c>
      <c r="B209">
        <v>1</v>
      </c>
      <c r="C209" t="s">
        <v>1</v>
      </c>
      <c r="D209">
        <v>1</v>
      </c>
    </row>
    <row r="210" spans="1:4" x14ac:dyDescent="0.35">
      <c r="A210" t="s">
        <v>7</v>
      </c>
      <c r="B210">
        <v>2</v>
      </c>
      <c r="C210" t="s">
        <v>0</v>
      </c>
      <c r="D210">
        <v>63</v>
      </c>
    </row>
    <row r="211" spans="1:4" x14ac:dyDescent="0.35">
      <c r="A211" t="s">
        <v>7</v>
      </c>
      <c r="B211">
        <v>2</v>
      </c>
      <c r="C211" t="s">
        <v>1</v>
      </c>
      <c r="D211">
        <v>15</v>
      </c>
    </row>
    <row r="212" spans="1:4" x14ac:dyDescent="0.35">
      <c r="A212" t="s">
        <v>7</v>
      </c>
      <c r="B212">
        <v>3</v>
      </c>
      <c r="C212" t="s">
        <v>0</v>
      </c>
      <c r="D212">
        <v>114</v>
      </c>
    </row>
    <row r="213" spans="1:4" x14ac:dyDescent="0.35">
      <c r="A213" t="s">
        <v>7</v>
      </c>
      <c r="B213">
        <v>3</v>
      </c>
      <c r="C213" t="s">
        <v>1</v>
      </c>
      <c r="D213">
        <v>9</v>
      </c>
    </row>
    <row r="214" spans="1:4" x14ac:dyDescent="0.35">
      <c r="A214" t="s">
        <v>7</v>
      </c>
      <c r="B214">
        <v>4</v>
      </c>
      <c r="C214" t="s">
        <v>0</v>
      </c>
      <c r="D214">
        <v>11</v>
      </c>
    </row>
    <row r="215" spans="1:4" x14ac:dyDescent="0.35">
      <c r="A215" t="s">
        <v>7</v>
      </c>
      <c r="B215">
        <v>4</v>
      </c>
      <c r="C215" t="s">
        <v>1</v>
      </c>
      <c r="D215">
        <v>3</v>
      </c>
    </row>
    <row r="216" spans="1:4" x14ac:dyDescent="0.35">
      <c r="A216" t="s">
        <v>7</v>
      </c>
      <c r="B216">
        <v>5</v>
      </c>
      <c r="C216" t="s">
        <v>0</v>
      </c>
      <c r="D216">
        <v>7</v>
      </c>
    </row>
    <row r="217" spans="1:4" x14ac:dyDescent="0.35">
      <c r="A217" t="s">
        <v>7</v>
      </c>
      <c r="B217">
        <v>5</v>
      </c>
      <c r="C217" t="s">
        <v>1</v>
      </c>
      <c r="D217">
        <v>20</v>
      </c>
    </row>
    <row r="218" spans="1:4" x14ac:dyDescent="0.35">
      <c r="A218" t="s">
        <v>7</v>
      </c>
      <c r="B218">
        <v>6</v>
      </c>
      <c r="C218" t="s">
        <v>0</v>
      </c>
      <c r="D218">
        <v>28</v>
      </c>
    </row>
    <row r="219" spans="1:4" x14ac:dyDescent="0.35">
      <c r="A219" t="s">
        <v>7</v>
      </c>
      <c r="B219">
        <v>6</v>
      </c>
      <c r="C219" t="s">
        <v>1</v>
      </c>
      <c r="D219">
        <v>4</v>
      </c>
    </row>
    <row r="220" spans="1:4" x14ac:dyDescent="0.35">
      <c r="A220" t="s">
        <v>7</v>
      </c>
      <c r="B220">
        <v>7</v>
      </c>
      <c r="C220" t="s">
        <v>0</v>
      </c>
      <c r="D220">
        <v>133</v>
      </c>
    </row>
    <row r="221" spans="1:4" x14ac:dyDescent="0.35">
      <c r="A221" t="s">
        <v>7</v>
      </c>
      <c r="B221">
        <v>7</v>
      </c>
      <c r="C221" t="s">
        <v>1</v>
      </c>
      <c r="D221">
        <v>5</v>
      </c>
    </row>
    <row r="222" spans="1:4" x14ac:dyDescent="0.35">
      <c r="A222" t="s">
        <v>7</v>
      </c>
      <c r="B222">
        <v>8</v>
      </c>
      <c r="C222" t="s">
        <v>0</v>
      </c>
      <c r="D222">
        <v>20</v>
      </c>
    </row>
    <row r="223" spans="1:4" x14ac:dyDescent="0.35">
      <c r="A223" t="s">
        <v>7</v>
      </c>
      <c r="B223">
        <v>8</v>
      </c>
      <c r="C223" t="s">
        <v>1</v>
      </c>
      <c r="D223">
        <v>0</v>
      </c>
    </row>
    <row r="224" spans="1:4" x14ac:dyDescent="0.35">
      <c r="A224" t="s">
        <v>7</v>
      </c>
      <c r="B224">
        <v>9</v>
      </c>
      <c r="C224" t="s">
        <v>0</v>
      </c>
      <c r="D224">
        <v>72</v>
      </c>
    </row>
    <row r="225" spans="1:4" x14ac:dyDescent="0.35">
      <c r="A225" t="s">
        <v>7</v>
      </c>
      <c r="B225">
        <v>9</v>
      </c>
      <c r="C225" t="s">
        <v>1</v>
      </c>
      <c r="D225">
        <v>9</v>
      </c>
    </row>
    <row r="226" spans="1:4" x14ac:dyDescent="0.35">
      <c r="A226" t="s">
        <v>7</v>
      </c>
      <c r="B226">
        <v>10</v>
      </c>
      <c r="C226" t="s">
        <v>0</v>
      </c>
      <c r="D226">
        <v>138</v>
      </c>
    </row>
    <row r="227" spans="1:4" x14ac:dyDescent="0.35">
      <c r="A227" t="s">
        <v>7</v>
      </c>
      <c r="B227">
        <v>10</v>
      </c>
      <c r="C227" t="s">
        <v>1</v>
      </c>
      <c r="D227">
        <v>36</v>
      </c>
    </row>
    <row r="228" spans="1:4" x14ac:dyDescent="0.35">
      <c r="A228" t="s">
        <v>7</v>
      </c>
      <c r="B228">
        <v>11</v>
      </c>
      <c r="C228" t="s">
        <v>0</v>
      </c>
      <c r="D228">
        <v>79</v>
      </c>
    </row>
    <row r="229" spans="1:4" x14ac:dyDescent="0.35">
      <c r="A229" t="s">
        <v>7</v>
      </c>
      <c r="B229">
        <v>11</v>
      </c>
      <c r="C229" t="s">
        <v>1</v>
      </c>
      <c r="D229">
        <v>33</v>
      </c>
    </row>
    <row r="230" spans="1:4" x14ac:dyDescent="0.35">
      <c r="A230" t="s">
        <v>7</v>
      </c>
      <c r="B230">
        <v>12</v>
      </c>
      <c r="C230" t="s">
        <v>0</v>
      </c>
      <c r="D230">
        <v>14</v>
      </c>
    </row>
    <row r="231" spans="1:4" x14ac:dyDescent="0.35">
      <c r="A231" t="s">
        <v>7</v>
      </c>
      <c r="B231">
        <v>12</v>
      </c>
      <c r="C231" t="s">
        <v>1</v>
      </c>
      <c r="D231">
        <v>73</v>
      </c>
    </row>
    <row r="232" spans="1:4" x14ac:dyDescent="0.35">
      <c r="A232" t="s">
        <v>7</v>
      </c>
      <c r="B232">
        <v>13</v>
      </c>
      <c r="C232" t="s">
        <v>0</v>
      </c>
      <c r="D232">
        <v>5</v>
      </c>
    </row>
    <row r="233" spans="1:4" x14ac:dyDescent="0.35">
      <c r="A233" t="s">
        <v>7</v>
      </c>
      <c r="B233">
        <v>13</v>
      </c>
      <c r="C233" t="s">
        <v>1</v>
      </c>
      <c r="D233">
        <v>3</v>
      </c>
    </row>
    <row r="234" spans="1:4" x14ac:dyDescent="0.35">
      <c r="A234" t="s">
        <v>8</v>
      </c>
      <c r="B234">
        <v>1</v>
      </c>
      <c r="C234" t="s">
        <v>0</v>
      </c>
      <c r="D234">
        <v>23</v>
      </c>
    </row>
    <row r="235" spans="1:4" x14ac:dyDescent="0.35">
      <c r="A235" t="s">
        <v>8</v>
      </c>
      <c r="B235">
        <v>1</v>
      </c>
      <c r="C235" t="s">
        <v>1</v>
      </c>
      <c r="D235">
        <v>0</v>
      </c>
    </row>
    <row r="236" spans="1:4" x14ac:dyDescent="0.35">
      <c r="A236" t="s">
        <v>8</v>
      </c>
      <c r="B236">
        <v>2</v>
      </c>
      <c r="C236" t="s">
        <v>0</v>
      </c>
      <c r="D236">
        <v>56</v>
      </c>
    </row>
    <row r="237" spans="1:4" x14ac:dyDescent="0.35">
      <c r="A237" t="s">
        <v>8</v>
      </c>
      <c r="B237">
        <v>2</v>
      </c>
      <c r="C237" t="s">
        <v>1</v>
      </c>
      <c r="D237">
        <v>12</v>
      </c>
    </row>
    <row r="238" spans="1:4" x14ac:dyDescent="0.35">
      <c r="A238" t="s">
        <v>8</v>
      </c>
      <c r="B238">
        <v>3</v>
      </c>
      <c r="C238" t="s">
        <v>0</v>
      </c>
      <c r="D238">
        <v>96</v>
      </c>
    </row>
    <row r="239" spans="1:4" x14ac:dyDescent="0.35">
      <c r="A239" t="s">
        <v>8</v>
      </c>
      <c r="B239">
        <v>3</v>
      </c>
      <c r="C239" t="s">
        <v>1</v>
      </c>
      <c r="D239">
        <v>10</v>
      </c>
    </row>
    <row r="240" spans="1:4" x14ac:dyDescent="0.35">
      <c r="A240" t="s">
        <v>8</v>
      </c>
      <c r="B240">
        <v>4</v>
      </c>
      <c r="C240" t="s">
        <v>0</v>
      </c>
      <c r="D240">
        <v>12</v>
      </c>
    </row>
    <row r="241" spans="1:4" x14ac:dyDescent="0.35">
      <c r="A241" t="s">
        <v>8</v>
      </c>
      <c r="B241">
        <v>4</v>
      </c>
      <c r="C241" t="s">
        <v>1</v>
      </c>
      <c r="D241">
        <v>6</v>
      </c>
    </row>
    <row r="242" spans="1:4" x14ac:dyDescent="0.35">
      <c r="A242" t="s">
        <v>8</v>
      </c>
      <c r="B242">
        <v>5</v>
      </c>
      <c r="C242" t="s">
        <v>0</v>
      </c>
      <c r="D242">
        <v>20</v>
      </c>
    </row>
    <row r="243" spans="1:4" x14ac:dyDescent="0.35">
      <c r="A243" t="s">
        <v>8</v>
      </c>
      <c r="B243">
        <v>5</v>
      </c>
      <c r="C243" t="s">
        <v>1</v>
      </c>
      <c r="D243">
        <v>25</v>
      </c>
    </row>
    <row r="244" spans="1:4" x14ac:dyDescent="0.35">
      <c r="A244" t="s">
        <v>8</v>
      </c>
      <c r="B244">
        <v>6</v>
      </c>
      <c r="C244" t="s">
        <v>0</v>
      </c>
      <c r="D244">
        <v>20</v>
      </c>
    </row>
    <row r="245" spans="1:4" x14ac:dyDescent="0.35">
      <c r="A245" t="s">
        <v>8</v>
      </c>
      <c r="B245">
        <v>6</v>
      </c>
      <c r="C245" t="s">
        <v>1</v>
      </c>
      <c r="D245">
        <v>1</v>
      </c>
    </row>
    <row r="246" spans="1:4" x14ac:dyDescent="0.35">
      <c r="A246" t="s">
        <v>8</v>
      </c>
      <c r="B246">
        <v>7</v>
      </c>
      <c r="C246" t="s">
        <v>0</v>
      </c>
      <c r="D246">
        <v>117</v>
      </c>
    </row>
    <row r="247" spans="1:4" x14ac:dyDescent="0.35">
      <c r="A247" t="s">
        <v>8</v>
      </c>
      <c r="B247">
        <v>7</v>
      </c>
      <c r="C247" t="s">
        <v>1</v>
      </c>
      <c r="D247">
        <v>3</v>
      </c>
    </row>
    <row r="248" spans="1:4" x14ac:dyDescent="0.35">
      <c r="A248" t="s">
        <v>8</v>
      </c>
      <c r="B248">
        <v>8</v>
      </c>
      <c r="C248" t="s">
        <v>0</v>
      </c>
      <c r="D248">
        <v>18</v>
      </c>
    </row>
    <row r="249" spans="1:4" x14ac:dyDescent="0.35">
      <c r="A249" t="s">
        <v>8</v>
      </c>
      <c r="B249">
        <v>8</v>
      </c>
      <c r="C249" t="s">
        <v>1</v>
      </c>
      <c r="D249">
        <v>3</v>
      </c>
    </row>
    <row r="250" spans="1:4" x14ac:dyDescent="0.35">
      <c r="A250" t="s">
        <v>8</v>
      </c>
      <c r="B250">
        <v>9</v>
      </c>
      <c r="C250" t="s">
        <v>0</v>
      </c>
      <c r="D250">
        <v>60</v>
      </c>
    </row>
    <row r="251" spans="1:4" x14ac:dyDescent="0.35">
      <c r="A251" t="s">
        <v>8</v>
      </c>
      <c r="B251">
        <v>9</v>
      </c>
      <c r="C251" t="s">
        <v>1</v>
      </c>
      <c r="D251">
        <v>7</v>
      </c>
    </row>
    <row r="252" spans="1:4" x14ac:dyDescent="0.35">
      <c r="A252" t="s">
        <v>8</v>
      </c>
      <c r="B252">
        <v>10</v>
      </c>
      <c r="C252" t="s">
        <v>0</v>
      </c>
      <c r="D252">
        <v>129</v>
      </c>
    </row>
    <row r="253" spans="1:4" x14ac:dyDescent="0.35">
      <c r="A253" t="s">
        <v>8</v>
      </c>
      <c r="B253">
        <v>10</v>
      </c>
      <c r="C253" t="s">
        <v>1</v>
      </c>
      <c r="D253">
        <v>25</v>
      </c>
    </row>
    <row r="254" spans="1:4" x14ac:dyDescent="0.35">
      <c r="A254" t="s">
        <v>8</v>
      </c>
      <c r="B254">
        <v>11</v>
      </c>
      <c r="C254" t="s">
        <v>0</v>
      </c>
      <c r="D254">
        <v>111</v>
      </c>
    </row>
    <row r="255" spans="1:4" x14ac:dyDescent="0.35">
      <c r="A255" t="s">
        <v>8</v>
      </c>
      <c r="B255">
        <v>11</v>
      </c>
      <c r="C255" t="s">
        <v>1</v>
      </c>
      <c r="D255">
        <v>29</v>
      </c>
    </row>
    <row r="256" spans="1:4" x14ac:dyDescent="0.35">
      <c r="A256" t="s">
        <v>8</v>
      </c>
      <c r="B256">
        <v>12</v>
      </c>
      <c r="C256" t="s">
        <v>0</v>
      </c>
      <c r="D256">
        <v>15</v>
      </c>
    </row>
    <row r="257" spans="1:4" x14ac:dyDescent="0.35">
      <c r="A257" t="s">
        <v>8</v>
      </c>
      <c r="B257">
        <v>12</v>
      </c>
      <c r="C257" t="s">
        <v>1</v>
      </c>
      <c r="D257">
        <v>117</v>
      </c>
    </row>
    <row r="258" spans="1:4" x14ac:dyDescent="0.35">
      <c r="A258" t="s">
        <v>8</v>
      </c>
      <c r="B258">
        <v>13</v>
      </c>
      <c r="C258" t="s">
        <v>0</v>
      </c>
      <c r="D258">
        <v>7</v>
      </c>
    </row>
    <row r="259" spans="1:4" x14ac:dyDescent="0.35">
      <c r="A259" t="s">
        <v>8</v>
      </c>
      <c r="B259">
        <v>13</v>
      </c>
      <c r="C259" t="s">
        <v>1</v>
      </c>
      <c r="D259">
        <v>3</v>
      </c>
    </row>
    <row r="260" spans="1:4" x14ac:dyDescent="0.35">
      <c r="A260" t="s">
        <v>9</v>
      </c>
      <c r="B260">
        <v>1</v>
      </c>
      <c r="C260" t="s">
        <v>0</v>
      </c>
      <c r="D260">
        <v>17</v>
      </c>
    </row>
    <row r="261" spans="1:4" x14ac:dyDescent="0.35">
      <c r="A261" t="s">
        <v>9</v>
      </c>
      <c r="B261">
        <v>1</v>
      </c>
      <c r="C261" t="s">
        <v>1</v>
      </c>
      <c r="D261">
        <v>5</v>
      </c>
    </row>
    <row r="262" spans="1:4" x14ac:dyDescent="0.35">
      <c r="A262" t="s">
        <v>9</v>
      </c>
      <c r="B262">
        <v>2</v>
      </c>
      <c r="C262" t="s">
        <v>0</v>
      </c>
      <c r="D262">
        <v>52</v>
      </c>
    </row>
    <row r="263" spans="1:4" x14ac:dyDescent="0.35">
      <c r="A263" t="s">
        <v>9</v>
      </c>
      <c r="B263">
        <v>2</v>
      </c>
      <c r="C263" t="s">
        <v>1</v>
      </c>
      <c r="D263">
        <v>14</v>
      </c>
    </row>
    <row r="264" spans="1:4" x14ac:dyDescent="0.35">
      <c r="A264" t="s">
        <v>9</v>
      </c>
      <c r="B264">
        <v>3</v>
      </c>
      <c r="C264" t="s">
        <v>0</v>
      </c>
      <c r="D264">
        <v>121</v>
      </c>
    </row>
    <row r="265" spans="1:4" x14ac:dyDescent="0.35">
      <c r="A265" t="s">
        <v>9</v>
      </c>
      <c r="B265">
        <v>3</v>
      </c>
      <c r="C265" t="s">
        <v>1</v>
      </c>
      <c r="D265">
        <v>5</v>
      </c>
    </row>
    <row r="266" spans="1:4" x14ac:dyDescent="0.35">
      <c r="A266" t="s">
        <v>9</v>
      </c>
      <c r="B266">
        <v>4</v>
      </c>
      <c r="C266" t="s">
        <v>0</v>
      </c>
      <c r="D266">
        <v>10</v>
      </c>
    </row>
    <row r="267" spans="1:4" x14ac:dyDescent="0.35">
      <c r="A267" t="s">
        <v>9</v>
      </c>
      <c r="B267">
        <v>4</v>
      </c>
      <c r="C267" t="s">
        <v>1</v>
      </c>
      <c r="D267">
        <v>2</v>
      </c>
    </row>
    <row r="268" spans="1:4" x14ac:dyDescent="0.35">
      <c r="A268" t="s">
        <v>9</v>
      </c>
      <c r="B268">
        <v>5</v>
      </c>
      <c r="C268" t="s">
        <v>0</v>
      </c>
      <c r="D268">
        <v>17</v>
      </c>
    </row>
    <row r="269" spans="1:4" x14ac:dyDescent="0.35">
      <c r="A269" t="s">
        <v>9</v>
      </c>
      <c r="B269">
        <v>5</v>
      </c>
      <c r="C269" t="s">
        <v>1</v>
      </c>
      <c r="D269">
        <v>19</v>
      </c>
    </row>
    <row r="270" spans="1:4" x14ac:dyDescent="0.35">
      <c r="A270" t="s">
        <v>9</v>
      </c>
      <c r="B270">
        <v>6</v>
      </c>
      <c r="C270" t="s">
        <v>0</v>
      </c>
      <c r="D270">
        <v>22</v>
      </c>
    </row>
    <row r="271" spans="1:4" x14ac:dyDescent="0.35">
      <c r="A271" t="s">
        <v>9</v>
      </c>
      <c r="B271">
        <v>6</v>
      </c>
      <c r="C271" t="s">
        <v>1</v>
      </c>
      <c r="D271">
        <v>1</v>
      </c>
    </row>
    <row r="272" spans="1:4" x14ac:dyDescent="0.35">
      <c r="A272" t="s">
        <v>9</v>
      </c>
      <c r="B272">
        <v>7</v>
      </c>
      <c r="C272" t="s">
        <v>0</v>
      </c>
      <c r="D272">
        <v>146</v>
      </c>
    </row>
    <row r="273" spans="1:4" x14ac:dyDescent="0.35">
      <c r="A273" t="s">
        <v>9</v>
      </c>
      <c r="B273">
        <v>7</v>
      </c>
      <c r="C273" t="s">
        <v>1</v>
      </c>
      <c r="D273">
        <v>8</v>
      </c>
    </row>
    <row r="274" spans="1:4" x14ac:dyDescent="0.35">
      <c r="A274" t="s">
        <v>9</v>
      </c>
      <c r="B274">
        <v>8</v>
      </c>
      <c r="C274" t="s">
        <v>0</v>
      </c>
      <c r="D274">
        <v>10</v>
      </c>
    </row>
    <row r="275" spans="1:4" x14ac:dyDescent="0.35">
      <c r="A275" t="s">
        <v>9</v>
      </c>
      <c r="B275">
        <v>8</v>
      </c>
      <c r="C275" t="s">
        <v>1</v>
      </c>
      <c r="D275">
        <v>7</v>
      </c>
    </row>
    <row r="276" spans="1:4" x14ac:dyDescent="0.35">
      <c r="A276" t="s">
        <v>9</v>
      </c>
      <c r="B276">
        <v>9</v>
      </c>
      <c r="C276" t="s">
        <v>0</v>
      </c>
      <c r="D276">
        <v>47</v>
      </c>
    </row>
    <row r="277" spans="1:4" x14ac:dyDescent="0.35">
      <c r="A277" t="s">
        <v>9</v>
      </c>
      <c r="B277">
        <v>9</v>
      </c>
      <c r="C277" t="s">
        <v>1</v>
      </c>
      <c r="D277">
        <v>4</v>
      </c>
    </row>
    <row r="278" spans="1:4" x14ac:dyDescent="0.35">
      <c r="A278" t="s">
        <v>9</v>
      </c>
      <c r="B278">
        <v>10</v>
      </c>
      <c r="C278" t="s">
        <v>0</v>
      </c>
      <c r="D278">
        <v>122</v>
      </c>
    </row>
    <row r="279" spans="1:4" x14ac:dyDescent="0.35">
      <c r="A279" t="s">
        <v>9</v>
      </c>
      <c r="B279">
        <v>10</v>
      </c>
      <c r="C279" t="s">
        <v>1</v>
      </c>
      <c r="D279">
        <v>13</v>
      </c>
    </row>
    <row r="280" spans="1:4" x14ac:dyDescent="0.35">
      <c r="A280" t="s">
        <v>9</v>
      </c>
      <c r="B280">
        <v>11</v>
      </c>
      <c r="C280" t="s">
        <v>0</v>
      </c>
      <c r="D280">
        <v>90</v>
      </c>
    </row>
    <row r="281" spans="1:4" x14ac:dyDescent="0.35">
      <c r="A281" t="s">
        <v>9</v>
      </c>
      <c r="B281">
        <v>11</v>
      </c>
      <c r="C281" t="s">
        <v>1</v>
      </c>
      <c r="D281">
        <v>14</v>
      </c>
    </row>
    <row r="282" spans="1:4" x14ac:dyDescent="0.35">
      <c r="A282" t="s">
        <v>9</v>
      </c>
      <c r="B282">
        <v>12</v>
      </c>
      <c r="C282" t="s">
        <v>0</v>
      </c>
      <c r="D282">
        <v>12</v>
      </c>
    </row>
    <row r="283" spans="1:4" x14ac:dyDescent="0.35">
      <c r="A283" t="s">
        <v>9</v>
      </c>
      <c r="B283">
        <v>12</v>
      </c>
      <c r="C283" t="s">
        <v>1</v>
      </c>
      <c r="D283">
        <v>123</v>
      </c>
    </row>
    <row r="284" spans="1:4" x14ac:dyDescent="0.35">
      <c r="A284" t="s">
        <v>9</v>
      </c>
      <c r="B284">
        <v>13</v>
      </c>
      <c r="C284" t="s">
        <v>0</v>
      </c>
      <c r="D284">
        <v>5</v>
      </c>
    </row>
    <row r="285" spans="1:4" x14ac:dyDescent="0.35">
      <c r="A285" t="s">
        <v>9</v>
      </c>
      <c r="B285">
        <v>13</v>
      </c>
      <c r="C285" t="s">
        <v>1</v>
      </c>
      <c r="D285">
        <v>2</v>
      </c>
    </row>
    <row r="286" spans="1:4" x14ac:dyDescent="0.35">
      <c r="A286" t="s">
        <v>31</v>
      </c>
      <c r="B286">
        <v>1</v>
      </c>
      <c r="C286" t="s">
        <v>0</v>
      </c>
      <c r="D286">
        <v>17</v>
      </c>
    </row>
    <row r="287" spans="1:4" x14ac:dyDescent="0.35">
      <c r="A287" t="s">
        <v>31</v>
      </c>
      <c r="B287">
        <v>1</v>
      </c>
      <c r="C287" t="s">
        <v>1</v>
      </c>
      <c r="D287">
        <v>3</v>
      </c>
    </row>
    <row r="288" spans="1:4" x14ac:dyDescent="0.35">
      <c r="A288" t="s">
        <v>31</v>
      </c>
      <c r="B288">
        <v>2</v>
      </c>
      <c r="C288" t="s">
        <v>0</v>
      </c>
      <c r="D288">
        <v>62</v>
      </c>
    </row>
    <row r="289" spans="1:4" x14ac:dyDescent="0.35">
      <c r="A289" t="s">
        <v>31</v>
      </c>
      <c r="B289">
        <v>2</v>
      </c>
      <c r="C289" t="s">
        <v>1</v>
      </c>
      <c r="D289">
        <v>4</v>
      </c>
    </row>
    <row r="290" spans="1:4" x14ac:dyDescent="0.35">
      <c r="A290" t="s">
        <v>31</v>
      </c>
      <c r="B290">
        <v>3</v>
      </c>
      <c r="C290" t="s">
        <v>0</v>
      </c>
      <c r="D290">
        <v>115</v>
      </c>
    </row>
    <row r="291" spans="1:4" x14ac:dyDescent="0.35">
      <c r="A291" t="s">
        <v>31</v>
      </c>
      <c r="B291">
        <v>3</v>
      </c>
      <c r="C291" t="s">
        <v>1</v>
      </c>
      <c r="D291">
        <v>5</v>
      </c>
    </row>
    <row r="292" spans="1:4" x14ac:dyDescent="0.35">
      <c r="A292" t="s">
        <v>31</v>
      </c>
      <c r="B292">
        <v>4</v>
      </c>
      <c r="C292" t="s">
        <v>0</v>
      </c>
      <c r="D292">
        <v>21</v>
      </c>
    </row>
    <row r="293" spans="1:4" x14ac:dyDescent="0.35">
      <c r="A293" t="s">
        <v>31</v>
      </c>
      <c r="B293">
        <v>4</v>
      </c>
      <c r="C293" t="s">
        <v>1</v>
      </c>
      <c r="D293">
        <v>2</v>
      </c>
    </row>
    <row r="294" spans="1:4" x14ac:dyDescent="0.35">
      <c r="A294" t="s">
        <v>31</v>
      </c>
      <c r="B294">
        <v>5</v>
      </c>
      <c r="C294" t="s">
        <v>0</v>
      </c>
      <c r="D294">
        <v>16</v>
      </c>
    </row>
    <row r="295" spans="1:4" x14ac:dyDescent="0.35">
      <c r="A295" t="s">
        <v>31</v>
      </c>
      <c r="B295">
        <v>5</v>
      </c>
      <c r="C295" t="s">
        <v>1</v>
      </c>
      <c r="D295">
        <v>49</v>
      </c>
    </row>
    <row r="296" spans="1:4" x14ac:dyDescent="0.35">
      <c r="A296" t="s">
        <v>31</v>
      </c>
      <c r="B296">
        <v>6</v>
      </c>
      <c r="C296" t="s">
        <v>0</v>
      </c>
      <c r="D296">
        <v>26</v>
      </c>
    </row>
    <row r="297" spans="1:4" x14ac:dyDescent="0.35">
      <c r="A297" t="s">
        <v>31</v>
      </c>
      <c r="B297">
        <v>6</v>
      </c>
      <c r="C297" t="s">
        <v>1</v>
      </c>
      <c r="D297">
        <v>6</v>
      </c>
    </row>
    <row r="298" spans="1:4" x14ac:dyDescent="0.35">
      <c r="A298" t="s">
        <v>31</v>
      </c>
      <c r="B298">
        <v>7</v>
      </c>
      <c r="C298" t="s">
        <v>0</v>
      </c>
      <c r="D298">
        <v>105</v>
      </c>
    </row>
    <row r="299" spans="1:4" x14ac:dyDescent="0.35">
      <c r="A299" t="s">
        <v>31</v>
      </c>
      <c r="B299">
        <v>7</v>
      </c>
      <c r="C299" t="s">
        <v>1</v>
      </c>
      <c r="D299">
        <v>8</v>
      </c>
    </row>
    <row r="300" spans="1:4" x14ac:dyDescent="0.35">
      <c r="A300" t="s">
        <v>31</v>
      </c>
      <c r="B300">
        <v>8</v>
      </c>
      <c r="C300" t="s">
        <v>0</v>
      </c>
      <c r="D300">
        <v>19</v>
      </c>
    </row>
    <row r="301" spans="1:4" x14ac:dyDescent="0.35">
      <c r="A301" t="s">
        <v>31</v>
      </c>
      <c r="B301">
        <v>8</v>
      </c>
      <c r="C301" t="s">
        <v>1</v>
      </c>
      <c r="D301">
        <v>2</v>
      </c>
    </row>
    <row r="302" spans="1:4" x14ac:dyDescent="0.35">
      <c r="A302" t="s">
        <v>31</v>
      </c>
      <c r="B302">
        <v>9</v>
      </c>
      <c r="C302" t="s">
        <v>0</v>
      </c>
      <c r="D302">
        <v>57</v>
      </c>
    </row>
    <row r="303" spans="1:4" x14ac:dyDescent="0.35">
      <c r="A303" t="s">
        <v>31</v>
      </c>
      <c r="B303">
        <v>9</v>
      </c>
      <c r="C303" t="s">
        <v>1</v>
      </c>
      <c r="D303">
        <v>21</v>
      </c>
    </row>
    <row r="304" spans="1:4" x14ac:dyDescent="0.35">
      <c r="A304" t="s">
        <v>31</v>
      </c>
      <c r="B304">
        <v>10</v>
      </c>
      <c r="C304" t="s">
        <v>0</v>
      </c>
      <c r="D304">
        <v>147</v>
      </c>
    </row>
    <row r="305" spans="1:4" x14ac:dyDescent="0.35">
      <c r="A305" t="s">
        <v>31</v>
      </c>
      <c r="B305">
        <v>10</v>
      </c>
      <c r="C305" t="s">
        <v>1</v>
      </c>
      <c r="D305">
        <v>57</v>
      </c>
    </row>
    <row r="306" spans="1:4" x14ac:dyDescent="0.35">
      <c r="A306" t="s">
        <v>31</v>
      </c>
      <c r="B306">
        <v>11</v>
      </c>
      <c r="C306" t="s">
        <v>0</v>
      </c>
      <c r="D306">
        <v>116</v>
      </c>
    </row>
    <row r="307" spans="1:4" x14ac:dyDescent="0.35">
      <c r="A307" t="s">
        <v>31</v>
      </c>
      <c r="B307">
        <v>11</v>
      </c>
      <c r="C307" t="s">
        <v>1</v>
      </c>
      <c r="D307">
        <v>13</v>
      </c>
    </row>
    <row r="308" spans="1:4" x14ac:dyDescent="0.35">
      <c r="A308" t="s">
        <v>31</v>
      </c>
      <c r="B308">
        <v>12</v>
      </c>
      <c r="C308" t="s">
        <v>0</v>
      </c>
      <c r="D308">
        <v>6</v>
      </c>
    </row>
    <row r="309" spans="1:4" x14ac:dyDescent="0.35">
      <c r="A309" t="s">
        <v>31</v>
      </c>
      <c r="B309">
        <v>12</v>
      </c>
      <c r="C309" t="s">
        <v>1</v>
      </c>
      <c r="D309">
        <v>204</v>
      </c>
    </row>
    <row r="310" spans="1:4" x14ac:dyDescent="0.35">
      <c r="A310" t="s">
        <v>31</v>
      </c>
      <c r="B310">
        <v>13</v>
      </c>
      <c r="C310" t="s">
        <v>0</v>
      </c>
      <c r="D310">
        <v>9</v>
      </c>
    </row>
    <row r="311" spans="1:4" x14ac:dyDescent="0.35">
      <c r="A311" t="s">
        <v>31</v>
      </c>
      <c r="B311">
        <v>13</v>
      </c>
      <c r="C311" t="s">
        <v>1</v>
      </c>
      <c r="D311">
        <v>6</v>
      </c>
    </row>
    <row r="312" spans="1:4" x14ac:dyDescent="0.35">
      <c r="A312" t="s">
        <v>97</v>
      </c>
      <c r="B312">
        <v>1</v>
      </c>
      <c r="C312" t="s">
        <v>0</v>
      </c>
      <c r="D312">
        <v>13</v>
      </c>
    </row>
    <row r="313" spans="1:4" x14ac:dyDescent="0.35">
      <c r="A313" t="s">
        <v>97</v>
      </c>
      <c r="B313">
        <v>1</v>
      </c>
      <c r="C313" t="s">
        <v>1</v>
      </c>
      <c r="D313">
        <v>2</v>
      </c>
    </row>
    <row r="314" spans="1:4" x14ac:dyDescent="0.35">
      <c r="A314" t="s">
        <v>97</v>
      </c>
      <c r="B314">
        <v>2</v>
      </c>
      <c r="C314" t="s">
        <v>0</v>
      </c>
      <c r="D314">
        <v>47</v>
      </c>
    </row>
    <row r="315" spans="1:4" x14ac:dyDescent="0.35">
      <c r="A315" t="s">
        <v>97</v>
      </c>
      <c r="B315">
        <v>2</v>
      </c>
      <c r="C315" t="s">
        <v>1</v>
      </c>
      <c r="D315">
        <v>6</v>
      </c>
    </row>
    <row r="316" spans="1:4" x14ac:dyDescent="0.35">
      <c r="A316" t="s">
        <v>97</v>
      </c>
      <c r="B316">
        <v>3</v>
      </c>
      <c r="C316" t="s">
        <v>0</v>
      </c>
      <c r="D316">
        <v>121</v>
      </c>
    </row>
    <row r="317" spans="1:4" x14ac:dyDescent="0.35">
      <c r="A317" t="s">
        <v>97</v>
      </c>
      <c r="B317">
        <v>3</v>
      </c>
      <c r="C317" t="s">
        <v>1</v>
      </c>
      <c r="D317">
        <v>8</v>
      </c>
    </row>
    <row r="318" spans="1:4" x14ac:dyDescent="0.35">
      <c r="A318" t="s">
        <v>97</v>
      </c>
      <c r="B318">
        <v>4</v>
      </c>
      <c r="C318" t="s">
        <v>0</v>
      </c>
      <c r="D318">
        <v>19</v>
      </c>
    </row>
    <row r="319" spans="1:4" x14ac:dyDescent="0.35">
      <c r="A319" t="s">
        <v>97</v>
      </c>
      <c r="B319">
        <v>4</v>
      </c>
      <c r="C319" t="s">
        <v>1</v>
      </c>
      <c r="D319">
        <v>4</v>
      </c>
    </row>
    <row r="320" spans="1:4" x14ac:dyDescent="0.35">
      <c r="A320" t="s">
        <v>97</v>
      </c>
      <c r="B320">
        <v>5</v>
      </c>
      <c r="C320" t="s">
        <v>0</v>
      </c>
      <c r="D320">
        <v>37</v>
      </c>
    </row>
    <row r="321" spans="1:4" x14ac:dyDescent="0.35">
      <c r="A321" t="s">
        <v>97</v>
      </c>
      <c r="B321">
        <v>5</v>
      </c>
      <c r="C321" t="s">
        <v>1</v>
      </c>
      <c r="D321">
        <v>25</v>
      </c>
    </row>
    <row r="322" spans="1:4" x14ac:dyDescent="0.35">
      <c r="A322" t="s">
        <v>97</v>
      </c>
      <c r="B322">
        <v>6</v>
      </c>
      <c r="C322" t="s">
        <v>0</v>
      </c>
      <c r="D322">
        <v>10</v>
      </c>
    </row>
    <row r="323" spans="1:4" x14ac:dyDescent="0.35">
      <c r="A323" t="s">
        <v>97</v>
      </c>
      <c r="B323">
        <v>6</v>
      </c>
      <c r="C323" t="s">
        <v>1</v>
      </c>
      <c r="D323">
        <v>5</v>
      </c>
    </row>
    <row r="324" spans="1:4" x14ac:dyDescent="0.35">
      <c r="A324" t="s">
        <v>97</v>
      </c>
      <c r="B324">
        <v>7</v>
      </c>
      <c r="C324" t="s">
        <v>0</v>
      </c>
      <c r="D324">
        <v>99</v>
      </c>
    </row>
    <row r="325" spans="1:4" x14ac:dyDescent="0.35">
      <c r="A325" t="s">
        <v>97</v>
      </c>
      <c r="B325">
        <v>7</v>
      </c>
      <c r="C325" t="s">
        <v>1</v>
      </c>
      <c r="D325">
        <v>12</v>
      </c>
    </row>
    <row r="326" spans="1:4" x14ac:dyDescent="0.35">
      <c r="A326" t="s">
        <v>97</v>
      </c>
      <c r="B326">
        <v>8</v>
      </c>
      <c r="C326" t="s">
        <v>0</v>
      </c>
      <c r="D326">
        <v>12</v>
      </c>
    </row>
    <row r="327" spans="1:4" x14ac:dyDescent="0.35">
      <c r="A327" t="s">
        <v>97</v>
      </c>
      <c r="B327">
        <v>8</v>
      </c>
      <c r="C327" t="s">
        <v>1</v>
      </c>
      <c r="D327">
        <v>2</v>
      </c>
    </row>
    <row r="328" spans="1:4" x14ac:dyDescent="0.35">
      <c r="A328" t="s">
        <v>97</v>
      </c>
      <c r="B328">
        <v>9</v>
      </c>
      <c r="C328" t="s">
        <v>0</v>
      </c>
      <c r="D328">
        <v>38</v>
      </c>
    </row>
    <row r="329" spans="1:4" x14ac:dyDescent="0.35">
      <c r="A329" t="s">
        <v>97</v>
      </c>
      <c r="B329">
        <v>9</v>
      </c>
      <c r="C329" t="s">
        <v>1</v>
      </c>
      <c r="D329">
        <v>9</v>
      </c>
    </row>
    <row r="330" spans="1:4" x14ac:dyDescent="0.35">
      <c r="A330" t="s">
        <v>97</v>
      </c>
      <c r="B330">
        <v>10</v>
      </c>
      <c r="C330" t="s">
        <v>0</v>
      </c>
      <c r="D330">
        <v>123</v>
      </c>
    </row>
    <row r="331" spans="1:4" x14ac:dyDescent="0.35">
      <c r="A331" t="s">
        <v>97</v>
      </c>
      <c r="B331">
        <v>10</v>
      </c>
      <c r="C331" t="s">
        <v>1</v>
      </c>
      <c r="D331">
        <v>14</v>
      </c>
    </row>
    <row r="332" spans="1:4" x14ac:dyDescent="0.35">
      <c r="A332" t="s">
        <v>97</v>
      </c>
      <c r="B332">
        <v>11</v>
      </c>
      <c r="C332" t="s">
        <v>0</v>
      </c>
      <c r="D332">
        <v>103</v>
      </c>
    </row>
    <row r="333" spans="1:4" x14ac:dyDescent="0.35">
      <c r="A333" t="s">
        <v>97</v>
      </c>
      <c r="B333">
        <v>11</v>
      </c>
      <c r="C333" t="s">
        <v>1</v>
      </c>
      <c r="D333">
        <v>21</v>
      </c>
    </row>
    <row r="334" spans="1:4" x14ac:dyDescent="0.35">
      <c r="A334" t="s">
        <v>97</v>
      </c>
      <c r="B334">
        <v>12</v>
      </c>
      <c r="C334" t="s">
        <v>0</v>
      </c>
      <c r="D334">
        <v>9</v>
      </c>
    </row>
    <row r="335" spans="1:4" x14ac:dyDescent="0.35">
      <c r="A335" t="s">
        <v>97</v>
      </c>
      <c r="B335">
        <v>12</v>
      </c>
      <c r="C335" t="s">
        <v>1</v>
      </c>
      <c r="D335">
        <v>151</v>
      </c>
    </row>
    <row r="336" spans="1:4" x14ac:dyDescent="0.35">
      <c r="A336" t="s">
        <v>97</v>
      </c>
      <c r="B336">
        <v>13</v>
      </c>
      <c r="C336" t="s">
        <v>0</v>
      </c>
      <c r="D336">
        <v>5</v>
      </c>
    </row>
    <row r="337" spans="1:4" x14ac:dyDescent="0.35">
      <c r="A337" t="s">
        <v>97</v>
      </c>
      <c r="B337">
        <v>13</v>
      </c>
      <c r="C337" t="s">
        <v>1</v>
      </c>
      <c r="D337">
        <v>4</v>
      </c>
    </row>
    <row r="338" spans="1:4" x14ac:dyDescent="0.35">
      <c r="A338" t="s">
        <v>118</v>
      </c>
      <c r="B338">
        <v>1</v>
      </c>
      <c r="C338" t="s">
        <v>0</v>
      </c>
      <c r="D338">
        <v>6</v>
      </c>
    </row>
    <row r="339" spans="1:4" x14ac:dyDescent="0.35">
      <c r="A339" t="s">
        <v>118</v>
      </c>
      <c r="B339">
        <v>1</v>
      </c>
      <c r="C339" t="s">
        <v>1</v>
      </c>
      <c r="D339">
        <v>2</v>
      </c>
    </row>
    <row r="340" spans="1:4" x14ac:dyDescent="0.35">
      <c r="A340" t="s">
        <v>118</v>
      </c>
      <c r="B340">
        <v>2</v>
      </c>
      <c r="C340" t="s">
        <v>0</v>
      </c>
      <c r="D340">
        <v>78</v>
      </c>
    </row>
    <row r="341" spans="1:4" x14ac:dyDescent="0.35">
      <c r="A341" t="s">
        <v>118</v>
      </c>
      <c r="B341">
        <v>2</v>
      </c>
      <c r="C341" t="s">
        <v>1</v>
      </c>
      <c r="D341">
        <v>21</v>
      </c>
    </row>
    <row r="342" spans="1:4" x14ac:dyDescent="0.35">
      <c r="A342" t="s">
        <v>118</v>
      </c>
      <c r="B342">
        <v>3</v>
      </c>
      <c r="C342" t="s">
        <v>0</v>
      </c>
      <c r="D342">
        <v>93</v>
      </c>
    </row>
    <row r="343" spans="1:4" x14ac:dyDescent="0.35">
      <c r="A343" t="s">
        <v>118</v>
      </c>
      <c r="B343">
        <v>3</v>
      </c>
      <c r="C343" t="s">
        <v>1</v>
      </c>
      <c r="D343">
        <v>5</v>
      </c>
    </row>
    <row r="344" spans="1:4" x14ac:dyDescent="0.35">
      <c r="A344" t="s">
        <v>118</v>
      </c>
      <c r="B344">
        <v>4</v>
      </c>
      <c r="C344" t="s">
        <v>0</v>
      </c>
      <c r="D344">
        <v>15</v>
      </c>
    </row>
    <row r="345" spans="1:4" x14ac:dyDescent="0.35">
      <c r="A345" t="s">
        <v>118</v>
      </c>
      <c r="B345">
        <v>4</v>
      </c>
      <c r="C345" t="s">
        <v>1</v>
      </c>
      <c r="D345">
        <v>0</v>
      </c>
    </row>
    <row r="346" spans="1:4" x14ac:dyDescent="0.35">
      <c r="A346" t="s">
        <v>118</v>
      </c>
      <c r="B346">
        <v>5</v>
      </c>
      <c r="C346" t="s">
        <v>0</v>
      </c>
      <c r="D346">
        <v>1</v>
      </c>
    </row>
    <row r="347" spans="1:4" x14ac:dyDescent="0.35">
      <c r="A347" t="s">
        <v>118</v>
      </c>
      <c r="B347">
        <v>5</v>
      </c>
      <c r="C347" t="s">
        <v>1</v>
      </c>
      <c r="D347">
        <v>21</v>
      </c>
    </row>
    <row r="348" spans="1:4" x14ac:dyDescent="0.35">
      <c r="A348" t="s">
        <v>118</v>
      </c>
      <c r="B348">
        <v>6</v>
      </c>
      <c r="C348" t="s">
        <v>0</v>
      </c>
      <c r="D348">
        <v>14</v>
      </c>
    </row>
    <row r="349" spans="1:4" x14ac:dyDescent="0.35">
      <c r="A349" t="s">
        <v>118</v>
      </c>
      <c r="B349">
        <v>6</v>
      </c>
      <c r="C349" t="s">
        <v>1</v>
      </c>
      <c r="D349">
        <v>21</v>
      </c>
    </row>
    <row r="350" spans="1:4" x14ac:dyDescent="0.35">
      <c r="A350" t="s">
        <v>118</v>
      </c>
      <c r="B350">
        <v>7</v>
      </c>
      <c r="C350" t="s">
        <v>0</v>
      </c>
      <c r="D350">
        <v>97</v>
      </c>
    </row>
    <row r="351" spans="1:4" x14ac:dyDescent="0.35">
      <c r="A351" t="s">
        <v>118</v>
      </c>
      <c r="B351">
        <v>7</v>
      </c>
      <c r="C351" t="s">
        <v>1</v>
      </c>
      <c r="D351">
        <v>9</v>
      </c>
    </row>
    <row r="352" spans="1:4" x14ac:dyDescent="0.35">
      <c r="A352" t="s">
        <v>118</v>
      </c>
      <c r="B352">
        <v>8</v>
      </c>
      <c r="C352" t="s">
        <v>0</v>
      </c>
      <c r="D352">
        <v>12</v>
      </c>
    </row>
    <row r="353" spans="1:4" x14ac:dyDescent="0.35">
      <c r="A353" t="s">
        <v>118</v>
      </c>
      <c r="B353">
        <v>8</v>
      </c>
      <c r="C353" t="s">
        <v>1</v>
      </c>
      <c r="D353">
        <v>12</v>
      </c>
    </row>
    <row r="354" spans="1:4" x14ac:dyDescent="0.35">
      <c r="A354" t="s">
        <v>118</v>
      </c>
      <c r="B354">
        <v>9</v>
      </c>
      <c r="C354" t="s">
        <v>0</v>
      </c>
      <c r="D354">
        <v>58</v>
      </c>
    </row>
    <row r="355" spans="1:4" x14ac:dyDescent="0.35">
      <c r="A355" t="s">
        <v>118</v>
      </c>
      <c r="B355">
        <v>9</v>
      </c>
      <c r="C355" t="s">
        <v>1</v>
      </c>
      <c r="D355">
        <v>25</v>
      </c>
    </row>
    <row r="356" spans="1:4" x14ac:dyDescent="0.35">
      <c r="A356" t="s">
        <v>118</v>
      </c>
      <c r="B356">
        <v>10</v>
      </c>
      <c r="C356" t="s">
        <v>0</v>
      </c>
      <c r="D356">
        <v>151</v>
      </c>
    </row>
    <row r="357" spans="1:4" x14ac:dyDescent="0.35">
      <c r="A357" t="s">
        <v>118</v>
      </c>
      <c r="B357">
        <v>10</v>
      </c>
      <c r="C357" t="s">
        <v>1</v>
      </c>
      <c r="D357">
        <v>28</v>
      </c>
    </row>
    <row r="358" spans="1:4" x14ac:dyDescent="0.35">
      <c r="A358" t="s">
        <v>118</v>
      </c>
      <c r="B358">
        <v>11</v>
      </c>
      <c r="C358" t="s">
        <v>0</v>
      </c>
      <c r="D358">
        <v>107</v>
      </c>
    </row>
    <row r="359" spans="1:4" x14ac:dyDescent="0.35">
      <c r="A359" t="s">
        <v>118</v>
      </c>
      <c r="B359">
        <v>11</v>
      </c>
      <c r="C359" t="s">
        <v>1</v>
      </c>
      <c r="D359">
        <v>26</v>
      </c>
    </row>
    <row r="360" spans="1:4" x14ac:dyDescent="0.35">
      <c r="A360" t="s">
        <v>118</v>
      </c>
      <c r="B360">
        <v>12</v>
      </c>
      <c r="C360" t="s">
        <v>0</v>
      </c>
      <c r="D360">
        <v>14</v>
      </c>
    </row>
    <row r="361" spans="1:4" x14ac:dyDescent="0.35">
      <c r="A361" t="s">
        <v>118</v>
      </c>
      <c r="B361">
        <v>12</v>
      </c>
      <c r="C361" t="s">
        <v>1</v>
      </c>
      <c r="D361">
        <v>168</v>
      </c>
    </row>
    <row r="362" spans="1:4" x14ac:dyDescent="0.35">
      <c r="A362" t="s">
        <v>118</v>
      </c>
      <c r="B362">
        <v>13</v>
      </c>
      <c r="C362" t="s">
        <v>0</v>
      </c>
      <c r="D362">
        <v>5</v>
      </c>
    </row>
    <row r="363" spans="1:4" x14ac:dyDescent="0.35">
      <c r="A363" t="s">
        <v>118</v>
      </c>
      <c r="B363">
        <v>13</v>
      </c>
      <c r="C363" t="s">
        <v>1</v>
      </c>
      <c r="D363">
        <v>5</v>
      </c>
    </row>
    <row r="364" spans="1:4" x14ac:dyDescent="0.35">
      <c r="A364" t="s">
        <v>121</v>
      </c>
      <c r="B364">
        <v>1</v>
      </c>
      <c r="C364" t="s">
        <v>0</v>
      </c>
      <c r="D364">
        <v>14</v>
      </c>
    </row>
    <row r="365" spans="1:4" x14ac:dyDescent="0.35">
      <c r="A365" t="s">
        <v>121</v>
      </c>
      <c r="B365">
        <v>1</v>
      </c>
      <c r="C365" t="s">
        <v>1</v>
      </c>
      <c r="D365">
        <v>2</v>
      </c>
    </row>
    <row r="366" spans="1:4" x14ac:dyDescent="0.35">
      <c r="A366" t="s">
        <v>121</v>
      </c>
      <c r="B366">
        <v>2</v>
      </c>
      <c r="C366" t="s">
        <v>0</v>
      </c>
      <c r="D366">
        <v>61</v>
      </c>
    </row>
    <row r="367" spans="1:4" x14ac:dyDescent="0.35">
      <c r="A367" t="s">
        <v>121</v>
      </c>
      <c r="B367">
        <v>2</v>
      </c>
      <c r="C367" t="s">
        <v>1</v>
      </c>
      <c r="D367">
        <v>10</v>
      </c>
    </row>
    <row r="368" spans="1:4" x14ac:dyDescent="0.35">
      <c r="A368" t="s">
        <v>121</v>
      </c>
      <c r="B368">
        <v>3</v>
      </c>
      <c r="C368" t="s">
        <v>0</v>
      </c>
      <c r="D368">
        <v>136</v>
      </c>
    </row>
    <row r="369" spans="1:4" x14ac:dyDescent="0.35">
      <c r="A369" t="s">
        <v>121</v>
      </c>
      <c r="B369">
        <v>3</v>
      </c>
      <c r="C369" t="s">
        <v>1</v>
      </c>
      <c r="D369">
        <v>1</v>
      </c>
    </row>
    <row r="370" spans="1:4" x14ac:dyDescent="0.35">
      <c r="A370" t="s">
        <v>121</v>
      </c>
      <c r="B370">
        <v>4</v>
      </c>
      <c r="C370" t="s">
        <v>0</v>
      </c>
      <c r="D370">
        <v>16</v>
      </c>
    </row>
    <row r="371" spans="1:4" x14ac:dyDescent="0.35">
      <c r="A371" t="s">
        <v>121</v>
      </c>
      <c r="B371">
        <v>4</v>
      </c>
      <c r="C371" t="s">
        <v>1</v>
      </c>
      <c r="D371">
        <v>0</v>
      </c>
    </row>
    <row r="372" spans="1:4" x14ac:dyDescent="0.35">
      <c r="A372" t="s">
        <v>121</v>
      </c>
      <c r="B372">
        <v>5</v>
      </c>
      <c r="C372" t="s">
        <v>0</v>
      </c>
      <c r="D372">
        <v>13</v>
      </c>
    </row>
    <row r="373" spans="1:4" x14ac:dyDescent="0.35">
      <c r="A373" t="s">
        <v>121</v>
      </c>
      <c r="B373">
        <v>5</v>
      </c>
      <c r="C373" t="s">
        <v>1</v>
      </c>
      <c r="D373">
        <v>26</v>
      </c>
    </row>
    <row r="374" spans="1:4" x14ac:dyDescent="0.35">
      <c r="A374" t="s">
        <v>121</v>
      </c>
      <c r="B374">
        <v>6</v>
      </c>
      <c r="C374" t="s">
        <v>0</v>
      </c>
      <c r="D374">
        <v>14</v>
      </c>
    </row>
    <row r="375" spans="1:4" x14ac:dyDescent="0.35">
      <c r="A375" t="s">
        <v>121</v>
      </c>
      <c r="B375">
        <v>6</v>
      </c>
      <c r="C375" t="s">
        <v>1</v>
      </c>
      <c r="D375">
        <v>15</v>
      </c>
    </row>
    <row r="376" spans="1:4" x14ac:dyDescent="0.35">
      <c r="A376" t="s">
        <v>121</v>
      </c>
      <c r="B376">
        <v>7</v>
      </c>
      <c r="C376" t="s">
        <v>0</v>
      </c>
      <c r="D376">
        <v>93</v>
      </c>
    </row>
    <row r="377" spans="1:4" x14ac:dyDescent="0.35">
      <c r="A377" t="s">
        <v>121</v>
      </c>
      <c r="B377">
        <v>7</v>
      </c>
      <c r="C377" t="s">
        <v>1</v>
      </c>
      <c r="D377">
        <v>15</v>
      </c>
    </row>
    <row r="378" spans="1:4" x14ac:dyDescent="0.35">
      <c r="A378" t="s">
        <v>121</v>
      </c>
      <c r="B378">
        <v>8</v>
      </c>
      <c r="C378" t="s">
        <v>0</v>
      </c>
      <c r="D378">
        <v>10</v>
      </c>
    </row>
    <row r="379" spans="1:4" x14ac:dyDescent="0.35">
      <c r="A379" t="s">
        <v>121</v>
      </c>
      <c r="B379">
        <v>8</v>
      </c>
      <c r="C379" t="s">
        <v>1</v>
      </c>
      <c r="D379">
        <v>5</v>
      </c>
    </row>
    <row r="380" spans="1:4" x14ac:dyDescent="0.35">
      <c r="A380" t="s">
        <v>121</v>
      </c>
      <c r="B380">
        <v>9</v>
      </c>
      <c r="C380" t="s">
        <v>0</v>
      </c>
      <c r="D380">
        <v>46</v>
      </c>
    </row>
    <row r="381" spans="1:4" x14ac:dyDescent="0.35">
      <c r="A381" t="s">
        <v>121</v>
      </c>
      <c r="B381">
        <v>9</v>
      </c>
      <c r="C381" t="s">
        <v>1</v>
      </c>
      <c r="D381">
        <v>14</v>
      </c>
    </row>
    <row r="382" spans="1:4" x14ac:dyDescent="0.35">
      <c r="A382" t="s">
        <v>121</v>
      </c>
      <c r="B382">
        <v>10</v>
      </c>
      <c r="C382" t="s">
        <v>0</v>
      </c>
      <c r="D382">
        <v>252</v>
      </c>
    </row>
    <row r="383" spans="1:4" x14ac:dyDescent="0.35">
      <c r="A383" t="s">
        <v>121</v>
      </c>
      <c r="B383">
        <v>10</v>
      </c>
      <c r="C383" t="s">
        <v>1</v>
      </c>
      <c r="D383">
        <v>27</v>
      </c>
    </row>
    <row r="384" spans="1:4" x14ac:dyDescent="0.35">
      <c r="A384" t="s">
        <v>121</v>
      </c>
      <c r="B384">
        <v>11</v>
      </c>
      <c r="C384" t="s">
        <v>0</v>
      </c>
      <c r="D384">
        <v>131</v>
      </c>
    </row>
    <row r="385" spans="1:4" x14ac:dyDescent="0.35">
      <c r="A385" t="s">
        <v>121</v>
      </c>
      <c r="B385">
        <v>11</v>
      </c>
      <c r="C385" t="s">
        <v>1</v>
      </c>
      <c r="D385">
        <v>19</v>
      </c>
    </row>
    <row r="386" spans="1:4" x14ac:dyDescent="0.35">
      <c r="A386" t="s">
        <v>121</v>
      </c>
      <c r="B386">
        <v>12</v>
      </c>
      <c r="C386" t="s">
        <v>0</v>
      </c>
      <c r="D386">
        <v>20</v>
      </c>
    </row>
    <row r="387" spans="1:4" x14ac:dyDescent="0.35">
      <c r="A387" t="s">
        <v>121</v>
      </c>
      <c r="B387">
        <v>12</v>
      </c>
      <c r="C387" t="s">
        <v>1</v>
      </c>
      <c r="D387">
        <v>115</v>
      </c>
    </row>
    <row r="388" spans="1:4" x14ac:dyDescent="0.35">
      <c r="A388" t="s">
        <v>121</v>
      </c>
      <c r="B388">
        <v>13</v>
      </c>
      <c r="C388" t="s">
        <v>0</v>
      </c>
      <c r="D388">
        <v>5</v>
      </c>
    </row>
    <row r="389" spans="1:4" x14ac:dyDescent="0.35">
      <c r="A389" t="s">
        <v>121</v>
      </c>
      <c r="B389">
        <v>13</v>
      </c>
      <c r="C389" t="s">
        <v>1</v>
      </c>
      <c r="D389">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81"/>
  <sheetViews>
    <sheetView workbookViewId="0">
      <selection activeCell="A36" sqref="A36"/>
    </sheetView>
  </sheetViews>
  <sheetFormatPr defaultRowHeight="14.5" x14ac:dyDescent="0.35"/>
  <sheetData>
    <row r="2" spans="1:1" x14ac:dyDescent="0.35">
      <c r="A2" t="s">
        <v>46</v>
      </c>
    </row>
    <row r="3" spans="1:1" x14ac:dyDescent="0.35">
      <c r="A3" t="s">
        <v>47</v>
      </c>
    </row>
    <row r="5" spans="1:1" x14ac:dyDescent="0.35">
      <c r="A5" t="e">
        <f>--Fires</f>
        <v>#NAME?</v>
      </c>
    </row>
    <row r="6" spans="1:1" x14ac:dyDescent="0.35">
      <c r="A6" t="s">
        <v>48</v>
      </c>
    </row>
    <row r="7" spans="1:1" x14ac:dyDescent="0.35">
      <c r="A7" t="s">
        <v>49</v>
      </c>
    </row>
    <row r="9" spans="1:1" x14ac:dyDescent="0.35">
      <c r="A9" t="s">
        <v>50</v>
      </c>
    </row>
    <row r="10" spans="1:1" x14ac:dyDescent="0.35">
      <c r="A10" t="s">
        <v>51</v>
      </c>
    </row>
    <row r="11" spans="1:1" x14ac:dyDescent="0.35">
      <c r="A11" t="s">
        <v>52</v>
      </c>
    </row>
    <row r="12" spans="1:1" x14ac:dyDescent="0.35">
      <c r="A12" t="s">
        <v>53</v>
      </c>
    </row>
    <row r="13" spans="1:1" x14ac:dyDescent="0.35">
      <c r="A13" t="s">
        <v>54</v>
      </c>
    </row>
    <row r="14" spans="1:1" x14ac:dyDescent="0.35">
      <c r="A14" t="s">
        <v>55</v>
      </c>
    </row>
    <row r="15" spans="1:1" x14ac:dyDescent="0.35">
      <c r="A15" t="s">
        <v>56</v>
      </c>
    </row>
    <row r="16" spans="1:1" x14ac:dyDescent="0.35">
      <c r="A16" t="s">
        <v>57</v>
      </c>
    </row>
    <row r="17" spans="1:1" x14ac:dyDescent="0.35">
      <c r="A17" t="s">
        <v>58</v>
      </c>
    </row>
    <row r="18" spans="1:1" x14ac:dyDescent="0.35">
      <c r="A18" t="s">
        <v>59</v>
      </c>
    </row>
    <row r="19" spans="1:1" x14ac:dyDescent="0.35">
      <c r="A19" t="s">
        <v>60</v>
      </c>
    </row>
    <row r="20" spans="1:1" x14ac:dyDescent="0.35">
      <c r="A20" t="s">
        <v>61</v>
      </c>
    </row>
    <row r="21" spans="1:1" x14ac:dyDescent="0.35">
      <c r="A21" t="s">
        <v>62</v>
      </c>
    </row>
    <row r="22" spans="1:1" x14ac:dyDescent="0.35">
      <c r="A22" t="s">
        <v>63</v>
      </c>
    </row>
    <row r="23" spans="1:1" x14ac:dyDescent="0.35">
      <c r="A23" t="s">
        <v>64</v>
      </c>
    </row>
    <row r="24" spans="1:1" x14ac:dyDescent="0.35">
      <c r="A24" t="s">
        <v>65</v>
      </c>
    </row>
    <row r="25" spans="1:1" x14ac:dyDescent="0.35">
      <c r="A25" t="s">
        <v>66</v>
      </c>
    </row>
    <row r="26" spans="1:1" x14ac:dyDescent="0.35">
      <c r="A26" t="s">
        <v>67</v>
      </c>
    </row>
    <row r="27" spans="1:1" x14ac:dyDescent="0.35">
      <c r="A27" t="s">
        <v>68</v>
      </c>
    </row>
    <row r="28" spans="1:1" x14ac:dyDescent="0.35">
      <c r="A28" t="s">
        <v>69</v>
      </c>
    </row>
    <row r="29" spans="1:1" x14ac:dyDescent="0.35">
      <c r="A29" t="s">
        <v>70</v>
      </c>
    </row>
    <row r="30" spans="1:1" x14ac:dyDescent="0.35">
      <c r="A30" t="s">
        <v>71</v>
      </c>
    </row>
    <row r="31" spans="1:1" x14ac:dyDescent="0.35">
      <c r="A31" t="s">
        <v>72</v>
      </c>
    </row>
    <row r="32" spans="1:1" x14ac:dyDescent="0.35">
      <c r="A32" t="s">
        <v>73</v>
      </c>
    </row>
    <row r="34" spans="1:1" x14ac:dyDescent="0.35">
      <c r="A34" t="s">
        <v>74</v>
      </c>
    </row>
    <row r="35" spans="1:1" x14ac:dyDescent="0.35">
      <c r="A35" t="s">
        <v>75</v>
      </c>
    </row>
    <row r="37" spans="1:1" x14ac:dyDescent="0.35">
      <c r="A37" t="s">
        <v>76</v>
      </c>
    </row>
    <row r="39" spans="1:1" x14ac:dyDescent="0.35">
      <c r="A39" t="s">
        <v>77</v>
      </c>
    </row>
    <row r="40" spans="1:1" x14ac:dyDescent="0.35">
      <c r="A40" t="s">
        <v>78</v>
      </c>
    </row>
    <row r="41" spans="1:1" x14ac:dyDescent="0.35">
      <c r="A41" t="s">
        <v>79</v>
      </c>
    </row>
    <row r="42" spans="1:1" x14ac:dyDescent="0.35">
      <c r="A42" t="s">
        <v>80</v>
      </c>
    </row>
    <row r="43" spans="1:1" x14ac:dyDescent="0.35">
      <c r="A43" t="s">
        <v>81</v>
      </c>
    </row>
    <row r="44" spans="1:1" x14ac:dyDescent="0.35">
      <c r="A44" t="s">
        <v>82</v>
      </c>
    </row>
    <row r="45" spans="1:1" x14ac:dyDescent="0.35">
      <c r="A45" t="s">
        <v>83</v>
      </c>
    </row>
    <row r="47" spans="1:1" x14ac:dyDescent="0.35">
      <c r="A47" t="s">
        <v>84</v>
      </c>
    </row>
    <row r="48" spans="1:1" x14ac:dyDescent="0.35">
      <c r="A48" t="s">
        <v>85</v>
      </c>
    </row>
    <row r="49" spans="1:1" x14ac:dyDescent="0.35">
      <c r="A49" t="s">
        <v>86</v>
      </c>
    </row>
    <row r="50" spans="1:1" x14ac:dyDescent="0.35">
      <c r="A50" t="s">
        <v>87</v>
      </c>
    </row>
    <row r="51" spans="1:1" x14ac:dyDescent="0.35">
      <c r="A51" t="s">
        <v>88</v>
      </c>
    </row>
    <row r="53" spans="1:1" x14ac:dyDescent="0.35">
      <c r="A53" t="s">
        <v>89</v>
      </c>
    </row>
    <row r="54" spans="1:1" x14ac:dyDescent="0.35">
      <c r="A54" t="s">
        <v>85</v>
      </c>
    </row>
    <row r="55" spans="1:1" x14ac:dyDescent="0.35">
      <c r="A55" t="s">
        <v>86</v>
      </c>
    </row>
    <row r="56" spans="1:1" x14ac:dyDescent="0.35">
      <c r="A56" t="s">
        <v>87</v>
      </c>
    </row>
    <row r="57" spans="1:1" x14ac:dyDescent="0.35">
      <c r="A57" t="s">
        <v>88</v>
      </c>
    </row>
    <row r="59" spans="1:1" x14ac:dyDescent="0.35">
      <c r="A59" t="e">
        <f>--Fatalities</f>
        <v>#NAME?</v>
      </c>
    </row>
    <row r="60" spans="1:1" x14ac:dyDescent="0.35">
      <c r="A60" t="s">
        <v>48</v>
      </c>
    </row>
    <row r="61" spans="1:1" x14ac:dyDescent="0.35">
      <c r="A61" t="s">
        <v>49</v>
      </c>
    </row>
    <row r="63" spans="1:1" x14ac:dyDescent="0.35">
      <c r="A63" t="s">
        <v>50</v>
      </c>
    </row>
    <row r="64" spans="1:1" x14ac:dyDescent="0.35">
      <c r="A64" t="s">
        <v>51</v>
      </c>
    </row>
    <row r="65" spans="1:1" x14ac:dyDescent="0.35">
      <c r="A65" t="s">
        <v>52</v>
      </c>
    </row>
    <row r="66" spans="1:1" x14ac:dyDescent="0.35">
      <c r="A66" t="s">
        <v>53</v>
      </c>
    </row>
    <row r="67" spans="1:1" x14ac:dyDescent="0.35">
      <c r="A67" t="s">
        <v>54</v>
      </c>
    </row>
    <row r="68" spans="1:1" x14ac:dyDescent="0.35">
      <c r="A68" t="s">
        <v>55</v>
      </c>
    </row>
    <row r="69" spans="1:1" x14ac:dyDescent="0.35">
      <c r="A69" t="s">
        <v>56</v>
      </c>
    </row>
    <row r="70" spans="1:1" x14ac:dyDescent="0.35">
      <c r="A70" t="s">
        <v>57</v>
      </c>
    </row>
    <row r="71" spans="1:1" x14ac:dyDescent="0.35">
      <c r="A71" t="s">
        <v>58</v>
      </c>
    </row>
    <row r="72" spans="1:1" x14ac:dyDescent="0.35">
      <c r="A72" t="s">
        <v>59</v>
      </c>
    </row>
    <row r="73" spans="1:1" x14ac:dyDescent="0.35">
      <c r="A73" t="s">
        <v>60</v>
      </c>
    </row>
    <row r="74" spans="1:1" x14ac:dyDescent="0.35">
      <c r="A74" t="s">
        <v>61</v>
      </c>
    </row>
    <row r="75" spans="1:1" x14ac:dyDescent="0.35">
      <c r="A75" t="s">
        <v>62</v>
      </c>
    </row>
    <row r="76" spans="1:1" x14ac:dyDescent="0.35">
      <c r="A76" t="s">
        <v>63</v>
      </c>
    </row>
    <row r="77" spans="1:1" x14ac:dyDescent="0.35">
      <c r="A77" t="s">
        <v>64</v>
      </c>
    </row>
    <row r="78" spans="1:1" x14ac:dyDescent="0.35">
      <c r="A78"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90</v>
      </c>
    </row>
    <row r="88" spans="1:1" x14ac:dyDescent="0.35">
      <c r="A88" t="s">
        <v>74</v>
      </c>
    </row>
    <row r="89" spans="1:1" x14ac:dyDescent="0.35">
      <c r="A89" t="s">
        <v>75</v>
      </c>
    </row>
    <row r="91" spans="1:1" x14ac:dyDescent="0.35">
      <c r="A91" t="s">
        <v>91</v>
      </c>
    </row>
    <row r="92" spans="1:1" x14ac:dyDescent="0.35">
      <c r="A92" t="s">
        <v>76</v>
      </c>
    </row>
    <row r="94" spans="1:1" x14ac:dyDescent="0.35">
      <c r="A94" t="s">
        <v>77</v>
      </c>
    </row>
    <row r="95" spans="1:1" x14ac:dyDescent="0.35">
      <c r="A95" t="s">
        <v>92</v>
      </c>
    </row>
    <row r="96" spans="1:1" x14ac:dyDescent="0.35">
      <c r="A96" t="s">
        <v>79</v>
      </c>
    </row>
    <row r="97" spans="1:1" x14ac:dyDescent="0.35">
      <c r="A97" t="s">
        <v>80</v>
      </c>
    </row>
    <row r="98" spans="1:1" x14ac:dyDescent="0.35">
      <c r="A98" t="s">
        <v>81</v>
      </c>
    </row>
    <row r="99" spans="1:1" x14ac:dyDescent="0.35">
      <c r="A99" t="s">
        <v>82</v>
      </c>
    </row>
    <row r="100" spans="1:1" x14ac:dyDescent="0.35">
      <c r="A100" t="s">
        <v>83</v>
      </c>
    </row>
    <row r="101" spans="1:1" x14ac:dyDescent="0.35">
      <c r="A101" t="s">
        <v>93</v>
      </c>
    </row>
    <row r="102" spans="1:1" x14ac:dyDescent="0.35">
      <c r="A102" t="s">
        <v>94</v>
      </c>
    </row>
    <row r="104" spans="1:1" x14ac:dyDescent="0.35">
      <c r="A104" t="s">
        <v>84</v>
      </c>
    </row>
    <row r="105" spans="1:1" x14ac:dyDescent="0.35">
      <c r="A105" t="s">
        <v>85</v>
      </c>
    </row>
    <row r="106" spans="1:1" x14ac:dyDescent="0.35">
      <c r="A106" t="s">
        <v>86</v>
      </c>
    </row>
    <row r="107" spans="1:1" x14ac:dyDescent="0.35">
      <c r="A107" t="s">
        <v>87</v>
      </c>
    </row>
    <row r="108" spans="1:1" x14ac:dyDescent="0.35">
      <c r="A108" t="s">
        <v>88</v>
      </c>
    </row>
    <row r="110" spans="1:1" x14ac:dyDescent="0.35">
      <c r="A110" t="s">
        <v>89</v>
      </c>
    </row>
    <row r="111" spans="1:1" x14ac:dyDescent="0.35">
      <c r="A111" t="s">
        <v>85</v>
      </c>
    </row>
    <row r="112" spans="1:1" x14ac:dyDescent="0.35">
      <c r="A112" t="s">
        <v>86</v>
      </c>
    </row>
    <row r="113" spans="1:1" x14ac:dyDescent="0.35">
      <c r="A113" t="s">
        <v>87</v>
      </c>
    </row>
    <row r="114" spans="1:1" x14ac:dyDescent="0.35">
      <c r="A114" t="s">
        <v>88</v>
      </c>
    </row>
    <row r="125" spans="1:1" x14ac:dyDescent="0.35">
      <c r="A125" t="e">
        <f>--Casualties</f>
        <v>#NAME?</v>
      </c>
    </row>
    <row r="126" spans="1:1" x14ac:dyDescent="0.35">
      <c r="A126" t="s">
        <v>47</v>
      </c>
    </row>
    <row r="128" spans="1:1" x14ac:dyDescent="0.35">
      <c r="A128" t="s">
        <v>48</v>
      </c>
    </row>
    <row r="129" spans="1:1" x14ac:dyDescent="0.35">
      <c r="A129" t="s">
        <v>49</v>
      </c>
    </row>
    <row r="131" spans="1:1" x14ac:dyDescent="0.35">
      <c r="A131" t="s">
        <v>50</v>
      </c>
    </row>
    <row r="132" spans="1:1" x14ac:dyDescent="0.35">
      <c r="A132" t="s">
        <v>51</v>
      </c>
    </row>
    <row r="133" spans="1:1" x14ac:dyDescent="0.35">
      <c r="A133" t="s">
        <v>52</v>
      </c>
    </row>
    <row r="134" spans="1:1" x14ac:dyDescent="0.35">
      <c r="A134" t="s">
        <v>53</v>
      </c>
    </row>
    <row r="135" spans="1:1" x14ac:dyDescent="0.35">
      <c r="A135" t="s">
        <v>54</v>
      </c>
    </row>
    <row r="136" spans="1:1" x14ac:dyDescent="0.35">
      <c r="A136" t="s">
        <v>55</v>
      </c>
    </row>
    <row r="137" spans="1:1" x14ac:dyDescent="0.35">
      <c r="A137" t="s">
        <v>56</v>
      </c>
    </row>
    <row r="138" spans="1:1" x14ac:dyDescent="0.35">
      <c r="A138" t="s">
        <v>57</v>
      </c>
    </row>
    <row r="139" spans="1:1" x14ac:dyDescent="0.35">
      <c r="A139" t="s">
        <v>58</v>
      </c>
    </row>
    <row r="140" spans="1:1" x14ac:dyDescent="0.35">
      <c r="A140" t="s">
        <v>59</v>
      </c>
    </row>
    <row r="141" spans="1:1" x14ac:dyDescent="0.35">
      <c r="A141" t="s">
        <v>60</v>
      </c>
    </row>
    <row r="142" spans="1:1" x14ac:dyDescent="0.35">
      <c r="A142" t="s">
        <v>61</v>
      </c>
    </row>
    <row r="143" spans="1:1" x14ac:dyDescent="0.35">
      <c r="A143" t="s">
        <v>62</v>
      </c>
    </row>
    <row r="144" spans="1:1" x14ac:dyDescent="0.35">
      <c r="A144" t="s">
        <v>63</v>
      </c>
    </row>
    <row r="145" spans="1:1" x14ac:dyDescent="0.35">
      <c r="A145" t="s">
        <v>64</v>
      </c>
    </row>
    <row r="146" spans="1:1" x14ac:dyDescent="0.35">
      <c r="A146" t="s">
        <v>65</v>
      </c>
    </row>
    <row r="147" spans="1:1" x14ac:dyDescent="0.35">
      <c r="A147" t="s">
        <v>66</v>
      </c>
    </row>
    <row r="148" spans="1:1" x14ac:dyDescent="0.35">
      <c r="A148" t="s">
        <v>67</v>
      </c>
    </row>
    <row r="149" spans="1:1" x14ac:dyDescent="0.35">
      <c r="A149" t="s">
        <v>68</v>
      </c>
    </row>
    <row r="150" spans="1:1" x14ac:dyDescent="0.35">
      <c r="A150" t="s">
        <v>69</v>
      </c>
    </row>
    <row r="151" spans="1:1" x14ac:dyDescent="0.35">
      <c r="A151" t="s">
        <v>70</v>
      </c>
    </row>
    <row r="152" spans="1:1" x14ac:dyDescent="0.35">
      <c r="A152" t="s">
        <v>71</v>
      </c>
    </row>
    <row r="153" spans="1:1" x14ac:dyDescent="0.35">
      <c r="A153" t="s">
        <v>72</v>
      </c>
    </row>
    <row r="154" spans="1:1" x14ac:dyDescent="0.35">
      <c r="A154" t="s">
        <v>95</v>
      </c>
    </row>
    <row r="156" spans="1:1" x14ac:dyDescent="0.35">
      <c r="A156" t="s">
        <v>74</v>
      </c>
    </row>
    <row r="157" spans="1:1" x14ac:dyDescent="0.35">
      <c r="A157" t="s">
        <v>75</v>
      </c>
    </row>
    <row r="159" spans="1:1" x14ac:dyDescent="0.35">
      <c r="A159" t="s">
        <v>91</v>
      </c>
    </row>
    <row r="160" spans="1:1" x14ac:dyDescent="0.35">
      <c r="A160" t="s">
        <v>76</v>
      </c>
    </row>
    <row r="162" spans="1:1" x14ac:dyDescent="0.35">
      <c r="A162" t="s">
        <v>77</v>
      </c>
    </row>
    <row r="163" spans="1:1" x14ac:dyDescent="0.35">
      <c r="A163" t="s">
        <v>78</v>
      </c>
    </row>
    <row r="164" spans="1:1" x14ac:dyDescent="0.35">
      <c r="A164" t="s">
        <v>79</v>
      </c>
    </row>
    <row r="165" spans="1:1" x14ac:dyDescent="0.35">
      <c r="A165" t="s">
        <v>80</v>
      </c>
    </row>
    <row r="166" spans="1:1" x14ac:dyDescent="0.35">
      <c r="A166" t="s">
        <v>81</v>
      </c>
    </row>
    <row r="167" spans="1:1" x14ac:dyDescent="0.35">
      <c r="A167" t="s">
        <v>82</v>
      </c>
    </row>
    <row r="168" spans="1:1" x14ac:dyDescent="0.35">
      <c r="A168" t="s">
        <v>83</v>
      </c>
    </row>
    <row r="169" spans="1:1" x14ac:dyDescent="0.35">
      <c r="A169" t="s">
        <v>96</v>
      </c>
    </row>
    <row r="171" spans="1:1" x14ac:dyDescent="0.35">
      <c r="A171" t="s">
        <v>84</v>
      </c>
    </row>
    <row r="172" spans="1:1" x14ac:dyDescent="0.35">
      <c r="A172" t="s">
        <v>85</v>
      </c>
    </row>
    <row r="173" spans="1:1" x14ac:dyDescent="0.35">
      <c r="A173" t="s">
        <v>86</v>
      </c>
    </row>
    <row r="174" spans="1:1" x14ac:dyDescent="0.35">
      <c r="A174" t="s">
        <v>87</v>
      </c>
    </row>
    <row r="175" spans="1:1" x14ac:dyDescent="0.35">
      <c r="A175" t="s">
        <v>88</v>
      </c>
    </row>
    <row r="177" spans="1:1" x14ac:dyDescent="0.35">
      <c r="A177" t="s">
        <v>89</v>
      </c>
    </row>
    <row r="178" spans="1:1" x14ac:dyDescent="0.35">
      <c r="A178" t="s">
        <v>85</v>
      </c>
    </row>
    <row r="179" spans="1:1" x14ac:dyDescent="0.35">
      <c r="A179" t="s">
        <v>86</v>
      </c>
    </row>
    <row r="180" spans="1:1" x14ac:dyDescent="0.35">
      <c r="A180" t="s">
        <v>87</v>
      </c>
    </row>
    <row r="181" spans="1:1" x14ac:dyDescent="0.35">
      <c r="A181" t="s">
        <v>88</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5"/>
  <sheetViews>
    <sheetView workbookViewId="0"/>
  </sheetViews>
  <sheetFormatPr defaultRowHeight="14.5" x14ac:dyDescent="0.35"/>
  <cols>
    <col min="1" max="1" width="16.1796875" bestFit="1" customWidth="1"/>
    <col min="2" max="2" width="33.54296875" bestFit="1" customWidth="1"/>
    <col min="3" max="3" width="14.81640625" bestFit="1" customWidth="1"/>
    <col min="4" max="4" width="5.26953125" bestFit="1" customWidth="1"/>
  </cols>
  <sheetData>
    <row r="1" spans="1:4" x14ac:dyDescent="0.35">
      <c r="A1" s="20" t="s">
        <v>11</v>
      </c>
      <c r="B1" s="20" t="s">
        <v>45</v>
      </c>
      <c r="C1" s="20" t="s">
        <v>32</v>
      </c>
      <c r="D1" s="20" t="s">
        <v>132</v>
      </c>
    </row>
    <row r="2" spans="1:4" x14ac:dyDescent="0.35">
      <c r="A2" t="s">
        <v>5</v>
      </c>
      <c r="B2" t="s">
        <v>18</v>
      </c>
      <c r="C2" t="s">
        <v>0</v>
      </c>
      <c r="D2">
        <v>768</v>
      </c>
    </row>
    <row r="3" spans="1:4" x14ac:dyDescent="0.35">
      <c r="A3" t="s">
        <v>5</v>
      </c>
      <c r="B3" t="s">
        <v>18</v>
      </c>
      <c r="C3" t="s">
        <v>1</v>
      </c>
      <c r="D3">
        <v>181</v>
      </c>
    </row>
    <row r="4" spans="1:4" x14ac:dyDescent="0.35">
      <c r="A4" t="s">
        <v>5</v>
      </c>
      <c r="B4" t="s">
        <v>20</v>
      </c>
      <c r="C4" t="s">
        <v>0</v>
      </c>
      <c r="D4">
        <v>1897</v>
      </c>
    </row>
    <row r="5" spans="1:4" x14ac:dyDescent="0.35">
      <c r="A5" t="s">
        <v>5</v>
      </c>
      <c r="B5" t="s">
        <v>20</v>
      </c>
      <c r="C5" t="s">
        <v>1</v>
      </c>
      <c r="D5">
        <v>524</v>
      </c>
    </row>
    <row r="6" spans="1:4" x14ac:dyDescent="0.35">
      <c r="A6" t="s">
        <v>5</v>
      </c>
      <c r="B6" t="s">
        <v>98</v>
      </c>
      <c r="C6" t="s">
        <v>0</v>
      </c>
      <c r="D6">
        <v>2458</v>
      </c>
    </row>
    <row r="7" spans="1:4" x14ac:dyDescent="0.35">
      <c r="A7" t="s">
        <v>5</v>
      </c>
      <c r="B7" t="s">
        <v>98</v>
      </c>
      <c r="C7" t="s">
        <v>1</v>
      </c>
      <c r="D7">
        <v>500</v>
      </c>
    </row>
    <row r="8" spans="1:4" x14ac:dyDescent="0.35">
      <c r="A8" t="s">
        <v>5</v>
      </c>
      <c r="B8" t="s">
        <v>19</v>
      </c>
      <c r="C8" t="s">
        <v>0</v>
      </c>
      <c r="D8">
        <v>481</v>
      </c>
    </row>
    <row r="9" spans="1:4" x14ac:dyDescent="0.35">
      <c r="A9" t="s">
        <v>5</v>
      </c>
      <c r="B9" t="s">
        <v>19</v>
      </c>
      <c r="C9" t="s">
        <v>1</v>
      </c>
      <c r="D9">
        <v>208</v>
      </c>
    </row>
    <row r="10" spans="1:4" x14ac:dyDescent="0.35">
      <c r="A10" t="s">
        <v>5</v>
      </c>
      <c r="B10" t="s">
        <v>17</v>
      </c>
      <c r="C10" t="s">
        <v>0</v>
      </c>
      <c r="D10">
        <v>705</v>
      </c>
    </row>
    <row r="11" spans="1:4" x14ac:dyDescent="0.35">
      <c r="A11" t="s">
        <v>5</v>
      </c>
      <c r="B11" t="s">
        <v>17</v>
      </c>
      <c r="C11" t="s">
        <v>1</v>
      </c>
      <c r="D11">
        <v>213</v>
      </c>
    </row>
    <row r="12" spans="1:4" x14ac:dyDescent="0.35">
      <c r="A12" t="s">
        <v>5</v>
      </c>
      <c r="B12" t="s">
        <v>22</v>
      </c>
      <c r="C12" t="s">
        <v>0</v>
      </c>
      <c r="D12">
        <v>640</v>
      </c>
    </row>
    <row r="13" spans="1:4" x14ac:dyDescent="0.35">
      <c r="A13" t="s">
        <v>5</v>
      </c>
      <c r="B13" t="s">
        <v>22</v>
      </c>
      <c r="C13" t="s">
        <v>1</v>
      </c>
      <c r="D13">
        <v>215</v>
      </c>
    </row>
    <row r="14" spans="1:4" x14ac:dyDescent="0.35">
      <c r="A14" t="s">
        <v>5</v>
      </c>
      <c r="B14" t="s">
        <v>21</v>
      </c>
      <c r="C14" t="s">
        <v>0</v>
      </c>
      <c r="D14">
        <v>1446</v>
      </c>
    </row>
    <row r="15" spans="1:4" x14ac:dyDescent="0.35">
      <c r="A15" t="s">
        <v>5</v>
      </c>
      <c r="B15" t="s">
        <v>21</v>
      </c>
      <c r="C15" t="s">
        <v>1</v>
      </c>
      <c r="D15">
        <v>285</v>
      </c>
    </row>
    <row r="16" spans="1:4" x14ac:dyDescent="0.35">
      <c r="A16" t="s">
        <v>5</v>
      </c>
      <c r="B16" t="s">
        <v>23</v>
      </c>
      <c r="C16" t="s">
        <v>0</v>
      </c>
      <c r="D16">
        <v>559</v>
      </c>
    </row>
    <row r="17" spans="1:4" x14ac:dyDescent="0.35">
      <c r="A17" t="s">
        <v>5</v>
      </c>
      <c r="B17" t="s">
        <v>23</v>
      </c>
      <c r="C17" t="s">
        <v>1</v>
      </c>
      <c r="D17">
        <v>229</v>
      </c>
    </row>
    <row r="18" spans="1:4" x14ac:dyDescent="0.35">
      <c r="A18" t="s">
        <v>5</v>
      </c>
      <c r="B18" t="s">
        <v>125</v>
      </c>
      <c r="C18" t="s">
        <v>0</v>
      </c>
      <c r="D18">
        <v>739</v>
      </c>
    </row>
    <row r="19" spans="1:4" x14ac:dyDescent="0.35">
      <c r="A19" t="s">
        <v>5</v>
      </c>
      <c r="B19" t="s">
        <v>125</v>
      </c>
      <c r="C19" t="s">
        <v>1</v>
      </c>
      <c r="D19">
        <v>194</v>
      </c>
    </row>
    <row r="20" spans="1:4" x14ac:dyDescent="0.35">
      <c r="A20" t="s">
        <v>5</v>
      </c>
      <c r="B20" t="s">
        <v>99</v>
      </c>
      <c r="C20" t="s">
        <v>0</v>
      </c>
      <c r="D20">
        <v>1820</v>
      </c>
    </row>
    <row r="21" spans="1:4" x14ac:dyDescent="0.35">
      <c r="A21" t="s">
        <v>5</v>
      </c>
      <c r="B21" t="s">
        <v>99</v>
      </c>
      <c r="C21" t="s">
        <v>1</v>
      </c>
      <c r="D21">
        <v>202</v>
      </c>
    </row>
    <row r="22" spans="1:4" x14ac:dyDescent="0.35">
      <c r="A22" t="s">
        <v>5</v>
      </c>
      <c r="B22" t="s">
        <v>100</v>
      </c>
      <c r="C22" t="s">
        <v>0</v>
      </c>
      <c r="D22">
        <v>2432</v>
      </c>
    </row>
    <row r="23" spans="1:4" x14ac:dyDescent="0.35">
      <c r="A23" t="s">
        <v>5</v>
      </c>
      <c r="B23" t="s">
        <v>100</v>
      </c>
      <c r="C23" t="s">
        <v>1</v>
      </c>
      <c r="D23">
        <v>2270</v>
      </c>
    </row>
    <row r="24" spans="1:4" x14ac:dyDescent="0.35">
      <c r="A24" t="s">
        <v>5</v>
      </c>
      <c r="B24" t="s">
        <v>101</v>
      </c>
      <c r="C24" t="s">
        <v>0</v>
      </c>
      <c r="D24">
        <v>552</v>
      </c>
    </row>
    <row r="25" spans="1:4" x14ac:dyDescent="0.35">
      <c r="A25" t="s">
        <v>5</v>
      </c>
      <c r="B25" t="s">
        <v>101</v>
      </c>
      <c r="C25" t="s">
        <v>1</v>
      </c>
      <c r="D25">
        <v>817</v>
      </c>
    </row>
    <row r="26" spans="1:4" x14ac:dyDescent="0.35">
      <c r="A26" t="s">
        <v>5</v>
      </c>
      <c r="B26" t="s">
        <v>24</v>
      </c>
      <c r="C26" t="s">
        <v>0</v>
      </c>
      <c r="D26">
        <v>193</v>
      </c>
    </row>
    <row r="27" spans="1:4" x14ac:dyDescent="0.35">
      <c r="A27" t="s">
        <v>5</v>
      </c>
      <c r="B27" t="s">
        <v>24</v>
      </c>
      <c r="C27" t="s">
        <v>1</v>
      </c>
      <c r="D27">
        <v>227</v>
      </c>
    </row>
    <row r="28" spans="1:4" x14ac:dyDescent="0.35">
      <c r="A28" t="s">
        <v>6</v>
      </c>
      <c r="B28" t="s">
        <v>18</v>
      </c>
      <c r="C28" t="s">
        <v>0</v>
      </c>
      <c r="D28">
        <v>703</v>
      </c>
    </row>
    <row r="29" spans="1:4" x14ac:dyDescent="0.35">
      <c r="A29" t="s">
        <v>6</v>
      </c>
      <c r="B29" t="s">
        <v>18</v>
      </c>
      <c r="C29" t="s">
        <v>1</v>
      </c>
      <c r="D29">
        <v>191</v>
      </c>
    </row>
    <row r="30" spans="1:4" x14ac:dyDescent="0.35">
      <c r="A30" t="s">
        <v>6</v>
      </c>
      <c r="B30" t="s">
        <v>20</v>
      </c>
      <c r="C30" t="s">
        <v>0</v>
      </c>
      <c r="D30">
        <v>1849</v>
      </c>
    </row>
    <row r="31" spans="1:4" x14ac:dyDescent="0.35">
      <c r="A31" t="s">
        <v>6</v>
      </c>
      <c r="B31" t="s">
        <v>20</v>
      </c>
      <c r="C31" t="s">
        <v>1</v>
      </c>
      <c r="D31">
        <v>560</v>
      </c>
    </row>
    <row r="32" spans="1:4" x14ac:dyDescent="0.35">
      <c r="A32" t="s">
        <v>6</v>
      </c>
      <c r="B32" t="s">
        <v>98</v>
      </c>
      <c r="C32" t="s">
        <v>0</v>
      </c>
      <c r="D32">
        <v>2384</v>
      </c>
    </row>
    <row r="33" spans="1:4" x14ac:dyDescent="0.35">
      <c r="A33" t="s">
        <v>6</v>
      </c>
      <c r="B33" t="s">
        <v>98</v>
      </c>
      <c r="C33" t="s">
        <v>1</v>
      </c>
      <c r="D33">
        <v>476</v>
      </c>
    </row>
    <row r="34" spans="1:4" x14ac:dyDescent="0.35">
      <c r="A34" t="s">
        <v>6</v>
      </c>
      <c r="B34" t="s">
        <v>19</v>
      </c>
      <c r="C34" t="s">
        <v>0</v>
      </c>
      <c r="D34">
        <v>479</v>
      </c>
    </row>
    <row r="35" spans="1:4" x14ac:dyDescent="0.35">
      <c r="A35" t="s">
        <v>6</v>
      </c>
      <c r="B35" t="s">
        <v>19</v>
      </c>
      <c r="C35" t="s">
        <v>1</v>
      </c>
      <c r="D35">
        <v>241</v>
      </c>
    </row>
    <row r="36" spans="1:4" x14ac:dyDescent="0.35">
      <c r="A36" t="s">
        <v>6</v>
      </c>
      <c r="B36" t="s">
        <v>17</v>
      </c>
      <c r="C36" t="s">
        <v>0</v>
      </c>
      <c r="D36">
        <v>659</v>
      </c>
    </row>
    <row r="37" spans="1:4" x14ac:dyDescent="0.35">
      <c r="A37" t="s">
        <v>6</v>
      </c>
      <c r="B37" t="s">
        <v>17</v>
      </c>
      <c r="C37" t="s">
        <v>1</v>
      </c>
      <c r="D37">
        <v>177</v>
      </c>
    </row>
    <row r="38" spans="1:4" x14ac:dyDescent="0.35">
      <c r="A38" t="s">
        <v>6</v>
      </c>
      <c r="B38" t="s">
        <v>22</v>
      </c>
      <c r="C38" t="s">
        <v>0</v>
      </c>
      <c r="D38">
        <v>600</v>
      </c>
    </row>
    <row r="39" spans="1:4" x14ac:dyDescent="0.35">
      <c r="A39" t="s">
        <v>6</v>
      </c>
      <c r="B39" t="s">
        <v>22</v>
      </c>
      <c r="C39" t="s">
        <v>1</v>
      </c>
      <c r="D39">
        <v>221</v>
      </c>
    </row>
    <row r="40" spans="1:4" x14ac:dyDescent="0.35">
      <c r="A40" t="s">
        <v>6</v>
      </c>
      <c r="B40" t="s">
        <v>21</v>
      </c>
      <c r="C40" t="s">
        <v>0</v>
      </c>
      <c r="D40">
        <v>1418</v>
      </c>
    </row>
    <row r="41" spans="1:4" x14ac:dyDescent="0.35">
      <c r="A41" t="s">
        <v>6</v>
      </c>
      <c r="B41" t="s">
        <v>21</v>
      </c>
      <c r="C41" t="s">
        <v>1</v>
      </c>
      <c r="D41">
        <v>290</v>
      </c>
    </row>
    <row r="42" spans="1:4" x14ac:dyDescent="0.35">
      <c r="A42" t="s">
        <v>6</v>
      </c>
      <c r="B42" t="s">
        <v>23</v>
      </c>
      <c r="C42" t="s">
        <v>0</v>
      </c>
      <c r="D42">
        <v>513</v>
      </c>
    </row>
    <row r="43" spans="1:4" x14ac:dyDescent="0.35">
      <c r="A43" t="s">
        <v>6</v>
      </c>
      <c r="B43" t="s">
        <v>23</v>
      </c>
      <c r="C43" t="s">
        <v>1</v>
      </c>
      <c r="D43">
        <v>256</v>
      </c>
    </row>
    <row r="44" spans="1:4" x14ac:dyDescent="0.35">
      <c r="A44" t="s">
        <v>6</v>
      </c>
      <c r="B44" t="s">
        <v>125</v>
      </c>
      <c r="C44" t="s">
        <v>0</v>
      </c>
      <c r="D44">
        <v>696</v>
      </c>
    </row>
    <row r="45" spans="1:4" x14ac:dyDescent="0.35">
      <c r="A45" t="s">
        <v>6</v>
      </c>
      <c r="B45" t="s">
        <v>125</v>
      </c>
      <c r="C45" t="s">
        <v>1</v>
      </c>
      <c r="D45">
        <v>174</v>
      </c>
    </row>
    <row r="46" spans="1:4" x14ac:dyDescent="0.35">
      <c r="A46" t="s">
        <v>6</v>
      </c>
      <c r="B46" t="s">
        <v>99</v>
      </c>
      <c r="C46" t="s">
        <v>0</v>
      </c>
      <c r="D46">
        <v>1607</v>
      </c>
    </row>
    <row r="47" spans="1:4" x14ac:dyDescent="0.35">
      <c r="A47" t="s">
        <v>6</v>
      </c>
      <c r="B47" t="s">
        <v>99</v>
      </c>
      <c r="C47" t="s">
        <v>1</v>
      </c>
      <c r="D47">
        <v>204</v>
      </c>
    </row>
    <row r="48" spans="1:4" x14ac:dyDescent="0.35">
      <c r="A48" t="s">
        <v>6</v>
      </c>
      <c r="B48" t="s">
        <v>100</v>
      </c>
      <c r="C48" t="s">
        <v>0</v>
      </c>
      <c r="D48">
        <v>2646</v>
      </c>
    </row>
    <row r="49" spans="1:4" x14ac:dyDescent="0.35">
      <c r="A49" t="s">
        <v>6</v>
      </c>
      <c r="B49" t="s">
        <v>100</v>
      </c>
      <c r="C49" t="s">
        <v>1</v>
      </c>
      <c r="D49">
        <v>2297</v>
      </c>
    </row>
    <row r="50" spans="1:4" x14ac:dyDescent="0.35">
      <c r="A50" t="s">
        <v>6</v>
      </c>
      <c r="B50" t="s">
        <v>101</v>
      </c>
      <c r="C50" t="s">
        <v>0</v>
      </c>
      <c r="D50">
        <v>501</v>
      </c>
    </row>
    <row r="51" spans="1:4" x14ac:dyDescent="0.35">
      <c r="A51" t="s">
        <v>6</v>
      </c>
      <c r="B51" t="s">
        <v>101</v>
      </c>
      <c r="C51" t="s">
        <v>1</v>
      </c>
      <c r="D51">
        <v>811</v>
      </c>
    </row>
    <row r="52" spans="1:4" x14ac:dyDescent="0.35">
      <c r="A52" t="s">
        <v>6</v>
      </c>
      <c r="B52" t="s">
        <v>24</v>
      </c>
      <c r="C52" t="s">
        <v>0</v>
      </c>
      <c r="D52">
        <v>151</v>
      </c>
    </row>
    <row r="53" spans="1:4" x14ac:dyDescent="0.35">
      <c r="A53" t="s">
        <v>6</v>
      </c>
      <c r="B53" t="s">
        <v>24</v>
      </c>
      <c r="C53" t="s">
        <v>1</v>
      </c>
      <c r="D53">
        <v>217</v>
      </c>
    </row>
    <row r="54" spans="1:4" x14ac:dyDescent="0.35">
      <c r="A54" t="s">
        <v>7</v>
      </c>
      <c r="B54" t="s">
        <v>18</v>
      </c>
      <c r="C54" t="s">
        <v>0</v>
      </c>
      <c r="D54">
        <v>644</v>
      </c>
    </row>
    <row r="55" spans="1:4" x14ac:dyDescent="0.35">
      <c r="A55" t="s">
        <v>7</v>
      </c>
      <c r="B55" t="s">
        <v>18</v>
      </c>
      <c r="C55" t="s">
        <v>1</v>
      </c>
      <c r="D55">
        <v>126</v>
      </c>
    </row>
    <row r="56" spans="1:4" x14ac:dyDescent="0.35">
      <c r="A56" t="s">
        <v>7</v>
      </c>
      <c r="B56" t="s">
        <v>20</v>
      </c>
      <c r="C56" t="s">
        <v>0</v>
      </c>
      <c r="D56">
        <v>1663</v>
      </c>
    </row>
    <row r="57" spans="1:4" x14ac:dyDescent="0.35">
      <c r="A57" t="s">
        <v>7</v>
      </c>
      <c r="B57" t="s">
        <v>20</v>
      </c>
      <c r="C57" t="s">
        <v>1</v>
      </c>
      <c r="D57">
        <v>337</v>
      </c>
    </row>
    <row r="58" spans="1:4" x14ac:dyDescent="0.35">
      <c r="A58" t="s">
        <v>7</v>
      </c>
      <c r="B58" t="s">
        <v>98</v>
      </c>
      <c r="C58" t="s">
        <v>0</v>
      </c>
      <c r="D58">
        <v>2132</v>
      </c>
    </row>
    <row r="59" spans="1:4" x14ac:dyDescent="0.35">
      <c r="A59" t="s">
        <v>7</v>
      </c>
      <c r="B59" t="s">
        <v>98</v>
      </c>
      <c r="C59" t="s">
        <v>1</v>
      </c>
      <c r="D59">
        <v>266</v>
      </c>
    </row>
    <row r="60" spans="1:4" x14ac:dyDescent="0.35">
      <c r="A60" t="s">
        <v>7</v>
      </c>
      <c r="B60" t="s">
        <v>19</v>
      </c>
      <c r="C60" t="s">
        <v>0</v>
      </c>
      <c r="D60">
        <v>408</v>
      </c>
    </row>
    <row r="61" spans="1:4" x14ac:dyDescent="0.35">
      <c r="A61" t="s">
        <v>7</v>
      </c>
      <c r="B61" t="s">
        <v>19</v>
      </c>
      <c r="C61" t="s">
        <v>1</v>
      </c>
      <c r="D61">
        <v>152</v>
      </c>
    </row>
    <row r="62" spans="1:4" x14ac:dyDescent="0.35">
      <c r="A62" t="s">
        <v>7</v>
      </c>
      <c r="B62" t="s">
        <v>17</v>
      </c>
      <c r="C62" t="s">
        <v>0</v>
      </c>
      <c r="D62">
        <v>582</v>
      </c>
    </row>
    <row r="63" spans="1:4" x14ac:dyDescent="0.35">
      <c r="A63" t="s">
        <v>7</v>
      </c>
      <c r="B63" t="s">
        <v>17</v>
      </c>
      <c r="C63" t="s">
        <v>1</v>
      </c>
      <c r="D63">
        <v>179</v>
      </c>
    </row>
    <row r="64" spans="1:4" x14ac:dyDescent="0.35">
      <c r="A64" t="s">
        <v>7</v>
      </c>
      <c r="B64" t="s">
        <v>22</v>
      </c>
      <c r="C64" t="s">
        <v>0</v>
      </c>
      <c r="D64">
        <v>603</v>
      </c>
    </row>
    <row r="65" spans="1:4" x14ac:dyDescent="0.35">
      <c r="A65" t="s">
        <v>7</v>
      </c>
      <c r="B65" t="s">
        <v>22</v>
      </c>
      <c r="C65" t="s">
        <v>1</v>
      </c>
      <c r="D65">
        <v>170</v>
      </c>
    </row>
    <row r="66" spans="1:4" x14ac:dyDescent="0.35">
      <c r="A66" t="s">
        <v>7</v>
      </c>
      <c r="B66" t="s">
        <v>21</v>
      </c>
      <c r="C66" t="s">
        <v>0</v>
      </c>
      <c r="D66">
        <v>1354</v>
      </c>
    </row>
    <row r="67" spans="1:4" x14ac:dyDescent="0.35">
      <c r="A67" t="s">
        <v>7</v>
      </c>
      <c r="B67" t="s">
        <v>21</v>
      </c>
      <c r="C67" t="s">
        <v>1</v>
      </c>
      <c r="D67">
        <v>216</v>
      </c>
    </row>
    <row r="68" spans="1:4" x14ac:dyDescent="0.35">
      <c r="A68" t="s">
        <v>7</v>
      </c>
      <c r="B68" t="s">
        <v>23</v>
      </c>
      <c r="C68" t="s">
        <v>0</v>
      </c>
      <c r="D68">
        <v>459</v>
      </c>
    </row>
    <row r="69" spans="1:4" x14ac:dyDescent="0.35">
      <c r="A69" t="s">
        <v>7</v>
      </c>
      <c r="B69" t="s">
        <v>23</v>
      </c>
      <c r="C69" t="s">
        <v>1</v>
      </c>
      <c r="D69">
        <v>199</v>
      </c>
    </row>
    <row r="70" spans="1:4" x14ac:dyDescent="0.35">
      <c r="A70" t="s">
        <v>7</v>
      </c>
      <c r="B70" t="s">
        <v>125</v>
      </c>
      <c r="C70" t="s">
        <v>0</v>
      </c>
      <c r="D70">
        <v>639</v>
      </c>
    </row>
    <row r="71" spans="1:4" x14ac:dyDescent="0.35">
      <c r="A71" t="s">
        <v>7</v>
      </c>
      <c r="B71" t="s">
        <v>125</v>
      </c>
      <c r="C71" t="s">
        <v>1</v>
      </c>
      <c r="D71">
        <v>117</v>
      </c>
    </row>
    <row r="72" spans="1:4" x14ac:dyDescent="0.35">
      <c r="A72" t="s">
        <v>7</v>
      </c>
      <c r="B72" t="s">
        <v>99</v>
      </c>
      <c r="C72" t="s">
        <v>0</v>
      </c>
      <c r="D72">
        <v>1391</v>
      </c>
    </row>
    <row r="73" spans="1:4" x14ac:dyDescent="0.35">
      <c r="A73" t="s">
        <v>7</v>
      </c>
      <c r="B73" t="s">
        <v>99</v>
      </c>
      <c r="C73" t="s">
        <v>1</v>
      </c>
      <c r="D73">
        <v>173</v>
      </c>
    </row>
    <row r="74" spans="1:4" x14ac:dyDescent="0.35">
      <c r="A74" t="s">
        <v>7</v>
      </c>
      <c r="B74" t="s">
        <v>100</v>
      </c>
      <c r="C74" t="s">
        <v>0</v>
      </c>
      <c r="D74">
        <v>1759</v>
      </c>
    </row>
    <row r="75" spans="1:4" x14ac:dyDescent="0.35">
      <c r="A75" t="s">
        <v>7</v>
      </c>
      <c r="B75" t="s">
        <v>100</v>
      </c>
      <c r="C75" t="s">
        <v>1</v>
      </c>
      <c r="D75">
        <v>1480</v>
      </c>
    </row>
    <row r="76" spans="1:4" x14ac:dyDescent="0.35">
      <c r="A76" t="s">
        <v>7</v>
      </c>
      <c r="B76" t="s">
        <v>101</v>
      </c>
      <c r="C76" t="s">
        <v>0</v>
      </c>
      <c r="D76">
        <v>489</v>
      </c>
    </row>
    <row r="77" spans="1:4" x14ac:dyDescent="0.35">
      <c r="A77" t="s">
        <v>7</v>
      </c>
      <c r="B77" t="s">
        <v>101</v>
      </c>
      <c r="C77" t="s">
        <v>1</v>
      </c>
      <c r="D77">
        <v>721</v>
      </c>
    </row>
    <row r="78" spans="1:4" x14ac:dyDescent="0.35">
      <c r="A78" t="s">
        <v>7</v>
      </c>
      <c r="B78" t="s">
        <v>24</v>
      </c>
      <c r="C78" t="s">
        <v>0</v>
      </c>
      <c r="D78">
        <v>105</v>
      </c>
    </row>
    <row r="79" spans="1:4" x14ac:dyDescent="0.35">
      <c r="A79" t="s">
        <v>7</v>
      </c>
      <c r="B79" t="s">
        <v>24</v>
      </c>
      <c r="C79" t="s">
        <v>1</v>
      </c>
      <c r="D79">
        <v>142</v>
      </c>
    </row>
    <row r="80" spans="1:4" x14ac:dyDescent="0.35">
      <c r="A80" t="s">
        <v>8</v>
      </c>
      <c r="B80" t="s">
        <v>18</v>
      </c>
      <c r="C80" t="s">
        <v>0</v>
      </c>
      <c r="D80">
        <v>613</v>
      </c>
    </row>
    <row r="81" spans="1:4" x14ac:dyDescent="0.35">
      <c r="A81" t="s">
        <v>8</v>
      </c>
      <c r="B81" t="s">
        <v>18</v>
      </c>
      <c r="C81" t="s">
        <v>1</v>
      </c>
      <c r="D81">
        <v>119</v>
      </c>
    </row>
    <row r="82" spans="1:4" x14ac:dyDescent="0.35">
      <c r="A82" t="s">
        <v>8</v>
      </c>
      <c r="B82" t="s">
        <v>20</v>
      </c>
      <c r="C82" t="s">
        <v>0</v>
      </c>
      <c r="D82">
        <v>1623</v>
      </c>
    </row>
    <row r="83" spans="1:4" x14ac:dyDescent="0.35">
      <c r="A83" t="s">
        <v>8</v>
      </c>
      <c r="B83" t="s">
        <v>20</v>
      </c>
      <c r="C83" t="s">
        <v>1</v>
      </c>
      <c r="D83">
        <v>325</v>
      </c>
    </row>
    <row r="84" spans="1:4" x14ac:dyDescent="0.35">
      <c r="A84" t="s">
        <v>8</v>
      </c>
      <c r="B84" t="s">
        <v>98</v>
      </c>
      <c r="C84" t="s">
        <v>0</v>
      </c>
      <c r="D84">
        <v>2135</v>
      </c>
    </row>
    <row r="85" spans="1:4" x14ac:dyDescent="0.35">
      <c r="A85" t="s">
        <v>8</v>
      </c>
      <c r="B85" t="s">
        <v>98</v>
      </c>
      <c r="C85" t="s">
        <v>1</v>
      </c>
      <c r="D85">
        <v>251</v>
      </c>
    </row>
    <row r="86" spans="1:4" x14ac:dyDescent="0.35">
      <c r="A86" t="s">
        <v>8</v>
      </c>
      <c r="B86" t="s">
        <v>19</v>
      </c>
      <c r="C86" t="s">
        <v>0</v>
      </c>
      <c r="D86">
        <v>458</v>
      </c>
    </row>
    <row r="87" spans="1:4" x14ac:dyDescent="0.35">
      <c r="A87" t="s">
        <v>8</v>
      </c>
      <c r="B87" t="s">
        <v>19</v>
      </c>
      <c r="C87" t="s">
        <v>1</v>
      </c>
      <c r="D87">
        <v>138</v>
      </c>
    </row>
    <row r="88" spans="1:4" x14ac:dyDescent="0.35">
      <c r="A88" t="s">
        <v>8</v>
      </c>
      <c r="B88" t="s">
        <v>17</v>
      </c>
      <c r="C88" t="s">
        <v>0</v>
      </c>
      <c r="D88">
        <v>591</v>
      </c>
    </row>
    <row r="89" spans="1:4" x14ac:dyDescent="0.35">
      <c r="A89" t="s">
        <v>8</v>
      </c>
      <c r="B89" t="s">
        <v>17</v>
      </c>
      <c r="C89" t="s">
        <v>1</v>
      </c>
      <c r="D89">
        <v>164</v>
      </c>
    </row>
    <row r="90" spans="1:4" x14ac:dyDescent="0.35">
      <c r="A90" t="s">
        <v>8</v>
      </c>
      <c r="B90" t="s">
        <v>22</v>
      </c>
      <c r="C90" t="s">
        <v>0</v>
      </c>
      <c r="D90">
        <v>572</v>
      </c>
    </row>
    <row r="91" spans="1:4" x14ac:dyDescent="0.35">
      <c r="A91" t="s">
        <v>8</v>
      </c>
      <c r="B91" t="s">
        <v>22</v>
      </c>
      <c r="C91" t="s">
        <v>1</v>
      </c>
      <c r="D91">
        <v>127</v>
      </c>
    </row>
    <row r="92" spans="1:4" x14ac:dyDescent="0.35">
      <c r="A92" t="s">
        <v>8</v>
      </c>
      <c r="B92" t="s">
        <v>21</v>
      </c>
      <c r="C92" t="s">
        <v>0</v>
      </c>
      <c r="D92">
        <v>1387</v>
      </c>
    </row>
    <row r="93" spans="1:4" x14ac:dyDescent="0.35">
      <c r="A93" t="s">
        <v>8</v>
      </c>
      <c r="B93" t="s">
        <v>21</v>
      </c>
      <c r="C93" t="s">
        <v>1</v>
      </c>
      <c r="D93">
        <v>200</v>
      </c>
    </row>
    <row r="94" spans="1:4" x14ac:dyDescent="0.35">
      <c r="A94" t="s">
        <v>8</v>
      </c>
      <c r="B94" t="s">
        <v>23</v>
      </c>
      <c r="C94" t="s">
        <v>0</v>
      </c>
      <c r="D94">
        <v>455</v>
      </c>
    </row>
    <row r="95" spans="1:4" x14ac:dyDescent="0.35">
      <c r="A95" t="s">
        <v>8</v>
      </c>
      <c r="B95" t="s">
        <v>23</v>
      </c>
      <c r="C95" t="s">
        <v>1</v>
      </c>
      <c r="D95">
        <v>139</v>
      </c>
    </row>
    <row r="96" spans="1:4" x14ac:dyDescent="0.35">
      <c r="A96" t="s">
        <v>8</v>
      </c>
      <c r="B96" t="s">
        <v>125</v>
      </c>
      <c r="C96" t="s">
        <v>0</v>
      </c>
      <c r="D96">
        <v>577</v>
      </c>
    </row>
    <row r="97" spans="1:4" x14ac:dyDescent="0.35">
      <c r="A97" t="s">
        <v>8</v>
      </c>
      <c r="B97" t="s">
        <v>125</v>
      </c>
      <c r="C97" t="s">
        <v>1</v>
      </c>
      <c r="D97">
        <v>103</v>
      </c>
    </row>
    <row r="98" spans="1:4" x14ac:dyDescent="0.35">
      <c r="A98" t="s">
        <v>8</v>
      </c>
      <c r="B98" t="s">
        <v>99</v>
      </c>
      <c r="C98" t="s">
        <v>0</v>
      </c>
      <c r="D98">
        <v>1340</v>
      </c>
    </row>
    <row r="99" spans="1:4" x14ac:dyDescent="0.35">
      <c r="A99" t="s">
        <v>8</v>
      </c>
      <c r="B99" t="s">
        <v>99</v>
      </c>
      <c r="C99" t="s">
        <v>1</v>
      </c>
      <c r="D99">
        <v>147</v>
      </c>
    </row>
    <row r="100" spans="1:4" x14ac:dyDescent="0.35">
      <c r="A100" t="s">
        <v>8</v>
      </c>
      <c r="B100" t="s">
        <v>100</v>
      </c>
      <c r="C100" t="s">
        <v>0</v>
      </c>
      <c r="D100">
        <v>2178</v>
      </c>
    </row>
    <row r="101" spans="1:4" x14ac:dyDescent="0.35">
      <c r="A101" t="s">
        <v>8</v>
      </c>
      <c r="B101" t="s">
        <v>100</v>
      </c>
      <c r="C101" t="s">
        <v>1</v>
      </c>
      <c r="D101">
        <v>1418</v>
      </c>
    </row>
    <row r="102" spans="1:4" x14ac:dyDescent="0.35">
      <c r="A102" t="s">
        <v>8</v>
      </c>
      <c r="B102" t="s">
        <v>101</v>
      </c>
      <c r="C102" t="s">
        <v>0</v>
      </c>
      <c r="D102">
        <v>454</v>
      </c>
    </row>
    <row r="103" spans="1:4" x14ac:dyDescent="0.35">
      <c r="A103" t="s">
        <v>8</v>
      </c>
      <c r="B103" t="s">
        <v>101</v>
      </c>
      <c r="C103" t="s">
        <v>1</v>
      </c>
      <c r="D103">
        <v>789</v>
      </c>
    </row>
    <row r="104" spans="1:4" x14ac:dyDescent="0.35">
      <c r="A104" t="s">
        <v>8</v>
      </c>
      <c r="B104" t="s">
        <v>24</v>
      </c>
      <c r="C104" t="s">
        <v>0</v>
      </c>
      <c r="D104">
        <v>102</v>
      </c>
    </row>
    <row r="105" spans="1:4" x14ac:dyDescent="0.35">
      <c r="A105" t="s">
        <v>8</v>
      </c>
      <c r="B105" t="s">
        <v>24</v>
      </c>
      <c r="C105" t="s">
        <v>1</v>
      </c>
      <c r="D105">
        <v>119</v>
      </c>
    </row>
    <row r="106" spans="1:4" x14ac:dyDescent="0.35">
      <c r="A106" t="s">
        <v>9</v>
      </c>
      <c r="B106" t="s">
        <v>18</v>
      </c>
      <c r="C106" t="s">
        <v>0</v>
      </c>
      <c r="D106">
        <v>546</v>
      </c>
    </row>
    <row r="107" spans="1:4" x14ac:dyDescent="0.35">
      <c r="A107" t="s">
        <v>9</v>
      </c>
      <c r="B107" t="s">
        <v>18</v>
      </c>
      <c r="C107" t="s">
        <v>1</v>
      </c>
      <c r="D107">
        <v>100</v>
      </c>
    </row>
    <row r="108" spans="1:4" x14ac:dyDescent="0.35">
      <c r="A108" t="s">
        <v>9</v>
      </c>
      <c r="B108" t="s">
        <v>20</v>
      </c>
      <c r="C108" t="s">
        <v>0</v>
      </c>
      <c r="D108">
        <v>1533</v>
      </c>
    </row>
    <row r="109" spans="1:4" x14ac:dyDescent="0.35">
      <c r="A109" t="s">
        <v>9</v>
      </c>
      <c r="B109" t="s">
        <v>20</v>
      </c>
      <c r="C109" t="s">
        <v>1</v>
      </c>
      <c r="D109">
        <v>284</v>
      </c>
    </row>
    <row r="110" spans="1:4" x14ac:dyDescent="0.35">
      <c r="A110" t="s">
        <v>9</v>
      </c>
      <c r="B110" t="s">
        <v>98</v>
      </c>
      <c r="C110" t="s">
        <v>0</v>
      </c>
      <c r="D110">
        <v>2043</v>
      </c>
    </row>
    <row r="111" spans="1:4" x14ac:dyDescent="0.35">
      <c r="A111" t="s">
        <v>9</v>
      </c>
      <c r="B111" t="s">
        <v>98</v>
      </c>
      <c r="C111" t="s">
        <v>1</v>
      </c>
      <c r="D111">
        <v>238</v>
      </c>
    </row>
    <row r="112" spans="1:4" x14ac:dyDescent="0.35">
      <c r="A112" t="s">
        <v>9</v>
      </c>
      <c r="B112" t="s">
        <v>19</v>
      </c>
      <c r="C112" t="s">
        <v>0</v>
      </c>
      <c r="D112">
        <v>394</v>
      </c>
    </row>
    <row r="113" spans="1:4" x14ac:dyDescent="0.35">
      <c r="A113" t="s">
        <v>9</v>
      </c>
      <c r="B113" t="s">
        <v>19</v>
      </c>
      <c r="C113" t="s">
        <v>1</v>
      </c>
      <c r="D113">
        <v>138</v>
      </c>
    </row>
    <row r="114" spans="1:4" x14ac:dyDescent="0.35">
      <c r="A114" t="s">
        <v>9</v>
      </c>
      <c r="B114" t="s">
        <v>17</v>
      </c>
      <c r="C114" t="s">
        <v>0</v>
      </c>
      <c r="D114">
        <v>538</v>
      </c>
    </row>
    <row r="115" spans="1:4" x14ac:dyDescent="0.35">
      <c r="A115" t="s">
        <v>9</v>
      </c>
      <c r="B115" t="s">
        <v>17</v>
      </c>
      <c r="C115" t="s">
        <v>1</v>
      </c>
      <c r="D115">
        <v>168</v>
      </c>
    </row>
    <row r="116" spans="1:4" x14ac:dyDescent="0.35">
      <c r="A116" t="s">
        <v>9</v>
      </c>
      <c r="B116" t="s">
        <v>22</v>
      </c>
      <c r="C116" t="s">
        <v>0</v>
      </c>
      <c r="D116">
        <v>508</v>
      </c>
    </row>
    <row r="117" spans="1:4" x14ac:dyDescent="0.35">
      <c r="A117" t="s">
        <v>9</v>
      </c>
      <c r="B117" t="s">
        <v>22</v>
      </c>
      <c r="C117" t="s">
        <v>1</v>
      </c>
      <c r="D117">
        <v>136</v>
      </c>
    </row>
    <row r="118" spans="1:4" x14ac:dyDescent="0.35">
      <c r="A118" t="s">
        <v>9</v>
      </c>
      <c r="B118" t="s">
        <v>21</v>
      </c>
      <c r="C118" t="s">
        <v>0</v>
      </c>
      <c r="D118">
        <v>1392</v>
      </c>
    </row>
    <row r="119" spans="1:4" x14ac:dyDescent="0.35">
      <c r="A119" t="s">
        <v>9</v>
      </c>
      <c r="B119" t="s">
        <v>21</v>
      </c>
      <c r="C119" t="s">
        <v>1</v>
      </c>
      <c r="D119">
        <v>152</v>
      </c>
    </row>
    <row r="120" spans="1:4" x14ac:dyDescent="0.35">
      <c r="A120" t="s">
        <v>9</v>
      </c>
      <c r="B120" t="s">
        <v>23</v>
      </c>
      <c r="C120" t="s">
        <v>0</v>
      </c>
      <c r="D120">
        <v>457</v>
      </c>
    </row>
    <row r="121" spans="1:4" x14ac:dyDescent="0.35">
      <c r="A121" t="s">
        <v>9</v>
      </c>
      <c r="B121" t="s">
        <v>23</v>
      </c>
      <c r="C121" t="s">
        <v>1</v>
      </c>
      <c r="D121">
        <v>158</v>
      </c>
    </row>
    <row r="122" spans="1:4" x14ac:dyDescent="0.35">
      <c r="A122" t="s">
        <v>9</v>
      </c>
      <c r="B122" t="s">
        <v>125</v>
      </c>
      <c r="C122" t="s">
        <v>0</v>
      </c>
      <c r="D122">
        <v>564</v>
      </c>
    </row>
    <row r="123" spans="1:4" x14ac:dyDescent="0.35">
      <c r="A123" t="s">
        <v>9</v>
      </c>
      <c r="B123" t="s">
        <v>125</v>
      </c>
      <c r="C123" t="s">
        <v>1</v>
      </c>
      <c r="D123">
        <v>108</v>
      </c>
    </row>
    <row r="124" spans="1:4" x14ac:dyDescent="0.35">
      <c r="A124" t="s">
        <v>9</v>
      </c>
      <c r="B124" t="s">
        <v>99</v>
      </c>
      <c r="C124" t="s">
        <v>0</v>
      </c>
      <c r="D124">
        <v>1282</v>
      </c>
    </row>
    <row r="125" spans="1:4" x14ac:dyDescent="0.35">
      <c r="A125" t="s">
        <v>9</v>
      </c>
      <c r="B125" t="s">
        <v>99</v>
      </c>
      <c r="C125" t="s">
        <v>1</v>
      </c>
      <c r="D125">
        <v>154</v>
      </c>
    </row>
    <row r="126" spans="1:4" x14ac:dyDescent="0.35">
      <c r="A126" t="s">
        <v>9</v>
      </c>
      <c r="B126" t="s">
        <v>100</v>
      </c>
      <c r="C126" t="s">
        <v>0</v>
      </c>
      <c r="D126">
        <v>1935</v>
      </c>
    </row>
    <row r="127" spans="1:4" x14ac:dyDescent="0.35">
      <c r="A127" t="s">
        <v>9</v>
      </c>
      <c r="B127" t="s">
        <v>100</v>
      </c>
      <c r="C127" t="s">
        <v>1</v>
      </c>
      <c r="D127">
        <v>1168</v>
      </c>
    </row>
    <row r="128" spans="1:4" x14ac:dyDescent="0.35">
      <c r="A128" t="s">
        <v>9</v>
      </c>
      <c r="B128" t="s">
        <v>101</v>
      </c>
      <c r="C128" t="s">
        <v>0</v>
      </c>
      <c r="D128">
        <v>455</v>
      </c>
    </row>
    <row r="129" spans="1:4" x14ac:dyDescent="0.35">
      <c r="A129" t="s">
        <v>9</v>
      </c>
      <c r="B129" t="s">
        <v>101</v>
      </c>
      <c r="C129" t="s">
        <v>1</v>
      </c>
      <c r="D129">
        <v>907</v>
      </c>
    </row>
    <row r="130" spans="1:4" x14ac:dyDescent="0.35">
      <c r="A130" t="s">
        <v>9</v>
      </c>
      <c r="B130" t="s">
        <v>24</v>
      </c>
      <c r="C130" t="s">
        <v>0</v>
      </c>
      <c r="D130">
        <v>84</v>
      </c>
    </row>
    <row r="131" spans="1:4" x14ac:dyDescent="0.35">
      <c r="A131" t="s">
        <v>9</v>
      </c>
      <c r="B131" t="s">
        <v>24</v>
      </c>
      <c r="C131" t="s">
        <v>1</v>
      </c>
      <c r="D131">
        <v>118</v>
      </c>
    </row>
    <row r="132" spans="1:4" x14ac:dyDescent="0.35">
      <c r="A132" t="s">
        <v>31</v>
      </c>
      <c r="B132" t="s">
        <v>18</v>
      </c>
      <c r="C132" t="s">
        <v>0</v>
      </c>
      <c r="D132">
        <v>538</v>
      </c>
    </row>
    <row r="133" spans="1:4" x14ac:dyDescent="0.35">
      <c r="A133" t="s">
        <v>31</v>
      </c>
      <c r="B133" t="s">
        <v>18</v>
      </c>
      <c r="C133" t="s">
        <v>1</v>
      </c>
      <c r="D133">
        <v>110</v>
      </c>
    </row>
    <row r="134" spans="1:4" x14ac:dyDescent="0.35">
      <c r="A134" t="s">
        <v>31</v>
      </c>
      <c r="B134" t="s">
        <v>20</v>
      </c>
      <c r="C134" t="s">
        <v>0</v>
      </c>
      <c r="D134">
        <v>1434</v>
      </c>
    </row>
    <row r="135" spans="1:4" x14ac:dyDescent="0.35">
      <c r="A135" t="s">
        <v>31</v>
      </c>
      <c r="B135" t="s">
        <v>20</v>
      </c>
      <c r="C135" t="s">
        <v>1</v>
      </c>
      <c r="D135">
        <v>292</v>
      </c>
    </row>
    <row r="136" spans="1:4" x14ac:dyDescent="0.35">
      <c r="A136" t="s">
        <v>31</v>
      </c>
      <c r="B136" t="s">
        <v>98</v>
      </c>
      <c r="C136" t="s">
        <v>0</v>
      </c>
      <c r="D136">
        <v>1869</v>
      </c>
    </row>
    <row r="137" spans="1:4" x14ac:dyDescent="0.35">
      <c r="A137" t="s">
        <v>31</v>
      </c>
      <c r="B137" t="s">
        <v>98</v>
      </c>
      <c r="C137" t="s">
        <v>1</v>
      </c>
      <c r="D137">
        <v>263</v>
      </c>
    </row>
    <row r="138" spans="1:4" x14ac:dyDescent="0.35">
      <c r="A138" t="s">
        <v>31</v>
      </c>
      <c r="B138" t="s">
        <v>19</v>
      </c>
      <c r="C138" t="s">
        <v>0</v>
      </c>
      <c r="D138">
        <v>423</v>
      </c>
    </row>
    <row r="139" spans="1:4" x14ac:dyDescent="0.35">
      <c r="A139" t="s">
        <v>31</v>
      </c>
      <c r="B139" t="s">
        <v>19</v>
      </c>
      <c r="C139" t="s">
        <v>1</v>
      </c>
      <c r="D139">
        <v>152</v>
      </c>
    </row>
    <row r="140" spans="1:4" x14ac:dyDescent="0.35">
      <c r="A140" t="s">
        <v>31</v>
      </c>
      <c r="B140" t="s">
        <v>17</v>
      </c>
      <c r="C140" t="s">
        <v>0</v>
      </c>
      <c r="D140">
        <v>528</v>
      </c>
    </row>
    <row r="141" spans="1:4" x14ac:dyDescent="0.35">
      <c r="A141" t="s">
        <v>31</v>
      </c>
      <c r="B141" t="s">
        <v>17</v>
      </c>
      <c r="C141" t="s">
        <v>1</v>
      </c>
      <c r="D141">
        <v>206</v>
      </c>
    </row>
    <row r="142" spans="1:4" x14ac:dyDescent="0.35">
      <c r="A142" t="s">
        <v>31</v>
      </c>
      <c r="B142" t="s">
        <v>22</v>
      </c>
      <c r="C142" t="s">
        <v>0</v>
      </c>
      <c r="D142">
        <v>527</v>
      </c>
    </row>
    <row r="143" spans="1:4" x14ac:dyDescent="0.35">
      <c r="A143" t="s">
        <v>31</v>
      </c>
      <c r="B143" t="s">
        <v>22</v>
      </c>
      <c r="C143" t="s">
        <v>1</v>
      </c>
      <c r="D143">
        <v>125</v>
      </c>
    </row>
    <row r="144" spans="1:4" x14ac:dyDescent="0.35">
      <c r="A144" t="s">
        <v>31</v>
      </c>
      <c r="B144" t="s">
        <v>21</v>
      </c>
      <c r="C144" t="s">
        <v>0</v>
      </c>
      <c r="D144">
        <v>1403</v>
      </c>
    </row>
    <row r="145" spans="1:4" x14ac:dyDescent="0.35">
      <c r="A145" t="s">
        <v>31</v>
      </c>
      <c r="B145" t="s">
        <v>21</v>
      </c>
      <c r="C145" t="s">
        <v>1</v>
      </c>
      <c r="D145">
        <v>167</v>
      </c>
    </row>
    <row r="146" spans="1:4" x14ac:dyDescent="0.35">
      <c r="A146" t="s">
        <v>31</v>
      </c>
      <c r="B146" t="s">
        <v>23</v>
      </c>
      <c r="C146" t="s">
        <v>0</v>
      </c>
      <c r="D146">
        <v>447</v>
      </c>
    </row>
    <row r="147" spans="1:4" x14ac:dyDescent="0.35">
      <c r="A147" t="s">
        <v>31</v>
      </c>
      <c r="B147" t="s">
        <v>23</v>
      </c>
      <c r="C147" t="s">
        <v>1</v>
      </c>
      <c r="D147">
        <v>163</v>
      </c>
    </row>
    <row r="148" spans="1:4" x14ac:dyDescent="0.35">
      <c r="A148" t="s">
        <v>31</v>
      </c>
      <c r="B148" t="s">
        <v>125</v>
      </c>
      <c r="C148" t="s">
        <v>0</v>
      </c>
      <c r="D148">
        <v>580</v>
      </c>
    </row>
    <row r="149" spans="1:4" x14ac:dyDescent="0.35">
      <c r="A149" t="s">
        <v>31</v>
      </c>
      <c r="B149" t="s">
        <v>125</v>
      </c>
      <c r="C149" t="s">
        <v>1</v>
      </c>
      <c r="D149">
        <v>120</v>
      </c>
    </row>
    <row r="150" spans="1:4" x14ac:dyDescent="0.35">
      <c r="A150" t="s">
        <v>31</v>
      </c>
      <c r="B150" t="s">
        <v>99</v>
      </c>
      <c r="C150" t="s">
        <v>0</v>
      </c>
      <c r="D150">
        <v>1175</v>
      </c>
    </row>
    <row r="151" spans="1:4" x14ac:dyDescent="0.35">
      <c r="A151" t="s">
        <v>31</v>
      </c>
      <c r="B151" t="s">
        <v>99</v>
      </c>
      <c r="C151" t="s">
        <v>1</v>
      </c>
      <c r="D151">
        <v>171</v>
      </c>
    </row>
    <row r="152" spans="1:4" x14ac:dyDescent="0.35">
      <c r="A152" t="s">
        <v>31</v>
      </c>
      <c r="B152" t="s">
        <v>100</v>
      </c>
      <c r="C152" t="s">
        <v>0</v>
      </c>
      <c r="D152">
        <v>2131</v>
      </c>
    </row>
    <row r="153" spans="1:4" x14ac:dyDescent="0.35">
      <c r="A153" t="s">
        <v>31</v>
      </c>
      <c r="B153" t="s">
        <v>100</v>
      </c>
      <c r="C153" t="s">
        <v>1</v>
      </c>
      <c r="D153">
        <v>1164</v>
      </c>
    </row>
    <row r="154" spans="1:4" x14ac:dyDescent="0.35">
      <c r="A154" t="s">
        <v>31</v>
      </c>
      <c r="B154" t="s">
        <v>101</v>
      </c>
      <c r="C154" t="s">
        <v>0</v>
      </c>
      <c r="D154">
        <v>428</v>
      </c>
    </row>
    <row r="155" spans="1:4" x14ac:dyDescent="0.35">
      <c r="A155" t="s">
        <v>31</v>
      </c>
      <c r="B155" t="s">
        <v>101</v>
      </c>
      <c r="C155" t="s">
        <v>1</v>
      </c>
      <c r="D155">
        <v>1381</v>
      </c>
    </row>
    <row r="156" spans="1:4" x14ac:dyDescent="0.35">
      <c r="A156" t="s">
        <v>31</v>
      </c>
      <c r="B156" t="s">
        <v>24</v>
      </c>
      <c r="C156" t="s">
        <v>0</v>
      </c>
      <c r="D156">
        <v>103</v>
      </c>
    </row>
    <row r="157" spans="1:4" x14ac:dyDescent="0.35">
      <c r="A157" t="s">
        <v>31</v>
      </c>
      <c r="B157" t="s">
        <v>24</v>
      </c>
      <c r="C157" t="s">
        <v>1</v>
      </c>
      <c r="D157">
        <v>125</v>
      </c>
    </row>
    <row r="158" spans="1:4" x14ac:dyDescent="0.35">
      <c r="A158" t="s">
        <v>97</v>
      </c>
      <c r="B158" t="s">
        <v>18</v>
      </c>
      <c r="C158" t="s">
        <v>0</v>
      </c>
      <c r="D158">
        <v>501</v>
      </c>
    </row>
    <row r="159" spans="1:4" x14ac:dyDescent="0.35">
      <c r="A159" t="s">
        <v>97</v>
      </c>
      <c r="B159" t="s">
        <v>18</v>
      </c>
      <c r="C159" t="s">
        <v>1</v>
      </c>
      <c r="D159">
        <v>99</v>
      </c>
    </row>
    <row r="160" spans="1:4" x14ac:dyDescent="0.35">
      <c r="A160" t="s">
        <v>97</v>
      </c>
      <c r="B160" t="s">
        <v>20</v>
      </c>
      <c r="C160" t="s">
        <v>0</v>
      </c>
      <c r="D160">
        <v>1424</v>
      </c>
    </row>
    <row r="161" spans="1:4" x14ac:dyDescent="0.35">
      <c r="A161" t="s">
        <v>97</v>
      </c>
      <c r="B161" t="s">
        <v>20</v>
      </c>
      <c r="C161" t="s">
        <v>1</v>
      </c>
      <c r="D161">
        <v>306</v>
      </c>
    </row>
    <row r="162" spans="1:4" x14ac:dyDescent="0.35">
      <c r="A162" t="s">
        <v>97</v>
      </c>
      <c r="B162" t="s">
        <v>98</v>
      </c>
      <c r="C162" t="s">
        <v>0</v>
      </c>
      <c r="D162">
        <v>1886</v>
      </c>
    </row>
    <row r="163" spans="1:4" x14ac:dyDescent="0.35">
      <c r="A163" t="s">
        <v>97</v>
      </c>
      <c r="B163" t="s">
        <v>98</v>
      </c>
      <c r="C163" t="s">
        <v>1</v>
      </c>
      <c r="D163">
        <v>233</v>
      </c>
    </row>
    <row r="164" spans="1:4" x14ac:dyDescent="0.35">
      <c r="A164" t="s">
        <v>97</v>
      </c>
      <c r="B164" t="s">
        <v>19</v>
      </c>
      <c r="C164" t="s">
        <v>0</v>
      </c>
      <c r="D164">
        <v>413</v>
      </c>
    </row>
    <row r="165" spans="1:4" x14ac:dyDescent="0.35">
      <c r="A165" t="s">
        <v>97</v>
      </c>
      <c r="B165" t="s">
        <v>19</v>
      </c>
      <c r="C165" t="s">
        <v>1</v>
      </c>
      <c r="D165">
        <v>140</v>
      </c>
    </row>
    <row r="166" spans="1:4" x14ac:dyDescent="0.35">
      <c r="A166" t="s">
        <v>97</v>
      </c>
      <c r="B166" t="s">
        <v>17</v>
      </c>
      <c r="C166" t="s">
        <v>0</v>
      </c>
      <c r="D166">
        <v>458</v>
      </c>
    </row>
    <row r="167" spans="1:4" x14ac:dyDescent="0.35">
      <c r="A167" t="s">
        <v>97</v>
      </c>
      <c r="B167" t="s">
        <v>17</v>
      </c>
      <c r="C167" t="s">
        <v>1</v>
      </c>
      <c r="D167">
        <v>199</v>
      </c>
    </row>
    <row r="168" spans="1:4" x14ac:dyDescent="0.35">
      <c r="A168" t="s">
        <v>97</v>
      </c>
      <c r="B168" t="s">
        <v>22</v>
      </c>
      <c r="C168" t="s">
        <v>0</v>
      </c>
      <c r="D168">
        <v>552</v>
      </c>
    </row>
    <row r="169" spans="1:4" x14ac:dyDescent="0.35">
      <c r="A169" t="s">
        <v>97</v>
      </c>
      <c r="B169" t="s">
        <v>22</v>
      </c>
      <c r="C169" t="s">
        <v>1</v>
      </c>
      <c r="D169">
        <v>137</v>
      </c>
    </row>
    <row r="170" spans="1:4" x14ac:dyDescent="0.35">
      <c r="A170" t="s">
        <v>97</v>
      </c>
      <c r="B170" t="s">
        <v>21</v>
      </c>
      <c r="C170" t="s">
        <v>0</v>
      </c>
      <c r="D170">
        <v>1430</v>
      </c>
    </row>
    <row r="171" spans="1:4" x14ac:dyDescent="0.35">
      <c r="A171" t="s">
        <v>97</v>
      </c>
      <c r="B171" t="s">
        <v>21</v>
      </c>
      <c r="C171" t="s">
        <v>1</v>
      </c>
      <c r="D171">
        <v>190</v>
      </c>
    </row>
    <row r="172" spans="1:4" x14ac:dyDescent="0.35">
      <c r="A172" t="s">
        <v>97</v>
      </c>
      <c r="B172" t="s">
        <v>23</v>
      </c>
      <c r="C172" t="s">
        <v>0</v>
      </c>
      <c r="D172">
        <v>401</v>
      </c>
    </row>
    <row r="173" spans="1:4" x14ac:dyDescent="0.35">
      <c r="A173" t="s">
        <v>97</v>
      </c>
      <c r="B173" t="s">
        <v>23</v>
      </c>
      <c r="C173" t="s">
        <v>1</v>
      </c>
      <c r="D173">
        <v>172</v>
      </c>
    </row>
    <row r="174" spans="1:4" x14ac:dyDescent="0.35">
      <c r="A174" t="s">
        <v>97</v>
      </c>
      <c r="B174" t="s">
        <v>125</v>
      </c>
      <c r="C174" t="s">
        <v>0</v>
      </c>
      <c r="D174">
        <v>498</v>
      </c>
    </row>
    <row r="175" spans="1:4" x14ac:dyDescent="0.35">
      <c r="A175" t="s">
        <v>97</v>
      </c>
      <c r="B175" t="s">
        <v>125</v>
      </c>
      <c r="C175" t="s">
        <v>1</v>
      </c>
      <c r="D175">
        <v>101</v>
      </c>
    </row>
    <row r="176" spans="1:4" x14ac:dyDescent="0.35">
      <c r="A176" t="s">
        <v>97</v>
      </c>
      <c r="B176" t="s">
        <v>99</v>
      </c>
      <c r="C176" t="s">
        <v>0</v>
      </c>
      <c r="D176">
        <v>1074</v>
      </c>
    </row>
    <row r="177" spans="1:4" x14ac:dyDescent="0.35">
      <c r="A177" t="s">
        <v>97</v>
      </c>
      <c r="B177" t="s">
        <v>99</v>
      </c>
      <c r="C177" t="s">
        <v>1</v>
      </c>
      <c r="D177">
        <v>140</v>
      </c>
    </row>
    <row r="178" spans="1:4" x14ac:dyDescent="0.35">
      <c r="A178" t="s">
        <v>97</v>
      </c>
      <c r="B178" t="s">
        <v>100</v>
      </c>
      <c r="C178" t="s">
        <v>0</v>
      </c>
      <c r="D178">
        <v>2112</v>
      </c>
    </row>
    <row r="179" spans="1:4" x14ac:dyDescent="0.35">
      <c r="A179" t="s">
        <v>97</v>
      </c>
      <c r="B179" t="s">
        <v>100</v>
      </c>
      <c r="C179" t="s">
        <v>1</v>
      </c>
      <c r="D179">
        <v>1094</v>
      </c>
    </row>
    <row r="180" spans="1:4" x14ac:dyDescent="0.35">
      <c r="A180" t="s">
        <v>97</v>
      </c>
      <c r="B180" t="s">
        <v>101</v>
      </c>
      <c r="C180" t="s">
        <v>0</v>
      </c>
      <c r="D180">
        <v>414</v>
      </c>
    </row>
    <row r="181" spans="1:4" x14ac:dyDescent="0.35">
      <c r="A181" t="s">
        <v>97</v>
      </c>
      <c r="B181" t="s">
        <v>101</v>
      </c>
      <c r="C181" t="s">
        <v>1</v>
      </c>
      <c r="D181">
        <v>1617</v>
      </c>
    </row>
    <row r="182" spans="1:4" x14ac:dyDescent="0.35">
      <c r="A182" t="s">
        <v>97</v>
      </c>
      <c r="B182" t="s">
        <v>24</v>
      </c>
      <c r="C182" t="s">
        <v>0</v>
      </c>
      <c r="D182">
        <v>120</v>
      </c>
    </row>
    <row r="183" spans="1:4" x14ac:dyDescent="0.35">
      <c r="A183" t="s">
        <v>97</v>
      </c>
      <c r="B183" t="s">
        <v>24</v>
      </c>
      <c r="C183" t="s">
        <v>1</v>
      </c>
      <c r="D183">
        <v>152</v>
      </c>
    </row>
    <row r="184" spans="1:4" x14ac:dyDescent="0.35">
      <c r="A184" t="s">
        <v>118</v>
      </c>
      <c r="B184" t="s">
        <v>18</v>
      </c>
      <c r="C184" t="s">
        <v>0</v>
      </c>
      <c r="D184">
        <v>453</v>
      </c>
    </row>
    <row r="185" spans="1:4" x14ac:dyDescent="0.35">
      <c r="A185" t="s">
        <v>118</v>
      </c>
      <c r="B185" t="s">
        <v>18</v>
      </c>
      <c r="C185" t="s">
        <v>1</v>
      </c>
      <c r="D185">
        <v>100</v>
      </c>
    </row>
    <row r="186" spans="1:4" x14ac:dyDescent="0.35">
      <c r="A186" t="s">
        <v>118</v>
      </c>
      <c r="B186" t="s">
        <v>20</v>
      </c>
      <c r="C186" t="s">
        <v>0</v>
      </c>
      <c r="D186">
        <v>1368</v>
      </c>
    </row>
    <row r="187" spans="1:4" x14ac:dyDescent="0.35">
      <c r="A187" t="s">
        <v>118</v>
      </c>
      <c r="B187" t="s">
        <v>20</v>
      </c>
      <c r="C187" t="s">
        <v>1</v>
      </c>
      <c r="D187">
        <v>344</v>
      </c>
    </row>
    <row r="188" spans="1:4" x14ac:dyDescent="0.35">
      <c r="A188" t="s">
        <v>118</v>
      </c>
      <c r="B188" t="s">
        <v>98</v>
      </c>
      <c r="C188" t="s">
        <v>0</v>
      </c>
      <c r="D188">
        <v>1846</v>
      </c>
    </row>
    <row r="189" spans="1:4" x14ac:dyDescent="0.35">
      <c r="A189" t="s">
        <v>118</v>
      </c>
      <c r="B189" t="s">
        <v>98</v>
      </c>
      <c r="C189" t="s">
        <v>1</v>
      </c>
      <c r="D189">
        <v>197</v>
      </c>
    </row>
    <row r="190" spans="1:4" x14ac:dyDescent="0.35">
      <c r="A190" t="s">
        <v>118</v>
      </c>
      <c r="B190" t="s">
        <v>19</v>
      </c>
      <c r="C190" t="s">
        <v>0</v>
      </c>
      <c r="D190">
        <v>368</v>
      </c>
    </row>
    <row r="191" spans="1:4" x14ac:dyDescent="0.35">
      <c r="A191" t="s">
        <v>118</v>
      </c>
      <c r="B191" t="s">
        <v>19</v>
      </c>
      <c r="C191" t="s">
        <v>1</v>
      </c>
      <c r="D191">
        <v>186</v>
      </c>
    </row>
    <row r="192" spans="1:4" x14ac:dyDescent="0.35">
      <c r="A192" t="s">
        <v>118</v>
      </c>
      <c r="B192" t="s">
        <v>17</v>
      </c>
      <c r="C192" t="s">
        <v>0</v>
      </c>
      <c r="D192">
        <v>429</v>
      </c>
    </row>
    <row r="193" spans="1:4" x14ac:dyDescent="0.35">
      <c r="A193" t="s">
        <v>118</v>
      </c>
      <c r="B193" t="s">
        <v>17</v>
      </c>
      <c r="C193" t="s">
        <v>1</v>
      </c>
      <c r="D193">
        <v>149</v>
      </c>
    </row>
    <row r="194" spans="1:4" x14ac:dyDescent="0.35">
      <c r="A194" t="s">
        <v>118</v>
      </c>
      <c r="B194" t="s">
        <v>22</v>
      </c>
      <c r="C194" t="s">
        <v>0</v>
      </c>
      <c r="D194">
        <v>540</v>
      </c>
    </row>
    <row r="195" spans="1:4" x14ac:dyDescent="0.35">
      <c r="A195" t="s">
        <v>118</v>
      </c>
      <c r="B195" t="s">
        <v>22</v>
      </c>
      <c r="C195" t="s">
        <v>1</v>
      </c>
      <c r="D195">
        <v>142</v>
      </c>
    </row>
    <row r="196" spans="1:4" x14ac:dyDescent="0.35">
      <c r="A196" t="s">
        <v>118</v>
      </c>
      <c r="B196" t="s">
        <v>21</v>
      </c>
      <c r="C196" t="s">
        <v>0</v>
      </c>
      <c r="D196">
        <v>1454</v>
      </c>
    </row>
    <row r="197" spans="1:4" x14ac:dyDescent="0.35">
      <c r="A197" t="s">
        <v>118</v>
      </c>
      <c r="B197" t="s">
        <v>21</v>
      </c>
      <c r="C197" t="s">
        <v>1</v>
      </c>
      <c r="D197">
        <v>188</v>
      </c>
    </row>
    <row r="198" spans="1:4" x14ac:dyDescent="0.35">
      <c r="A198" t="s">
        <v>118</v>
      </c>
      <c r="B198" t="s">
        <v>23</v>
      </c>
      <c r="C198" t="s">
        <v>0</v>
      </c>
      <c r="D198">
        <v>378</v>
      </c>
    </row>
    <row r="199" spans="1:4" x14ac:dyDescent="0.35">
      <c r="A199" t="s">
        <v>118</v>
      </c>
      <c r="B199" t="s">
        <v>23</v>
      </c>
      <c r="C199" t="s">
        <v>1</v>
      </c>
      <c r="D199">
        <v>183</v>
      </c>
    </row>
    <row r="200" spans="1:4" x14ac:dyDescent="0.35">
      <c r="A200" t="s">
        <v>118</v>
      </c>
      <c r="B200" t="s">
        <v>125</v>
      </c>
      <c r="C200" t="s">
        <v>0</v>
      </c>
      <c r="D200">
        <v>529</v>
      </c>
    </row>
    <row r="201" spans="1:4" x14ac:dyDescent="0.35">
      <c r="A201" t="s">
        <v>118</v>
      </c>
      <c r="B201" t="s">
        <v>125</v>
      </c>
      <c r="C201" t="s">
        <v>1</v>
      </c>
      <c r="D201">
        <v>143</v>
      </c>
    </row>
    <row r="202" spans="1:4" x14ac:dyDescent="0.35">
      <c r="A202" t="s">
        <v>118</v>
      </c>
      <c r="B202" t="s">
        <v>99</v>
      </c>
      <c r="C202" t="s">
        <v>0</v>
      </c>
      <c r="D202">
        <v>1135</v>
      </c>
    </row>
    <row r="203" spans="1:4" x14ac:dyDescent="0.35">
      <c r="A203" t="s">
        <v>118</v>
      </c>
      <c r="B203" t="s">
        <v>99</v>
      </c>
      <c r="C203" t="s">
        <v>1</v>
      </c>
      <c r="D203">
        <v>154</v>
      </c>
    </row>
    <row r="204" spans="1:4" x14ac:dyDescent="0.35">
      <c r="A204" t="s">
        <v>118</v>
      </c>
      <c r="B204" t="s">
        <v>100</v>
      </c>
      <c r="C204" t="s">
        <v>0</v>
      </c>
      <c r="D204">
        <v>2108</v>
      </c>
    </row>
    <row r="205" spans="1:4" x14ac:dyDescent="0.35">
      <c r="A205" t="s">
        <v>118</v>
      </c>
      <c r="B205" t="s">
        <v>100</v>
      </c>
      <c r="C205" t="s">
        <v>1</v>
      </c>
      <c r="D205">
        <v>1127</v>
      </c>
    </row>
    <row r="206" spans="1:4" x14ac:dyDescent="0.35">
      <c r="A206" t="s">
        <v>118</v>
      </c>
      <c r="B206" t="s">
        <v>101</v>
      </c>
      <c r="C206" t="s">
        <v>0</v>
      </c>
      <c r="D206">
        <v>445</v>
      </c>
    </row>
    <row r="207" spans="1:4" x14ac:dyDescent="0.35">
      <c r="A207" t="s">
        <v>118</v>
      </c>
      <c r="B207" t="s">
        <v>101</v>
      </c>
      <c r="C207" t="s">
        <v>1</v>
      </c>
      <c r="D207">
        <v>1379</v>
      </c>
    </row>
    <row r="208" spans="1:4" x14ac:dyDescent="0.35">
      <c r="A208" t="s">
        <v>118</v>
      </c>
      <c r="B208" t="s">
        <v>24</v>
      </c>
      <c r="C208" t="s">
        <v>0</v>
      </c>
      <c r="D208">
        <v>106</v>
      </c>
    </row>
    <row r="209" spans="1:4" x14ac:dyDescent="0.35">
      <c r="A209" t="s">
        <v>118</v>
      </c>
      <c r="B209" t="s">
        <v>24</v>
      </c>
      <c r="C209" t="s">
        <v>1</v>
      </c>
      <c r="D209">
        <v>161</v>
      </c>
    </row>
    <row r="210" spans="1:4" x14ac:dyDescent="0.35">
      <c r="A210" t="s">
        <v>121</v>
      </c>
      <c r="B210" t="s">
        <v>18</v>
      </c>
      <c r="C210" t="s">
        <v>0</v>
      </c>
      <c r="D210">
        <v>481</v>
      </c>
    </row>
    <row r="211" spans="1:4" x14ac:dyDescent="0.35">
      <c r="A211" t="s">
        <v>121</v>
      </c>
      <c r="B211" t="s">
        <v>18</v>
      </c>
      <c r="C211" t="s">
        <v>1</v>
      </c>
      <c r="D211">
        <v>83</v>
      </c>
    </row>
    <row r="212" spans="1:4" x14ac:dyDescent="0.35">
      <c r="A212" t="s">
        <v>121</v>
      </c>
      <c r="B212" t="s">
        <v>20</v>
      </c>
      <c r="C212" t="s">
        <v>0</v>
      </c>
      <c r="D212">
        <v>1286</v>
      </c>
    </row>
    <row r="213" spans="1:4" x14ac:dyDescent="0.35">
      <c r="A213" t="s">
        <v>121</v>
      </c>
      <c r="B213" t="s">
        <v>20</v>
      </c>
      <c r="C213" t="s">
        <v>1</v>
      </c>
      <c r="D213">
        <v>279</v>
      </c>
    </row>
    <row r="214" spans="1:4" x14ac:dyDescent="0.35">
      <c r="A214" t="s">
        <v>121</v>
      </c>
      <c r="B214" t="s">
        <v>98</v>
      </c>
      <c r="C214" t="s">
        <v>0</v>
      </c>
      <c r="D214">
        <v>1947</v>
      </c>
    </row>
    <row r="215" spans="1:4" x14ac:dyDescent="0.35">
      <c r="A215" t="s">
        <v>121</v>
      </c>
      <c r="B215" t="s">
        <v>98</v>
      </c>
      <c r="C215" t="s">
        <v>1</v>
      </c>
      <c r="D215">
        <v>167</v>
      </c>
    </row>
    <row r="216" spans="1:4" x14ac:dyDescent="0.35">
      <c r="A216" t="s">
        <v>121</v>
      </c>
      <c r="B216" t="s">
        <v>19</v>
      </c>
      <c r="C216" t="s">
        <v>0</v>
      </c>
      <c r="D216">
        <v>400</v>
      </c>
    </row>
    <row r="217" spans="1:4" x14ac:dyDescent="0.35">
      <c r="A217" t="s">
        <v>121</v>
      </c>
      <c r="B217" t="s">
        <v>19</v>
      </c>
      <c r="C217" t="s">
        <v>1</v>
      </c>
      <c r="D217">
        <v>136</v>
      </c>
    </row>
    <row r="218" spans="1:4" x14ac:dyDescent="0.35">
      <c r="A218" t="s">
        <v>121</v>
      </c>
      <c r="B218" t="s">
        <v>17</v>
      </c>
      <c r="C218" t="s">
        <v>0</v>
      </c>
      <c r="D218">
        <v>437</v>
      </c>
    </row>
    <row r="219" spans="1:4" x14ac:dyDescent="0.35">
      <c r="A219" t="s">
        <v>121</v>
      </c>
      <c r="B219" t="s">
        <v>17</v>
      </c>
      <c r="C219" t="s">
        <v>1</v>
      </c>
      <c r="D219">
        <v>199</v>
      </c>
    </row>
    <row r="220" spans="1:4" x14ac:dyDescent="0.35">
      <c r="A220" t="s">
        <v>121</v>
      </c>
      <c r="B220" t="s">
        <v>22</v>
      </c>
      <c r="C220" t="s">
        <v>0</v>
      </c>
      <c r="D220">
        <v>477</v>
      </c>
    </row>
    <row r="221" spans="1:4" x14ac:dyDescent="0.35">
      <c r="A221" t="s">
        <v>121</v>
      </c>
      <c r="B221" t="s">
        <v>22</v>
      </c>
      <c r="C221" t="s">
        <v>1</v>
      </c>
      <c r="D221">
        <v>105</v>
      </c>
    </row>
    <row r="222" spans="1:4" x14ac:dyDescent="0.35">
      <c r="A222" t="s">
        <v>121</v>
      </c>
      <c r="B222" t="s">
        <v>21</v>
      </c>
      <c r="C222" t="s">
        <v>0</v>
      </c>
      <c r="D222">
        <v>1355</v>
      </c>
    </row>
    <row r="223" spans="1:4" x14ac:dyDescent="0.35">
      <c r="A223" t="s">
        <v>121</v>
      </c>
      <c r="B223" t="s">
        <v>21</v>
      </c>
      <c r="C223" t="s">
        <v>1</v>
      </c>
      <c r="D223">
        <v>155</v>
      </c>
    </row>
    <row r="224" spans="1:4" x14ac:dyDescent="0.35">
      <c r="A224" t="s">
        <v>121</v>
      </c>
      <c r="B224" t="s">
        <v>23</v>
      </c>
      <c r="C224" t="s">
        <v>0</v>
      </c>
      <c r="D224">
        <v>349</v>
      </c>
    </row>
    <row r="225" spans="1:4" x14ac:dyDescent="0.35">
      <c r="A225" t="s">
        <v>121</v>
      </c>
      <c r="B225" t="s">
        <v>23</v>
      </c>
      <c r="C225" t="s">
        <v>1</v>
      </c>
      <c r="D225">
        <v>132</v>
      </c>
    </row>
    <row r="226" spans="1:4" x14ac:dyDescent="0.35">
      <c r="A226" t="s">
        <v>121</v>
      </c>
      <c r="B226" t="s">
        <v>125</v>
      </c>
      <c r="C226" t="s">
        <v>0</v>
      </c>
      <c r="D226">
        <v>510</v>
      </c>
    </row>
    <row r="227" spans="1:4" x14ac:dyDescent="0.35">
      <c r="A227" t="s">
        <v>121</v>
      </c>
      <c r="B227" t="s">
        <v>125</v>
      </c>
      <c r="C227" t="s">
        <v>1</v>
      </c>
      <c r="D227">
        <v>103</v>
      </c>
    </row>
    <row r="228" spans="1:4" x14ac:dyDescent="0.35">
      <c r="A228" t="s">
        <v>121</v>
      </c>
      <c r="B228" t="s">
        <v>99</v>
      </c>
      <c r="C228" t="s">
        <v>0</v>
      </c>
      <c r="D228">
        <v>1029</v>
      </c>
    </row>
    <row r="229" spans="1:4" x14ac:dyDescent="0.35">
      <c r="A229" t="s">
        <v>121</v>
      </c>
      <c r="B229" t="s">
        <v>99</v>
      </c>
      <c r="C229" t="s">
        <v>1</v>
      </c>
      <c r="D229">
        <v>139</v>
      </c>
    </row>
    <row r="230" spans="1:4" x14ac:dyDescent="0.35">
      <c r="A230" t="s">
        <v>121</v>
      </c>
      <c r="B230" t="s">
        <v>100</v>
      </c>
      <c r="C230" t="s">
        <v>0</v>
      </c>
      <c r="D230">
        <v>2572</v>
      </c>
    </row>
    <row r="231" spans="1:4" x14ac:dyDescent="0.35">
      <c r="A231" t="s">
        <v>121</v>
      </c>
      <c r="B231" t="s">
        <v>100</v>
      </c>
      <c r="C231" t="s">
        <v>1</v>
      </c>
      <c r="D231">
        <v>1006</v>
      </c>
    </row>
    <row r="232" spans="1:4" x14ac:dyDescent="0.35">
      <c r="A232" t="s">
        <v>121</v>
      </c>
      <c r="B232" t="s">
        <v>101</v>
      </c>
      <c r="C232" t="s">
        <v>0</v>
      </c>
      <c r="D232">
        <v>394</v>
      </c>
    </row>
    <row r="233" spans="1:4" x14ac:dyDescent="0.35">
      <c r="A233" t="s">
        <v>121</v>
      </c>
      <c r="B233" t="s">
        <v>101</v>
      </c>
      <c r="C233" t="s">
        <v>1</v>
      </c>
      <c r="D233">
        <v>1020</v>
      </c>
    </row>
    <row r="234" spans="1:4" x14ac:dyDescent="0.35">
      <c r="A234" t="s">
        <v>121</v>
      </c>
      <c r="B234" t="s">
        <v>24</v>
      </c>
      <c r="C234" t="s">
        <v>0</v>
      </c>
      <c r="D234">
        <v>132</v>
      </c>
    </row>
    <row r="235" spans="1:4" x14ac:dyDescent="0.35">
      <c r="A235" t="s">
        <v>121</v>
      </c>
      <c r="B235" t="s">
        <v>24</v>
      </c>
      <c r="C235" t="s">
        <v>1</v>
      </c>
      <c r="D235">
        <v>112</v>
      </c>
    </row>
  </sheetData>
  <sortState ref="A2:D4220">
    <sortCondition ref="A2:A4196"/>
    <sortCondition ref="B2:B4196"/>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4"/>
  <sheetViews>
    <sheetView workbookViewId="0"/>
  </sheetViews>
  <sheetFormatPr defaultRowHeight="14.5" x14ac:dyDescent="0.35"/>
  <cols>
    <col min="1" max="1" width="16.1796875" bestFit="1" customWidth="1"/>
    <col min="2" max="2" width="33.54296875" bestFit="1" customWidth="1"/>
    <col min="3" max="3" width="14.81640625" bestFit="1" customWidth="1"/>
    <col min="4" max="4" width="10.54296875" bestFit="1" customWidth="1"/>
  </cols>
  <sheetData>
    <row r="1" spans="1:4" x14ac:dyDescent="0.35">
      <c r="A1" s="20" t="s">
        <v>11</v>
      </c>
      <c r="B1" s="20" t="s">
        <v>45</v>
      </c>
      <c r="C1" s="20" t="s">
        <v>32</v>
      </c>
      <c r="D1" s="20" t="s">
        <v>131</v>
      </c>
    </row>
    <row r="2" spans="1:4" x14ac:dyDescent="0.35">
      <c r="A2" t="s">
        <v>4</v>
      </c>
      <c r="B2" t="s">
        <v>21</v>
      </c>
      <c r="C2" t="s">
        <v>0</v>
      </c>
      <c r="D2">
        <v>1</v>
      </c>
    </row>
    <row r="3" spans="1:4" x14ac:dyDescent="0.35">
      <c r="A3" t="s">
        <v>4</v>
      </c>
      <c r="B3" t="s">
        <v>125</v>
      </c>
      <c r="C3" t="s">
        <v>0</v>
      </c>
      <c r="D3">
        <v>1</v>
      </c>
    </row>
    <row r="4" spans="1:4" x14ac:dyDescent="0.35">
      <c r="A4" t="s">
        <v>4</v>
      </c>
      <c r="B4" t="s">
        <v>18</v>
      </c>
      <c r="C4" t="s">
        <v>0</v>
      </c>
      <c r="D4">
        <v>1</v>
      </c>
    </row>
    <row r="5" spans="1:4" x14ac:dyDescent="0.35">
      <c r="A5" t="s">
        <v>4</v>
      </c>
      <c r="B5" t="s">
        <v>18</v>
      </c>
      <c r="C5" t="s">
        <v>1</v>
      </c>
      <c r="D5">
        <v>1</v>
      </c>
    </row>
    <row r="6" spans="1:4" x14ac:dyDescent="0.35">
      <c r="A6" t="s">
        <v>4</v>
      </c>
      <c r="B6" t="s">
        <v>24</v>
      </c>
      <c r="C6" t="s">
        <v>1</v>
      </c>
      <c r="D6">
        <v>1</v>
      </c>
    </row>
    <row r="7" spans="1:4" x14ac:dyDescent="0.35">
      <c r="A7" t="s">
        <v>4</v>
      </c>
      <c r="B7" t="s">
        <v>100</v>
      </c>
      <c r="C7" t="s">
        <v>0</v>
      </c>
      <c r="D7">
        <v>1</v>
      </c>
    </row>
    <row r="8" spans="1:4" x14ac:dyDescent="0.35">
      <c r="A8" t="s">
        <v>4</v>
      </c>
      <c r="B8" t="s">
        <v>99</v>
      </c>
      <c r="C8" t="s">
        <v>0</v>
      </c>
      <c r="D8">
        <v>1</v>
      </c>
    </row>
    <row r="9" spans="1:4" x14ac:dyDescent="0.35">
      <c r="A9" t="s">
        <v>4</v>
      </c>
      <c r="B9" t="s">
        <v>19</v>
      </c>
      <c r="C9" t="s">
        <v>1</v>
      </c>
      <c r="D9">
        <v>1</v>
      </c>
    </row>
    <row r="10" spans="1:4" x14ac:dyDescent="0.35">
      <c r="A10" t="s">
        <v>4</v>
      </c>
      <c r="B10" t="s">
        <v>100</v>
      </c>
      <c r="C10" t="s">
        <v>0</v>
      </c>
      <c r="D10">
        <v>1</v>
      </c>
    </row>
    <row r="11" spans="1:4" x14ac:dyDescent="0.35">
      <c r="A11" t="s">
        <v>4</v>
      </c>
      <c r="B11" t="s">
        <v>100</v>
      </c>
      <c r="C11" t="s">
        <v>1</v>
      </c>
      <c r="D11">
        <v>1</v>
      </c>
    </row>
    <row r="12" spans="1:4" x14ac:dyDescent="0.35">
      <c r="A12" t="s">
        <v>4</v>
      </c>
      <c r="B12" t="s">
        <v>100</v>
      </c>
      <c r="C12" t="s">
        <v>0</v>
      </c>
      <c r="D12">
        <v>1</v>
      </c>
    </row>
    <row r="13" spans="1:4" x14ac:dyDescent="0.35">
      <c r="A13" t="s">
        <v>4</v>
      </c>
      <c r="B13" t="s">
        <v>100</v>
      </c>
      <c r="C13" t="s">
        <v>1</v>
      </c>
      <c r="D13">
        <v>2</v>
      </c>
    </row>
    <row r="14" spans="1:4" x14ac:dyDescent="0.35">
      <c r="A14" t="s">
        <v>4</v>
      </c>
      <c r="B14" t="s">
        <v>101</v>
      </c>
      <c r="C14" t="s">
        <v>0</v>
      </c>
      <c r="D14">
        <v>1</v>
      </c>
    </row>
    <row r="15" spans="1:4" x14ac:dyDescent="0.35">
      <c r="A15" t="s">
        <v>4</v>
      </c>
      <c r="B15" t="s">
        <v>99</v>
      </c>
      <c r="C15" t="s">
        <v>0</v>
      </c>
      <c r="D15">
        <v>1</v>
      </c>
    </row>
    <row r="16" spans="1:4" x14ac:dyDescent="0.35">
      <c r="A16" t="s">
        <v>4</v>
      </c>
      <c r="B16" t="s">
        <v>99</v>
      </c>
      <c r="C16" t="s">
        <v>0</v>
      </c>
      <c r="D16">
        <v>3</v>
      </c>
    </row>
    <row r="17" spans="1:4" x14ac:dyDescent="0.35">
      <c r="A17" t="s">
        <v>4</v>
      </c>
      <c r="B17" t="s">
        <v>99</v>
      </c>
      <c r="C17" t="s">
        <v>1</v>
      </c>
      <c r="D17">
        <v>1</v>
      </c>
    </row>
    <row r="18" spans="1:4" x14ac:dyDescent="0.35">
      <c r="A18" t="s">
        <v>4</v>
      </c>
      <c r="B18" t="s">
        <v>99</v>
      </c>
      <c r="C18" t="s">
        <v>0</v>
      </c>
      <c r="D18">
        <v>1</v>
      </c>
    </row>
    <row r="19" spans="1:4" x14ac:dyDescent="0.35">
      <c r="A19" t="s">
        <v>4</v>
      </c>
      <c r="B19" t="s">
        <v>99</v>
      </c>
      <c r="C19" t="s">
        <v>0</v>
      </c>
      <c r="D19">
        <v>1</v>
      </c>
    </row>
    <row r="20" spans="1:4" x14ac:dyDescent="0.35">
      <c r="A20" t="s">
        <v>4</v>
      </c>
      <c r="B20" t="s">
        <v>99</v>
      </c>
      <c r="C20" t="s">
        <v>0</v>
      </c>
      <c r="D20">
        <v>1</v>
      </c>
    </row>
    <row r="21" spans="1:4" x14ac:dyDescent="0.35">
      <c r="A21" t="s">
        <v>5</v>
      </c>
      <c r="B21" t="s">
        <v>18</v>
      </c>
      <c r="C21" t="s">
        <v>0</v>
      </c>
      <c r="D21">
        <v>0</v>
      </c>
    </row>
    <row r="22" spans="1:4" x14ac:dyDescent="0.35">
      <c r="A22" t="s">
        <v>5</v>
      </c>
      <c r="B22" t="s">
        <v>18</v>
      </c>
      <c r="C22" t="s">
        <v>1</v>
      </c>
      <c r="D22">
        <v>0</v>
      </c>
    </row>
    <row r="23" spans="1:4" x14ac:dyDescent="0.35">
      <c r="A23" t="s">
        <v>5</v>
      </c>
      <c r="B23" t="s">
        <v>20</v>
      </c>
      <c r="C23" t="s">
        <v>0</v>
      </c>
      <c r="D23">
        <v>0</v>
      </c>
    </row>
    <row r="24" spans="1:4" x14ac:dyDescent="0.35">
      <c r="A24" t="s">
        <v>5</v>
      </c>
      <c r="B24" t="s">
        <v>20</v>
      </c>
      <c r="C24" t="s">
        <v>1</v>
      </c>
      <c r="D24">
        <v>0</v>
      </c>
    </row>
    <row r="25" spans="1:4" x14ac:dyDescent="0.35">
      <c r="A25" t="s">
        <v>5</v>
      </c>
      <c r="B25" t="s">
        <v>98</v>
      </c>
      <c r="C25" t="s">
        <v>0</v>
      </c>
      <c r="D25">
        <v>2</v>
      </c>
    </row>
    <row r="26" spans="1:4" x14ac:dyDescent="0.35">
      <c r="A26" t="s">
        <v>5</v>
      </c>
      <c r="B26" t="s">
        <v>98</v>
      </c>
      <c r="C26" t="s">
        <v>1</v>
      </c>
      <c r="D26">
        <v>1</v>
      </c>
    </row>
    <row r="27" spans="1:4" x14ac:dyDescent="0.35">
      <c r="A27" t="s">
        <v>5</v>
      </c>
      <c r="B27" t="s">
        <v>19</v>
      </c>
      <c r="C27" t="s">
        <v>0</v>
      </c>
      <c r="D27">
        <v>0</v>
      </c>
    </row>
    <row r="28" spans="1:4" x14ac:dyDescent="0.35">
      <c r="A28" t="s">
        <v>5</v>
      </c>
      <c r="B28" t="s">
        <v>19</v>
      </c>
      <c r="C28" t="s">
        <v>1</v>
      </c>
      <c r="D28">
        <v>0</v>
      </c>
    </row>
    <row r="29" spans="1:4" x14ac:dyDescent="0.35">
      <c r="A29" t="s">
        <v>5</v>
      </c>
      <c r="B29" t="s">
        <v>17</v>
      </c>
      <c r="C29" t="s">
        <v>0</v>
      </c>
      <c r="D29">
        <v>0</v>
      </c>
    </row>
    <row r="30" spans="1:4" x14ac:dyDescent="0.35">
      <c r="A30" t="s">
        <v>5</v>
      </c>
      <c r="B30" t="s">
        <v>17</v>
      </c>
      <c r="C30" t="s">
        <v>1</v>
      </c>
      <c r="D30">
        <v>0</v>
      </c>
    </row>
    <row r="31" spans="1:4" x14ac:dyDescent="0.35">
      <c r="A31" t="s">
        <v>5</v>
      </c>
      <c r="B31" t="s">
        <v>22</v>
      </c>
      <c r="C31" t="s">
        <v>0</v>
      </c>
      <c r="D31">
        <v>0</v>
      </c>
    </row>
    <row r="32" spans="1:4" x14ac:dyDescent="0.35">
      <c r="A32" t="s">
        <v>5</v>
      </c>
      <c r="B32" t="s">
        <v>22</v>
      </c>
      <c r="C32" t="s">
        <v>1</v>
      </c>
      <c r="D32">
        <v>0</v>
      </c>
    </row>
    <row r="33" spans="1:4" x14ac:dyDescent="0.35">
      <c r="A33" t="s">
        <v>5</v>
      </c>
      <c r="B33" t="s">
        <v>21</v>
      </c>
      <c r="C33" t="s">
        <v>0</v>
      </c>
      <c r="D33">
        <v>0</v>
      </c>
    </row>
    <row r="34" spans="1:4" x14ac:dyDescent="0.35">
      <c r="A34" t="s">
        <v>5</v>
      </c>
      <c r="B34" t="s">
        <v>21</v>
      </c>
      <c r="C34" t="s">
        <v>1</v>
      </c>
      <c r="D34">
        <v>0</v>
      </c>
    </row>
    <row r="35" spans="1:4" x14ac:dyDescent="0.35">
      <c r="A35" t="s">
        <v>5</v>
      </c>
      <c r="B35" t="s">
        <v>23</v>
      </c>
      <c r="C35" t="s">
        <v>0</v>
      </c>
      <c r="D35">
        <v>0</v>
      </c>
    </row>
    <row r="36" spans="1:4" x14ac:dyDescent="0.35">
      <c r="A36" t="s">
        <v>5</v>
      </c>
      <c r="B36" t="s">
        <v>23</v>
      </c>
      <c r="C36" t="s">
        <v>1</v>
      </c>
      <c r="D36">
        <v>0</v>
      </c>
    </row>
    <row r="37" spans="1:4" x14ac:dyDescent="0.35">
      <c r="A37" t="s">
        <v>5</v>
      </c>
      <c r="B37" t="s">
        <v>125</v>
      </c>
      <c r="C37" t="s">
        <v>0</v>
      </c>
      <c r="D37">
        <v>2</v>
      </c>
    </row>
    <row r="38" spans="1:4" x14ac:dyDescent="0.35">
      <c r="A38" t="s">
        <v>5</v>
      </c>
      <c r="B38" t="s">
        <v>125</v>
      </c>
      <c r="C38" t="s">
        <v>1</v>
      </c>
      <c r="D38">
        <v>0</v>
      </c>
    </row>
    <row r="39" spans="1:4" x14ac:dyDescent="0.35">
      <c r="A39" t="s">
        <v>5</v>
      </c>
      <c r="B39" t="s">
        <v>99</v>
      </c>
      <c r="C39" t="s">
        <v>0</v>
      </c>
      <c r="D39">
        <v>3</v>
      </c>
    </row>
    <row r="40" spans="1:4" x14ac:dyDescent="0.35">
      <c r="A40" t="s">
        <v>5</v>
      </c>
      <c r="B40" t="s">
        <v>99</v>
      </c>
      <c r="C40" t="s">
        <v>1</v>
      </c>
      <c r="D40">
        <v>2</v>
      </c>
    </row>
    <row r="41" spans="1:4" x14ac:dyDescent="0.35">
      <c r="A41" t="s">
        <v>5</v>
      </c>
      <c r="B41" t="s">
        <v>100</v>
      </c>
      <c r="C41" t="s">
        <v>0</v>
      </c>
      <c r="D41">
        <v>3</v>
      </c>
    </row>
    <row r="42" spans="1:4" x14ac:dyDescent="0.35">
      <c r="A42" t="s">
        <v>5</v>
      </c>
      <c r="B42" t="s">
        <v>100</v>
      </c>
      <c r="C42" t="s">
        <v>1</v>
      </c>
      <c r="D42">
        <v>4</v>
      </c>
    </row>
    <row r="43" spans="1:4" x14ac:dyDescent="0.35">
      <c r="A43" t="s">
        <v>5</v>
      </c>
      <c r="B43" t="s">
        <v>101</v>
      </c>
      <c r="C43" t="s">
        <v>0</v>
      </c>
      <c r="D43">
        <v>0</v>
      </c>
    </row>
    <row r="44" spans="1:4" x14ac:dyDescent="0.35">
      <c r="A44" t="s">
        <v>5</v>
      </c>
      <c r="B44" t="s">
        <v>101</v>
      </c>
      <c r="C44" t="s">
        <v>1</v>
      </c>
      <c r="D44">
        <v>0</v>
      </c>
    </row>
    <row r="45" spans="1:4" x14ac:dyDescent="0.35">
      <c r="A45" t="s">
        <v>5</v>
      </c>
      <c r="B45" t="s">
        <v>24</v>
      </c>
      <c r="C45" t="s">
        <v>0</v>
      </c>
      <c r="D45">
        <v>1</v>
      </c>
    </row>
    <row r="46" spans="1:4" x14ac:dyDescent="0.35">
      <c r="A46" t="s">
        <v>5</v>
      </c>
      <c r="B46" t="s">
        <v>24</v>
      </c>
      <c r="C46" t="s">
        <v>1</v>
      </c>
      <c r="D46">
        <v>0</v>
      </c>
    </row>
    <row r="47" spans="1:4" x14ac:dyDescent="0.35">
      <c r="A47" t="s">
        <v>6</v>
      </c>
      <c r="B47" t="s">
        <v>18</v>
      </c>
      <c r="C47" t="s">
        <v>0</v>
      </c>
      <c r="D47">
        <v>1</v>
      </c>
    </row>
    <row r="48" spans="1:4" x14ac:dyDescent="0.35">
      <c r="A48" t="s">
        <v>6</v>
      </c>
      <c r="B48" t="s">
        <v>18</v>
      </c>
      <c r="C48" t="s">
        <v>1</v>
      </c>
      <c r="D48">
        <v>0</v>
      </c>
    </row>
    <row r="49" spans="1:4" x14ac:dyDescent="0.35">
      <c r="A49" t="s">
        <v>6</v>
      </c>
      <c r="B49" t="s">
        <v>20</v>
      </c>
      <c r="C49" t="s">
        <v>0</v>
      </c>
      <c r="D49">
        <v>1</v>
      </c>
    </row>
    <row r="50" spans="1:4" x14ac:dyDescent="0.35">
      <c r="A50" t="s">
        <v>6</v>
      </c>
      <c r="B50" t="s">
        <v>20</v>
      </c>
      <c r="C50" t="s">
        <v>1</v>
      </c>
      <c r="D50">
        <v>0</v>
      </c>
    </row>
    <row r="51" spans="1:4" x14ac:dyDescent="0.35">
      <c r="A51" t="s">
        <v>6</v>
      </c>
      <c r="B51" t="s">
        <v>98</v>
      </c>
      <c r="C51" t="s">
        <v>0</v>
      </c>
      <c r="D51">
        <v>6</v>
      </c>
    </row>
    <row r="52" spans="1:4" x14ac:dyDescent="0.35">
      <c r="A52" t="s">
        <v>6</v>
      </c>
      <c r="B52" t="s">
        <v>98</v>
      </c>
      <c r="C52" t="s">
        <v>1</v>
      </c>
      <c r="D52">
        <v>0</v>
      </c>
    </row>
    <row r="53" spans="1:4" x14ac:dyDescent="0.35">
      <c r="A53" t="s">
        <v>6</v>
      </c>
      <c r="B53" t="s">
        <v>19</v>
      </c>
      <c r="C53" t="s">
        <v>0</v>
      </c>
      <c r="D53">
        <v>1</v>
      </c>
    </row>
    <row r="54" spans="1:4" x14ac:dyDescent="0.35">
      <c r="A54" t="s">
        <v>6</v>
      </c>
      <c r="B54" t="s">
        <v>19</v>
      </c>
      <c r="C54" t="s">
        <v>1</v>
      </c>
      <c r="D54">
        <v>0</v>
      </c>
    </row>
    <row r="55" spans="1:4" x14ac:dyDescent="0.35">
      <c r="A55" t="s">
        <v>6</v>
      </c>
      <c r="B55" t="s">
        <v>17</v>
      </c>
      <c r="C55" t="s">
        <v>0</v>
      </c>
      <c r="D55">
        <v>0</v>
      </c>
    </row>
    <row r="56" spans="1:4" x14ac:dyDescent="0.35">
      <c r="A56" t="s">
        <v>6</v>
      </c>
      <c r="B56" t="s">
        <v>17</v>
      </c>
      <c r="C56" t="s">
        <v>1</v>
      </c>
      <c r="D56">
        <v>0</v>
      </c>
    </row>
    <row r="57" spans="1:4" x14ac:dyDescent="0.35">
      <c r="A57" t="s">
        <v>6</v>
      </c>
      <c r="B57" t="s">
        <v>22</v>
      </c>
      <c r="C57" t="s">
        <v>0</v>
      </c>
      <c r="D57">
        <v>0</v>
      </c>
    </row>
    <row r="58" spans="1:4" x14ac:dyDescent="0.35">
      <c r="A58" t="s">
        <v>6</v>
      </c>
      <c r="B58" t="s">
        <v>22</v>
      </c>
      <c r="C58" t="s">
        <v>1</v>
      </c>
      <c r="D58">
        <v>0</v>
      </c>
    </row>
    <row r="59" spans="1:4" x14ac:dyDescent="0.35">
      <c r="A59" t="s">
        <v>6</v>
      </c>
      <c r="B59" t="s">
        <v>21</v>
      </c>
      <c r="C59" t="s">
        <v>0</v>
      </c>
      <c r="D59">
        <v>1</v>
      </c>
    </row>
    <row r="60" spans="1:4" x14ac:dyDescent="0.35">
      <c r="A60" t="s">
        <v>6</v>
      </c>
      <c r="B60" t="s">
        <v>21</v>
      </c>
      <c r="C60" t="s">
        <v>1</v>
      </c>
      <c r="D60">
        <v>0</v>
      </c>
    </row>
    <row r="61" spans="1:4" x14ac:dyDescent="0.35">
      <c r="A61" t="s">
        <v>6</v>
      </c>
      <c r="B61" t="s">
        <v>23</v>
      </c>
      <c r="C61" t="s">
        <v>0</v>
      </c>
      <c r="D61">
        <v>0</v>
      </c>
    </row>
    <row r="62" spans="1:4" x14ac:dyDescent="0.35">
      <c r="A62" t="s">
        <v>6</v>
      </c>
      <c r="B62" t="s">
        <v>23</v>
      </c>
      <c r="C62" t="s">
        <v>1</v>
      </c>
      <c r="D62">
        <v>0</v>
      </c>
    </row>
    <row r="63" spans="1:4" x14ac:dyDescent="0.35">
      <c r="A63" t="s">
        <v>6</v>
      </c>
      <c r="B63" t="s">
        <v>125</v>
      </c>
      <c r="C63" t="s">
        <v>0</v>
      </c>
      <c r="D63">
        <v>0</v>
      </c>
    </row>
    <row r="64" spans="1:4" x14ac:dyDescent="0.35">
      <c r="A64" t="s">
        <v>6</v>
      </c>
      <c r="B64" t="s">
        <v>125</v>
      </c>
      <c r="C64" t="s">
        <v>1</v>
      </c>
      <c r="D64">
        <v>0</v>
      </c>
    </row>
    <row r="65" spans="1:4" x14ac:dyDescent="0.35">
      <c r="A65" t="s">
        <v>6</v>
      </c>
      <c r="B65" t="s">
        <v>99</v>
      </c>
      <c r="C65" t="s">
        <v>0</v>
      </c>
      <c r="D65">
        <v>1</v>
      </c>
    </row>
    <row r="66" spans="1:4" x14ac:dyDescent="0.35">
      <c r="A66" t="s">
        <v>6</v>
      </c>
      <c r="B66" t="s">
        <v>99</v>
      </c>
      <c r="C66" t="s">
        <v>1</v>
      </c>
      <c r="D66">
        <v>1</v>
      </c>
    </row>
    <row r="67" spans="1:4" x14ac:dyDescent="0.35">
      <c r="A67" t="s">
        <v>6</v>
      </c>
      <c r="B67" t="s">
        <v>100</v>
      </c>
      <c r="C67" t="s">
        <v>0</v>
      </c>
      <c r="D67">
        <v>2</v>
      </c>
    </row>
    <row r="68" spans="1:4" x14ac:dyDescent="0.35">
      <c r="A68" t="s">
        <v>6</v>
      </c>
      <c r="B68" t="s">
        <v>100</v>
      </c>
      <c r="C68" t="s">
        <v>1</v>
      </c>
      <c r="D68">
        <v>4</v>
      </c>
    </row>
    <row r="69" spans="1:4" x14ac:dyDescent="0.35">
      <c r="A69" t="s">
        <v>6</v>
      </c>
      <c r="B69" t="s">
        <v>101</v>
      </c>
      <c r="C69" t="s">
        <v>0</v>
      </c>
      <c r="D69">
        <v>0</v>
      </c>
    </row>
    <row r="70" spans="1:4" x14ac:dyDescent="0.35">
      <c r="A70" t="s">
        <v>6</v>
      </c>
      <c r="B70" t="s">
        <v>101</v>
      </c>
      <c r="C70" t="s">
        <v>1</v>
      </c>
      <c r="D70">
        <v>1</v>
      </c>
    </row>
    <row r="71" spans="1:4" x14ac:dyDescent="0.35">
      <c r="A71" t="s">
        <v>6</v>
      </c>
      <c r="B71" t="s">
        <v>24</v>
      </c>
      <c r="C71" t="s">
        <v>0</v>
      </c>
      <c r="D71">
        <v>0</v>
      </c>
    </row>
    <row r="72" spans="1:4" x14ac:dyDescent="0.35">
      <c r="A72" t="s">
        <v>6</v>
      </c>
      <c r="B72" t="s">
        <v>24</v>
      </c>
      <c r="C72" t="s">
        <v>1</v>
      </c>
      <c r="D72">
        <v>0</v>
      </c>
    </row>
    <row r="73" spans="1:4" x14ac:dyDescent="0.35">
      <c r="A73" t="s">
        <v>7</v>
      </c>
      <c r="B73" t="s">
        <v>18</v>
      </c>
      <c r="C73" t="s">
        <v>0</v>
      </c>
      <c r="D73">
        <v>0</v>
      </c>
    </row>
    <row r="74" spans="1:4" x14ac:dyDescent="0.35">
      <c r="A74" t="s">
        <v>7</v>
      </c>
      <c r="B74" t="s">
        <v>18</v>
      </c>
      <c r="C74" t="s">
        <v>1</v>
      </c>
      <c r="D74">
        <v>0</v>
      </c>
    </row>
    <row r="75" spans="1:4" x14ac:dyDescent="0.35">
      <c r="A75" t="s">
        <v>7</v>
      </c>
      <c r="B75" t="s">
        <v>20</v>
      </c>
      <c r="C75" t="s">
        <v>0</v>
      </c>
      <c r="D75">
        <v>1</v>
      </c>
    </row>
    <row r="76" spans="1:4" x14ac:dyDescent="0.35">
      <c r="A76" t="s">
        <v>7</v>
      </c>
      <c r="B76" t="s">
        <v>20</v>
      </c>
      <c r="C76" t="s">
        <v>1</v>
      </c>
      <c r="D76">
        <v>0</v>
      </c>
    </row>
    <row r="77" spans="1:4" x14ac:dyDescent="0.35">
      <c r="A77" t="s">
        <v>7</v>
      </c>
      <c r="B77" t="s">
        <v>98</v>
      </c>
      <c r="C77" t="s">
        <v>0</v>
      </c>
      <c r="D77">
        <v>2</v>
      </c>
    </row>
    <row r="78" spans="1:4" x14ac:dyDescent="0.35">
      <c r="A78" t="s">
        <v>7</v>
      </c>
      <c r="B78" t="s">
        <v>98</v>
      </c>
      <c r="C78" t="s">
        <v>1</v>
      </c>
      <c r="D78">
        <v>1</v>
      </c>
    </row>
    <row r="79" spans="1:4" x14ac:dyDescent="0.35">
      <c r="A79" t="s">
        <v>7</v>
      </c>
      <c r="B79" t="s">
        <v>19</v>
      </c>
      <c r="C79" t="s">
        <v>0</v>
      </c>
      <c r="D79">
        <v>0</v>
      </c>
    </row>
    <row r="80" spans="1:4" x14ac:dyDescent="0.35">
      <c r="A80" t="s">
        <v>7</v>
      </c>
      <c r="B80" t="s">
        <v>19</v>
      </c>
      <c r="C80" t="s">
        <v>1</v>
      </c>
      <c r="D80">
        <v>0</v>
      </c>
    </row>
    <row r="81" spans="1:4" x14ac:dyDescent="0.35">
      <c r="A81" t="s">
        <v>7</v>
      </c>
      <c r="B81" t="s">
        <v>17</v>
      </c>
      <c r="C81" t="s">
        <v>0</v>
      </c>
      <c r="D81">
        <v>0</v>
      </c>
    </row>
    <row r="82" spans="1:4" x14ac:dyDescent="0.35">
      <c r="A82" t="s">
        <v>7</v>
      </c>
      <c r="B82" t="s">
        <v>17</v>
      </c>
      <c r="C82" t="s">
        <v>1</v>
      </c>
      <c r="D82">
        <v>0</v>
      </c>
    </row>
    <row r="83" spans="1:4" x14ac:dyDescent="0.35">
      <c r="A83" t="s">
        <v>7</v>
      </c>
      <c r="B83" t="s">
        <v>22</v>
      </c>
      <c r="C83" t="s">
        <v>0</v>
      </c>
      <c r="D83">
        <v>0</v>
      </c>
    </row>
    <row r="84" spans="1:4" x14ac:dyDescent="0.35">
      <c r="A84" t="s">
        <v>7</v>
      </c>
      <c r="B84" t="s">
        <v>22</v>
      </c>
      <c r="C84" t="s">
        <v>1</v>
      </c>
      <c r="D84">
        <v>0</v>
      </c>
    </row>
    <row r="85" spans="1:4" x14ac:dyDescent="0.35">
      <c r="A85" t="s">
        <v>7</v>
      </c>
      <c r="B85" t="s">
        <v>21</v>
      </c>
      <c r="C85" t="s">
        <v>0</v>
      </c>
      <c r="D85">
        <v>0</v>
      </c>
    </row>
    <row r="86" spans="1:4" x14ac:dyDescent="0.35">
      <c r="A86" t="s">
        <v>7</v>
      </c>
      <c r="B86" t="s">
        <v>21</v>
      </c>
      <c r="C86" t="s">
        <v>1</v>
      </c>
      <c r="D86">
        <v>0</v>
      </c>
    </row>
    <row r="87" spans="1:4" x14ac:dyDescent="0.35">
      <c r="A87" t="s">
        <v>7</v>
      </c>
      <c r="B87" t="s">
        <v>23</v>
      </c>
      <c r="C87" t="s">
        <v>0</v>
      </c>
      <c r="D87">
        <v>0</v>
      </c>
    </row>
    <row r="88" spans="1:4" x14ac:dyDescent="0.35">
      <c r="A88" t="s">
        <v>7</v>
      </c>
      <c r="B88" t="s">
        <v>23</v>
      </c>
      <c r="C88" t="s">
        <v>1</v>
      </c>
      <c r="D88">
        <v>0</v>
      </c>
    </row>
    <row r="89" spans="1:4" x14ac:dyDescent="0.35">
      <c r="A89" t="s">
        <v>7</v>
      </c>
      <c r="B89" t="s">
        <v>125</v>
      </c>
      <c r="C89" t="s">
        <v>0</v>
      </c>
      <c r="D89">
        <v>1</v>
      </c>
    </row>
    <row r="90" spans="1:4" x14ac:dyDescent="0.35">
      <c r="A90" t="s">
        <v>7</v>
      </c>
      <c r="B90" t="s">
        <v>125</v>
      </c>
      <c r="C90" t="s">
        <v>1</v>
      </c>
      <c r="D90">
        <v>1</v>
      </c>
    </row>
    <row r="91" spans="1:4" x14ac:dyDescent="0.35">
      <c r="A91" t="s">
        <v>7</v>
      </c>
      <c r="B91" t="s">
        <v>99</v>
      </c>
      <c r="C91" t="s">
        <v>0</v>
      </c>
      <c r="D91">
        <v>1</v>
      </c>
    </row>
    <row r="92" spans="1:4" x14ac:dyDescent="0.35">
      <c r="A92" t="s">
        <v>7</v>
      </c>
      <c r="B92" t="s">
        <v>99</v>
      </c>
      <c r="C92" t="s">
        <v>1</v>
      </c>
      <c r="D92">
        <v>1</v>
      </c>
    </row>
    <row r="93" spans="1:4" x14ac:dyDescent="0.35">
      <c r="A93" t="s">
        <v>7</v>
      </c>
      <c r="B93" t="s">
        <v>100</v>
      </c>
      <c r="C93" t="s">
        <v>0</v>
      </c>
      <c r="D93">
        <v>2</v>
      </c>
    </row>
    <row r="94" spans="1:4" x14ac:dyDescent="0.35">
      <c r="A94" t="s">
        <v>7</v>
      </c>
      <c r="B94" t="s">
        <v>100</v>
      </c>
      <c r="C94" t="s">
        <v>1</v>
      </c>
      <c r="D94">
        <v>5</v>
      </c>
    </row>
    <row r="95" spans="1:4" x14ac:dyDescent="0.35">
      <c r="A95" t="s">
        <v>7</v>
      </c>
      <c r="B95" t="s">
        <v>101</v>
      </c>
      <c r="C95" t="s">
        <v>0</v>
      </c>
      <c r="D95">
        <v>0</v>
      </c>
    </row>
    <row r="96" spans="1:4" x14ac:dyDescent="0.35">
      <c r="A96" t="s">
        <v>7</v>
      </c>
      <c r="B96" t="s">
        <v>101</v>
      </c>
      <c r="C96" t="s">
        <v>1</v>
      </c>
      <c r="D96">
        <v>0</v>
      </c>
    </row>
    <row r="97" spans="1:4" x14ac:dyDescent="0.35">
      <c r="A97" t="s">
        <v>7</v>
      </c>
      <c r="B97" t="s">
        <v>24</v>
      </c>
      <c r="C97" t="s">
        <v>0</v>
      </c>
      <c r="D97">
        <v>0</v>
      </c>
    </row>
    <row r="98" spans="1:4" x14ac:dyDescent="0.35">
      <c r="A98" t="s">
        <v>7</v>
      </c>
      <c r="B98" t="s">
        <v>24</v>
      </c>
      <c r="C98" t="s">
        <v>1</v>
      </c>
      <c r="D98">
        <v>0</v>
      </c>
    </row>
    <row r="99" spans="1:4" x14ac:dyDescent="0.35">
      <c r="A99" t="s">
        <v>8</v>
      </c>
      <c r="B99" t="s">
        <v>18</v>
      </c>
      <c r="C99" t="s">
        <v>0</v>
      </c>
      <c r="D99">
        <v>1</v>
      </c>
    </row>
    <row r="100" spans="1:4" x14ac:dyDescent="0.35">
      <c r="A100" t="s">
        <v>8</v>
      </c>
      <c r="B100" t="s">
        <v>18</v>
      </c>
      <c r="C100" t="s">
        <v>1</v>
      </c>
      <c r="D100">
        <v>0</v>
      </c>
    </row>
    <row r="101" spans="1:4" x14ac:dyDescent="0.35">
      <c r="A101" t="s">
        <v>8</v>
      </c>
      <c r="B101" t="s">
        <v>20</v>
      </c>
      <c r="C101" t="s">
        <v>0</v>
      </c>
      <c r="D101">
        <v>0</v>
      </c>
    </row>
    <row r="102" spans="1:4" x14ac:dyDescent="0.35">
      <c r="A102" t="s">
        <v>8</v>
      </c>
      <c r="B102" t="s">
        <v>20</v>
      </c>
      <c r="C102" t="s">
        <v>1</v>
      </c>
      <c r="D102">
        <v>0</v>
      </c>
    </row>
    <row r="103" spans="1:4" x14ac:dyDescent="0.35">
      <c r="A103" t="s">
        <v>8</v>
      </c>
      <c r="B103" t="s">
        <v>98</v>
      </c>
      <c r="C103" t="s">
        <v>0</v>
      </c>
      <c r="D103">
        <v>0</v>
      </c>
    </row>
    <row r="104" spans="1:4" x14ac:dyDescent="0.35">
      <c r="A104" t="s">
        <v>8</v>
      </c>
      <c r="B104" t="s">
        <v>98</v>
      </c>
      <c r="C104" t="s">
        <v>1</v>
      </c>
      <c r="D104">
        <v>1</v>
      </c>
    </row>
    <row r="105" spans="1:4" x14ac:dyDescent="0.35">
      <c r="A105" t="s">
        <v>8</v>
      </c>
      <c r="B105" t="s">
        <v>19</v>
      </c>
      <c r="C105" t="s">
        <v>0</v>
      </c>
      <c r="D105">
        <v>0</v>
      </c>
    </row>
    <row r="106" spans="1:4" x14ac:dyDescent="0.35">
      <c r="A106" t="s">
        <v>8</v>
      </c>
      <c r="B106" t="s">
        <v>19</v>
      </c>
      <c r="C106" t="s">
        <v>1</v>
      </c>
      <c r="D106">
        <v>0</v>
      </c>
    </row>
    <row r="107" spans="1:4" x14ac:dyDescent="0.35">
      <c r="A107" t="s">
        <v>8</v>
      </c>
      <c r="B107" t="s">
        <v>17</v>
      </c>
      <c r="C107" t="s">
        <v>0</v>
      </c>
      <c r="D107">
        <v>0</v>
      </c>
    </row>
    <row r="108" spans="1:4" x14ac:dyDescent="0.35">
      <c r="A108" t="s">
        <v>8</v>
      </c>
      <c r="B108" t="s">
        <v>17</v>
      </c>
      <c r="C108" t="s">
        <v>1</v>
      </c>
      <c r="D108">
        <v>1</v>
      </c>
    </row>
    <row r="109" spans="1:4" x14ac:dyDescent="0.35">
      <c r="A109" t="s">
        <v>8</v>
      </c>
      <c r="B109" t="s">
        <v>22</v>
      </c>
      <c r="C109" t="s">
        <v>0</v>
      </c>
      <c r="D109">
        <v>0</v>
      </c>
    </row>
    <row r="110" spans="1:4" x14ac:dyDescent="0.35">
      <c r="A110" t="s">
        <v>8</v>
      </c>
      <c r="B110" t="s">
        <v>22</v>
      </c>
      <c r="C110" t="s">
        <v>1</v>
      </c>
      <c r="D110">
        <v>0</v>
      </c>
    </row>
    <row r="111" spans="1:4" x14ac:dyDescent="0.35">
      <c r="A111" t="s">
        <v>8</v>
      </c>
      <c r="B111" t="s">
        <v>21</v>
      </c>
      <c r="C111" t="s">
        <v>0</v>
      </c>
      <c r="D111">
        <v>0</v>
      </c>
    </row>
    <row r="112" spans="1:4" x14ac:dyDescent="0.35">
      <c r="A112" t="s">
        <v>8</v>
      </c>
      <c r="B112" t="s">
        <v>21</v>
      </c>
      <c r="C112" t="s">
        <v>1</v>
      </c>
      <c r="D112">
        <v>0</v>
      </c>
    </row>
    <row r="113" spans="1:4" x14ac:dyDescent="0.35">
      <c r="A113" t="s">
        <v>8</v>
      </c>
      <c r="B113" t="s">
        <v>23</v>
      </c>
      <c r="C113" t="s">
        <v>0</v>
      </c>
      <c r="D113">
        <v>0</v>
      </c>
    </row>
    <row r="114" spans="1:4" x14ac:dyDescent="0.35">
      <c r="A114" t="s">
        <v>8</v>
      </c>
      <c r="B114" t="s">
        <v>23</v>
      </c>
      <c r="C114" t="s">
        <v>1</v>
      </c>
      <c r="D114">
        <v>1</v>
      </c>
    </row>
    <row r="115" spans="1:4" x14ac:dyDescent="0.35">
      <c r="A115" t="s">
        <v>8</v>
      </c>
      <c r="B115" t="s">
        <v>125</v>
      </c>
      <c r="C115" t="s">
        <v>0</v>
      </c>
      <c r="D115">
        <v>0</v>
      </c>
    </row>
    <row r="116" spans="1:4" x14ac:dyDescent="0.35">
      <c r="A116" t="s">
        <v>8</v>
      </c>
      <c r="B116" t="s">
        <v>125</v>
      </c>
      <c r="C116" t="s">
        <v>1</v>
      </c>
      <c r="D116">
        <v>0</v>
      </c>
    </row>
    <row r="117" spans="1:4" x14ac:dyDescent="0.35">
      <c r="A117" t="s">
        <v>8</v>
      </c>
      <c r="B117" t="s">
        <v>99</v>
      </c>
      <c r="C117" t="s">
        <v>0</v>
      </c>
      <c r="D117">
        <v>4</v>
      </c>
    </row>
    <row r="118" spans="1:4" x14ac:dyDescent="0.35">
      <c r="A118" t="s">
        <v>8</v>
      </c>
      <c r="B118" t="s">
        <v>99</v>
      </c>
      <c r="C118" t="s">
        <v>1</v>
      </c>
      <c r="D118">
        <v>1</v>
      </c>
    </row>
    <row r="119" spans="1:4" x14ac:dyDescent="0.35">
      <c r="A119" t="s">
        <v>8</v>
      </c>
      <c r="B119" t="s">
        <v>100</v>
      </c>
      <c r="C119" t="s">
        <v>0</v>
      </c>
      <c r="D119">
        <v>2</v>
      </c>
    </row>
    <row r="120" spans="1:4" x14ac:dyDescent="0.35">
      <c r="A120" t="s">
        <v>8</v>
      </c>
      <c r="B120" t="s">
        <v>100</v>
      </c>
      <c r="C120" t="s">
        <v>1</v>
      </c>
      <c r="D120">
        <v>2</v>
      </c>
    </row>
    <row r="121" spans="1:4" x14ac:dyDescent="0.35">
      <c r="A121" t="s">
        <v>8</v>
      </c>
      <c r="B121" t="s">
        <v>101</v>
      </c>
      <c r="C121" t="s">
        <v>0</v>
      </c>
      <c r="D121">
        <v>1</v>
      </c>
    </row>
    <row r="122" spans="1:4" x14ac:dyDescent="0.35">
      <c r="A122" t="s">
        <v>8</v>
      </c>
      <c r="B122" t="s">
        <v>101</v>
      </c>
      <c r="C122" t="s">
        <v>1</v>
      </c>
      <c r="D122">
        <v>2</v>
      </c>
    </row>
    <row r="123" spans="1:4" x14ac:dyDescent="0.35">
      <c r="A123" t="s">
        <v>8</v>
      </c>
      <c r="B123" t="s">
        <v>24</v>
      </c>
      <c r="C123" t="s">
        <v>0</v>
      </c>
      <c r="D123">
        <v>0</v>
      </c>
    </row>
    <row r="124" spans="1:4" x14ac:dyDescent="0.35">
      <c r="A124" t="s">
        <v>8</v>
      </c>
      <c r="B124" t="s">
        <v>24</v>
      </c>
      <c r="C124" t="s">
        <v>1</v>
      </c>
      <c r="D124">
        <v>0</v>
      </c>
    </row>
    <row r="125" spans="1:4" x14ac:dyDescent="0.35">
      <c r="A125" t="s">
        <v>9</v>
      </c>
      <c r="B125" t="s">
        <v>18</v>
      </c>
      <c r="C125" t="s">
        <v>0</v>
      </c>
      <c r="D125">
        <v>2</v>
      </c>
    </row>
    <row r="126" spans="1:4" x14ac:dyDescent="0.35">
      <c r="A126" t="s">
        <v>9</v>
      </c>
      <c r="B126" t="s">
        <v>18</v>
      </c>
      <c r="C126" t="s">
        <v>1</v>
      </c>
      <c r="D126">
        <v>0</v>
      </c>
    </row>
    <row r="127" spans="1:4" x14ac:dyDescent="0.35">
      <c r="A127" t="s">
        <v>9</v>
      </c>
      <c r="B127" t="s">
        <v>20</v>
      </c>
      <c r="C127" t="s">
        <v>0</v>
      </c>
      <c r="D127">
        <v>0</v>
      </c>
    </row>
    <row r="128" spans="1:4" x14ac:dyDescent="0.35">
      <c r="A128" t="s">
        <v>9</v>
      </c>
      <c r="B128" t="s">
        <v>20</v>
      </c>
      <c r="C128" t="s">
        <v>1</v>
      </c>
      <c r="D128">
        <v>0</v>
      </c>
    </row>
    <row r="129" spans="1:4" x14ac:dyDescent="0.35">
      <c r="A129" t="s">
        <v>9</v>
      </c>
      <c r="B129" t="s">
        <v>98</v>
      </c>
      <c r="C129" t="s">
        <v>0</v>
      </c>
      <c r="D129">
        <v>3</v>
      </c>
    </row>
    <row r="130" spans="1:4" x14ac:dyDescent="0.35">
      <c r="A130" t="s">
        <v>9</v>
      </c>
      <c r="B130" t="s">
        <v>98</v>
      </c>
      <c r="C130" t="s">
        <v>1</v>
      </c>
      <c r="D130">
        <v>0</v>
      </c>
    </row>
    <row r="131" spans="1:4" x14ac:dyDescent="0.35">
      <c r="A131" t="s">
        <v>9</v>
      </c>
      <c r="B131" t="s">
        <v>19</v>
      </c>
      <c r="C131" t="s">
        <v>0</v>
      </c>
      <c r="D131">
        <v>0</v>
      </c>
    </row>
    <row r="132" spans="1:4" x14ac:dyDescent="0.35">
      <c r="A132" t="s">
        <v>9</v>
      </c>
      <c r="B132" t="s">
        <v>19</v>
      </c>
      <c r="C132" t="s">
        <v>1</v>
      </c>
      <c r="D132">
        <v>0</v>
      </c>
    </row>
    <row r="133" spans="1:4" x14ac:dyDescent="0.35">
      <c r="A133" t="s">
        <v>9</v>
      </c>
      <c r="B133" t="s">
        <v>17</v>
      </c>
      <c r="C133" t="s">
        <v>0</v>
      </c>
      <c r="D133">
        <v>0</v>
      </c>
    </row>
    <row r="134" spans="1:4" x14ac:dyDescent="0.35">
      <c r="A134" t="s">
        <v>9</v>
      </c>
      <c r="B134" t="s">
        <v>17</v>
      </c>
      <c r="C134" t="s">
        <v>1</v>
      </c>
      <c r="D134">
        <v>0</v>
      </c>
    </row>
    <row r="135" spans="1:4" x14ac:dyDescent="0.35">
      <c r="A135" t="s">
        <v>9</v>
      </c>
      <c r="B135" t="s">
        <v>22</v>
      </c>
      <c r="C135" t="s">
        <v>0</v>
      </c>
      <c r="D135">
        <v>0</v>
      </c>
    </row>
    <row r="136" spans="1:4" x14ac:dyDescent="0.35">
      <c r="A136" t="s">
        <v>9</v>
      </c>
      <c r="B136" t="s">
        <v>22</v>
      </c>
      <c r="C136" t="s">
        <v>1</v>
      </c>
      <c r="D136">
        <v>0</v>
      </c>
    </row>
    <row r="137" spans="1:4" x14ac:dyDescent="0.35">
      <c r="A137" t="s">
        <v>9</v>
      </c>
      <c r="B137" t="s">
        <v>21</v>
      </c>
      <c r="C137" t="s">
        <v>0</v>
      </c>
      <c r="D137">
        <v>0</v>
      </c>
    </row>
    <row r="138" spans="1:4" x14ac:dyDescent="0.35">
      <c r="A138" t="s">
        <v>9</v>
      </c>
      <c r="B138" t="s">
        <v>21</v>
      </c>
      <c r="C138" t="s">
        <v>1</v>
      </c>
      <c r="D138">
        <v>0</v>
      </c>
    </row>
    <row r="139" spans="1:4" x14ac:dyDescent="0.35">
      <c r="A139" t="s">
        <v>9</v>
      </c>
      <c r="B139" t="s">
        <v>23</v>
      </c>
      <c r="C139" t="s">
        <v>0</v>
      </c>
      <c r="D139">
        <v>0</v>
      </c>
    </row>
    <row r="140" spans="1:4" x14ac:dyDescent="0.35">
      <c r="A140" t="s">
        <v>9</v>
      </c>
      <c r="B140" t="s">
        <v>23</v>
      </c>
      <c r="C140" t="s">
        <v>1</v>
      </c>
      <c r="D140">
        <v>0</v>
      </c>
    </row>
    <row r="141" spans="1:4" x14ac:dyDescent="0.35">
      <c r="A141" t="s">
        <v>9</v>
      </c>
      <c r="B141" t="s">
        <v>125</v>
      </c>
      <c r="C141" t="s">
        <v>0</v>
      </c>
      <c r="D141">
        <v>0</v>
      </c>
    </row>
    <row r="142" spans="1:4" x14ac:dyDescent="0.35">
      <c r="A142" t="s">
        <v>9</v>
      </c>
      <c r="B142" t="s">
        <v>125</v>
      </c>
      <c r="C142" t="s">
        <v>1</v>
      </c>
      <c r="D142">
        <v>0</v>
      </c>
    </row>
    <row r="143" spans="1:4" x14ac:dyDescent="0.35">
      <c r="A143" t="s">
        <v>9</v>
      </c>
      <c r="B143" t="s">
        <v>99</v>
      </c>
      <c r="C143" t="s">
        <v>0</v>
      </c>
      <c r="D143">
        <v>6</v>
      </c>
    </row>
    <row r="144" spans="1:4" x14ac:dyDescent="0.35">
      <c r="A144" t="s">
        <v>9</v>
      </c>
      <c r="B144" t="s">
        <v>99</v>
      </c>
      <c r="C144" t="s">
        <v>1</v>
      </c>
      <c r="D144">
        <v>0</v>
      </c>
    </row>
    <row r="145" spans="1:4" x14ac:dyDescent="0.35">
      <c r="A145" t="s">
        <v>9</v>
      </c>
      <c r="B145" t="s">
        <v>100</v>
      </c>
      <c r="C145" t="s">
        <v>0</v>
      </c>
      <c r="D145">
        <v>4</v>
      </c>
    </row>
    <row r="146" spans="1:4" x14ac:dyDescent="0.35">
      <c r="A146" t="s">
        <v>9</v>
      </c>
      <c r="B146" t="s">
        <v>100</v>
      </c>
      <c r="C146" t="s">
        <v>1</v>
      </c>
      <c r="D146">
        <v>3</v>
      </c>
    </row>
    <row r="147" spans="1:4" x14ac:dyDescent="0.35">
      <c r="A147" t="s">
        <v>9</v>
      </c>
      <c r="B147" t="s">
        <v>101</v>
      </c>
      <c r="C147" t="s">
        <v>0</v>
      </c>
      <c r="D147">
        <v>1</v>
      </c>
    </row>
    <row r="148" spans="1:4" x14ac:dyDescent="0.35">
      <c r="A148" t="s">
        <v>9</v>
      </c>
      <c r="B148" t="s">
        <v>101</v>
      </c>
      <c r="C148" t="s">
        <v>1</v>
      </c>
      <c r="D148">
        <v>0</v>
      </c>
    </row>
    <row r="149" spans="1:4" x14ac:dyDescent="0.35">
      <c r="A149" t="s">
        <v>9</v>
      </c>
      <c r="B149" t="s">
        <v>24</v>
      </c>
      <c r="C149" t="s">
        <v>0</v>
      </c>
      <c r="D149">
        <v>0</v>
      </c>
    </row>
    <row r="150" spans="1:4" x14ac:dyDescent="0.35">
      <c r="A150" t="s">
        <v>9</v>
      </c>
      <c r="B150" t="s">
        <v>24</v>
      </c>
      <c r="C150" t="s">
        <v>1</v>
      </c>
      <c r="D150">
        <v>0</v>
      </c>
    </row>
    <row r="151" spans="1:4" x14ac:dyDescent="0.35">
      <c r="A151" t="s">
        <v>31</v>
      </c>
      <c r="B151" t="s">
        <v>18</v>
      </c>
      <c r="C151" t="s">
        <v>0</v>
      </c>
      <c r="D151">
        <v>0</v>
      </c>
    </row>
    <row r="152" spans="1:4" x14ac:dyDescent="0.35">
      <c r="A152" t="s">
        <v>31</v>
      </c>
      <c r="B152" t="s">
        <v>18</v>
      </c>
      <c r="C152" t="s">
        <v>1</v>
      </c>
      <c r="D152">
        <v>0</v>
      </c>
    </row>
    <row r="153" spans="1:4" x14ac:dyDescent="0.35">
      <c r="A153" t="s">
        <v>31</v>
      </c>
      <c r="B153" t="s">
        <v>20</v>
      </c>
      <c r="C153" t="s">
        <v>0</v>
      </c>
      <c r="D153">
        <v>2</v>
      </c>
    </row>
    <row r="154" spans="1:4" x14ac:dyDescent="0.35">
      <c r="A154" t="s">
        <v>31</v>
      </c>
      <c r="B154" t="s">
        <v>20</v>
      </c>
      <c r="C154" t="s">
        <v>1</v>
      </c>
      <c r="D154">
        <v>0</v>
      </c>
    </row>
    <row r="155" spans="1:4" x14ac:dyDescent="0.35">
      <c r="A155" t="s">
        <v>31</v>
      </c>
      <c r="B155" t="s">
        <v>98</v>
      </c>
      <c r="C155" t="s">
        <v>0</v>
      </c>
      <c r="D155">
        <v>7</v>
      </c>
    </row>
    <row r="156" spans="1:4" x14ac:dyDescent="0.35">
      <c r="A156" t="s">
        <v>31</v>
      </c>
      <c r="B156" t="s">
        <v>98</v>
      </c>
      <c r="C156" t="s">
        <v>1</v>
      </c>
      <c r="D156">
        <v>0</v>
      </c>
    </row>
    <row r="157" spans="1:4" x14ac:dyDescent="0.35">
      <c r="A157" t="s">
        <v>31</v>
      </c>
      <c r="B157" t="s">
        <v>19</v>
      </c>
      <c r="C157" t="s">
        <v>0</v>
      </c>
      <c r="D157">
        <v>0</v>
      </c>
    </row>
    <row r="158" spans="1:4" x14ac:dyDescent="0.35">
      <c r="A158" t="s">
        <v>31</v>
      </c>
      <c r="B158" t="s">
        <v>19</v>
      </c>
      <c r="C158" t="s">
        <v>1</v>
      </c>
      <c r="D158">
        <v>0</v>
      </c>
    </row>
    <row r="159" spans="1:4" x14ac:dyDescent="0.35">
      <c r="A159" t="s">
        <v>31</v>
      </c>
      <c r="B159" t="s">
        <v>17</v>
      </c>
      <c r="C159" t="s">
        <v>0</v>
      </c>
      <c r="D159">
        <v>1</v>
      </c>
    </row>
    <row r="160" spans="1:4" x14ac:dyDescent="0.35">
      <c r="A160" t="s">
        <v>31</v>
      </c>
      <c r="B160" t="s">
        <v>17</v>
      </c>
      <c r="C160" t="s">
        <v>1</v>
      </c>
      <c r="D160">
        <v>0</v>
      </c>
    </row>
    <row r="161" spans="1:4" x14ac:dyDescent="0.35">
      <c r="A161" t="s">
        <v>31</v>
      </c>
      <c r="B161" t="s">
        <v>22</v>
      </c>
      <c r="C161" t="s">
        <v>0</v>
      </c>
      <c r="D161">
        <v>0</v>
      </c>
    </row>
    <row r="162" spans="1:4" x14ac:dyDescent="0.35">
      <c r="A162" t="s">
        <v>31</v>
      </c>
      <c r="B162" t="s">
        <v>22</v>
      </c>
      <c r="C162" t="s">
        <v>1</v>
      </c>
      <c r="D162">
        <v>0</v>
      </c>
    </row>
    <row r="163" spans="1:4" x14ac:dyDescent="0.35">
      <c r="A163" t="s">
        <v>31</v>
      </c>
      <c r="B163" t="s">
        <v>21</v>
      </c>
      <c r="C163" t="s">
        <v>0</v>
      </c>
      <c r="D163">
        <v>0</v>
      </c>
    </row>
    <row r="164" spans="1:4" x14ac:dyDescent="0.35">
      <c r="A164" t="s">
        <v>31</v>
      </c>
      <c r="B164" t="s">
        <v>21</v>
      </c>
      <c r="C164" t="s">
        <v>1</v>
      </c>
      <c r="D164">
        <v>1</v>
      </c>
    </row>
    <row r="165" spans="1:4" x14ac:dyDescent="0.35">
      <c r="A165" t="s">
        <v>31</v>
      </c>
      <c r="B165" t="s">
        <v>23</v>
      </c>
      <c r="C165" t="s">
        <v>0</v>
      </c>
      <c r="D165">
        <v>0</v>
      </c>
    </row>
    <row r="166" spans="1:4" x14ac:dyDescent="0.35">
      <c r="A166" t="s">
        <v>31</v>
      </c>
      <c r="B166" t="s">
        <v>23</v>
      </c>
      <c r="C166" t="s">
        <v>1</v>
      </c>
      <c r="D166">
        <v>0</v>
      </c>
    </row>
    <row r="167" spans="1:4" x14ac:dyDescent="0.35">
      <c r="A167" t="s">
        <v>31</v>
      </c>
      <c r="B167" t="s">
        <v>125</v>
      </c>
      <c r="C167" t="s">
        <v>0</v>
      </c>
      <c r="D167">
        <v>0</v>
      </c>
    </row>
    <row r="168" spans="1:4" x14ac:dyDescent="0.35">
      <c r="A168" t="s">
        <v>31</v>
      </c>
      <c r="B168" t="s">
        <v>125</v>
      </c>
      <c r="C168" t="s">
        <v>1</v>
      </c>
      <c r="D168">
        <v>2</v>
      </c>
    </row>
    <row r="169" spans="1:4" x14ac:dyDescent="0.35">
      <c r="A169" t="s">
        <v>31</v>
      </c>
      <c r="B169" t="s">
        <v>99</v>
      </c>
      <c r="C169" t="s">
        <v>0</v>
      </c>
      <c r="D169">
        <v>2</v>
      </c>
    </row>
    <row r="170" spans="1:4" x14ac:dyDescent="0.35">
      <c r="A170" t="s">
        <v>31</v>
      </c>
      <c r="B170" t="s">
        <v>99</v>
      </c>
      <c r="C170" t="s">
        <v>1</v>
      </c>
      <c r="D170">
        <v>1</v>
      </c>
    </row>
    <row r="171" spans="1:4" x14ac:dyDescent="0.35">
      <c r="A171" t="s">
        <v>31</v>
      </c>
      <c r="B171" t="s">
        <v>100</v>
      </c>
      <c r="C171" t="s">
        <v>0</v>
      </c>
      <c r="D171">
        <v>1</v>
      </c>
    </row>
    <row r="172" spans="1:4" x14ac:dyDescent="0.35">
      <c r="A172" t="s">
        <v>31</v>
      </c>
      <c r="B172" t="s">
        <v>100</v>
      </c>
      <c r="C172" t="s">
        <v>1</v>
      </c>
      <c r="D172">
        <v>1</v>
      </c>
    </row>
    <row r="173" spans="1:4" x14ac:dyDescent="0.35">
      <c r="A173" t="s">
        <v>31</v>
      </c>
      <c r="B173" t="s">
        <v>101</v>
      </c>
      <c r="C173" t="s">
        <v>0</v>
      </c>
      <c r="D173">
        <v>1</v>
      </c>
    </row>
    <row r="174" spans="1:4" x14ac:dyDescent="0.35">
      <c r="A174" t="s">
        <v>31</v>
      </c>
      <c r="B174" t="s">
        <v>101</v>
      </c>
      <c r="C174" t="s">
        <v>1</v>
      </c>
      <c r="D174">
        <v>0</v>
      </c>
    </row>
    <row r="175" spans="1:4" x14ac:dyDescent="0.35">
      <c r="A175" t="s">
        <v>31</v>
      </c>
      <c r="B175" t="s">
        <v>24</v>
      </c>
      <c r="C175" t="s">
        <v>0</v>
      </c>
      <c r="D175">
        <v>1</v>
      </c>
    </row>
    <row r="176" spans="1:4" x14ac:dyDescent="0.35">
      <c r="A176" t="s">
        <v>31</v>
      </c>
      <c r="B176" t="s">
        <v>24</v>
      </c>
      <c r="C176" t="s">
        <v>1</v>
      </c>
      <c r="D176">
        <v>1</v>
      </c>
    </row>
    <row r="177" spans="1:4" x14ac:dyDescent="0.35">
      <c r="A177" t="s">
        <v>97</v>
      </c>
      <c r="B177" t="s">
        <v>18</v>
      </c>
      <c r="C177" t="s">
        <v>0</v>
      </c>
      <c r="D177">
        <v>0</v>
      </c>
    </row>
    <row r="178" spans="1:4" x14ac:dyDescent="0.35">
      <c r="A178" t="s">
        <v>97</v>
      </c>
      <c r="B178" t="s">
        <v>18</v>
      </c>
      <c r="C178" t="s">
        <v>1</v>
      </c>
      <c r="D178">
        <v>1</v>
      </c>
    </row>
    <row r="179" spans="1:4" x14ac:dyDescent="0.35">
      <c r="A179" t="s">
        <v>97</v>
      </c>
      <c r="B179" t="s">
        <v>20</v>
      </c>
      <c r="C179" t="s">
        <v>0</v>
      </c>
      <c r="D179">
        <v>0</v>
      </c>
    </row>
    <row r="180" spans="1:4" x14ac:dyDescent="0.35">
      <c r="A180" t="s">
        <v>97</v>
      </c>
      <c r="B180" t="s">
        <v>20</v>
      </c>
      <c r="C180" t="s">
        <v>1</v>
      </c>
      <c r="D180">
        <v>0</v>
      </c>
    </row>
    <row r="181" spans="1:4" x14ac:dyDescent="0.35">
      <c r="A181" t="s">
        <v>97</v>
      </c>
      <c r="B181" t="s">
        <v>98</v>
      </c>
      <c r="C181" t="s">
        <v>0</v>
      </c>
      <c r="D181">
        <v>0</v>
      </c>
    </row>
    <row r="182" spans="1:4" x14ac:dyDescent="0.35">
      <c r="A182" t="s">
        <v>97</v>
      </c>
      <c r="B182" t="s">
        <v>98</v>
      </c>
      <c r="C182" t="s">
        <v>1</v>
      </c>
      <c r="D182">
        <v>1</v>
      </c>
    </row>
    <row r="183" spans="1:4" x14ac:dyDescent="0.35">
      <c r="A183" t="s">
        <v>97</v>
      </c>
      <c r="B183" t="s">
        <v>19</v>
      </c>
      <c r="C183" t="s">
        <v>0</v>
      </c>
      <c r="D183">
        <v>1</v>
      </c>
    </row>
    <row r="184" spans="1:4" x14ac:dyDescent="0.35">
      <c r="A184" t="s">
        <v>97</v>
      </c>
      <c r="B184" t="s">
        <v>19</v>
      </c>
      <c r="C184" t="s">
        <v>1</v>
      </c>
      <c r="D184">
        <v>0</v>
      </c>
    </row>
    <row r="185" spans="1:4" x14ac:dyDescent="0.35">
      <c r="A185" t="s">
        <v>97</v>
      </c>
      <c r="B185" t="s">
        <v>17</v>
      </c>
      <c r="C185" t="s">
        <v>0</v>
      </c>
      <c r="D185">
        <v>2</v>
      </c>
    </row>
    <row r="186" spans="1:4" x14ac:dyDescent="0.35">
      <c r="A186" t="s">
        <v>97</v>
      </c>
      <c r="B186" t="s">
        <v>17</v>
      </c>
      <c r="C186" t="s">
        <v>1</v>
      </c>
      <c r="D186">
        <v>1</v>
      </c>
    </row>
    <row r="187" spans="1:4" x14ac:dyDescent="0.35">
      <c r="A187" t="s">
        <v>97</v>
      </c>
      <c r="B187" t="s">
        <v>22</v>
      </c>
      <c r="C187" t="s">
        <v>0</v>
      </c>
      <c r="D187">
        <v>0</v>
      </c>
    </row>
    <row r="188" spans="1:4" x14ac:dyDescent="0.35">
      <c r="A188" t="s">
        <v>97</v>
      </c>
      <c r="B188" t="s">
        <v>22</v>
      </c>
      <c r="C188" t="s">
        <v>1</v>
      </c>
      <c r="D188">
        <v>0</v>
      </c>
    </row>
    <row r="189" spans="1:4" x14ac:dyDescent="0.35">
      <c r="A189" t="s">
        <v>97</v>
      </c>
      <c r="B189" t="s">
        <v>21</v>
      </c>
      <c r="C189" t="s">
        <v>0</v>
      </c>
      <c r="D189">
        <v>2</v>
      </c>
    </row>
    <row r="190" spans="1:4" x14ac:dyDescent="0.35">
      <c r="A190" t="s">
        <v>97</v>
      </c>
      <c r="B190" t="s">
        <v>21</v>
      </c>
      <c r="C190" t="s">
        <v>1</v>
      </c>
      <c r="D190">
        <v>0</v>
      </c>
    </row>
    <row r="191" spans="1:4" x14ac:dyDescent="0.35">
      <c r="A191" t="s">
        <v>97</v>
      </c>
      <c r="B191" t="s">
        <v>23</v>
      </c>
      <c r="C191" t="s">
        <v>0</v>
      </c>
      <c r="D191">
        <v>1</v>
      </c>
    </row>
    <row r="192" spans="1:4" x14ac:dyDescent="0.35">
      <c r="A192" t="s">
        <v>97</v>
      </c>
      <c r="B192" t="s">
        <v>23</v>
      </c>
      <c r="C192" t="s">
        <v>1</v>
      </c>
      <c r="D192">
        <v>0</v>
      </c>
    </row>
    <row r="193" spans="1:4" x14ac:dyDescent="0.35">
      <c r="A193" t="s">
        <v>97</v>
      </c>
      <c r="B193" t="s">
        <v>125</v>
      </c>
      <c r="C193" t="s">
        <v>0</v>
      </c>
      <c r="D193">
        <v>0</v>
      </c>
    </row>
    <row r="194" spans="1:4" x14ac:dyDescent="0.35">
      <c r="A194" t="s">
        <v>97</v>
      </c>
      <c r="B194" t="s">
        <v>125</v>
      </c>
      <c r="C194" t="s">
        <v>1</v>
      </c>
      <c r="D194">
        <v>0</v>
      </c>
    </row>
    <row r="195" spans="1:4" x14ac:dyDescent="0.35">
      <c r="A195" t="s">
        <v>97</v>
      </c>
      <c r="B195" t="s">
        <v>99</v>
      </c>
      <c r="C195" t="s">
        <v>0</v>
      </c>
      <c r="D195">
        <v>1</v>
      </c>
    </row>
    <row r="196" spans="1:4" x14ac:dyDescent="0.35">
      <c r="A196" t="s">
        <v>97</v>
      </c>
      <c r="B196" t="s">
        <v>99</v>
      </c>
      <c r="C196" t="s">
        <v>1</v>
      </c>
      <c r="D196">
        <v>0</v>
      </c>
    </row>
    <row r="197" spans="1:4" x14ac:dyDescent="0.35">
      <c r="A197" t="s">
        <v>97</v>
      </c>
      <c r="B197" t="s">
        <v>100</v>
      </c>
      <c r="C197" t="s">
        <v>0</v>
      </c>
      <c r="D197">
        <v>6</v>
      </c>
    </row>
    <row r="198" spans="1:4" x14ac:dyDescent="0.35">
      <c r="A198" t="s">
        <v>97</v>
      </c>
      <c r="B198" t="s">
        <v>100</v>
      </c>
      <c r="C198" t="s">
        <v>1</v>
      </c>
      <c r="D198">
        <v>1</v>
      </c>
    </row>
    <row r="199" spans="1:4" x14ac:dyDescent="0.35">
      <c r="A199" t="s">
        <v>97</v>
      </c>
      <c r="B199" t="s">
        <v>101</v>
      </c>
      <c r="C199" t="s">
        <v>0</v>
      </c>
      <c r="D199">
        <v>1</v>
      </c>
    </row>
    <row r="200" spans="1:4" x14ac:dyDescent="0.35">
      <c r="A200" t="s">
        <v>97</v>
      </c>
      <c r="B200" t="s">
        <v>101</v>
      </c>
      <c r="C200" t="s">
        <v>1</v>
      </c>
      <c r="D200">
        <v>0</v>
      </c>
    </row>
    <row r="201" spans="1:4" x14ac:dyDescent="0.35">
      <c r="A201" t="s">
        <v>97</v>
      </c>
      <c r="B201" t="s">
        <v>24</v>
      </c>
      <c r="C201" t="s">
        <v>0</v>
      </c>
      <c r="D201">
        <v>0</v>
      </c>
    </row>
    <row r="202" spans="1:4" x14ac:dyDescent="0.35">
      <c r="A202" t="s">
        <v>97</v>
      </c>
      <c r="B202" t="s">
        <v>24</v>
      </c>
      <c r="C202" t="s">
        <v>1</v>
      </c>
      <c r="D202">
        <v>0</v>
      </c>
    </row>
    <row r="203" spans="1:4" x14ac:dyDescent="0.35">
      <c r="A203" t="s">
        <v>118</v>
      </c>
      <c r="B203" t="s">
        <v>18</v>
      </c>
      <c r="C203" t="s">
        <v>0</v>
      </c>
      <c r="D203">
        <v>1</v>
      </c>
    </row>
    <row r="204" spans="1:4" x14ac:dyDescent="0.35">
      <c r="A204" t="s">
        <v>118</v>
      </c>
      <c r="B204" t="s">
        <v>18</v>
      </c>
      <c r="C204" t="s">
        <v>1</v>
      </c>
      <c r="D204">
        <v>0</v>
      </c>
    </row>
    <row r="205" spans="1:4" x14ac:dyDescent="0.35">
      <c r="A205" t="s">
        <v>118</v>
      </c>
      <c r="B205" t="s">
        <v>20</v>
      </c>
      <c r="C205" t="s">
        <v>0</v>
      </c>
      <c r="D205">
        <v>1</v>
      </c>
    </row>
    <row r="206" spans="1:4" x14ac:dyDescent="0.35">
      <c r="A206" t="s">
        <v>118</v>
      </c>
      <c r="B206" t="s">
        <v>20</v>
      </c>
      <c r="C206" t="s">
        <v>1</v>
      </c>
      <c r="D206">
        <v>5</v>
      </c>
    </row>
    <row r="207" spans="1:4" x14ac:dyDescent="0.35">
      <c r="A207" t="s">
        <v>118</v>
      </c>
      <c r="B207" t="s">
        <v>98</v>
      </c>
      <c r="C207" t="s">
        <v>0</v>
      </c>
      <c r="D207">
        <v>2</v>
      </c>
    </row>
    <row r="208" spans="1:4" x14ac:dyDescent="0.35">
      <c r="A208" t="s">
        <v>118</v>
      </c>
      <c r="B208" t="s">
        <v>98</v>
      </c>
      <c r="C208" t="s">
        <v>1</v>
      </c>
      <c r="D208">
        <v>0</v>
      </c>
    </row>
    <row r="209" spans="1:4" x14ac:dyDescent="0.35">
      <c r="A209" t="s">
        <v>118</v>
      </c>
      <c r="B209" t="s">
        <v>19</v>
      </c>
      <c r="C209" t="s">
        <v>0</v>
      </c>
      <c r="D209">
        <v>1</v>
      </c>
    </row>
    <row r="210" spans="1:4" x14ac:dyDescent="0.35">
      <c r="A210" t="s">
        <v>118</v>
      </c>
      <c r="B210" t="s">
        <v>19</v>
      </c>
      <c r="C210" t="s">
        <v>1</v>
      </c>
      <c r="D210">
        <v>0</v>
      </c>
    </row>
    <row r="211" spans="1:4" x14ac:dyDescent="0.35">
      <c r="A211" t="s">
        <v>118</v>
      </c>
      <c r="B211" t="s">
        <v>17</v>
      </c>
      <c r="C211" t="s">
        <v>0</v>
      </c>
      <c r="D211">
        <v>0</v>
      </c>
    </row>
    <row r="212" spans="1:4" x14ac:dyDescent="0.35">
      <c r="A212" t="s">
        <v>118</v>
      </c>
      <c r="B212" t="s">
        <v>17</v>
      </c>
      <c r="C212" t="s">
        <v>1</v>
      </c>
      <c r="D212">
        <v>0</v>
      </c>
    </row>
    <row r="213" spans="1:4" x14ac:dyDescent="0.35">
      <c r="A213" t="s">
        <v>118</v>
      </c>
      <c r="B213" t="s">
        <v>22</v>
      </c>
      <c r="C213" t="s">
        <v>0</v>
      </c>
      <c r="D213">
        <v>0</v>
      </c>
    </row>
    <row r="214" spans="1:4" x14ac:dyDescent="0.35">
      <c r="A214" t="s">
        <v>118</v>
      </c>
      <c r="B214" t="s">
        <v>22</v>
      </c>
      <c r="C214" t="s">
        <v>1</v>
      </c>
      <c r="D214">
        <v>0</v>
      </c>
    </row>
    <row r="215" spans="1:4" x14ac:dyDescent="0.35">
      <c r="A215" t="s">
        <v>118</v>
      </c>
      <c r="B215" t="s">
        <v>21</v>
      </c>
      <c r="C215" t="s">
        <v>0</v>
      </c>
      <c r="D215">
        <v>0</v>
      </c>
    </row>
    <row r="216" spans="1:4" x14ac:dyDescent="0.35">
      <c r="A216" t="s">
        <v>118</v>
      </c>
      <c r="B216" t="s">
        <v>21</v>
      </c>
      <c r="C216" t="s">
        <v>1</v>
      </c>
      <c r="D216">
        <v>0</v>
      </c>
    </row>
    <row r="217" spans="1:4" x14ac:dyDescent="0.35">
      <c r="A217" t="s">
        <v>118</v>
      </c>
      <c r="B217" t="s">
        <v>23</v>
      </c>
      <c r="C217" t="s">
        <v>0</v>
      </c>
      <c r="D217">
        <v>0</v>
      </c>
    </row>
    <row r="218" spans="1:4" x14ac:dyDescent="0.35">
      <c r="A218" t="s">
        <v>118</v>
      </c>
      <c r="B218" t="s">
        <v>23</v>
      </c>
      <c r="C218" t="s">
        <v>1</v>
      </c>
      <c r="D218">
        <v>0</v>
      </c>
    </row>
    <row r="219" spans="1:4" x14ac:dyDescent="0.35">
      <c r="A219" t="s">
        <v>118</v>
      </c>
      <c r="B219" t="s">
        <v>125</v>
      </c>
      <c r="C219" t="s">
        <v>0</v>
      </c>
      <c r="D219">
        <v>0</v>
      </c>
    </row>
    <row r="220" spans="1:4" x14ac:dyDescent="0.35">
      <c r="A220" t="s">
        <v>118</v>
      </c>
      <c r="B220" t="s">
        <v>125</v>
      </c>
      <c r="C220" t="s">
        <v>1</v>
      </c>
      <c r="D220">
        <v>1</v>
      </c>
    </row>
    <row r="221" spans="1:4" x14ac:dyDescent="0.35">
      <c r="A221" t="s">
        <v>118</v>
      </c>
      <c r="B221" t="s">
        <v>99</v>
      </c>
      <c r="C221" t="s">
        <v>0</v>
      </c>
      <c r="D221">
        <v>4</v>
      </c>
    </row>
    <row r="222" spans="1:4" x14ac:dyDescent="0.35">
      <c r="A222" t="s">
        <v>118</v>
      </c>
      <c r="B222" t="s">
        <v>99</v>
      </c>
      <c r="C222" t="s">
        <v>1</v>
      </c>
      <c r="D222">
        <v>1</v>
      </c>
    </row>
    <row r="223" spans="1:4" x14ac:dyDescent="0.35">
      <c r="A223" t="s">
        <v>118</v>
      </c>
      <c r="B223" t="s">
        <v>100</v>
      </c>
      <c r="C223" t="s">
        <v>0</v>
      </c>
      <c r="D223">
        <v>2</v>
      </c>
    </row>
    <row r="224" spans="1:4" x14ac:dyDescent="0.35">
      <c r="A224" t="s">
        <v>118</v>
      </c>
      <c r="B224" t="s">
        <v>100</v>
      </c>
      <c r="C224" t="s">
        <v>1</v>
      </c>
      <c r="D224">
        <v>1</v>
      </c>
    </row>
    <row r="225" spans="1:4" x14ac:dyDescent="0.35">
      <c r="A225" t="s">
        <v>118</v>
      </c>
      <c r="B225" t="s">
        <v>101</v>
      </c>
      <c r="C225" t="s">
        <v>0</v>
      </c>
      <c r="D225">
        <v>1</v>
      </c>
    </row>
    <row r="226" spans="1:4" x14ac:dyDescent="0.35">
      <c r="A226" t="s">
        <v>118</v>
      </c>
      <c r="B226" t="s">
        <v>101</v>
      </c>
      <c r="C226" t="s">
        <v>1</v>
      </c>
      <c r="D226">
        <v>0</v>
      </c>
    </row>
    <row r="227" spans="1:4" x14ac:dyDescent="0.35">
      <c r="A227" t="s">
        <v>118</v>
      </c>
      <c r="B227" t="s">
        <v>24</v>
      </c>
      <c r="C227" t="s">
        <v>0</v>
      </c>
      <c r="D227">
        <v>0</v>
      </c>
    </row>
    <row r="228" spans="1:4" x14ac:dyDescent="0.35">
      <c r="A228" t="s">
        <v>118</v>
      </c>
      <c r="B228" t="s">
        <v>24</v>
      </c>
      <c r="C228" t="s">
        <v>1</v>
      </c>
      <c r="D228">
        <v>0</v>
      </c>
    </row>
    <row r="229" spans="1:4" x14ac:dyDescent="0.35">
      <c r="A229" t="s">
        <v>121</v>
      </c>
      <c r="B229" t="s">
        <v>18</v>
      </c>
      <c r="C229" t="s">
        <v>0</v>
      </c>
      <c r="D229">
        <v>0</v>
      </c>
    </row>
    <row r="230" spans="1:4" x14ac:dyDescent="0.35">
      <c r="A230" t="s">
        <v>121</v>
      </c>
      <c r="B230" t="s">
        <v>18</v>
      </c>
      <c r="C230" t="s">
        <v>1</v>
      </c>
      <c r="D230">
        <v>0</v>
      </c>
    </row>
    <row r="231" spans="1:4" x14ac:dyDescent="0.35">
      <c r="A231" t="s">
        <v>121</v>
      </c>
      <c r="B231" t="s">
        <v>20</v>
      </c>
      <c r="C231" t="s">
        <v>0</v>
      </c>
      <c r="D231">
        <v>1</v>
      </c>
    </row>
    <row r="232" spans="1:4" x14ac:dyDescent="0.35">
      <c r="A232" t="s">
        <v>121</v>
      </c>
      <c r="B232" t="s">
        <v>20</v>
      </c>
      <c r="C232" t="s">
        <v>1</v>
      </c>
      <c r="D232">
        <v>0</v>
      </c>
    </row>
    <row r="233" spans="1:4" x14ac:dyDescent="0.35">
      <c r="A233" t="s">
        <v>121</v>
      </c>
      <c r="B233" t="s">
        <v>98</v>
      </c>
      <c r="C233" t="s">
        <v>0</v>
      </c>
      <c r="D233">
        <v>2</v>
      </c>
    </row>
    <row r="234" spans="1:4" x14ac:dyDescent="0.35">
      <c r="A234" t="s">
        <v>121</v>
      </c>
      <c r="B234" t="s">
        <v>98</v>
      </c>
      <c r="C234" t="s">
        <v>1</v>
      </c>
      <c r="D234">
        <v>0</v>
      </c>
    </row>
    <row r="235" spans="1:4" x14ac:dyDescent="0.35">
      <c r="A235" t="s">
        <v>121</v>
      </c>
      <c r="B235" t="s">
        <v>19</v>
      </c>
      <c r="C235" t="s">
        <v>0</v>
      </c>
      <c r="D235">
        <v>1</v>
      </c>
    </row>
    <row r="236" spans="1:4" x14ac:dyDescent="0.35">
      <c r="A236" t="s">
        <v>121</v>
      </c>
      <c r="B236" t="s">
        <v>19</v>
      </c>
      <c r="C236" t="s">
        <v>1</v>
      </c>
      <c r="D236">
        <v>0</v>
      </c>
    </row>
    <row r="237" spans="1:4" x14ac:dyDescent="0.35">
      <c r="A237" t="s">
        <v>121</v>
      </c>
      <c r="B237" t="s">
        <v>17</v>
      </c>
      <c r="C237" t="s">
        <v>0</v>
      </c>
      <c r="D237">
        <v>0</v>
      </c>
    </row>
    <row r="238" spans="1:4" x14ac:dyDescent="0.35">
      <c r="A238" t="s">
        <v>121</v>
      </c>
      <c r="B238" t="s">
        <v>17</v>
      </c>
      <c r="C238" t="s">
        <v>1</v>
      </c>
      <c r="D238">
        <v>1</v>
      </c>
    </row>
    <row r="239" spans="1:4" x14ac:dyDescent="0.35">
      <c r="A239" t="s">
        <v>121</v>
      </c>
      <c r="B239" t="s">
        <v>22</v>
      </c>
      <c r="C239" t="s">
        <v>0</v>
      </c>
      <c r="D239">
        <v>0</v>
      </c>
    </row>
    <row r="240" spans="1:4" x14ac:dyDescent="0.35">
      <c r="A240" t="s">
        <v>121</v>
      </c>
      <c r="B240" t="s">
        <v>22</v>
      </c>
      <c r="C240" t="s">
        <v>1</v>
      </c>
      <c r="D240">
        <v>0</v>
      </c>
    </row>
    <row r="241" spans="1:4" x14ac:dyDescent="0.35">
      <c r="A241" t="s">
        <v>121</v>
      </c>
      <c r="B241" t="s">
        <v>21</v>
      </c>
      <c r="C241" t="s">
        <v>0</v>
      </c>
      <c r="D241">
        <v>0</v>
      </c>
    </row>
    <row r="242" spans="1:4" x14ac:dyDescent="0.35">
      <c r="A242" t="s">
        <v>121</v>
      </c>
      <c r="B242" t="s">
        <v>21</v>
      </c>
      <c r="C242" t="s">
        <v>1</v>
      </c>
      <c r="D242">
        <v>0</v>
      </c>
    </row>
    <row r="243" spans="1:4" x14ac:dyDescent="0.35">
      <c r="A243" t="s">
        <v>121</v>
      </c>
      <c r="B243" t="s">
        <v>23</v>
      </c>
      <c r="C243" t="s">
        <v>0</v>
      </c>
      <c r="D243">
        <v>0</v>
      </c>
    </row>
    <row r="244" spans="1:4" x14ac:dyDescent="0.35">
      <c r="A244" t="s">
        <v>121</v>
      </c>
      <c r="B244" t="s">
        <v>23</v>
      </c>
      <c r="C244" t="s">
        <v>1</v>
      </c>
      <c r="D244">
        <v>0</v>
      </c>
    </row>
    <row r="245" spans="1:4" x14ac:dyDescent="0.35">
      <c r="A245" t="s">
        <v>121</v>
      </c>
      <c r="B245" t="s">
        <v>125</v>
      </c>
      <c r="C245" t="s">
        <v>0</v>
      </c>
      <c r="D245">
        <v>1</v>
      </c>
    </row>
    <row r="246" spans="1:4" x14ac:dyDescent="0.35">
      <c r="A246" t="s">
        <v>121</v>
      </c>
      <c r="B246" t="s">
        <v>125</v>
      </c>
      <c r="C246" t="s">
        <v>1</v>
      </c>
      <c r="D246">
        <v>0</v>
      </c>
    </row>
    <row r="247" spans="1:4" x14ac:dyDescent="0.35">
      <c r="A247" t="s">
        <v>121</v>
      </c>
      <c r="B247" t="s">
        <v>99</v>
      </c>
      <c r="C247" t="s">
        <v>0</v>
      </c>
      <c r="D247">
        <v>2</v>
      </c>
    </row>
    <row r="248" spans="1:4" x14ac:dyDescent="0.35">
      <c r="A248" t="s">
        <v>121</v>
      </c>
      <c r="B248" t="s">
        <v>99</v>
      </c>
      <c r="C248" t="s">
        <v>1</v>
      </c>
      <c r="D248">
        <v>0</v>
      </c>
    </row>
    <row r="249" spans="1:4" x14ac:dyDescent="0.35">
      <c r="A249" t="s">
        <v>121</v>
      </c>
      <c r="B249" t="s">
        <v>100</v>
      </c>
      <c r="C249" t="s">
        <v>0</v>
      </c>
      <c r="D249">
        <v>5</v>
      </c>
    </row>
    <row r="250" spans="1:4" x14ac:dyDescent="0.35">
      <c r="A250" t="s">
        <v>121</v>
      </c>
      <c r="B250" t="s">
        <v>100</v>
      </c>
      <c r="C250" t="s">
        <v>1</v>
      </c>
      <c r="D250">
        <v>3</v>
      </c>
    </row>
    <row r="251" spans="1:4" x14ac:dyDescent="0.35">
      <c r="A251" t="s">
        <v>121</v>
      </c>
      <c r="B251" t="s">
        <v>101</v>
      </c>
      <c r="C251" t="s">
        <v>0</v>
      </c>
      <c r="D251">
        <v>0</v>
      </c>
    </row>
    <row r="252" spans="1:4" x14ac:dyDescent="0.35">
      <c r="A252" t="s">
        <v>121</v>
      </c>
      <c r="B252" t="s">
        <v>101</v>
      </c>
      <c r="C252" t="s">
        <v>1</v>
      </c>
      <c r="D252">
        <v>1</v>
      </c>
    </row>
    <row r="253" spans="1:4" x14ac:dyDescent="0.35">
      <c r="A253" t="s">
        <v>121</v>
      </c>
      <c r="B253" t="s">
        <v>24</v>
      </c>
      <c r="C253" t="s">
        <v>0</v>
      </c>
      <c r="D253">
        <v>0</v>
      </c>
    </row>
    <row r="254" spans="1:4" x14ac:dyDescent="0.35">
      <c r="A254" t="s">
        <v>121</v>
      </c>
      <c r="B254" t="s">
        <v>24</v>
      </c>
      <c r="C254" t="s">
        <v>1</v>
      </c>
      <c r="D254">
        <v>0</v>
      </c>
    </row>
  </sheetData>
  <sortState ref="A2:D117">
    <sortCondition ref="A2:A117"/>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5"/>
  <sheetViews>
    <sheetView workbookViewId="0"/>
  </sheetViews>
  <sheetFormatPr defaultRowHeight="14.5" x14ac:dyDescent="0.35"/>
  <cols>
    <col min="1" max="1" width="16.1796875" bestFit="1" customWidth="1"/>
    <col min="2" max="2" width="33.54296875" bestFit="1" customWidth="1"/>
    <col min="3" max="3" width="14.81640625" bestFit="1" customWidth="1"/>
    <col min="4" max="4" width="23.54296875" bestFit="1" customWidth="1"/>
  </cols>
  <sheetData>
    <row r="1" spans="1:9" x14ac:dyDescent="0.35">
      <c r="A1" s="20" t="s">
        <v>11</v>
      </c>
      <c r="B1" s="20" t="s">
        <v>45</v>
      </c>
      <c r="C1" s="20" t="s">
        <v>32</v>
      </c>
      <c r="D1" s="20" t="s">
        <v>130</v>
      </c>
      <c r="F1" s="20"/>
      <c r="G1" s="20"/>
      <c r="H1" s="20"/>
      <c r="I1" s="20"/>
    </row>
    <row r="2" spans="1:9" x14ac:dyDescent="0.35">
      <c r="A2" t="s">
        <v>5</v>
      </c>
      <c r="B2" t="s">
        <v>18</v>
      </c>
      <c r="C2" t="s">
        <v>0</v>
      </c>
      <c r="D2">
        <v>18</v>
      </c>
    </row>
    <row r="3" spans="1:9" x14ac:dyDescent="0.35">
      <c r="A3" t="s">
        <v>5</v>
      </c>
      <c r="B3" t="s">
        <v>18</v>
      </c>
      <c r="C3" t="s">
        <v>1</v>
      </c>
      <c r="D3">
        <v>5</v>
      </c>
    </row>
    <row r="4" spans="1:9" x14ac:dyDescent="0.35">
      <c r="A4" t="s">
        <v>5</v>
      </c>
      <c r="B4" t="s">
        <v>20</v>
      </c>
      <c r="C4" t="s">
        <v>0</v>
      </c>
      <c r="D4">
        <v>67</v>
      </c>
    </row>
    <row r="5" spans="1:9" x14ac:dyDescent="0.35">
      <c r="A5" t="s">
        <v>5</v>
      </c>
      <c r="B5" t="s">
        <v>20</v>
      </c>
      <c r="C5" t="s">
        <v>1</v>
      </c>
      <c r="D5">
        <v>22</v>
      </c>
    </row>
    <row r="6" spans="1:9" x14ac:dyDescent="0.35">
      <c r="A6" t="s">
        <v>5</v>
      </c>
      <c r="B6" t="s">
        <v>98</v>
      </c>
      <c r="C6" t="s">
        <v>0</v>
      </c>
      <c r="D6">
        <v>110</v>
      </c>
    </row>
    <row r="7" spans="1:9" x14ac:dyDescent="0.35">
      <c r="A7" t="s">
        <v>5</v>
      </c>
      <c r="B7" t="s">
        <v>98</v>
      </c>
      <c r="C7" t="s">
        <v>1</v>
      </c>
      <c r="D7">
        <v>11</v>
      </c>
    </row>
    <row r="8" spans="1:9" x14ac:dyDescent="0.35">
      <c r="A8" t="s">
        <v>5</v>
      </c>
      <c r="B8" t="s">
        <v>19</v>
      </c>
      <c r="C8" t="s">
        <v>0</v>
      </c>
      <c r="D8">
        <v>14</v>
      </c>
    </row>
    <row r="9" spans="1:9" x14ac:dyDescent="0.35">
      <c r="A9" t="s">
        <v>5</v>
      </c>
      <c r="B9" t="s">
        <v>19</v>
      </c>
      <c r="C9" t="s">
        <v>1</v>
      </c>
      <c r="D9">
        <v>4</v>
      </c>
    </row>
    <row r="10" spans="1:9" x14ac:dyDescent="0.35">
      <c r="A10" t="s">
        <v>5</v>
      </c>
      <c r="B10" t="s">
        <v>17</v>
      </c>
      <c r="C10" t="s">
        <v>0</v>
      </c>
      <c r="D10">
        <v>19</v>
      </c>
    </row>
    <row r="11" spans="1:9" x14ac:dyDescent="0.35">
      <c r="A11" t="s">
        <v>5</v>
      </c>
      <c r="B11" t="s">
        <v>17</v>
      </c>
      <c r="C11" t="s">
        <v>1</v>
      </c>
      <c r="D11">
        <v>16</v>
      </c>
    </row>
    <row r="12" spans="1:9" x14ac:dyDescent="0.35">
      <c r="A12" t="s">
        <v>5</v>
      </c>
      <c r="B12" t="s">
        <v>22</v>
      </c>
      <c r="C12" t="s">
        <v>0</v>
      </c>
      <c r="D12">
        <v>31</v>
      </c>
    </row>
    <row r="13" spans="1:9" x14ac:dyDescent="0.35">
      <c r="A13" t="s">
        <v>5</v>
      </c>
      <c r="B13" t="s">
        <v>22</v>
      </c>
      <c r="C13" t="s">
        <v>1</v>
      </c>
      <c r="D13">
        <v>4</v>
      </c>
    </row>
    <row r="14" spans="1:9" x14ac:dyDescent="0.35">
      <c r="A14" t="s">
        <v>5</v>
      </c>
      <c r="B14" t="s">
        <v>21</v>
      </c>
      <c r="C14" t="s">
        <v>0</v>
      </c>
      <c r="D14">
        <v>112</v>
      </c>
    </row>
    <row r="15" spans="1:9" x14ac:dyDescent="0.35">
      <c r="A15" t="s">
        <v>5</v>
      </c>
      <c r="B15" t="s">
        <v>21</v>
      </c>
      <c r="C15" t="s">
        <v>1</v>
      </c>
      <c r="D15">
        <v>24</v>
      </c>
    </row>
    <row r="16" spans="1:9" x14ac:dyDescent="0.35">
      <c r="A16" t="s">
        <v>5</v>
      </c>
      <c r="B16" t="s">
        <v>23</v>
      </c>
      <c r="C16" t="s">
        <v>0</v>
      </c>
      <c r="D16">
        <v>11</v>
      </c>
    </row>
    <row r="17" spans="1:4" x14ac:dyDescent="0.35">
      <c r="A17" t="s">
        <v>5</v>
      </c>
      <c r="B17" t="s">
        <v>23</v>
      </c>
      <c r="C17" t="s">
        <v>1</v>
      </c>
      <c r="D17">
        <v>4</v>
      </c>
    </row>
    <row r="18" spans="1:4" x14ac:dyDescent="0.35">
      <c r="A18" t="s">
        <v>5</v>
      </c>
      <c r="B18" t="s">
        <v>125</v>
      </c>
      <c r="C18" t="s">
        <v>0</v>
      </c>
      <c r="D18">
        <v>69</v>
      </c>
    </row>
    <row r="19" spans="1:4" x14ac:dyDescent="0.35">
      <c r="A19" t="s">
        <v>5</v>
      </c>
      <c r="B19" t="s">
        <v>125</v>
      </c>
      <c r="C19" t="s">
        <v>1</v>
      </c>
      <c r="D19">
        <v>17</v>
      </c>
    </row>
    <row r="20" spans="1:4" x14ac:dyDescent="0.35">
      <c r="A20" t="s">
        <v>5</v>
      </c>
      <c r="B20" t="s">
        <v>99</v>
      </c>
      <c r="C20" t="s">
        <v>0</v>
      </c>
      <c r="D20">
        <v>157</v>
      </c>
    </row>
    <row r="21" spans="1:4" x14ac:dyDescent="0.35">
      <c r="A21" t="s">
        <v>5</v>
      </c>
      <c r="B21" t="s">
        <v>99</v>
      </c>
      <c r="C21" t="s">
        <v>1</v>
      </c>
      <c r="D21">
        <v>24</v>
      </c>
    </row>
    <row r="22" spans="1:4" x14ac:dyDescent="0.35">
      <c r="A22" t="s">
        <v>5</v>
      </c>
      <c r="B22" t="s">
        <v>100</v>
      </c>
      <c r="C22" t="s">
        <v>0</v>
      </c>
      <c r="D22">
        <v>118</v>
      </c>
    </row>
    <row r="23" spans="1:4" x14ac:dyDescent="0.35">
      <c r="A23" t="s">
        <v>5</v>
      </c>
      <c r="B23" t="s">
        <v>100</v>
      </c>
      <c r="C23" t="s">
        <v>1</v>
      </c>
      <c r="D23">
        <v>44</v>
      </c>
    </row>
    <row r="24" spans="1:4" x14ac:dyDescent="0.35">
      <c r="A24" t="s">
        <v>5</v>
      </c>
      <c r="B24" t="s">
        <v>101</v>
      </c>
      <c r="C24" t="s">
        <v>0</v>
      </c>
      <c r="D24">
        <v>20</v>
      </c>
    </row>
    <row r="25" spans="1:4" x14ac:dyDescent="0.35">
      <c r="A25" t="s">
        <v>5</v>
      </c>
      <c r="B25" t="s">
        <v>101</v>
      </c>
      <c r="C25" t="s">
        <v>1</v>
      </c>
      <c r="D25">
        <v>96</v>
      </c>
    </row>
    <row r="26" spans="1:4" x14ac:dyDescent="0.35">
      <c r="A26" t="s">
        <v>5</v>
      </c>
      <c r="B26" t="s">
        <v>24</v>
      </c>
      <c r="C26" t="s">
        <v>0</v>
      </c>
      <c r="D26">
        <v>19</v>
      </c>
    </row>
    <row r="27" spans="1:4" x14ac:dyDescent="0.35">
      <c r="A27" t="s">
        <v>5</v>
      </c>
      <c r="B27" t="s">
        <v>24</v>
      </c>
      <c r="C27" t="s">
        <v>1</v>
      </c>
      <c r="D27">
        <v>9</v>
      </c>
    </row>
    <row r="28" spans="1:4" x14ac:dyDescent="0.35">
      <c r="A28" t="s">
        <v>6</v>
      </c>
      <c r="B28" t="s">
        <v>18</v>
      </c>
      <c r="C28" t="s">
        <v>0</v>
      </c>
      <c r="D28">
        <v>16</v>
      </c>
    </row>
    <row r="29" spans="1:4" x14ac:dyDescent="0.35">
      <c r="A29" t="s">
        <v>6</v>
      </c>
      <c r="B29" t="s">
        <v>18</v>
      </c>
      <c r="C29" t="s">
        <v>1</v>
      </c>
      <c r="D29">
        <v>1</v>
      </c>
    </row>
    <row r="30" spans="1:4" x14ac:dyDescent="0.35">
      <c r="A30" t="s">
        <v>6</v>
      </c>
      <c r="B30" t="s">
        <v>20</v>
      </c>
      <c r="C30" t="s">
        <v>0</v>
      </c>
      <c r="D30">
        <v>72</v>
      </c>
    </row>
    <row r="31" spans="1:4" x14ac:dyDescent="0.35">
      <c r="A31" t="s">
        <v>6</v>
      </c>
      <c r="B31" t="s">
        <v>20</v>
      </c>
      <c r="C31" t="s">
        <v>1</v>
      </c>
      <c r="D31">
        <v>15</v>
      </c>
    </row>
    <row r="32" spans="1:4" x14ac:dyDescent="0.35">
      <c r="A32" t="s">
        <v>6</v>
      </c>
      <c r="B32" t="s">
        <v>98</v>
      </c>
      <c r="C32" t="s">
        <v>0</v>
      </c>
      <c r="D32">
        <v>166</v>
      </c>
    </row>
    <row r="33" spans="1:4" x14ac:dyDescent="0.35">
      <c r="A33" t="s">
        <v>6</v>
      </c>
      <c r="B33" t="s">
        <v>98</v>
      </c>
      <c r="C33" t="s">
        <v>1</v>
      </c>
      <c r="D33">
        <v>19</v>
      </c>
    </row>
    <row r="34" spans="1:4" x14ac:dyDescent="0.35">
      <c r="A34" t="s">
        <v>6</v>
      </c>
      <c r="B34" t="s">
        <v>19</v>
      </c>
      <c r="C34" t="s">
        <v>0</v>
      </c>
      <c r="D34">
        <v>20</v>
      </c>
    </row>
    <row r="35" spans="1:4" x14ac:dyDescent="0.35">
      <c r="A35" t="s">
        <v>6</v>
      </c>
      <c r="B35" t="s">
        <v>19</v>
      </c>
      <c r="C35" t="s">
        <v>1</v>
      </c>
      <c r="D35">
        <v>3</v>
      </c>
    </row>
    <row r="36" spans="1:4" x14ac:dyDescent="0.35">
      <c r="A36" t="s">
        <v>6</v>
      </c>
      <c r="B36" t="s">
        <v>17</v>
      </c>
      <c r="C36" t="s">
        <v>0</v>
      </c>
      <c r="D36">
        <v>23</v>
      </c>
    </row>
    <row r="37" spans="1:4" x14ac:dyDescent="0.35">
      <c r="A37" t="s">
        <v>6</v>
      </c>
      <c r="B37" t="s">
        <v>17</v>
      </c>
      <c r="C37" t="s">
        <v>1</v>
      </c>
      <c r="D37">
        <v>18</v>
      </c>
    </row>
    <row r="38" spans="1:4" x14ac:dyDescent="0.35">
      <c r="A38" t="s">
        <v>6</v>
      </c>
      <c r="B38" t="s">
        <v>22</v>
      </c>
      <c r="C38" t="s">
        <v>0</v>
      </c>
      <c r="D38">
        <v>18</v>
      </c>
    </row>
    <row r="39" spans="1:4" x14ac:dyDescent="0.35">
      <c r="A39" t="s">
        <v>6</v>
      </c>
      <c r="B39" t="s">
        <v>22</v>
      </c>
      <c r="C39" t="s">
        <v>1</v>
      </c>
      <c r="D39">
        <v>10</v>
      </c>
    </row>
    <row r="40" spans="1:4" x14ac:dyDescent="0.35">
      <c r="A40" t="s">
        <v>6</v>
      </c>
      <c r="B40" t="s">
        <v>21</v>
      </c>
      <c r="C40" t="s">
        <v>0</v>
      </c>
      <c r="D40">
        <v>128</v>
      </c>
    </row>
    <row r="41" spans="1:4" x14ac:dyDescent="0.35">
      <c r="A41" t="s">
        <v>6</v>
      </c>
      <c r="B41" t="s">
        <v>21</v>
      </c>
      <c r="C41" t="s">
        <v>1</v>
      </c>
      <c r="D41">
        <v>16</v>
      </c>
    </row>
    <row r="42" spans="1:4" x14ac:dyDescent="0.35">
      <c r="A42" t="s">
        <v>6</v>
      </c>
      <c r="B42" t="s">
        <v>23</v>
      </c>
      <c r="C42" t="s">
        <v>0</v>
      </c>
      <c r="D42">
        <v>5</v>
      </c>
    </row>
    <row r="43" spans="1:4" x14ac:dyDescent="0.35">
      <c r="A43" t="s">
        <v>6</v>
      </c>
      <c r="B43" t="s">
        <v>23</v>
      </c>
      <c r="C43" t="s">
        <v>1</v>
      </c>
      <c r="D43">
        <v>4</v>
      </c>
    </row>
    <row r="44" spans="1:4" x14ac:dyDescent="0.35">
      <c r="A44" t="s">
        <v>6</v>
      </c>
      <c r="B44" t="s">
        <v>125</v>
      </c>
      <c r="C44" t="s">
        <v>0</v>
      </c>
      <c r="D44">
        <v>69</v>
      </c>
    </row>
    <row r="45" spans="1:4" x14ac:dyDescent="0.35">
      <c r="A45" t="s">
        <v>6</v>
      </c>
      <c r="B45" t="s">
        <v>125</v>
      </c>
      <c r="C45" t="s">
        <v>1</v>
      </c>
      <c r="D45">
        <v>12</v>
      </c>
    </row>
    <row r="46" spans="1:4" x14ac:dyDescent="0.35">
      <c r="A46" t="s">
        <v>6</v>
      </c>
      <c r="B46" t="s">
        <v>99</v>
      </c>
      <c r="C46" t="s">
        <v>0</v>
      </c>
      <c r="D46">
        <v>175</v>
      </c>
    </row>
    <row r="47" spans="1:4" x14ac:dyDescent="0.35">
      <c r="A47" t="s">
        <v>6</v>
      </c>
      <c r="B47" t="s">
        <v>99</v>
      </c>
      <c r="C47" t="s">
        <v>1</v>
      </c>
      <c r="D47">
        <v>23</v>
      </c>
    </row>
    <row r="48" spans="1:4" x14ac:dyDescent="0.35">
      <c r="A48" t="s">
        <v>6</v>
      </c>
      <c r="B48" t="s">
        <v>100</v>
      </c>
      <c r="C48" t="s">
        <v>0</v>
      </c>
      <c r="D48">
        <v>120</v>
      </c>
    </row>
    <row r="49" spans="1:4" x14ac:dyDescent="0.35">
      <c r="A49" t="s">
        <v>6</v>
      </c>
      <c r="B49" t="s">
        <v>100</v>
      </c>
      <c r="C49" t="s">
        <v>1</v>
      </c>
      <c r="D49">
        <v>41</v>
      </c>
    </row>
    <row r="50" spans="1:4" x14ac:dyDescent="0.35">
      <c r="A50" t="s">
        <v>6</v>
      </c>
      <c r="B50" t="s">
        <v>101</v>
      </c>
      <c r="C50" t="s">
        <v>0</v>
      </c>
      <c r="D50">
        <v>11</v>
      </c>
    </row>
    <row r="51" spans="1:4" x14ac:dyDescent="0.35">
      <c r="A51" t="s">
        <v>6</v>
      </c>
      <c r="B51" t="s">
        <v>101</v>
      </c>
      <c r="C51" t="s">
        <v>1</v>
      </c>
      <c r="D51">
        <v>81</v>
      </c>
    </row>
    <row r="52" spans="1:4" x14ac:dyDescent="0.35">
      <c r="A52" t="s">
        <v>6</v>
      </c>
      <c r="B52" t="s">
        <v>24</v>
      </c>
      <c r="C52" t="s">
        <v>0</v>
      </c>
      <c r="D52">
        <v>8</v>
      </c>
    </row>
    <row r="53" spans="1:4" x14ac:dyDescent="0.35">
      <c r="A53" t="s">
        <v>6</v>
      </c>
      <c r="B53" t="s">
        <v>24</v>
      </c>
      <c r="C53" t="s">
        <v>1</v>
      </c>
      <c r="D53">
        <v>3</v>
      </c>
    </row>
    <row r="54" spans="1:4" x14ac:dyDescent="0.35">
      <c r="A54" t="s">
        <v>7</v>
      </c>
      <c r="B54" t="s">
        <v>18</v>
      </c>
      <c r="C54" t="s">
        <v>0</v>
      </c>
      <c r="D54">
        <v>7</v>
      </c>
    </row>
    <row r="55" spans="1:4" x14ac:dyDescent="0.35">
      <c r="A55" t="s">
        <v>7</v>
      </c>
      <c r="B55" t="s">
        <v>18</v>
      </c>
      <c r="C55" t="s">
        <v>1</v>
      </c>
      <c r="D55">
        <v>1</v>
      </c>
    </row>
    <row r="56" spans="1:4" x14ac:dyDescent="0.35">
      <c r="A56" t="s">
        <v>7</v>
      </c>
      <c r="B56" t="s">
        <v>20</v>
      </c>
      <c r="C56" t="s">
        <v>0</v>
      </c>
      <c r="D56">
        <v>63</v>
      </c>
    </row>
    <row r="57" spans="1:4" x14ac:dyDescent="0.35">
      <c r="A57" t="s">
        <v>7</v>
      </c>
      <c r="B57" t="s">
        <v>20</v>
      </c>
      <c r="C57" t="s">
        <v>1</v>
      </c>
      <c r="D57">
        <v>15</v>
      </c>
    </row>
    <row r="58" spans="1:4" x14ac:dyDescent="0.35">
      <c r="A58" t="s">
        <v>7</v>
      </c>
      <c r="B58" t="s">
        <v>98</v>
      </c>
      <c r="C58" t="s">
        <v>0</v>
      </c>
      <c r="D58">
        <v>114</v>
      </c>
    </row>
    <row r="59" spans="1:4" x14ac:dyDescent="0.35">
      <c r="A59" t="s">
        <v>7</v>
      </c>
      <c r="B59" t="s">
        <v>98</v>
      </c>
      <c r="C59" t="s">
        <v>1</v>
      </c>
      <c r="D59">
        <v>9</v>
      </c>
    </row>
    <row r="60" spans="1:4" x14ac:dyDescent="0.35">
      <c r="A60" t="s">
        <v>7</v>
      </c>
      <c r="B60" t="s">
        <v>19</v>
      </c>
      <c r="C60" t="s">
        <v>0</v>
      </c>
      <c r="D60">
        <v>11</v>
      </c>
    </row>
    <row r="61" spans="1:4" x14ac:dyDescent="0.35">
      <c r="A61" t="s">
        <v>7</v>
      </c>
      <c r="B61" t="s">
        <v>19</v>
      </c>
      <c r="C61" t="s">
        <v>1</v>
      </c>
      <c r="D61">
        <v>3</v>
      </c>
    </row>
    <row r="62" spans="1:4" x14ac:dyDescent="0.35">
      <c r="A62" t="s">
        <v>7</v>
      </c>
      <c r="B62" t="s">
        <v>17</v>
      </c>
      <c r="C62" t="s">
        <v>0</v>
      </c>
      <c r="D62">
        <v>7</v>
      </c>
    </row>
    <row r="63" spans="1:4" x14ac:dyDescent="0.35">
      <c r="A63" t="s">
        <v>7</v>
      </c>
      <c r="B63" t="s">
        <v>17</v>
      </c>
      <c r="C63" t="s">
        <v>1</v>
      </c>
      <c r="D63">
        <v>20</v>
      </c>
    </row>
    <row r="64" spans="1:4" x14ac:dyDescent="0.35">
      <c r="A64" t="s">
        <v>7</v>
      </c>
      <c r="B64" t="s">
        <v>22</v>
      </c>
      <c r="C64" t="s">
        <v>0</v>
      </c>
      <c r="D64">
        <v>28</v>
      </c>
    </row>
    <row r="65" spans="1:4" x14ac:dyDescent="0.35">
      <c r="A65" t="s">
        <v>7</v>
      </c>
      <c r="B65" t="s">
        <v>22</v>
      </c>
      <c r="C65" t="s">
        <v>1</v>
      </c>
      <c r="D65">
        <v>4</v>
      </c>
    </row>
    <row r="66" spans="1:4" x14ac:dyDescent="0.35">
      <c r="A66" t="s">
        <v>7</v>
      </c>
      <c r="B66" t="s">
        <v>21</v>
      </c>
      <c r="C66" t="s">
        <v>0</v>
      </c>
      <c r="D66">
        <v>133</v>
      </c>
    </row>
    <row r="67" spans="1:4" x14ac:dyDescent="0.35">
      <c r="A67" t="s">
        <v>7</v>
      </c>
      <c r="B67" t="s">
        <v>21</v>
      </c>
      <c r="C67" t="s">
        <v>1</v>
      </c>
      <c r="D67">
        <v>5</v>
      </c>
    </row>
    <row r="68" spans="1:4" x14ac:dyDescent="0.35">
      <c r="A68" t="s">
        <v>7</v>
      </c>
      <c r="B68" t="s">
        <v>23</v>
      </c>
      <c r="C68" t="s">
        <v>0</v>
      </c>
      <c r="D68">
        <v>20</v>
      </c>
    </row>
    <row r="69" spans="1:4" x14ac:dyDescent="0.35">
      <c r="A69" t="s">
        <v>7</v>
      </c>
      <c r="B69" t="s">
        <v>23</v>
      </c>
      <c r="C69" t="s">
        <v>1</v>
      </c>
      <c r="D69">
        <v>0</v>
      </c>
    </row>
    <row r="70" spans="1:4" x14ac:dyDescent="0.35">
      <c r="A70" t="s">
        <v>7</v>
      </c>
      <c r="B70" t="s">
        <v>125</v>
      </c>
      <c r="C70" t="s">
        <v>0</v>
      </c>
      <c r="D70">
        <v>72</v>
      </c>
    </row>
    <row r="71" spans="1:4" x14ac:dyDescent="0.35">
      <c r="A71" t="s">
        <v>7</v>
      </c>
      <c r="B71" t="s">
        <v>125</v>
      </c>
      <c r="C71" t="s">
        <v>1</v>
      </c>
      <c r="D71">
        <v>9</v>
      </c>
    </row>
    <row r="72" spans="1:4" x14ac:dyDescent="0.35">
      <c r="A72" t="s">
        <v>7</v>
      </c>
      <c r="B72" t="s">
        <v>99</v>
      </c>
      <c r="C72" t="s">
        <v>0</v>
      </c>
      <c r="D72">
        <v>138</v>
      </c>
    </row>
    <row r="73" spans="1:4" x14ac:dyDescent="0.35">
      <c r="A73" t="s">
        <v>7</v>
      </c>
      <c r="B73" t="s">
        <v>99</v>
      </c>
      <c r="C73" t="s">
        <v>1</v>
      </c>
      <c r="D73">
        <v>36</v>
      </c>
    </row>
    <row r="74" spans="1:4" x14ac:dyDescent="0.35">
      <c r="A74" t="s">
        <v>7</v>
      </c>
      <c r="B74" t="s">
        <v>100</v>
      </c>
      <c r="C74" t="s">
        <v>0</v>
      </c>
      <c r="D74">
        <v>79</v>
      </c>
    </row>
    <row r="75" spans="1:4" x14ac:dyDescent="0.35">
      <c r="A75" t="s">
        <v>7</v>
      </c>
      <c r="B75" t="s">
        <v>100</v>
      </c>
      <c r="C75" t="s">
        <v>1</v>
      </c>
      <c r="D75">
        <v>33</v>
      </c>
    </row>
    <row r="76" spans="1:4" x14ac:dyDescent="0.35">
      <c r="A76" t="s">
        <v>7</v>
      </c>
      <c r="B76" t="s">
        <v>101</v>
      </c>
      <c r="C76" t="s">
        <v>0</v>
      </c>
      <c r="D76">
        <v>14</v>
      </c>
    </row>
    <row r="77" spans="1:4" x14ac:dyDescent="0.35">
      <c r="A77" t="s">
        <v>7</v>
      </c>
      <c r="B77" t="s">
        <v>101</v>
      </c>
      <c r="C77" t="s">
        <v>1</v>
      </c>
      <c r="D77">
        <v>73</v>
      </c>
    </row>
    <row r="78" spans="1:4" x14ac:dyDescent="0.35">
      <c r="A78" t="s">
        <v>7</v>
      </c>
      <c r="B78" t="s">
        <v>24</v>
      </c>
      <c r="C78" t="s">
        <v>0</v>
      </c>
      <c r="D78">
        <v>5</v>
      </c>
    </row>
    <row r="79" spans="1:4" x14ac:dyDescent="0.35">
      <c r="A79" t="s">
        <v>7</v>
      </c>
      <c r="B79" t="s">
        <v>24</v>
      </c>
      <c r="C79" t="s">
        <v>1</v>
      </c>
      <c r="D79">
        <v>3</v>
      </c>
    </row>
    <row r="80" spans="1:4" x14ac:dyDescent="0.35">
      <c r="A80" t="s">
        <v>8</v>
      </c>
      <c r="B80" t="s">
        <v>18</v>
      </c>
      <c r="C80" t="s">
        <v>0</v>
      </c>
      <c r="D80">
        <v>23</v>
      </c>
    </row>
    <row r="81" spans="1:4" x14ac:dyDescent="0.35">
      <c r="A81" t="s">
        <v>8</v>
      </c>
      <c r="B81" t="s">
        <v>18</v>
      </c>
      <c r="C81" t="s">
        <v>1</v>
      </c>
      <c r="D81">
        <v>0</v>
      </c>
    </row>
    <row r="82" spans="1:4" x14ac:dyDescent="0.35">
      <c r="A82" t="s">
        <v>8</v>
      </c>
      <c r="B82" t="s">
        <v>20</v>
      </c>
      <c r="C82" t="s">
        <v>0</v>
      </c>
      <c r="D82">
        <v>56</v>
      </c>
    </row>
    <row r="83" spans="1:4" x14ac:dyDescent="0.35">
      <c r="A83" t="s">
        <v>8</v>
      </c>
      <c r="B83" t="s">
        <v>20</v>
      </c>
      <c r="C83" t="s">
        <v>1</v>
      </c>
      <c r="D83">
        <v>12</v>
      </c>
    </row>
    <row r="84" spans="1:4" x14ac:dyDescent="0.35">
      <c r="A84" t="s">
        <v>8</v>
      </c>
      <c r="B84" t="s">
        <v>98</v>
      </c>
      <c r="C84" t="s">
        <v>0</v>
      </c>
      <c r="D84">
        <v>96</v>
      </c>
    </row>
    <row r="85" spans="1:4" x14ac:dyDescent="0.35">
      <c r="A85" t="s">
        <v>8</v>
      </c>
      <c r="B85" t="s">
        <v>98</v>
      </c>
      <c r="C85" t="s">
        <v>1</v>
      </c>
      <c r="D85">
        <v>10</v>
      </c>
    </row>
    <row r="86" spans="1:4" x14ac:dyDescent="0.35">
      <c r="A86" t="s">
        <v>8</v>
      </c>
      <c r="B86" t="s">
        <v>19</v>
      </c>
      <c r="C86" t="s">
        <v>0</v>
      </c>
      <c r="D86">
        <v>12</v>
      </c>
    </row>
    <row r="87" spans="1:4" x14ac:dyDescent="0.35">
      <c r="A87" t="s">
        <v>8</v>
      </c>
      <c r="B87" t="s">
        <v>19</v>
      </c>
      <c r="C87" t="s">
        <v>1</v>
      </c>
      <c r="D87">
        <v>6</v>
      </c>
    </row>
    <row r="88" spans="1:4" x14ac:dyDescent="0.35">
      <c r="A88" t="s">
        <v>8</v>
      </c>
      <c r="B88" t="s">
        <v>17</v>
      </c>
      <c r="C88" t="s">
        <v>0</v>
      </c>
      <c r="D88">
        <v>20</v>
      </c>
    </row>
    <row r="89" spans="1:4" x14ac:dyDescent="0.35">
      <c r="A89" t="s">
        <v>8</v>
      </c>
      <c r="B89" t="s">
        <v>17</v>
      </c>
      <c r="C89" t="s">
        <v>1</v>
      </c>
      <c r="D89">
        <v>25</v>
      </c>
    </row>
    <row r="90" spans="1:4" x14ac:dyDescent="0.35">
      <c r="A90" t="s">
        <v>8</v>
      </c>
      <c r="B90" t="s">
        <v>22</v>
      </c>
      <c r="C90" t="s">
        <v>0</v>
      </c>
      <c r="D90">
        <v>20</v>
      </c>
    </row>
    <row r="91" spans="1:4" x14ac:dyDescent="0.35">
      <c r="A91" t="s">
        <v>8</v>
      </c>
      <c r="B91" t="s">
        <v>22</v>
      </c>
      <c r="C91" t="s">
        <v>1</v>
      </c>
      <c r="D91">
        <v>1</v>
      </c>
    </row>
    <row r="92" spans="1:4" x14ac:dyDescent="0.35">
      <c r="A92" t="s">
        <v>8</v>
      </c>
      <c r="B92" t="s">
        <v>21</v>
      </c>
      <c r="C92" t="s">
        <v>0</v>
      </c>
      <c r="D92">
        <v>117</v>
      </c>
    </row>
    <row r="93" spans="1:4" x14ac:dyDescent="0.35">
      <c r="A93" t="s">
        <v>8</v>
      </c>
      <c r="B93" t="s">
        <v>21</v>
      </c>
      <c r="C93" t="s">
        <v>1</v>
      </c>
      <c r="D93">
        <v>3</v>
      </c>
    </row>
    <row r="94" spans="1:4" x14ac:dyDescent="0.35">
      <c r="A94" t="s">
        <v>8</v>
      </c>
      <c r="B94" t="s">
        <v>23</v>
      </c>
      <c r="C94" t="s">
        <v>0</v>
      </c>
      <c r="D94">
        <v>18</v>
      </c>
    </row>
    <row r="95" spans="1:4" x14ac:dyDescent="0.35">
      <c r="A95" t="s">
        <v>8</v>
      </c>
      <c r="B95" t="s">
        <v>23</v>
      </c>
      <c r="C95" t="s">
        <v>1</v>
      </c>
      <c r="D95">
        <v>3</v>
      </c>
    </row>
    <row r="96" spans="1:4" x14ac:dyDescent="0.35">
      <c r="A96" t="s">
        <v>8</v>
      </c>
      <c r="B96" t="s">
        <v>125</v>
      </c>
      <c r="C96" t="s">
        <v>0</v>
      </c>
      <c r="D96">
        <v>60</v>
      </c>
    </row>
    <row r="97" spans="1:4" x14ac:dyDescent="0.35">
      <c r="A97" t="s">
        <v>8</v>
      </c>
      <c r="B97" t="s">
        <v>125</v>
      </c>
      <c r="C97" t="s">
        <v>1</v>
      </c>
      <c r="D97">
        <v>7</v>
      </c>
    </row>
    <row r="98" spans="1:4" x14ac:dyDescent="0.35">
      <c r="A98" t="s">
        <v>8</v>
      </c>
      <c r="B98" t="s">
        <v>99</v>
      </c>
      <c r="C98" t="s">
        <v>0</v>
      </c>
      <c r="D98">
        <v>129</v>
      </c>
    </row>
    <row r="99" spans="1:4" x14ac:dyDescent="0.35">
      <c r="A99" t="s">
        <v>8</v>
      </c>
      <c r="B99" t="s">
        <v>99</v>
      </c>
      <c r="C99" t="s">
        <v>1</v>
      </c>
      <c r="D99">
        <v>25</v>
      </c>
    </row>
    <row r="100" spans="1:4" x14ac:dyDescent="0.35">
      <c r="A100" t="s">
        <v>8</v>
      </c>
      <c r="B100" t="s">
        <v>100</v>
      </c>
      <c r="C100" t="s">
        <v>0</v>
      </c>
      <c r="D100">
        <v>111</v>
      </c>
    </row>
    <row r="101" spans="1:4" x14ac:dyDescent="0.35">
      <c r="A101" t="s">
        <v>8</v>
      </c>
      <c r="B101" t="s">
        <v>100</v>
      </c>
      <c r="C101" t="s">
        <v>1</v>
      </c>
      <c r="D101">
        <v>29</v>
      </c>
    </row>
    <row r="102" spans="1:4" x14ac:dyDescent="0.35">
      <c r="A102" t="s">
        <v>8</v>
      </c>
      <c r="B102" t="s">
        <v>101</v>
      </c>
      <c r="C102" t="s">
        <v>0</v>
      </c>
      <c r="D102">
        <v>15</v>
      </c>
    </row>
    <row r="103" spans="1:4" x14ac:dyDescent="0.35">
      <c r="A103" t="s">
        <v>8</v>
      </c>
      <c r="B103" t="s">
        <v>101</v>
      </c>
      <c r="C103" t="s">
        <v>1</v>
      </c>
      <c r="D103">
        <v>117</v>
      </c>
    </row>
    <row r="104" spans="1:4" x14ac:dyDescent="0.35">
      <c r="A104" t="s">
        <v>8</v>
      </c>
      <c r="B104" t="s">
        <v>24</v>
      </c>
      <c r="C104" t="s">
        <v>0</v>
      </c>
      <c r="D104">
        <v>7</v>
      </c>
    </row>
    <row r="105" spans="1:4" x14ac:dyDescent="0.35">
      <c r="A105" t="s">
        <v>8</v>
      </c>
      <c r="B105" t="s">
        <v>24</v>
      </c>
      <c r="C105" t="s">
        <v>1</v>
      </c>
      <c r="D105">
        <v>3</v>
      </c>
    </row>
    <row r="106" spans="1:4" x14ac:dyDescent="0.35">
      <c r="A106" t="s">
        <v>9</v>
      </c>
      <c r="B106" t="s">
        <v>18</v>
      </c>
      <c r="C106" t="s">
        <v>0</v>
      </c>
      <c r="D106">
        <v>17</v>
      </c>
    </row>
    <row r="107" spans="1:4" x14ac:dyDescent="0.35">
      <c r="A107" t="s">
        <v>9</v>
      </c>
      <c r="B107" t="s">
        <v>18</v>
      </c>
      <c r="C107" t="s">
        <v>1</v>
      </c>
      <c r="D107">
        <v>5</v>
      </c>
    </row>
    <row r="108" spans="1:4" x14ac:dyDescent="0.35">
      <c r="A108" t="s">
        <v>9</v>
      </c>
      <c r="B108" t="s">
        <v>20</v>
      </c>
      <c r="C108" t="s">
        <v>0</v>
      </c>
      <c r="D108">
        <v>52</v>
      </c>
    </row>
    <row r="109" spans="1:4" x14ac:dyDescent="0.35">
      <c r="A109" t="s">
        <v>9</v>
      </c>
      <c r="B109" t="s">
        <v>20</v>
      </c>
      <c r="C109" t="s">
        <v>1</v>
      </c>
      <c r="D109">
        <v>14</v>
      </c>
    </row>
    <row r="110" spans="1:4" x14ac:dyDescent="0.35">
      <c r="A110" t="s">
        <v>9</v>
      </c>
      <c r="B110" t="s">
        <v>98</v>
      </c>
      <c r="C110" t="s">
        <v>0</v>
      </c>
      <c r="D110">
        <v>121</v>
      </c>
    </row>
    <row r="111" spans="1:4" x14ac:dyDescent="0.35">
      <c r="A111" t="s">
        <v>9</v>
      </c>
      <c r="B111" t="s">
        <v>98</v>
      </c>
      <c r="C111" t="s">
        <v>1</v>
      </c>
      <c r="D111">
        <v>5</v>
      </c>
    </row>
    <row r="112" spans="1:4" x14ac:dyDescent="0.35">
      <c r="A112" t="s">
        <v>9</v>
      </c>
      <c r="B112" t="s">
        <v>19</v>
      </c>
      <c r="C112" t="s">
        <v>0</v>
      </c>
      <c r="D112">
        <v>10</v>
      </c>
    </row>
    <row r="113" spans="1:4" x14ac:dyDescent="0.35">
      <c r="A113" t="s">
        <v>9</v>
      </c>
      <c r="B113" t="s">
        <v>19</v>
      </c>
      <c r="C113" t="s">
        <v>1</v>
      </c>
      <c r="D113">
        <v>2</v>
      </c>
    </row>
    <row r="114" spans="1:4" x14ac:dyDescent="0.35">
      <c r="A114" t="s">
        <v>9</v>
      </c>
      <c r="B114" t="s">
        <v>17</v>
      </c>
      <c r="C114" t="s">
        <v>0</v>
      </c>
      <c r="D114">
        <v>17</v>
      </c>
    </row>
    <row r="115" spans="1:4" x14ac:dyDescent="0.35">
      <c r="A115" t="s">
        <v>9</v>
      </c>
      <c r="B115" t="s">
        <v>17</v>
      </c>
      <c r="C115" t="s">
        <v>1</v>
      </c>
      <c r="D115">
        <v>19</v>
      </c>
    </row>
    <row r="116" spans="1:4" x14ac:dyDescent="0.35">
      <c r="A116" t="s">
        <v>9</v>
      </c>
      <c r="B116" t="s">
        <v>22</v>
      </c>
      <c r="C116" t="s">
        <v>0</v>
      </c>
      <c r="D116">
        <v>22</v>
      </c>
    </row>
    <row r="117" spans="1:4" x14ac:dyDescent="0.35">
      <c r="A117" t="s">
        <v>9</v>
      </c>
      <c r="B117" t="s">
        <v>22</v>
      </c>
      <c r="C117" t="s">
        <v>1</v>
      </c>
      <c r="D117">
        <v>1</v>
      </c>
    </row>
    <row r="118" spans="1:4" x14ac:dyDescent="0.35">
      <c r="A118" t="s">
        <v>9</v>
      </c>
      <c r="B118" t="s">
        <v>21</v>
      </c>
      <c r="C118" t="s">
        <v>0</v>
      </c>
      <c r="D118">
        <v>146</v>
      </c>
    </row>
    <row r="119" spans="1:4" x14ac:dyDescent="0.35">
      <c r="A119" t="s">
        <v>9</v>
      </c>
      <c r="B119" t="s">
        <v>21</v>
      </c>
      <c r="C119" t="s">
        <v>1</v>
      </c>
      <c r="D119">
        <v>8</v>
      </c>
    </row>
    <row r="120" spans="1:4" x14ac:dyDescent="0.35">
      <c r="A120" t="s">
        <v>9</v>
      </c>
      <c r="B120" t="s">
        <v>23</v>
      </c>
      <c r="C120" t="s">
        <v>0</v>
      </c>
      <c r="D120">
        <v>10</v>
      </c>
    </row>
    <row r="121" spans="1:4" x14ac:dyDescent="0.35">
      <c r="A121" t="s">
        <v>9</v>
      </c>
      <c r="B121" t="s">
        <v>23</v>
      </c>
      <c r="C121" t="s">
        <v>1</v>
      </c>
      <c r="D121">
        <v>7</v>
      </c>
    </row>
    <row r="122" spans="1:4" x14ac:dyDescent="0.35">
      <c r="A122" t="s">
        <v>9</v>
      </c>
      <c r="B122" t="s">
        <v>125</v>
      </c>
      <c r="C122" t="s">
        <v>0</v>
      </c>
      <c r="D122">
        <v>47</v>
      </c>
    </row>
    <row r="123" spans="1:4" x14ac:dyDescent="0.35">
      <c r="A123" t="s">
        <v>9</v>
      </c>
      <c r="B123" t="s">
        <v>125</v>
      </c>
      <c r="C123" t="s">
        <v>1</v>
      </c>
      <c r="D123">
        <v>4</v>
      </c>
    </row>
    <row r="124" spans="1:4" x14ac:dyDescent="0.35">
      <c r="A124" t="s">
        <v>9</v>
      </c>
      <c r="B124" t="s">
        <v>99</v>
      </c>
      <c r="C124" t="s">
        <v>0</v>
      </c>
      <c r="D124">
        <v>122</v>
      </c>
    </row>
    <row r="125" spans="1:4" x14ac:dyDescent="0.35">
      <c r="A125" t="s">
        <v>9</v>
      </c>
      <c r="B125" t="s">
        <v>99</v>
      </c>
      <c r="C125" t="s">
        <v>1</v>
      </c>
      <c r="D125">
        <v>13</v>
      </c>
    </row>
    <row r="126" spans="1:4" x14ac:dyDescent="0.35">
      <c r="A126" t="s">
        <v>9</v>
      </c>
      <c r="B126" t="s">
        <v>100</v>
      </c>
      <c r="C126" t="s">
        <v>0</v>
      </c>
      <c r="D126">
        <v>90</v>
      </c>
    </row>
    <row r="127" spans="1:4" x14ac:dyDescent="0.35">
      <c r="A127" t="s">
        <v>9</v>
      </c>
      <c r="B127" t="s">
        <v>100</v>
      </c>
      <c r="C127" t="s">
        <v>1</v>
      </c>
      <c r="D127">
        <v>14</v>
      </c>
    </row>
    <row r="128" spans="1:4" x14ac:dyDescent="0.35">
      <c r="A128" t="s">
        <v>9</v>
      </c>
      <c r="B128" t="s">
        <v>101</v>
      </c>
      <c r="C128" t="s">
        <v>0</v>
      </c>
      <c r="D128">
        <v>12</v>
      </c>
    </row>
    <row r="129" spans="1:4" x14ac:dyDescent="0.35">
      <c r="A129" t="s">
        <v>9</v>
      </c>
      <c r="B129" t="s">
        <v>101</v>
      </c>
      <c r="C129" t="s">
        <v>1</v>
      </c>
      <c r="D129">
        <v>123</v>
      </c>
    </row>
    <row r="130" spans="1:4" x14ac:dyDescent="0.35">
      <c r="A130" t="s">
        <v>9</v>
      </c>
      <c r="B130" t="s">
        <v>24</v>
      </c>
      <c r="C130" t="s">
        <v>0</v>
      </c>
      <c r="D130">
        <v>5</v>
      </c>
    </row>
    <row r="131" spans="1:4" x14ac:dyDescent="0.35">
      <c r="A131" t="s">
        <v>9</v>
      </c>
      <c r="B131" t="s">
        <v>24</v>
      </c>
      <c r="C131" t="s">
        <v>1</v>
      </c>
      <c r="D131">
        <v>2</v>
      </c>
    </row>
    <row r="132" spans="1:4" x14ac:dyDescent="0.35">
      <c r="A132" t="s">
        <v>31</v>
      </c>
      <c r="B132" t="s">
        <v>18</v>
      </c>
      <c r="C132" t="s">
        <v>0</v>
      </c>
      <c r="D132">
        <v>17</v>
      </c>
    </row>
    <row r="133" spans="1:4" x14ac:dyDescent="0.35">
      <c r="A133" t="s">
        <v>31</v>
      </c>
      <c r="B133" t="s">
        <v>18</v>
      </c>
      <c r="C133" t="s">
        <v>1</v>
      </c>
      <c r="D133">
        <v>3</v>
      </c>
    </row>
    <row r="134" spans="1:4" x14ac:dyDescent="0.35">
      <c r="A134" t="s">
        <v>31</v>
      </c>
      <c r="B134" t="s">
        <v>20</v>
      </c>
      <c r="C134" t="s">
        <v>0</v>
      </c>
      <c r="D134">
        <v>62</v>
      </c>
    </row>
    <row r="135" spans="1:4" x14ac:dyDescent="0.35">
      <c r="A135" t="s">
        <v>31</v>
      </c>
      <c r="B135" t="s">
        <v>20</v>
      </c>
      <c r="C135" t="s">
        <v>1</v>
      </c>
      <c r="D135">
        <v>4</v>
      </c>
    </row>
    <row r="136" spans="1:4" x14ac:dyDescent="0.35">
      <c r="A136" t="s">
        <v>31</v>
      </c>
      <c r="B136" t="s">
        <v>98</v>
      </c>
      <c r="C136" t="s">
        <v>0</v>
      </c>
      <c r="D136">
        <v>115</v>
      </c>
    </row>
    <row r="137" spans="1:4" x14ac:dyDescent="0.35">
      <c r="A137" t="s">
        <v>31</v>
      </c>
      <c r="B137" t="s">
        <v>98</v>
      </c>
      <c r="C137" t="s">
        <v>1</v>
      </c>
      <c r="D137">
        <v>5</v>
      </c>
    </row>
    <row r="138" spans="1:4" x14ac:dyDescent="0.35">
      <c r="A138" t="s">
        <v>31</v>
      </c>
      <c r="B138" t="s">
        <v>19</v>
      </c>
      <c r="C138" t="s">
        <v>0</v>
      </c>
      <c r="D138">
        <v>21</v>
      </c>
    </row>
    <row r="139" spans="1:4" x14ac:dyDescent="0.35">
      <c r="A139" t="s">
        <v>31</v>
      </c>
      <c r="B139" t="s">
        <v>19</v>
      </c>
      <c r="C139" t="s">
        <v>1</v>
      </c>
      <c r="D139">
        <v>2</v>
      </c>
    </row>
    <row r="140" spans="1:4" x14ac:dyDescent="0.35">
      <c r="A140" t="s">
        <v>31</v>
      </c>
      <c r="B140" t="s">
        <v>17</v>
      </c>
      <c r="C140" t="s">
        <v>0</v>
      </c>
      <c r="D140">
        <v>16</v>
      </c>
    </row>
    <row r="141" spans="1:4" x14ac:dyDescent="0.35">
      <c r="A141" t="s">
        <v>31</v>
      </c>
      <c r="B141" t="s">
        <v>17</v>
      </c>
      <c r="C141" t="s">
        <v>1</v>
      </c>
      <c r="D141">
        <v>49</v>
      </c>
    </row>
    <row r="142" spans="1:4" x14ac:dyDescent="0.35">
      <c r="A142" t="s">
        <v>31</v>
      </c>
      <c r="B142" t="s">
        <v>22</v>
      </c>
      <c r="C142" t="s">
        <v>0</v>
      </c>
      <c r="D142">
        <v>26</v>
      </c>
    </row>
    <row r="143" spans="1:4" x14ac:dyDescent="0.35">
      <c r="A143" t="s">
        <v>31</v>
      </c>
      <c r="B143" t="s">
        <v>22</v>
      </c>
      <c r="C143" t="s">
        <v>1</v>
      </c>
      <c r="D143">
        <v>6</v>
      </c>
    </row>
    <row r="144" spans="1:4" x14ac:dyDescent="0.35">
      <c r="A144" t="s">
        <v>31</v>
      </c>
      <c r="B144" t="s">
        <v>21</v>
      </c>
      <c r="C144" t="s">
        <v>0</v>
      </c>
      <c r="D144">
        <v>105</v>
      </c>
    </row>
    <row r="145" spans="1:4" x14ac:dyDescent="0.35">
      <c r="A145" t="s">
        <v>31</v>
      </c>
      <c r="B145" t="s">
        <v>21</v>
      </c>
      <c r="C145" t="s">
        <v>1</v>
      </c>
      <c r="D145">
        <v>8</v>
      </c>
    </row>
    <row r="146" spans="1:4" x14ac:dyDescent="0.35">
      <c r="A146" t="s">
        <v>31</v>
      </c>
      <c r="B146" t="s">
        <v>23</v>
      </c>
      <c r="C146" t="s">
        <v>0</v>
      </c>
      <c r="D146">
        <v>19</v>
      </c>
    </row>
    <row r="147" spans="1:4" x14ac:dyDescent="0.35">
      <c r="A147" t="s">
        <v>31</v>
      </c>
      <c r="B147" t="s">
        <v>23</v>
      </c>
      <c r="C147" t="s">
        <v>1</v>
      </c>
      <c r="D147">
        <v>2</v>
      </c>
    </row>
    <row r="148" spans="1:4" x14ac:dyDescent="0.35">
      <c r="A148" t="s">
        <v>31</v>
      </c>
      <c r="B148" t="s">
        <v>125</v>
      </c>
      <c r="C148" t="s">
        <v>0</v>
      </c>
      <c r="D148">
        <v>57</v>
      </c>
    </row>
    <row r="149" spans="1:4" x14ac:dyDescent="0.35">
      <c r="A149" t="s">
        <v>31</v>
      </c>
      <c r="B149" t="s">
        <v>125</v>
      </c>
      <c r="C149" t="s">
        <v>1</v>
      </c>
      <c r="D149">
        <v>21</v>
      </c>
    </row>
    <row r="150" spans="1:4" x14ac:dyDescent="0.35">
      <c r="A150" t="s">
        <v>31</v>
      </c>
      <c r="B150" t="s">
        <v>99</v>
      </c>
      <c r="C150" t="s">
        <v>0</v>
      </c>
      <c r="D150">
        <v>147</v>
      </c>
    </row>
    <row r="151" spans="1:4" x14ac:dyDescent="0.35">
      <c r="A151" t="s">
        <v>31</v>
      </c>
      <c r="B151" t="s">
        <v>99</v>
      </c>
      <c r="C151" t="s">
        <v>1</v>
      </c>
      <c r="D151">
        <v>57</v>
      </c>
    </row>
    <row r="152" spans="1:4" x14ac:dyDescent="0.35">
      <c r="A152" t="s">
        <v>31</v>
      </c>
      <c r="B152" t="s">
        <v>100</v>
      </c>
      <c r="C152" t="s">
        <v>0</v>
      </c>
      <c r="D152">
        <v>116</v>
      </c>
    </row>
    <row r="153" spans="1:4" x14ac:dyDescent="0.35">
      <c r="A153" t="s">
        <v>31</v>
      </c>
      <c r="B153" t="s">
        <v>100</v>
      </c>
      <c r="C153" t="s">
        <v>1</v>
      </c>
      <c r="D153">
        <v>13</v>
      </c>
    </row>
    <row r="154" spans="1:4" x14ac:dyDescent="0.35">
      <c r="A154" t="s">
        <v>31</v>
      </c>
      <c r="B154" t="s">
        <v>101</v>
      </c>
      <c r="C154" t="s">
        <v>0</v>
      </c>
      <c r="D154">
        <v>6</v>
      </c>
    </row>
    <row r="155" spans="1:4" x14ac:dyDescent="0.35">
      <c r="A155" t="s">
        <v>31</v>
      </c>
      <c r="B155" t="s">
        <v>101</v>
      </c>
      <c r="C155" t="s">
        <v>1</v>
      </c>
      <c r="D155">
        <v>204</v>
      </c>
    </row>
    <row r="156" spans="1:4" x14ac:dyDescent="0.35">
      <c r="A156" t="s">
        <v>31</v>
      </c>
      <c r="B156" t="s">
        <v>24</v>
      </c>
      <c r="C156" t="s">
        <v>0</v>
      </c>
      <c r="D156">
        <v>9</v>
      </c>
    </row>
    <row r="157" spans="1:4" x14ac:dyDescent="0.35">
      <c r="A157" t="s">
        <v>31</v>
      </c>
      <c r="B157" t="s">
        <v>24</v>
      </c>
      <c r="C157" t="s">
        <v>1</v>
      </c>
      <c r="D157">
        <v>6</v>
      </c>
    </row>
    <row r="158" spans="1:4" x14ac:dyDescent="0.35">
      <c r="A158" t="s">
        <v>97</v>
      </c>
      <c r="B158" t="s">
        <v>18</v>
      </c>
      <c r="C158" t="s">
        <v>0</v>
      </c>
      <c r="D158">
        <v>13</v>
      </c>
    </row>
    <row r="159" spans="1:4" x14ac:dyDescent="0.35">
      <c r="A159" t="s">
        <v>97</v>
      </c>
      <c r="B159" t="s">
        <v>18</v>
      </c>
      <c r="C159" t="s">
        <v>1</v>
      </c>
      <c r="D159">
        <v>2</v>
      </c>
    </row>
    <row r="160" spans="1:4" x14ac:dyDescent="0.35">
      <c r="A160" t="s">
        <v>97</v>
      </c>
      <c r="B160" t="s">
        <v>20</v>
      </c>
      <c r="C160" t="s">
        <v>0</v>
      </c>
      <c r="D160">
        <v>47</v>
      </c>
    </row>
    <row r="161" spans="1:4" x14ac:dyDescent="0.35">
      <c r="A161" t="s">
        <v>97</v>
      </c>
      <c r="B161" t="s">
        <v>20</v>
      </c>
      <c r="C161" t="s">
        <v>1</v>
      </c>
      <c r="D161">
        <v>6</v>
      </c>
    </row>
    <row r="162" spans="1:4" x14ac:dyDescent="0.35">
      <c r="A162" t="s">
        <v>97</v>
      </c>
      <c r="B162" t="s">
        <v>98</v>
      </c>
      <c r="C162" t="s">
        <v>0</v>
      </c>
      <c r="D162">
        <v>121</v>
      </c>
    </row>
    <row r="163" spans="1:4" x14ac:dyDescent="0.35">
      <c r="A163" t="s">
        <v>97</v>
      </c>
      <c r="B163" t="s">
        <v>98</v>
      </c>
      <c r="C163" t="s">
        <v>1</v>
      </c>
      <c r="D163">
        <v>8</v>
      </c>
    </row>
    <row r="164" spans="1:4" x14ac:dyDescent="0.35">
      <c r="A164" t="s">
        <v>97</v>
      </c>
      <c r="B164" t="s">
        <v>19</v>
      </c>
      <c r="C164" t="s">
        <v>0</v>
      </c>
      <c r="D164">
        <v>19</v>
      </c>
    </row>
    <row r="165" spans="1:4" x14ac:dyDescent="0.35">
      <c r="A165" t="s">
        <v>97</v>
      </c>
      <c r="B165" t="s">
        <v>19</v>
      </c>
      <c r="C165" t="s">
        <v>1</v>
      </c>
      <c r="D165">
        <v>4</v>
      </c>
    </row>
    <row r="166" spans="1:4" x14ac:dyDescent="0.35">
      <c r="A166" t="s">
        <v>97</v>
      </c>
      <c r="B166" t="s">
        <v>17</v>
      </c>
      <c r="C166" t="s">
        <v>0</v>
      </c>
      <c r="D166">
        <v>37</v>
      </c>
    </row>
    <row r="167" spans="1:4" x14ac:dyDescent="0.35">
      <c r="A167" t="s">
        <v>97</v>
      </c>
      <c r="B167" t="s">
        <v>17</v>
      </c>
      <c r="C167" t="s">
        <v>1</v>
      </c>
      <c r="D167">
        <v>25</v>
      </c>
    </row>
    <row r="168" spans="1:4" x14ac:dyDescent="0.35">
      <c r="A168" t="s">
        <v>97</v>
      </c>
      <c r="B168" t="s">
        <v>22</v>
      </c>
      <c r="C168" t="s">
        <v>0</v>
      </c>
      <c r="D168">
        <v>10</v>
      </c>
    </row>
    <row r="169" spans="1:4" x14ac:dyDescent="0.35">
      <c r="A169" t="s">
        <v>97</v>
      </c>
      <c r="B169" t="s">
        <v>22</v>
      </c>
      <c r="C169" t="s">
        <v>1</v>
      </c>
      <c r="D169">
        <v>5</v>
      </c>
    </row>
    <row r="170" spans="1:4" x14ac:dyDescent="0.35">
      <c r="A170" t="s">
        <v>97</v>
      </c>
      <c r="B170" t="s">
        <v>21</v>
      </c>
      <c r="C170" t="s">
        <v>0</v>
      </c>
      <c r="D170">
        <v>99</v>
      </c>
    </row>
    <row r="171" spans="1:4" x14ac:dyDescent="0.35">
      <c r="A171" t="s">
        <v>97</v>
      </c>
      <c r="B171" t="s">
        <v>21</v>
      </c>
      <c r="C171" t="s">
        <v>1</v>
      </c>
      <c r="D171">
        <v>12</v>
      </c>
    </row>
    <row r="172" spans="1:4" x14ac:dyDescent="0.35">
      <c r="A172" t="s">
        <v>97</v>
      </c>
      <c r="B172" t="s">
        <v>23</v>
      </c>
      <c r="C172" t="s">
        <v>0</v>
      </c>
      <c r="D172">
        <v>12</v>
      </c>
    </row>
    <row r="173" spans="1:4" x14ac:dyDescent="0.35">
      <c r="A173" t="s">
        <v>97</v>
      </c>
      <c r="B173" t="s">
        <v>23</v>
      </c>
      <c r="C173" t="s">
        <v>1</v>
      </c>
      <c r="D173">
        <v>2</v>
      </c>
    </row>
    <row r="174" spans="1:4" x14ac:dyDescent="0.35">
      <c r="A174" t="s">
        <v>97</v>
      </c>
      <c r="B174" t="s">
        <v>125</v>
      </c>
      <c r="C174" t="s">
        <v>0</v>
      </c>
      <c r="D174">
        <v>38</v>
      </c>
    </row>
    <row r="175" spans="1:4" x14ac:dyDescent="0.35">
      <c r="A175" t="s">
        <v>97</v>
      </c>
      <c r="B175" t="s">
        <v>125</v>
      </c>
      <c r="C175" t="s">
        <v>1</v>
      </c>
      <c r="D175">
        <v>9</v>
      </c>
    </row>
    <row r="176" spans="1:4" x14ac:dyDescent="0.35">
      <c r="A176" t="s">
        <v>97</v>
      </c>
      <c r="B176" t="s">
        <v>99</v>
      </c>
      <c r="C176" t="s">
        <v>0</v>
      </c>
      <c r="D176">
        <v>123</v>
      </c>
    </row>
    <row r="177" spans="1:4" x14ac:dyDescent="0.35">
      <c r="A177" t="s">
        <v>97</v>
      </c>
      <c r="B177" t="s">
        <v>99</v>
      </c>
      <c r="C177" t="s">
        <v>1</v>
      </c>
      <c r="D177">
        <v>14</v>
      </c>
    </row>
    <row r="178" spans="1:4" x14ac:dyDescent="0.35">
      <c r="A178" t="s">
        <v>97</v>
      </c>
      <c r="B178" t="s">
        <v>100</v>
      </c>
      <c r="C178" t="s">
        <v>0</v>
      </c>
      <c r="D178">
        <v>103</v>
      </c>
    </row>
    <row r="179" spans="1:4" x14ac:dyDescent="0.35">
      <c r="A179" t="s">
        <v>97</v>
      </c>
      <c r="B179" t="s">
        <v>100</v>
      </c>
      <c r="C179" t="s">
        <v>1</v>
      </c>
      <c r="D179">
        <v>21</v>
      </c>
    </row>
    <row r="180" spans="1:4" x14ac:dyDescent="0.35">
      <c r="A180" t="s">
        <v>97</v>
      </c>
      <c r="B180" t="s">
        <v>101</v>
      </c>
      <c r="C180" t="s">
        <v>0</v>
      </c>
      <c r="D180">
        <v>9</v>
      </c>
    </row>
    <row r="181" spans="1:4" x14ac:dyDescent="0.35">
      <c r="A181" t="s">
        <v>97</v>
      </c>
      <c r="B181" t="s">
        <v>101</v>
      </c>
      <c r="C181" t="s">
        <v>1</v>
      </c>
      <c r="D181">
        <v>151</v>
      </c>
    </row>
    <row r="182" spans="1:4" x14ac:dyDescent="0.35">
      <c r="A182" t="s">
        <v>97</v>
      </c>
      <c r="B182" t="s">
        <v>24</v>
      </c>
      <c r="C182" t="s">
        <v>0</v>
      </c>
      <c r="D182">
        <v>5</v>
      </c>
    </row>
    <row r="183" spans="1:4" x14ac:dyDescent="0.35">
      <c r="A183" t="s">
        <v>97</v>
      </c>
      <c r="B183" t="s">
        <v>24</v>
      </c>
      <c r="C183" t="s">
        <v>1</v>
      </c>
      <c r="D183">
        <v>4</v>
      </c>
    </row>
    <row r="184" spans="1:4" x14ac:dyDescent="0.35">
      <c r="A184" t="s">
        <v>118</v>
      </c>
      <c r="B184" t="s">
        <v>18</v>
      </c>
      <c r="C184" t="s">
        <v>0</v>
      </c>
      <c r="D184">
        <v>6</v>
      </c>
    </row>
    <row r="185" spans="1:4" x14ac:dyDescent="0.35">
      <c r="A185" t="s">
        <v>118</v>
      </c>
      <c r="B185" t="s">
        <v>18</v>
      </c>
      <c r="C185" t="s">
        <v>1</v>
      </c>
      <c r="D185">
        <v>2</v>
      </c>
    </row>
    <row r="186" spans="1:4" x14ac:dyDescent="0.35">
      <c r="A186" t="s">
        <v>118</v>
      </c>
      <c r="B186" t="s">
        <v>20</v>
      </c>
      <c r="C186" t="s">
        <v>0</v>
      </c>
      <c r="D186">
        <v>78</v>
      </c>
    </row>
    <row r="187" spans="1:4" x14ac:dyDescent="0.35">
      <c r="A187" t="s">
        <v>118</v>
      </c>
      <c r="B187" t="s">
        <v>20</v>
      </c>
      <c r="C187" t="s">
        <v>1</v>
      </c>
      <c r="D187">
        <v>21</v>
      </c>
    </row>
    <row r="188" spans="1:4" x14ac:dyDescent="0.35">
      <c r="A188" t="s">
        <v>118</v>
      </c>
      <c r="B188" t="s">
        <v>98</v>
      </c>
      <c r="C188" t="s">
        <v>0</v>
      </c>
      <c r="D188">
        <v>93</v>
      </c>
    </row>
    <row r="189" spans="1:4" x14ac:dyDescent="0.35">
      <c r="A189" t="s">
        <v>118</v>
      </c>
      <c r="B189" t="s">
        <v>98</v>
      </c>
      <c r="C189" t="s">
        <v>1</v>
      </c>
      <c r="D189">
        <v>5</v>
      </c>
    </row>
    <row r="190" spans="1:4" x14ac:dyDescent="0.35">
      <c r="A190" t="s">
        <v>118</v>
      </c>
      <c r="B190" t="s">
        <v>19</v>
      </c>
      <c r="C190" t="s">
        <v>0</v>
      </c>
      <c r="D190">
        <v>15</v>
      </c>
    </row>
    <row r="191" spans="1:4" x14ac:dyDescent="0.35">
      <c r="A191" t="s">
        <v>118</v>
      </c>
      <c r="B191" t="s">
        <v>19</v>
      </c>
      <c r="C191" t="s">
        <v>1</v>
      </c>
      <c r="D191">
        <v>0</v>
      </c>
    </row>
    <row r="192" spans="1:4" x14ac:dyDescent="0.35">
      <c r="A192" t="s">
        <v>118</v>
      </c>
      <c r="B192" t="s">
        <v>17</v>
      </c>
      <c r="C192" t="s">
        <v>0</v>
      </c>
      <c r="D192">
        <v>1</v>
      </c>
    </row>
    <row r="193" spans="1:4" x14ac:dyDescent="0.35">
      <c r="A193" t="s">
        <v>118</v>
      </c>
      <c r="B193" t="s">
        <v>17</v>
      </c>
      <c r="C193" t="s">
        <v>1</v>
      </c>
      <c r="D193">
        <v>21</v>
      </c>
    </row>
    <row r="194" spans="1:4" x14ac:dyDescent="0.35">
      <c r="A194" t="s">
        <v>118</v>
      </c>
      <c r="B194" t="s">
        <v>22</v>
      </c>
      <c r="C194" t="s">
        <v>0</v>
      </c>
      <c r="D194">
        <v>14</v>
      </c>
    </row>
    <row r="195" spans="1:4" x14ac:dyDescent="0.35">
      <c r="A195" t="s">
        <v>118</v>
      </c>
      <c r="B195" t="s">
        <v>22</v>
      </c>
      <c r="C195" t="s">
        <v>1</v>
      </c>
      <c r="D195">
        <v>21</v>
      </c>
    </row>
    <row r="196" spans="1:4" x14ac:dyDescent="0.35">
      <c r="A196" t="s">
        <v>118</v>
      </c>
      <c r="B196" t="s">
        <v>21</v>
      </c>
      <c r="C196" t="s">
        <v>0</v>
      </c>
      <c r="D196">
        <v>97</v>
      </c>
    </row>
    <row r="197" spans="1:4" x14ac:dyDescent="0.35">
      <c r="A197" t="s">
        <v>118</v>
      </c>
      <c r="B197" t="s">
        <v>21</v>
      </c>
      <c r="C197" t="s">
        <v>1</v>
      </c>
      <c r="D197">
        <v>9</v>
      </c>
    </row>
    <row r="198" spans="1:4" x14ac:dyDescent="0.35">
      <c r="A198" t="s">
        <v>118</v>
      </c>
      <c r="B198" t="s">
        <v>23</v>
      </c>
      <c r="C198" t="s">
        <v>0</v>
      </c>
      <c r="D198">
        <v>12</v>
      </c>
    </row>
    <row r="199" spans="1:4" x14ac:dyDescent="0.35">
      <c r="A199" t="s">
        <v>118</v>
      </c>
      <c r="B199" t="s">
        <v>23</v>
      </c>
      <c r="C199" t="s">
        <v>1</v>
      </c>
      <c r="D199">
        <v>12</v>
      </c>
    </row>
    <row r="200" spans="1:4" x14ac:dyDescent="0.35">
      <c r="A200" t="s">
        <v>118</v>
      </c>
      <c r="B200" t="s">
        <v>125</v>
      </c>
      <c r="C200" t="s">
        <v>0</v>
      </c>
      <c r="D200">
        <v>58</v>
      </c>
    </row>
    <row r="201" spans="1:4" x14ac:dyDescent="0.35">
      <c r="A201" t="s">
        <v>118</v>
      </c>
      <c r="B201" t="s">
        <v>125</v>
      </c>
      <c r="C201" t="s">
        <v>1</v>
      </c>
      <c r="D201">
        <v>25</v>
      </c>
    </row>
    <row r="202" spans="1:4" x14ac:dyDescent="0.35">
      <c r="A202" t="s">
        <v>118</v>
      </c>
      <c r="B202" t="s">
        <v>99</v>
      </c>
      <c r="C202" t="s">
        <v>0</v>
      </c>
      <c r="D202">
        <v>151</v>
      </c>
    </row>
    <row r="203" spans="1:4" x14ac:dyDescent="0.35">
      <c r="A203" t="s">
        <v>118</v>
      </c>
      <c r="B203" t="s">
        <v>99</v>
      </c>
      <c r="C203" t="s">
        <v>1</v>
      </c>
      <c r="D203">
        <v>28</v>
      </c>
    </row>
    <row r="204" spans="1:4" x14ac:dyDescent="0.35">
      <c r="A204" t="s">
        <v>118</v>
      </c>
      <c r="B204" t="s">
        <v>100</v>
      </c>
      <c r="C204" t="s">
        <v>0</v>
      </c>
      <c r="D204">
        <v>107</v>
      </c>
    </row>
    <row r="205" spans="1:4" x14ac:dyDescent="0.35">
      <c r="A205" t="s">
        <v>118</v>
      </c>
      <c r="B205" t="s">
        <v>100</v>
      </c>
      <c r="C205" t="s">
        <v>1</v>
      </c>
      <c r="D205">
        <v>26</v>
      </c>
    </row>
    <row r="206" spans="1:4" x14ac:dyDescent="0.35">
      <c r="A206" t="s">
        <v>118</v>
      </c>
      <c r="B206" t="s">
        <v>101</v>
      </c>
      <c r="C206" t="s">
        <v>0</v>
      </c>
      <c r="D206">
        <v>14</v>
      </c>
    </row>
    <row r="207" spans="1:4" x14ac:dyDescent="0.35">
      <c r="A207" t="s">
        <v>118</v>
      </c>
      <c r="B207" t="s">
        <v>101</v>
      </c>
      <c r="C207" t="s">
        <v>1</v>
      </c>
      <c r="D207">
        <v>168</v>
      </c>
    </row>
    <row r="208" spans="1:4" x14ac:dyDescent="0.35">
      <c r="A208" t="s">
        <v>118</v>
      </c>
      <c r="B208" t="s">
        <v>24</v>
      </c>
      <c r="C208" t="s">
        <v>0</v>
      </c>
      <c r="D208">
        <v>5</v>
      </c>
    </row>
    <row r="209" spans="1:4" x14ac:dyDescent="0.35">
      <c r="A209" t="s">
        <v>118</v>
      </c>
      <c r="B209" t="s">
        <v>24</v>
      </c>
      <c r="C209" t="s">
        <v>1</v>
      </c>
      <c r="D209">
        <v>5</v>
      </c>
    </row>
    <row r="210" spans="1:4" x14ac:dyDescent="0.35">
      <c r="A210" t="s">
        <v>121</v>
      </c>
      <c r="B210" t="s">
        <v>18</v>
      </c>
      <c r="C210" t="s">
        <v>0</v>
      </c>
      <c r="D210">
        <v>14</v>
      </c>
    </row>
    <row r="211" spans="1:4" x14ac:dyDescent="0.35">
      <c r="A211" t="s">
        <v>121</v>
      </c>
      <c r="B211" t="s">
        <v>18</v>
      </c>
      <c r="C211" t="s">
        <v>1</v>
      </c>
      <c r="D211">
        <v>2</v>
      </c>
    </row>
    <row r="212" spans="1:4" x14ac:dyDescent="0.35">
      <c r="A212" t="s">
        <v>121</v>
      </c>
      <c r="B212" t="s">
        <v>20</v>
      </c>
      <c r="C212" t="s">
        <v>0</v>
      </c>
      <c r="D212">
        <v>61</v>
      </c>
    </row>
    <row r="213" spans="1:4" x14ac:dyDescent="0.35">
      <c r="A213" t="s">
        <v>121</v>
      </c>
      <c r="B213" t="s">
        <v>20</v>
      </c>
      <c r="C213" t="s">
        <v>1</v>
      </c>
      <c r="D213">
        <v>10</v>
      </c>
    </row>
    <row r="214" spans="1:4" x14ac:dyDescent="0.35">
      <c r="A214" t="s">
        <v>121</v>
      </c>
      <c r="B214" t="s">
        <v>98</v>
      </c>
      <c r="C214" t="s">
        <v>0</v>
      </c>
      <c r="D214">
        <v>136</v>
      </c>
    </row>
    <row r="215" spans="1:4" x14ac:dyDescent="0.35">
      <c r="A215" t="s">
        <v>121</v>
      </c>
      <c r="B215" t="s">
        <v>98</v>
      </c>
      <c r="C215" t="s">
        <v>1</v>
      </c>
      <c r="D215">
        <v>1</v>
      </c>
    </row>
    <row r="216" spans="1:4" x14ac:dyDescent="0.35">
      <c r="A216" t="s">
        <v>121</v>
      </c>
      <c r="B216" t="s">
        <v>19</v>
      </c>
      <c r="C216" t="s">
        <v>0</v>
      </c>
      <c r="D216">
        <v>16</v>
      </c>
    </row>
    <row r="217" spans="1:4" x14ac:dyDescent="0.35">
      <c r="A217" t="s">
        <v>121</v>
      </c>
      <c r="B217" t="s">
        <v>19</v>
      </c>
      <c r="C217" t="s">
        <v>1</v>
      </c>
      <c r="D217">
        <v>0</v>
      </c>
    </row>
    <row r="218" spans="1:4" x14ac:dyDescent="0.35">
      <c r="A218" t="s">
        <v>121</v>
      </c>
      <c r="B218" t="s">
        <v>17</v>
      </c>
      <c r="C218" t="s">
        <v>0</v>
      </c>
      <c r="D218">
        <v>13</v>
      </c>
    </row>
    <row r="219" spans="1:4" x14ac:dyDescent="0.35">
      <c r="A219" t="s">
        <v>121</v>
      </c>
      <c r="B219" t="s">
        <v>17</v>
      </c>
      <c r="C219" t="s">
        <v>1</v>
      </c>
      <c r="D219">
        <v>26</v>
      </c>
    </row>
    <row r="220" spans="1:4" x14ac:dyDescent="0.35">
      <c r="A220" t="s">
        <v>121</v>
      </c>
      <c r="B220" t="s">
        <v>22</v>
      </c>
      <c r="C220" t="s">
        <v>0</v>
      </c>
      <c r="D220">
        <v>14</v>
      </c>
    </row>
    <row r="221" spans="1:4" x14ac:dyDescent="0.35">
      <c r="A221" t="s">
        <v>121</v>
      </c>
      <c r="B221" t="s">
        <v>22</v>
      </c>
      <c r="C221" t="s">
        <v>1</v>
      </c>
      <c r="D221">
        <v>15</v>
      </c>
    </row>
    <row r="222" spans="1:4" x14ac:dyDescent="0.35">
      <c r="A222" t="s">
        <v>121</v>
      </c>
      <c r="B222" t="s">
        <v>21</v>
      </c>
      <c r="C222" t="s">
        <v>0</v>
      </c>
      <c r="D222">
        <v>93</v>
      </c>
    </row>
    <row r="223" spans="1:4" x14ac:dyDescent="0.35">
      <c r="A223" t="s">
        <v>121</v>
      </c>
      <c r="B223" t="s">
        <v>21</v>
      </c>
      <c r="C223" t="s">
        <v>1</v>
      </c>
      <c r="D223">
        <v>15</v>
      </c>
    </row>
    <row r="224" spans="1:4" x14ac:dyDescent="0.35">
      <c r="A224" t="s">
        <v>121</v>
      </c>
      <c r="B224" t="s">
        <v>23</v>
      </c>
      <c r="C224" t="s">
        <v>0</v>
      </c>
      <c r="D224">
        <v>10</v>
      </c>
    </row>
    <row r="225" spans="1:4" x14ac:dyDescent="0.35">
      <c r="A225" t="s">
        <v>121</v>
      </c>
      <c r="B225" t="s">
        <v>23</v>
      </c>
      <c r="C225" t="s">
        <v>1</v>
      </c>
      <c r="D225">
        <v>5</v>
      </c>
    </row>
    <row r="226" spans="1:4" x14ac:dyDescent="0.35">
      <c r="A226" t="s">
        <v>121</v>
      </c>
      <c r="B226" t="s">
        <v>125</v>
      </c>
      <c r="C226" t="s">
        <v>0</v>
      </c>
      <c r="D226">
        <v>46</v>
      </c>
    </row>
    <row r="227" spans="1:4" x14ac:dyDescent="0.35">
      <c r="A227" t="s">
        <v>121</v>
      </c>
      <c r="B227" t="s">
        <v>125</v>
      </c>
      <c r="C227" t="s">
        <v>1</v>
      </c>
      <c r="D227">
        <v>14</v>
      </c>
    </row>
    <row r="228" spans="1:4" x14ac:dyDescent="0.35">
      <c r="A228" t="s">
        <v>121</v>
      </c>
      <c r="B228" t="s">
        <v>99</v>
      </c>
      <c r="C228" t="s">
        <v>0</v>
      </c>
      <c r="D228">
        <v>252</v>
      </c>
    </row>
    <row r="229" spans="1:4" x14ac:dyDescent="0.35">
      <c r="A229" t="s">
        <v>121</v>
      </c>
      <c r="B229" t="s">
        <v>99</v>
      </c>
      <c r="C229" t="s">
        <v>1</v>
      </c>
      <c r="D229">
        <v>27</v>
      </c>
    </row>
    <row r="230" spans="1:4" x14ac:dyDescent="0.35">
      <c r="A230" t="s">
        <v>121</v>
      </c>
      <c r="B230" t="s">
        <v>100</v>
      </c>
      <c r="C230" t="s">
        <v>0</v>
      </c>
      <c r="D230">
        <v>131</v>
      </c>
    </row>
    <row r="231" spans="1:4" x14ac:dyDescent="0.35">
      <c r="A231" t="s">
        <v>121</v>
      </c>
      <c r="B231" t="s">
        <v>100</v>
      </c>
      <c r="C231" t="s">
        <v>1</v>
      </c>
      <c r="D231">
        <v>19</v>
      </c>
    </row>
    <row r="232" spans="1:4" x14ac:dyDescent="0.35">
      <c r="A232" t="s">
        <v>121</v>
      </c>
      <c r="B232" t="s">
        <v>101</v>
      </c>
      <c r="C232" t="s">
        <v>0</v>
      </c>
      <c r="D232">
        <v>20</v>
      </c>
    </row>
    <row r="233" spans="1:4" x14ac:dyDescent="0.35">
      <c r="A233" t="s">
        <v>121</v>
      </c>
      <c r="B233" t="s">
        <v>101</v>
      </c>
      <c r="C233" t="s">
        <v>1</v>
      </c>
      <c r="D233">
        <v>115</v>
      </c>
    </row>
    <row r="234" spans="1:4" x14ac:dyDescent="0.35">
      <c r="A234" t="s">
        <v>121</v>
      </c>
      <c r="B234" t="s">
        <v>24</v>
      </c>
      <c r="C234" t="s">
        <v>0</v>
      </c>
      <c r="D234">
        <v>5</v>
      </c>
    </row>
    <row r="235" spans="1:4" x14ac:dyDescent="0.35">
      <c r="A235" t="s">
        <v>121</v>
      </c>
      <c r="B235" t="s">
        <v>24</v>
      </c>
      <c r="C235" t="s">
        <v>1</v>
      </c>
      <c r="D235">
        <v>1</v>
      </c>
    </row>
  </sheetData>
  <sortState ref="A2:D1219">
    <sortCondition ref="A2:A1219"/>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FIRE0301</vt:lpstr>
      <vt:lpstr>FIRE0301 (2)</vt:lpstr>
      <vt:lpstr>Data fires hidden</vt:lpstr>
      <vt:lpstr>Data casualties hidden</vt:lpstr>
      <vt:lpstr>SQL</vt:lpstr>
      <vt:lpstr>Data fires</vt:lpstr>
      <vt:lpstr>Data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FIRE0301: Primary fires, fatalities and non-fatal casualties in other buildings by motive and building type, England</dc:title>
  <dc:creator/>
  <cp:keywords>data tables, primary fires, fatalities, casualties, other buildings, 2019</cp:keywords>
  <cp:lastModifiedBy/>
  <dcterms:created xsi:type="dcterms:W3CDTF">2019-08-05T13:25:28Z</dcterms:created>
  <dcterms:modified xsi:type="dcterms:W3CDTF">2019-08-05T13:26:31Z</dcterms:modified>
</cp:coreProperties>
</file>