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581655CD-9A34-4366-9EFE-B0360CC16469}" xr6:coauthVersionLast="41" xr6:coauthVersionMax="41" xr10:uidLastSave="{00000000-0000-0000-0000-000000000000}"/>
  <bookViews>
    <workbookView xWindow="228" yWindow="204" windowWidth="20412" windowHeight="12060" tabRatio="941" xr2:uid="{00000000-000D-0000-FFFF-FFFF00000000}"/>
  </bookViews>
  <sheets>
    <sheet name="Cover_sheet" sheetId="1" r:id="rId1"/>
    <sheet name="Contents" sheetId="2" r:id="rId2"/>
    <sheet name="Notes" sheetId="24" r:id="rId3"/>
    <sheet name="Prot_01" sheetId="4" r:id="rId4"/>
    <sheet name="Asy_01a" sheetId="5" r:id="rId5"/>
    <sheet name="Asy_01b" sheetId="22" r:id="rId6"/>
    <sheet name="Asy_01c" sheetId="6" r:id="rId7"/>
    <sheet name="Asy_02a" sheetId="7" r:id="rId8"/>
    <sheet name="Asy_02b" sheetId="8" r:id="rId9"/>
    <sheet name="Asy_03a" sheetId="9" r:id="rId10"/>
    <sheet name="Asy_03b" sheetId="10" r:id="rId11"/>
    <sheet name="Asy_04" sheetId="11" r:id="rId12"/>
    <sheet name="Asy_05" sheetId="12" r:id="rId13"/>
    <sheet name="Asy_06" sheetId="13" r:id="rId14"/>
    <sheet name="Asy_07a" sheetId="14" r:id="rId15"/>
    <sheet name="Asy_07b" sheetId="15" r:id="rId16"/>
    <sheet name="Asy_07c" sheetId="16" r:id="rId17"/>
    <sheet name="Asy_07d" sheetId="17" r:id="rId18"/>
    <sheet name="Asy_07e" sheetId="23" r:id="rId19"/>
    <sheet name="Asy_08" sheetId="18" r:id="rId20"/>
    <sheet name="Res_01" sheetId="19" r:id="rId21"/>
    <sheet name="Fam_01" sheetId="20" r:id="rId22"/>
    <sheet name="Dub_01" sheetId="21" r:id="rId2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1" i="10" l="1"/>
  <c r="O6" i="6" l="1"/>
  <c r="N6" i="6" l="1"/>
</calcChain>
</file>

<file path=xl/sharedStrings.xml><?xml version="1.0" encoding="utf-8"?>
<sst xmlns="http://schemas.openxmlformats.org/spreadsheetml/2006/main" count="919" uniqueCount="420">
  <si>
    <r>
      <rPr>
        <b/>
        <sz val="11"/>
        <color rgb="FF000000"/>
        <rFont val="Calibri"/>
        <family val="2"/>
      </rPr>
      <t>Responsible Statistician:</t>
    </r>
    <r>
      <rPr>
        <sz val="11"/>
        <color rgb="FF000000"/>
        <rFont val="Calibri"/>
        <family val="2"/>
      </rPr>
      <t xml:space="preserve"> Bex Newell</t>
    </r>
  </si>
  <si>
    <r>
      <rPr>
        <b/>
        <sz val="11"/>
        <color rgb="FF000000"/>
        <rFont val="Calibri"/>
        <family val="2"/>
      </rPr>
      <t>Email:</t>
    </r>
    <r>
      <rPr>
        <sz val="11"/>
        <color rgb="FF000000"/>
        <rFont val="Calibri"/>
        <family val="2"/>
      </rPr>
      <t xml:space="preserve"> </t>
    </r>
    <r>
      <rPr>
        <u/>
        <sz val="11"/>
        <color rgb="FF0000FF"/>
        <rFont val="Calibri"/>
        <family val="2"/>
      </rPr>
      <t>MigrationStatsEnquiries@homeoffice.gov.uk</t>
    </r>
  </si>
  <si>
    <r>
      <rPr>
        <b/>
        <sz val="11"/>
        <color rgb="FF000000"/>
        <rFont val="Calibri"/>
        <family val="2"/>
      </rPr>
      <t xml:space="preserve">Press enquiries: </t>
    </r>
    <r>
      <rPr>
        <sz val="11"/>
        <color rgb="FF000000"/>
        <rFont val="Calibri"/>
        <family val="2"/>
      </rPr>
      <t>020 7035 3535</t>
    </r>
  </si>
  <si>
    <t>Contents</t>
  </si>
  <si>
    <t>To navigate to a specific summary table, select the title from the list below.
For more detailed statistics, select the link to the "Detailed Data Table", below. Note that this will require download of a separate file.</t>
  </si>
  <si>
    <t>Sheet</t>
  </si>
  <si>
    <t>Title</t>
  </si>
  <si>
    <t>Period covered</t>
  </si>
  <si>
    <t>Next planned update</t>
  </si>
  <si>
    <t>Prot_01</t>
  </si>
  <si>
    <t>Number of people granted protection, resettlement, or an alternative form of leave</t>
  </si>
  <si>
    <t>Yes</t>
  </si>
  <si>
    <t>Asy_01a</t>
  </si>
  <si>
    <t>Asylum applications lodged in the UK, by age</t>
  </si>
  <si>
    <t>Asy_01b</t>
  </si>
  <si>
    <t>Asylum applications lodged in the UK, by nationality</t>
  </si>
  <si>
    <t>Asy_02a</t>
  </si>
  <si>
    <t>Initial decisions on asylum applications, by outcome</t>
  </si>
  <si>
    <t>Asy_02b</t>
  </si>
  <si>
    <t>Initial decision on asylum applications from unaccompanied asylum seeking children (UASC), by outcome</t>
  </si>
  <si>
    <t>Asy_03a</t>
  </si>
  <si>
    <t>Number of people granted and refused protection or leave following an asylum claim, by outcome</t>
  </si>
  <si>
    <t>Asy_03b</t>
  </si>
  <si>
    <t>Number of children granted and refused protection or leave following an asylum claim, by outcome</t>
  </si>
  <si>
    <t>Asy_04</t>
  </si>
  <si>
    <t>Asylum applications awaiting a decision, by duration</t>
  </si>
  <si>
    <t>Asy_05</t>
  </si>
  <si>
    <t>Asylum appeal lodged and outcomes</t>
  </si>
  <si>
    <t>Asy_06</t>
  </si>
  <si>
    <t>Total eligible for the non-suspensive appeals process</t>
  </si>
  <si>
    <t>Asy_07a</t>
  </si>
  <si>
    <t>Applications for asylum support, by outcome</t>
  </si>
  <si>
    <t>Asy_07b</t>
  </si>
  <si>
    <t>Asylum seekers in receipt of support, by support type</t>
  </si>
  <si>
    <t>Asy_07c</t>
  </si>
  <si>
    <t>Asylum seekers in receipt of section 95 support, by group type</t>
  </si>
  <si>
    <t>Asy_07d</t>
  </si>
  <si>
    <t>Decisions to grant Section 4 support</t>
  </si>
  <si>
    <t>Asy_08</t>
  </si>
  <si>
    <t>Age disputes raised and resolved for asylum applicants</t>
  </si>
  <si>
    <t>Res_01</t>
  </si>
  <si>
    <t>Number of peopled resettled in the UK, by age and resettlement scheme</t>
  </si>
  <si>
    <t>Fam_01</t>
  </si>
  <si>
    <t>Family Reunion entry clearance visa grants, by age</t>
  </si>
  <si>
    <t>Dub_01</t>
  </si>
  <si>
    <t>Arrivals, returns and requests for transfer into and out of the UK under the Dublin Regulation</t>
  </si>
  <si>
    <t>Additional asylum datasets</t>
  </si>
  <si>
    <t>National Statistics</t>
  </si>
  <si>
    <t>Earlier data available at
(opens new file):</t>
  </si>
  <si>
    <t>2010 onwards</t>
  </si>
  <si>
    <t>Asylum, volume 1</t>
  </si>
  <si>
    <t>Q2 2010 onwards</t>
  </si>
  <si>
    <t>N/A</t>
  </si>
  <si>
    <t>2004 onwards</t>
  </si>
  <si>
    <t>Asylum, volume 3</t>
  </si>
  <si>
    <t>Asylum, volume 4</t>
  </si>
  <si>
    <t>2014 onwards</t>
  </si>
  <si>
    <t>Applications for section 95 support</t>
  </si>
  <si>
    <t>2013 onwards</t>
  </si>
  <si>
    <t>2015 onwards</t>
  </si>
  <si>
    <t>Notes</t>
  </si>
  <si>
    <t>These Summary Tables provide an overview of the latest statistics on asylum, protection, and resettlement in the UK.
More detailed data are available in the additional asylum datasets - see the Contents for details.</t>
  </si>
  <si>
    <r>
      <rPr>
        <sz val="10"/>
        <color rgb="FF000000"/>
        <rFont val="Calibri"/>
        <family val="2"/>
      </rPr>
      <t xml:space="preserve">These data accompany the commentary published as part of the Home Office quarterly </t>
    </r>
    <r>
      <rPr>
        <u/>
        <sz val="10"/>
        <color rgb="FF0563C1"/>
        <rFont val="Calibri"/>
        <family val="2"/>
      </rPr>
      <t>Immigration Statistics</t>
    </r>
    <r>
      <rPr>
        <sz val="10"/>
        <color rgb="FF000000"/>
        <rFont val="Calibri"/>
        <family val="2"/>
      </rPr>
      <t xml:space="preserve"> release.</t>
    </r>
  </si>
  <si>
    <r>
      <rPr>
        <sz val="10"/>
        <color rgb="FF000000"/>
        <rFont val="Calibri"/>
        <family val="2"/>
      </rPr>
      <t xml:space="preserve">More information on the terms and definitions used can be found in the </t>
    </r>
    <r>
      <rPr>
        <u/>
        <sz val="10"/>
        <color rgb="FF0563C1"/>
        <rFont val="Calibri"/>
        <family val="2"/>
      </rPr>
      <t>User Guide to Home Office Immigration Statistics</t>
    </r>
    <r>
      <rPr>
        <sz val="10"/>
        <color rgb="FF000000"/>
        <rFont val="Calibri"/>
        <family val="2"/>
      </rPr>
      <t>.</t>
    </r>
  </si>
  <si>
    <r>
      <t xml:space="preserve">The Home Office has carefully considered the benefits and risks of publishing the Immigration Statistics collection in this format. Further details can be found in the </t>
    </r>
    <r>
      <rPr>
        <u/>
        <sz val="10"/>
        <color rgb="FF0070C0"/>
        <rFont val="Calibri"/>
        <family val="2"/>
      </rPr>
      <t>publishing detailed datasets in Immigration Statistics</t>
    </r>
    <r>
      <rPr>
        <sz val="10"/>
        <color rgb="FF000000"/>
        <rFont val="Calibri"/>
        <family val="2"/>
      </rPr>
      <t xml:space="preserve"> document.</t>
    </r>
  </si>
  <si>
    <t>Summary Tables</t>
  </si>
  <si>
    <t>Data for 2019 Q1 onwards are provisional.</t>
  </si>
  <si>
    <t>z = not applicable</t>
  </si>
  <si>
    <t>: = not available</t>
  </si>
  <si>
    <t>For a small number of cases, age and/or sex of individuals are unknown. These individuals are included in the 'Total' rows presented in these Summary Tables. Therefore, the 'Total' row may not equal the sum of its constituent "Age" and/or "Sex" rows, as these will not include those for whom one or more of these characteristics is unknown.</t>
  </si>
  <si>
    <t>Table Index</t>
  </si>
  <si>
    <t>The previous iteration of asylum data tables consisted of 23 data tables. The index below provides a 'map' to show where the data previously contained in each of these can now be found.</t>
  </si>
  <si>
    <t>Equivalent data may now be found in…</t>
  </si>
  <si>
    <t>Discontinued</t>
  </si>
  <si>
    <t>Previously, data was found in…</t>
  </si>
  <si>
    <t>as_01</t>
  </si>
  <si>
    <t>X</t>
  </si>
  <si>
    <t>as_02</t>
  </si>
  <si>
    <t>as_03</t>
  </si>
  <si>
    <t>as_04</t>
  </si>
  <si>
    <t>as_05</t>
  </si>
  <si>
    <t>as_06</t>
  </si>
  <si>
    <t>as_07</t>
  </si>
  <si>
    <r>
      <t>X</t>
    </r>
    <r>
      <rPr>
        <vertAlign val="superscript"/>
        <sz val="10"/>
        <color rgb="FF000000"/>
        <rFont val="Calibri"/>
        <family val="2"/>
      </rPr>
      <t>1</t>
    </r>
  </si>
  <si>
    <t>as_08</t>
  </si>
  <si>
    <t>as_09</t>
  </si>
  <si>
    <t>as_10</t>
  </si>
  <si>
    <t>as_11</t>
  </si>
  <si>
    <r>
      <t>X</t>
    </r>
    <r>
      <rPr>
        <vertAlign val="superscript"/>
        <sz val="10"/>
        <color rgb="FF000000"/>
        <rFont val="Calibri"/>
        <family val="2"/>
      </rPr>
      <t>2</t>
    </r>
  </si>
  <si>
    <t>as_12</t>
  </si>
  <si>
    <t>as_13</t>
  </si>
  <si>
    <t>as_14</t>
  </si>
  <si>
    <t>as_15</t>
  </si>
  <si>
    <t>as_16</t>
  </si>
  <si>
    <t>as_17</t>
  </si>
  <si>
    <t>as_18</t>
  </si>
  <si>
    <t>as_19</t>
  </si>
  <si>
    <t>as_20</t>
  </si>
  <si>
    <t>as_21</t>
  </si>
  <si>
    <t>as_22</t>
  </si>
  <si>
    <t>as_23</t>
  </si>
  <si>
    <t>1. Table as_07 was discontinued in May 2019. International asylum data are available from a range of sources, including Eurostat and UNHCR, and can be used to provide more robust international comparisons. Due to difficulties obtaining up-to-date data from some countries, some data in these tables were based on estimates, which are not considered to be robust.
Statistics on asylum applications received by EU Member States are available from Eurostat: https://ec.europa.eu/eurostat/statistics-explained/index.php/Asylum_statistics
Statistics on asylum applications received by a range of countries are available from UNHCR: http://popstats.unhcr.org/en/asylum_seekers.
The definitions used by these sources may differ from those used by the Home Office, and as a result, figures for the UK may vary slightly from those published by the Home Office.</t>
  </si>
  <si>
    <t>2. Tables as_11 and as_12 were discontinued in May 2016. On 26 June 2015, the Court of Appeal declared the Fast Track Rules (FTR) unlawful. A separate legal challenge highlighted risks surrounding the protections within the system for particularly vulnerable applicants. In light of these issues, on 2 July 2015, the government suspended the operation of the detained fast track policy until it is satisfied that the right structures are in place to minimise any unfairness.</t>
  </si>
  <si>
    <t>3. Table as_18 : Statistics on decisions to grant Section 4 support are available in Summary Table Asy_07c.</t>
  </si>
  <si>
    <t>Back to contents</t>
  </si>
  <si>
    <r>
      <t>Number of people granted protection, resettlement, or an alternative form of leave</t>
    </r>
    <r>
      <rPr>
        <b/>
        <vertAlign val="superscript"/>
        <sz val="12"/>
        <color rgb="FF000000"/>
        <rFont val="Calibri"/>
        <family val="2"/>
      </rPr>
      <t>1,2,3</t>
    </r>
  </si>
  <si>
    <t>United Kingdom</t>
  </si>
  <si>
    <r>
      <t>Date</t>
    </r>
    <r>
      <rPr>
        <b/>
        <vertAlign val="superscript"/>
        <sz val="10"/>
        <color rgb="FF000000"/>
        <rFont val="Calibri"/>
        <family val="2"/>
      </rPr>
      <t>4</t>
    </r>
  </si>
  <si>
    <t xml:space="preserve">Year Ending </t>
  </si>
  <si>
    <t>Change (latest year)</t>
  </si>
  <si>
    <t>Number</t>
  </si>
  <si>
    <t>%</t>
  </si>
  <si>
    <t>Asylum-related grants</t>
  </si>
  <si>
    <t>Asylum</t>
  </si>
  <si>
    <t>Humanitarian Protection</t>
  </si>
  <si>
    <t>Discretionary Leave</t>
  </si>
  <si>
    <r>
      <t>UASC Leave</t>
    </r>
    <r>
      <rPr>
        <vertAlign val="superscript"/>
        <sz val="10"/>
        <color rgb="FF000000"/>
        <rFont val="Calibri"/>
        <family val="2"/>
      </rPr>
      <t>5</t>
    </r>
  </si>
  <si>
    <t>z</t>
  </si>
  <si>
    <r>
      <t>Other Grants</t>
    </r>
    <r>
      <rPr>
        <vertAlign val="superscript"/>
        <sz val="10"/>
        <color rgb="FF000000"/>
        <rFont val="Calibri"/>
        <family val="2"/>
      </rPr>
      <t>6</t>
    </r>
  </si>
  <si>
    <t>Resettlement grants</t>
  </si>
  <si>
    <t>Total grants</t>
  </si>
  <si>
    <t>Notes:</t>
  </si>
  <si>
    <t>1. Includes main applicants and dependants.</t>
  </si>
  <si>
    <t>2. The data show the outcomes of initial decisions only. Outcomes may change as a result of an appeal or reconsideration. The actual number granted protection or an alternative form of leave will be higher.</t>
  </si>
  <si>
    <t>3. Alternative forms of leave relate to non-protection grants (such as discretionary leave, UASC leave, and other grants) following an asylum application.</t>
  </si>
  <si>
    <t>4. Date relates to date of decision for 'asylum-related grants', and date at which the refugee arrived in the UK for 'resettlement grants'.</t>
  </si>
  <si>
    <t>5. UASC Leave was introduced from 1st April 2013. Data for 2013 is not a complete year's worth of data and is not comparable with subsequent years.</t>
  </si>
  <si>
    <t>6. Other grants include grants under: (a) family and private life rules; (b) leave outside the rules; (c) Calais leave and (d) exceptional leave to remain.</t>
  </si>
  <si>
    <t>Detailed quarterly data on initial decisions and resettlement, including age, sex, and nationality breakdowns, can be found in the Initial decisions and resettlement dataset.</t>
  </si>
  <si>
    <r>
      <t>Asylum applications</t>
    </r>
    <r>
      <rPr>
        <b/>
        <vertAlign val="superscript"/>
        <sz val="12"/>
        <color rgb="FF000000"/>
        <rFont val="Calibri"/>
        <family val="2"/>
      </rPr>
      <t>1</t>
    </r>
    <r>
      <rPr>
        <b/>
        <sz val="12"/>
        <color rgb="FF000000"/>
        <rFont val="Calibri"/>
        <family val="2"/>
      </rPr>
      <t xml:space="preserve"> lodged in the UK, by age</t>
    </r>
    <r>
      <rPr>
        <b/>
        <vertAlign val="superscript"/>
        <sz val="12"/>
        <color rgb="FF000000"/>
        <rFont val="Calibri"/>
        <family val="2"/>
      </rPr>
      <t>2</t>
    </r>
  </si>
  <si>
    <t>Date of application</t>
  </si>
  <si>
    <t>Total applications</t>
  </si>
  <si>
    <t>Under 14</t>
  </si>
  <si>
    <t>14 - 15</t>
  </si>
  <si>
    <t>16 - 17</t>
  </si>
  <si>
    <t>18+</t>
  </si>
  <si>
    <r>
      <rPr>
        <b/>
        <i/>
        <sz val="10"/>
        <color rgb="FF000000"/>
        <rFont val="Calibri"/>
        <family val="2"/>
      </rPr>
      <t>Of which:</t>
    </r>
    <r>
      <rPr>
        <b/>
        <sz val="10"/>
        <color rgb="FF000000"/>
        <rFont val="Calibri"/>
        <family val="2"/>
      </rPr>
      <t xml:space="preserve"> UASC</t>
    </r>
    <r>
      <rPr>
        <b/>
        <vertAlign val="superscript"/>
        <sz val="10"/>
        <color rgb="FF000000"/>
        <rFont val="Calibri"/>
        <family val="2"/>
      </rPr>
      <t>3,4</t>
    </r>
  </si>
  <si>
    <r>
      <t>18+</t>
    </r>
    <r>
      <rPr>
        <vertAlign val="superscript"/>
        <sz val="10"/>
        <color rgb="FF000000"/>
        <rFont val="Calibri"/>
        <family val="2"/>
      </rPr>
      <t>5</t>
    </r>
  </si>
  <si>
    <t>UASC as a % of all applications</t>
  </si>
  <si>
    <t>1. Includes main applicants only.</t>
  </si>
  <si>
    <t>2. Age of main applicant at time of application, based on the date of birth recorded when the data were extracted.</t>
  </si>
  <si>
    <t>3. An Unaccompanied Asylum Seeking Child (UASC) is a person under 18, or who, in the absence of documentary evidence establishing age, appears to be under that age, is applying for asylum on his or her own right, is separated from both parents, and is not being cared for by an adult who in law or by custom has responsibility to do so.</t>
  </si>
  <si>
    <t>4. Data for UASC provide a count of asylum applications received from main applicants who are treated as an unaccompanied child for at least one day from the date of application, up until the initial decision (where applicable), even if they are later found to be an adult following an age dispute. As a result, some UASC cases relate to persons over 18.</t>
  </si>
  <si>
    <t>5. In some cases a UASC applicant is recorded as being '18+'. These relate to age dispute cases, where the applicant was subsequently found to be 18 or over.</t>
  </si>
  <si>
    <t>Detailed quarterly data on asylum applications, including age, sex, and nationality breakdowns, and information on whether claims were raised at port or in-country can be found in the Asylum applications dataset.</t>
  </si>
  <si>
    <r>
      <t>Asylum applications</t>
    </r>
    <r>
      <rPr>
        <b/>
        <vertAlign val="superscript"/>
        <sz val="12"/>
        <color rgb="FF000000"/>
        <rFont val="Calibri"/>
        <family val="2"/>
      </rPr>
      <t>1</t>
    </r>
    <r>
      <rPr>
        <b/>
        <sz val="12"/>
        <color rgb="FF000000"/>
        <rFont val="Calibri"/>
        <family val="2"/>
      </rPr>
      <t xml:space="preserve"> lodged in the UK, by nationality</t>
    </r>
    <r>
      <rPr>
        <b/>
        <vertAlign val="superscript"/>
        <sz val="12"/>
        <color rgb="FF000000"/>
        <rFont val="Calibri"/>
        <family val="2"/>
      </rPr>
      <t>2</t>
    </r>
  </si>
  <si>
    <t>Iran</t>
  </si>
  <si>
    <t>Iraq</t>
  </si>
  <si>
    <t>Albania</t>
  </si>
  <si>
    <t>Eritrea</t>
  </si>
  <si>
    <t>Pakistan</t>
  </si>
  <si>
    <t>Sudan</t>
  </si>
  <si>
    <t>India</t>
  </si>
  <si>
    <t>Vietnam</t>
  </si>
  <si>
    <t>Afghanistan</t>
  </si>
  <si>
    <t>Bangladesh</t>
  </si>
  <si>
    <t>China</t>
  </si>
  <si>
    <t>Syria</t>
  </si>
  <si>
    <t>Nigeria</t>
  </si>
  <si>
    <t>Turkey</t>
  </si>
  <si>
    <t>Sri Lanka</t>
  </si>
  <si>
    <t>Stateless</t>
  </si>
  <si>
    <t>Libya</t>
  </si>
  <si>
    <t>El Salvador</t>
  </si>
  <si>
    <r>
      <t>Other</t>
    </r>
    <r>
      <rPr>
        <vertAlign val="superscript"/>
        <sz val="10"/>
        <color rgb="FF000000"/>
        <rFont val="Calibri"/>
        <family val="2"/>
      </rPr>
      <t>3</t>
    </r>
  </si>
  <si>
    <t>2. Top 20 nationalities claiming asylum in the most recent period.</t>
  </si>
  <si>
    <t>3. Other includes applications for all nationalities not featured in the table.</t>
  </si>
  <si>
    <r>
      <t>Initial decisions on asylum applications, by outcome</t>
    </r>
    <r>
      <rPr>
        <b/>
        <vertAlign val="superscript"/>
        <sz val="12"/>
        <color rgb="FF000000"/>
        <rFont val="Calibri"/>
        <family val="2"/>
      </rPr>
      <t>1,2</t>
    </r>
  </si>
  <si>
    <r>
      <t>Date of initial decision</t>
    </r>
    <r>
      <rPr>
        <b/>
        <vertAlign val="superscript"/>
        <sz val="10"/>
        <color rgb="FF000000"/>
        <rFont val="Calibri"/>
        <family val="2"/>
      </rPr>
      <t>3</t>
    </r>
  </si>
  <si>
    <r>
      <t>UASC Leave</t>
    </r>
    <r>
      <rPr>
        <vertAlign val="superscript"/>
        <sz val="10"/>
        <color rgb="FF000000"/>
        <rFont val="Calibri"/>
        <family val="2"/>
      </rPr>
      <t>4</t>
    </r>
  </si>
  <si>
    <r>
      <t>Other Grants</t>
    </r>
    <r>
      <rPr>
        <vertAlign val="superscript"/>
        <sz val="10"/>
        <color rgb="FF000000"/>
        <rFont val="Calibri"/>
        <family val="2"/>
      </rPr>
      <t>5</t>
    </r>
  </si>
  <si>
    <t>Total refusals</t>
  </si>
  <si>
    <r>
      <t>Grant rate</t>
    </r>
    <r>
      <rPr>
        <i/>
        <vertAlign val="superscript"/>
        <sz val="10"/>
        <color rgb="FF000000"/>
        <rFont val="Calibri"/>
        <family val="2"/>
      </rPr>
      <t>6</t>
    </r>
  </si>
  <si>
    <t>Total initial decisions</t>
  </si>
  <si>
    <t>3. Initial decisions are based on date of decision and do not necessarily relate to applications made in the same period. For example, a decision in 2017 may relate to an application made in 2016.</t>
  </si>
  <si>
    <t>4. UASC Leave was introduced from 1st April 2013. Data for 2013 is not a complete year's worth of data and is not comparable with subsequent years.</t>
  </si>
  <si>
    <t>5. Other grants include grants under: (a) family and private life rules; (b) leave outside the rules; (c) Calais leave and (d) exceptional leave to remain.</t>
  </si>
  <si>
    <t>6. Grant rate is the percentage of applications that resulted in a grant of protection or some form of leave at initial decision.</t>
  </si>
  <si>
    <t>Detailed quarterly data on initial decisions and resettlement, including age, sex, and nationality breakdowns, can be found in the Initial decisions and resettlement dataset</t>
  </si>
  <si>
    <r>
      <t>Initial decisions on asylum applications from unaccompanied asylum seeking children (UASC), by outcome</t>
    </r>
    <r>
      <rPr>
        <b/>
        <vertAlign val="superscript"/>
        <sz val="12"/>
        <color rgb="FF000000"/>
        <rFont val="Calibri"/>
        <family val="2"/>
      </rPr>
      <t>1,2,3,4</t>
    </r>
  </si>
  <si>
    <r>
      <t>Date of initial decision</t>
    </r>
    <r>
      <rPr>
        <b/>
        <vertAlign val="superscript"/>
        <sz val="10"/>
        <color rgb="FF000000"/>
        <rFont val="Calibri"/>
        <family val="2"/>
      </rPr>
      <t>5</t>
    </r>
  </si>
  <si>
    <t>Total UASC grants</t>
  </si>
  <si>
    <t>:</t>
  </si>
  <si>
    <r>
      <t>UASC Leave</t>
    </r>
    <r>
      <rPr>
        <vertAlign val="superscript"/>
        <sz val="10"/>
        <color rgb="FF000000"/>
        <rFont val="Calibri"/>
        <family val="2"/>
      </rPr>
      <t>6</t>
    </r>
  </si>
  <si>
    <r>
      <t>Other Grants</t>
    </r>
    <r>
      <rPr>
        <vertAlign val="superscript"/>
        <sz val="10"/>
        <color rgb="FF000000"/>
        <rFont val="Calibri"/>
        <family val="2"/>
      </rPr>
      <t>7</t>
    </r>
  </si>
  <si>
    <t>Total UASC refusals</t>
  </si>
  <si>
    <r>
      <t>Grant rate</t>
    </r>
    <r>
      <rPr>
        <i/>
        <vertAlign val="superscript"/>
        <sz val="10"/>
        <color rgb="FF000000"/>
        <rFont val="Calibri"/>
        <family val="2"/>
      </rPr>
      <t>8</t>
    </r>
  </si>
  <si>
    <t>4. Data for UASC provide a count of initial decisions on asylum applications from main applicants who are treated as an unaccompanied child for at least one day from the date of application up until the initial decision, though excluding anyone who has been found to be over 18 at time of application, following an age dispute. Some UASC cases relate to persons over 18 as they may have claimed asylum while under 18, but be over 18 by time of initial decision.</t>
  </si>
  <si>
    <t>5. Initial decisions are based on date of decision and do not necessarily relate to applications made in the same period. For example, a decision in 2017 may relate to an application made in 2016.</t>
  </si>
  <si>
    <t>6. UASC Leave was introduced from 1st April 2013. Data for 2013 is not a complete year's worth of data and is not comparable with subsequent years.</t>
  </si>
  <si>
    <t>7. Other grants include grants under: (a) family and private life rules; (b) leave outside the rules; (c) Calais leave and (d) exceptional leave to remain.</t>
  </si>
  <si>
    <t>8. Grant rate is the percentage of applications that resulted in a grant of protection or some form of leave at initial decision.</t>
  </si>
  <si>
    <r>
      <t>Number of people granted and refused protection or leave following an asylum claim, by outcome</t>
    </r>
    <r>
      <rPr>
        <b/>
        <vertAlign val="superscript"/>
        <sz val="12"/>
        <color rgb="FF000000"/>
        <rFont val="Calibri"/>
        <family val="2"/>
      </rPr>
      <t>1,2</t>
    </r>
  </si>
  <si>
    <t>Total people granted</t>
  </si>
  <si>
    <t>Total people refused</t>
  </si>
  <si>
    <r>
      <t>Number of children</t>
    </r>
    <r>
      <rPr>
        <b/>
        <vertAlign val="superscript"/>
        <sz val="12"/>
        <color rgb="FF000000"/>
        <rFont val="Calibri"/>
        <family val="2"/>
      </rPr>
      <t>1</t>
    </r>
    <r>
      <rPr>
        <b/>
        <sz val="12"/>
        <color rgb="FF000000"/>
        <rFont val="Calibri"/>
        <family val="2"/>
      </rPr>
      <t xml:space="preserve"> granted and refused protection or leave following an asylum claim, by outcome</t>
    </r>
    <r>
      <rPr>
        <b/>
        <vertAlign val="superscript"/>
        <sz val="12"/>
        <color rgb="FF000000"/>
        <rFont val="Calibri"/>
        <family val="2"/>
      </rPr>
      <t>2,3</t>
    </r>
  </si>
  <si>
    <r>
      <t>Date of initial decision</t>
    </r>
    <r>
      <rPr>
        <b/>
        <vertAlign val="superscript"/>
        <sz val="10"/>
        <color rgb="FF000000"/>
        <rFont val="Calibri"/>
        <family val="2"/>
      </rPr>
      <t>4</t>
    </r>
  </si>
  <si>
    <t>Total children granted</t>
  </si>
  <si>
    <t>Total children refused</t>
  </si>
  <si>
    <t>1. Includes UASC, dependants on applications made by others, and accompanied children applying as main applicants.</t>
  </si>
  <si>
    <t>2. Includes main applicants and dependants.</t>
  </si>
  <si>
    <t>3. The data show the outcomes of initial decisions only. Outcomes may change as a result of an appeal or reconsideration.</t>
  </si>
  <si>
    <t>4. Initial decisions are based on date of decision and do not necessarily relate to applications made in the same period. For example, a decision in 2017 may relate to an application made in 2016.</t>
  </si>
  <si>
    <r>
      <t>Asylum applications awaiting a decision, by duration</t>
    </r>
    <r>
      <rPr>
        <b/>
        <vertAlign val="superscript"/>
        <sz val="12"/>
        <color rgb="FF000000"/>
        <rFont val="Calibri"/>
        <family val="2"/>
      </rPr>
      <t>1,2</t>
    </r>
  </si>
  <si>
    <t>As at end of…</t>
  </si>
  <si>
    <t>% of total cases awaiting a decision</t>
  </si>
  <si>
    <t>Dec 2010</t>
  </si>
  <si>
    <t>Dec 2011</t>
  </si>
  <si>
    <t>Dec 2012</t>
  </si>
  <si>
    <t>Dec 2013</t>
  </si>
  <si>
    <t>Dec 2014</t>
  </si>
  <si>
    <t>Dec 2015</t>
  </si>
  <si>
    <t>Dec 2016</t>
  </si>
  <si>
    <t>Dec 2017</t>
  </si>
  <si>
    <t>Dec 2018</t>
  </si>
  <si>
    <t>Total awaiting decision</t>
  </si>
  <si>
    <t>Awaiting initial decision</t>
  </si>
  <si>
    <t>Less than 6 months</t>
  </si>
  <si>
    <t>More than 6 months</t>
  </si>
  <si>
    <r>
      <t>Awaiting further review</t>
    </r>
    <r>
      <rPr>
        <b/>
        <vertAlign val="superscript"/>
        <sz val="10"/>
        <color rgb="FF000000"/>
        <rFont val="Calibri"/>
        <family val="2"/>
      </rPr>
      <t>3,4</t>
    </r>
  </si>
  <si>
    <t>2. Cases 'awaiting a decision' are those asylum applications lodged since 1 April 2006 which are still under consideration at the end of the reference period.</t>
  </si>
  <si>
    <t>3. 'Awaiting further review' includes those that have had an initial decision but where the case is not yet concluded by the Home Office. For example, those awaiting an appeal outcome at the First-tier Tribunal of the Immigration and Asylum Chamber (FTTIAC). It does not include those awaiting a judicial review, which are carried out by the Ministry of Justice.</t>
  </si>
  <si>
    <t>4. Figures for those awaiting judicial review, or appeal at subsequent stages, are published by the Ministry of Justice at:</t>
  </si>
  <si>
    <t>https://www.gov.uk/government/collections/tribunals-statistics</t>
  </si>
  <si>
    <t>Detailed quarterly data on the number of persons awaiting a decision on an asylum application, including age, sex, and nationality breakdowns, as well as data on dependants, can be found in the asylum applications awaiting a decision dataset.</t>
  </si>
  <si>
    <r>
      <t>Asylum appeals lodged and outcomes</t>
    </r>
    <r>
      <rPr>
        <b/>
        <vertAlign val="superscript"/>
        <sz val="12"/>
        <color rgb="FF000000"/>
        <rFont val="Calibri"/>
        <family val="2"/>
      </rPr>
      <t>1,2</t>
    </r>
    <r>
      <rPr>
        <b/>
        <sz val="12"/>
        <color rgb="FF000000"/>
        <rFont val="Calibri"/>
        <family val="2"/>
      </rPr>
      <t xml:space="preserve"> </t>
    </r>
  </si>
  <si>
    <r>
      <t>Date</t>
    </r>
    <r>
      <rPr>
        <b/>
        <vertAlign val="superscript"/>
        <sz val="10"/>
        <color rgb="FF000000"/>
        <rFont val="Calibri"/>
        <family val="2"/>
      </rPr>
      <t>3,4</t>
    </r>
  </si>
  <si>
    <r>
      <t xml:space="preserve">2010 </t>
    </r>
    <r>
      <rPr>
        <b/>
        <vertAlign val="superscript"/>
        <sz val="10"/>
        <color rgb="FF000000"/>
        <rFont val="Calibri"/>
        <family val="2"/>
      </rPr>
      <t>5</t>
    </r>
  </si>
  <si>
    <t>Appeals lodged</t>
  </si>
  <si>
    <t>Appeal decisions</t>
  </si>
  <si>
    <t>Allowed</t>
  </si>
  <si>
    <t>Dismissed</t>
  </si>
  <si>
    <r>
      <t>Withdrawn</t>
    </r>
    <r>
      <rPr>
        <b/>
        <vertAlign val="superscript"/>
        <sz val="10"/>
        <color rgb="FF000000"/>
        <rFont val="Calibri"/>
        <family val="2"/>
      </rPr>
      <t>6</t>
    </r>
  </si>
  <si>
    <r>
      <t>Appeal success rate</t>
    </r>
    <r>
      <rPr>
        <i/>
        <vertAlign val="superscript"/>
        <sz val="10"/>
        <color rgb="FF000000"/>
        <rFont val="Calibri"/>
        <family val="2"/>
      </rPr>
      <t>7</t>
    </r>
  </si>
  <si>
    <t>1. HM Courts &amp; Tribunals Service (HMCTS), consists of the First-tier Tribunal and Upper Tribunal of the Immigration and Asylum Chamber (FTTIAC and UTIAC). Figures for appeal outcomes are cases dealt with by the FTTIAC.</t>
  </si>
  <si>
    <t>2. In some cases, an individual may appeal a 'positive' initial decision (for example, where they have been granted discretionary or UASC leave, rather than asylum). Such cases are included in the data.</t>
  </si>
  <si>
    <t>3. Appeals lodged are based on the date the appeal was lodged.</t>
  </si>
  <si>
    <t>4. Appeal outcomes are based on the date of decision on the appeal and do not necessarily relate to appeals made in the same period. For example, an appeal outcome in 2017 may relate to an appeal made in 2016.</t>
  </si>
  <si>
    <t>5. On 15 February 2010, the Asylum and Immigration Tribunal (AIT) was replaced by the FTTIAC and UTIAC. Any appeals determined prior to this date relate to those dealt with by the AIT, rather than the FTTIAC.</t>
  </si>
  <si>
    <t>6. Withdrawn figures include cases withdrawn by the Home Office, as well as those withdrawn by the appellant.</t>
  </si>
  <si>
    <t>7. Appeal success rate is the percentage of appeals that were allowed (excluding withdrawn cases).</t>
  </si>
  <si>
    <t>Figures on immigration and asylum appeals at FTTIAC and subsequent stages are published by the Ministry of Justice at:</t>
  </si>
  <si>
    <t>Detailed quarterly data on appeals lodged and determined, including nationality breakdowns,  can be found in the asylum appeals lodged and asylum appeals determined datasets.</t>
  </si>
  <si>
    <r>
      <t>Total eligible for the non-suspensive appeals process</t>
    </r>
    <r>
      <rPr>
        <b/>
        <vertAlign val="superscript"/>
        <sz val="12"/>
        <color rgb="FF000000"/>
        <rFont val="Calibri"/>
        <family val="2"/>
      </rPr>
      <t>1,2</t>
    </r>
  </si>
  <si>
    <t xml:space="preserve">Year ending </t>
  </si>
  <si>
    <t>Total refusals from designated states</t>
  </si>
  <si>
    <r>
      <t>Of which: Clearly unfounded refusals</t>
    </r>
    <r>
      <rPr>
        <i/>
        <vertAlign val="superscript"/>
        <sz val="10"/>
        <color rgb="FF000000"/>
        <rFont val="Calibri"/>
        <family val="2"/>
      </rPr>
      <t>3</t>
    </r>
  </si>
  <si>
    <r>
      <t>Clearly unfounded refusals from other states</t>
    </r>
    <r>
      <rPr>
        <vertAlign val="superscript"/>
        <sz val="10"/>
        <color rgb="FF000000"/>
        <rFont val="Calibri"/>
        <family val="2"/>
      </rPr>
      <t>4</t>
    </r>
  </si>
  <si>
    <r>
      <t>Total eligible for the non-suspensive appeals process</t>
    </r>
    <r>
      <rPr>
        <b/>
        <vertAlign val="superscript"/>
        <sz val="10"/>
        <color rgb="FF000000"/>
        <rFont val="Calibri"/>
        <family val="2"/>
      </rPr>
      <t>6</t>
    </r>
  </si>
  <si>
    <t xml:space="preserve">2. A non-suspensive appeal is a right of appeal where UK Visas and Immigration has concluded that there are insufficient grounds shown that would qualify for a grant of asylum, Humanitarian Protection or Discretionary Leave to remain (known as a ‘clearly unfounded claim’) and the applicant will not have the right to appeal against the decision while still in the UK. </t>
  </si>
  <si>
    <t>3. Applicants from nationals of a ‘designated’ State who have had their application refused are bound by legislation to have their claims certified as clearly unfounded unless the Secretary of State is not satisfied that the claim is clearly unfounded. A full list of designated states can be found in the user guide.</t>
  </si>
  <si>
    <t>4. Applications from nationals of all other States may be considered 'clearly unfounded' on a case-by-case basis.</t>
  </si>
  <si>
    <t>6. Total eligible for the non-suspensive appeals process relates to all cases where the asylum claim has been certified as 'clearly unfounded'.</t>
  </si>
  <si>
    <t>Detailed quarterly data on total eligible for the non-suspensive appeal process, including nationality breakdowns, can be found in the Non-suspensive appeals dataset.</t>
  </si>
  <si>
    <r>
      <t>Applications for asylum support, by outcome</t>
    </r>
    <r>
      <rPr>
        <b/>
        <vertAlign val="superscript"/>
        <sz val="12"/>
        <color rgb="FF000000"/>
        <rFont val="Calibri"/>
        <family val="2"/>
      </rPr>
      <t>1,5</t>
    </r>
  </si>
  <si>
    <t>2017</t>
  </si>
  <si>
    <t>2018</t>
  </si>
  <si>
    <r>
      <t>Accommodation</t>
    </r>
    <r>
      <rPr>
        <vertAlign val="superscript"/>
        <sz val="10"/>
        <color rgb="FF000000"/>
        <rFont val="Calibri"/>
        <family val="2"/>
      </rPr>
      <t>2</t>
    </r>
  </si>
  <si>
    <r>
      <t>Subsistence only</t>
    </r>
    <r>
      <rPr>
        <vertAlign val="superscript"/>
        <sz val="10"/>
        <color rgb="FF000000"/>
        <rFont val="Calibri"/>
        <family val="2"/>
      </rPr>
      <t>3</t>
    </r>
  </si>
  <si>
    <r>
      <t>Invalid / support type not yet known</t>
    </r>
    <r>
      <rPr>
        <vertAlign val="superscript"/>
        <sz val="10"/>
        <color rgb="FF000000"/>
        <rFont val="Calibri"/>
        <family val="2"/>
      </rPr>
      <t>4</t>
    </r>
  </si>
  <si>
    <t>Total applications for support</t>
  </si>
  <si>
    <t>2. Accommodation includes those granted both subsistence and accommodation and those granted accommodation only.</t>
  </si>
  <si>
    <t>3. Subsistence only is support whereby the applicant receives cash to support themselves but who have found their own accommodation.</t>
  </si>
  <si>
    <t xml:space="preserve">4. Invalid applications for support and support type not yet known are cases that have been deemed invalid or which have not yet been assessed. The data are correct at the point of data extraction and are not routinely revised. The number of applications where the support type is 'not yet known' will be lower than indicated in the table as cases would have received an outcome since data extraction. </t>
  </si>
  <si>
    <t>5. A new Asylum Support casework system was introduced from 12 March 2018. As part of the transition to the new system, work to ensure the data meet the standards required of National Statistics is ongoing. Agreed criteria for reporting on the published statistics have not yet been finalised in the new system. While we have undertaken a strict quality assurance process on the data, which has led us to believe it to be robust, data for 2018 onwards should be considered provisional until this transitional work has been completed. Due to the transition to the new system, the 2018 data on applications for asylum support included a larger than usual number of cases where the nationality was unknown, so nationality breakdowns are not directly comparable with earlier years. Data for this period are subject to revision.</t>
  </si>
  <si>
    <t>Detailed quarterly data on applications for asylum support, including nationality breakdowns, can be found in the applications for section 95 support dataset.</t>
  </si>
  <si>
    <r>
      <t>Asylum seekers in receipt of support, by support type</t>
    </r>
    <r>
      <rPr>
        <b/>
        <vertAlign val="superscript"/>
        <sz val="12"/>
        <color rgb="FF000000"/>
        <rFont val="Calibri"/>
        <family val="2"/>
      </rPr>
      <t>1,2,8</t>
    </r>
  </si>
  <si>
    <r>
      <t>Section 95</t>
    </r>
    <r>
      <rPr>
        <b/>
        <vertAlign val="superscript"/>
        <sz val="10"/>
        <color rgb="FF000000"/>
        <rFont val="Calibri"/>
        <family val="2"/>
      </rPr>
      <t>3</t>
    </r>
  </si>
  <si>
    <r>
      <t>Dispersed accommodation</t>
    </r>
    <r>
      <rPr>
        <vertAlign val="superscript"/>
        <sz val="10"/>
        <color rgb="FF000000"/>
        <rFont val="Calibri"/>
        <family val="2"/>
      </rPr>
      <t>4</t>
    </r>
  </si>
  <si>
    <r>
      <t>Subsistence only</t>
    </r>
    <r>
      <rPr>
        <vertAlign val="superscript"/>
        <sz val="10"/>
        <color rgb="FF000000"/>
        <rFont val="Calibri"/>
        <family val="2"/>
      </rPr>
      <t>5</t>
    </r>
  </si>
  <si>
    <r>
      <t>Section 98</t>
    </r>
    <r>
      <rPr>
        <b/>
        <vertAlign val="superscript"/>
        <sz val="10"/>
        <color rgb="FF000000"/>
        <rFont val="Calibri"/>
        <family val="2"/>
      </rPr>
      <t>6</t>
    </r>
  </si>
  <si>
    <r>
      <t>Section 4</t>
    </r>
    <r>
      <rPr>
        <b/>
        <vertAlign val="superscript"/>
        <sz val="10"/>
        <color rgb="FF000000"/>
        <rFont val="Calibri"/>
        <family val="2"/>
      </rPr>
      <t>7</t>
    </r>
  </si>
  <si>
    <t>2. Figures reflect the number of people in receipt of support, as at the end of the period rather than the total supported throughout the period.</t>
  </si>
  <si>
    <t>3. Section 95 provides support for asylum seekers who have an asylum claim or appeal outstanding and failed asylum seekers who had children in their household when their appeal rights were exhausted.</t>
  </si>
  <si>
    <t>4. Dispersed accommodation includes those in receipt of accommodation only, or both accommodation and susbistence.</t>
  </si>
  <si>
    <t>5. Subsistence only is support whereby the applicant receives cash to support themselves but who have found their own accommodation</t>
  </si>
  <si>
    <t>6. Section 98 is the temporary provision of accommodation for asylum seekers who would otherwise be destitute and who are:
    a) Awaiting a verdict on their section 95 support application
    b) Receiving section 95 support, but are waiting to be allocated their dispersal accommodation.</t>
  </si>
  <si>
    <t>7. Section 4 support is available when an asylum application has been finally determined as refused but they are destitute and there are reasons that temporarily prevent them from leaving the UK.</t>
  </si>
  <si>
    <t>8. A new Asylum Support casework system was introduced from 12 March 2018. As part of the transition to the new system, work to ensure the data meet the standards required of National Statistics is ongoing. Agreed criteria for reporting on the published statistics have not yet been finalised in the new system. While we have undertaken a strict quality assurance process on the data, which has led us to believe it to be robust, data for 2018 onwards should be considered provisional until this transitional work has been completed. Due to the transition to the new system, the 2018 data on applications for asylum support included a larger than usual number of cases where the nationality was unknown, so nationality breakdowns are not directly comparable with earlier years. Data for this period are subject to revision.</t>
  </si>
  <si>
    <t>Detailed quarterly data on asylum seekers in receipt of support, including nationality breakdowns, can be found in the asylum seekers in receipt of asylum support dataset.</t>
  </si>
  <si>
    <r>
      <t>Asylum seekers in receipt of section 95 support, by group type</t>
    </r>
    <r>
      <rPr>
        <b/>
        <vertAlign val="superscript"/>
        <sz val="12"/>
        <color rgb="FF000000"/>
        <rFont val="Calibri"/>
        <family val="2"/>
      </rPr>
      <t>1,2,6</t>
    </r>
  </si>
  <si>
    <t>Total in receipt of section 95 support</t>
  </si>
  <si>
    <t>Single adults</t>
  </si>
  <si>
    <r>
      <t>Members of family group</t>
    </r>
    <r>
      <rPr>
        <vertAlign val="superscript"/>
        <sz val="10"/>
        <color rgb="FF000000"/>
        <rFont val="Calibri"/>
        <family val="2"/>
      </rPr>
      <t>5</t>
    </r>
  </si>
  <si>
    <r>
      <t>Families</t>
    </r>
    <r>
      <rPr>
        <vertAlign val="superscript"/>
        <sz val="10"/>
        <color rgb="FF000000"/>
        <rFont val="Calibri"/>
        <family val="2"/>
      </rPr>
      <t>4</t>
    </r>
  </si>
  <si>
    <t>Source: Home Office</t>
  </si>
  <si>
    <t>4. A family is defined as any main applicant with at least one dependant.</t>
  </si>
  <si>
    <t>5. Members of a family group relate to the total number of people claiming section 95 support who belong to a family.</t>
  </si>
  <si>
    <t>6. A new Asylum Support casework system was introduced from 12 March 2018. As part of the transition to the new system, work to ensure the data meet the standards required of National Statistics is ongoing. Agreed criteria for reporting on the published statistics have not yet been finalised in the new system. While we have undertaken a strict quality assurance process on the data, which has led us to believe it to be robust, data for 2018 onwards should be considered provisional until this transitional work has been completed. Due to the transition to the new system, the 2018 data on applications for asylum support included a larger than usual number of cases where the nationality was unknown, so nationality breakdowns are not directly comparable with earlier years. Data for this period are subject to revision.</t>
  </si>
  <si>
    <r>
      <t>Decisions to grant Section 4 support</t>
    </r>
    <r>
      <rPr>
        <b/>
        <vertAlign val="superscript"/>
        <sz val="12"/>
        <color rgb="FF000000"/>
        <rFont val="Calibri"/>
        <family val="2"/>
      </rPr>
      <t>1,2,5</t>
    </r>
  </si>
  <si>
    <t>Date of decision</t>
  </si>
  <si>
    <r>
      <t>Section 4</t>
    </r>
    <r>
      <rPr>
        <b/>
        <vertAlign val="superscript"/>
        <sz val="10"/>
        <color rgb="FF000000"/>
        <rFont val="Calibri"/>
        <family val="2"/>
      </rPr>
      <t>3</t>
    </r>
  </si>
  <si>
    <t>2. Section 4 support is available when an asylum application has been finally determined as refused but they are destitute and there are reasons that temporarily prevent them from leaving the UK.</t>
  </si>
  <si>
    <t>3. From Q1 2018, the number of section 4 grants decreased. This is due to the repeal of provisions under section 4 (1)(a)(b) and (c) of the Immigration and Asylum Act 1999. The change reduced the number of grants to those applying for accommodation while in immigration detention. Further details can be found in the user guide.</t>
  </si>
  <si>
    <t xml:space="preserve">4. The Section 4 grants figure for Q1 and Q2 2018 includes a small number of people granted support under Paragraph 9 of Schedule 10 to the Immigration Act 2016 as these cannot be separated out in the system. </t>
  </si>
  <si>
    <r>
      <t>Age disputes</t>
    </r>
    <r>
      <rPr>
        <b/>
        <vertAlign val="superscript"/>
        <sz val="12"/>
        <color rgb="FF000000"/>
        <rFont val="Calibri"/>
        <family val="2"/>
      </rPr>
      <t>1</t>
    </r>
    <r>
      <rPr>
        <b/>
        <sz val="12"/>
        <color rgb="FF000000"/>
        <rFont val="Calibri"/>
        <family val="2"/>
      </rPr>
      <t xml:space="preserve"> raised and resolved for asylum applicants</t>
    </r>
  </si>
  <si>
    <r>
      <t xml:space="preserve">Date of Age Dispute </t>
    </r>
    <r>
      <rPr>
        <b/>
        <vertAlign val="superscript"/>
        <sz val="10"/>
        <color rgb="FF000000"/>
        <rFont val="Calibri"/>
        <family val="2"/>
      </rPr>
      <t>2,3</t>
    </r>
  </si>
  <si>
    <r>
      <t xml:space="preserve">Age disputes raised </t>
    </r>
    <r>
      <rPr>
        <b/>
        <vertAlign val="superscript"/>
        <sz val="10"/>
        <color rgb="FF000000"/>
        <rFont val="Calibri"/>
        <family val="2"/>
      </rPr>
      <t>2</t>
    </r>
  </si>
  <si>
    <r>
      <t xml:space="preserve">Age disputes resolved </t>
    </r>
    <r>
      <rPr>
        <b/>
        <vertAlign val="superscript"/>
        <sz val="10"/>
        <color rgb="FF000000"/>
        <rFont val="Calibri"/>
        <family val="2"/>
      </rPr>
      <t>3</t>
    </r>
  </si>
  <si>
    <r>
      <t xml:space="preserve">Under 18 </t>
    </r>
    <r>
      <rPr>
        <vertAlign val="superscript"/>
        <sz val="10"/>
        <color rgb="FF000000"/>
        <rFont val="Calibri"/>
        <family val="2"/>
      </rPr>
      <t>4</t>
    </r>
  </si>
  <si>
    <r>
      <t>18+</t>
    </r>
    <r>
      <rPr>
        <vertAlign val="superscript"/>
        <sz val="10"/>
        <color rgb="FF000000"/>
        <rFont val="Calibri"/>
        <family val="2"/>
      </rPr>
      <t>4</t>
    </r>
  </si>
  <si>
    <t>1. An age dispute case refers to an applicant who does not have credible documentary or other persuasive evidence to demonstrate their age claimed, whose claim to be a child is doubted by the Home Office and, as a result, there is a need for the Home Office to assess their age.</t>
  </si>
  <si>
    <t>2. 'Age disputes raised' relates to the number of age assessment requests raised for a main asylum applicant in a year. Figures to the period when the age dispute was raised, which may differ from the period the asylum application was received.</t>
  </si>
  <si>
    <t>3. 'Age dispute resolved' relates to the number of age assessment requests marked as complete, by date of completion.</t>
  </si>
  <si>
    <t>4. Age groups relate to the age an individal was determined to have been when the age assessment request was raised.</t>
  </si>
  <si>
    <t>Detailed quarterly data on age disputes in the UK, including age and nationality breakdowns, whether raised or resolved, can be found in the age disputes dataset</t>
  </si>
  <si>
    <r>
      <t>Number of peopled resettled in the UK, by age</t>
    </r>
    <r>
      <rPr>
        <b/>
        <vertAlign val="superscript"/>
        <sz val="12"/>
        <color rgb="FF000000"/>
        <rFont val="Calibri"/>
        <family val="2"/>
      </rPr>
      <t>1</t>
    </r>
    <r>
      <rPr>
        <b/>
        <sz val="12"/>
        <color rgb="FF000000"/>
        <rFont val="Calibri"/>
        <family val="2"/>
      </rPr>
      <t xml:space="preserve"> and resettlement scheme</t>
    </r>
  </si>
  <si>
    <r>
      <t>Date of arrival</t>
    </r>
    <r>
      <rPr>
        <b/>
        <vertAlign val="superscript"/>
        <sz val="10"/>
        <color rgb="FF000000"/>
        <rFont val="Calibri"/>
        <family val="2"/>
      </rPr>
      <t>2</t>
    </r>
  </si>
  <si>
    <r>
      <t>Vulnerable Persons Resettlement Scheme</t>
    </r>
    <r>
      <rPr>
        <b/>
        <vertAlign val="superscript"/>
        <sz val="10"/>
        <color rgb="FF000000"/>
        <rFont val="Calibri"/>
        <family val="2"/>
      </rPr>
      <t>3,5</t>
    </r>
  </si>
  <si>
    <t>Under 18</t>
  </si>
  <si>
    <r>
      <t>Vulnerable Children Resettlement Scheme</t>
    </r>
    <r>
      <rPr>
        <b/>
        <vertAlign val="superscript"/>
        <sz val="10"/>
        <color rgb="FF000000"/>
        <rFont val="Calibri"/>
        <family val="2"/>
      </rPr>
      <t>4,5</t>
    </r>
  </si>
  <si>
    <t>Gateway Protection Programme</t>
  </si>
  <si>
    <t>Mandate Scheme</t>
  </si>
  <si>
    <t>Total Resettled</t>
  </si>
  <si>
    <t>1. Age at time of arrival in the UK.</t>
  </si>
  <si>
    <t>2. Date at which the refugee arrived in the UK.</t>
  </si>
  <si>
    <t>3. The Vulnerable Persons Resettlement Scheme (VPRS) was launched in January 2014 and the first arrivals came in March 2014. The total for 2014 therefore does not relate to a full 12 month period.</t>
  </si>
  <si>
    <t>4. The Vulnerable Children Resettlement Scheme (VCRS) was launched in April 2016 and the first arrivals came in October 2016. The total for 2016 therefore does not relate to a full 12 month period.</t>
  </si>
  <si>
    <t>5. Those arriving in the UK under the Vulnerable Persons Resettlement Scheme (VPRS) and Vulnerable Children’s Resettlement Schemes (VCRS) were granted Humanitarian Protection status (not refugee status) up to 2 July 2017. From 3 July 2017, all arrivals under these schemes were granted refugee status.</t>
  </si>
  <si>
    <t>Detailed quarterly data on persons resettled in the UK, including age, sex, and nationality breakdowns, can be found in the initial decisions and resettlement dataset.</t>
  </si>
  <si>
    <r>
      <t>Family Reunion entry clearance visa grants, by age</t>
    </r>
    <r>
      <rPr>
        <b/>
        <vertAlign val="superscript"/>
        <sz val="12"/>
        <color rgb="FF000000"/>
        <rFont val="Calibri"/>
        <family val="2"/>
      </rPr>
      <t>1,2</t>
    </r>
  </si>
  <si>
    <t>Date of visa grant</t>
  </si>
  <si>
    <t>1. Family reunion visas are a subset of the ‘family: other’ category, as published in table vi_01_q.</t>
  </si>
  <si>
    <t>2. Around 99% of ‘family: other’ visa grants are family reunion visas.</t>
  </si>
  <si>
    <t>Detailed quarterly data on the number of persons receiving family reunion entry clearance visas, including age, sex, and nationality breakdowns, can be found in the Family Reunion visa grants dataset.</t>
  </si>
  <si>
    <r>
      <t>Arrivals, returns and requests for transfer into and out of the UK under the Dublin Regulation</t>
    </r>
    <r>
      <rPr>
        <b/>
        <vertAlign val="superscript"/>
        <sz val="12"/>
        <color rgb="FF000000"/>
        <rFont val="Calibri"/>
        <family val="2"/>
      </rPr>
      <t>1,2</t>
    </r>
  </si>
  <si>
    <t>Returns from the UK</t>
  </si>
  <si>
    <t>Requests for transfers out of the UK</t>
  </si>
  <si>
    <t>Arrivals into the UK</t>
  </si>
  <si>
    <t>Requests for transfers into the UK</t>
  </si>
  <si>
    <r>
      <t>1. The Dublin regulation is EU legislation that establishes the criteria  for determining which EU Member State is responsible for examining an asylum claim.</t>
    </r>
    <r>
      <rPr>
        <i/>
        <sz val="12"/>
        <color rgb="FF000000"/>
        <rFont val="Times New Roman"/>
        <family val="1"/>
      </rPr>
      <t xml:space="preserve"> </t>
    </r>
  </si>
  <si>
    <t>2. The criteria for determining the Member State responsible for examining the asylum claim, along with further details on the Dublin regulation, are set out in the user guide.</t>
  </si>
  <si>
    <t>3. Date of return or arrival refers to the period in which an individual was returned from, or arrived in, the UK, respectively.</t>
  </si>
  <si>
    <t>4. The date of request for transfers in and out of the UK refers to the period in which the request was raised.</t>
  </si>
  <si>
    <t>Detailed quarterly data on transfers and requests into and out of UK, including nationality breakdowns, can be found in the Dublin regulation dataset.</t>
  </si>
  <si>
    <t>Namibia</t>
  </si>
  <si>
    <t>Nationality</t>
  </si>
  <si>
    <t>East Midlands</t>
  </si>
  <si>
    <t>Other</t>
  </si>
  <si>
    <t>East of England</t>
  </si>
  <si>
    <t>London</t>
  </si>
  <si>
    <t>North East</t>
  </si>
  <si>
    <t>North West</t>
  </si>
  <si>
    <t>Northern Ireland</t>
  </si>
  <si>
    <t>Somalia</t>
  </si>
  <si>
    <t>Scotland</t>
  </si>
  <si>
    <t>South East</t>
  </si>
  <si>
    <t>South West</t>
  </si>
  <si>
    <t>Wales</t>
  </si>
  <si>
    <t>West Midlands</t>
  </si>
  <si>
    <t>Yorkshire and The Humber</t>
  </si>
  <si>
    <r>
      <t>Asylum seekers in receipt of section 95 support, by top 5 nationalities in the region</t>
    </r>
    <r>
      <rPr>
        <b/>
        <vertAlign val="superscript"/>
        <sz val="12"/>
        <color rgb="FF000000"/>
        <rFont val="Calibri"/>
        <family val="2"/>
      </rPr>
      <t>1,2,3,4</t>
    </r>
  </si>
  <si>
    <t>Asy_01c</t>
  </si>
  <si>
    <t>Asy_07e</t>
  </si>
  <si>
    <t>Asylum seekers in receipt of section 95 support, by top 5 nationalities in the region</t>
  </si>
  <si>
    <t>4. Figures do not include those who have no postcode data available and therefore can't be mapped to a UK Region.</t>
  </si>
  <si>
    <t>Asy_D01</t>
  </si>
  <si>
    <t>Asy_D02</t>
  </si>
  <si>
    <t>Asy_D03</t>
  </si>
  <si>
    <t>Asy_D04</t>
  </si>
  <si>
    <t>Asy_D05</t>
  </si>
  <si>
    <t>Asy_D06</t>
  </si>
  <si>
    <t>Asy_D07</t>
  </si>
  <si>
    <t>Asy_D08</t>
  </si>
  <si>
    <t>Asy_D09</t>
  </si>
  <si>
    <r>
      <rPr>
        <i/>
        <sz val="10"/>
        <color rgb="FF000000"/>
        <rFont val="Calibri"/>
        <family val="2"/>
      </rPr>
      <t xml:space="preserve">Source: </t>
    </r>
    <r>
      <rPr>
        <i/>
        <u/>
        <sz val="10"/>
        <color rgb="FF0563C1"/>
        <rFont val="Calibri"/>
        <family val="2"/>
      </rPr>
      <t>Asy_D02 - Outcomes of asylum applications at initial decision, and refugees resettled in the UK, Home Office</t>
    </r>
  </si>
  <si>
    <r>
      <rPr>
        <i/>
        <sz val="10"/>
        <color rgb="FF000000"/>
        <rFont val="Calibri"/>
        <family val="2"/>
      </rPr>
      <t xml:space="preserve">Source: </t>
    </r>
    <r>
      <rPr>
        <i/>
        <u/>
        <sz val="10"/>
        <color rgb="FF0563C1"/>
        <rFont val="Calibri"/>
        <family val="2"/>
      </rPr>
      <t>Asy_D01 - Asylum applications raised, Home Office</t>
    </r>
  </si>
  <si>
    <r>
      <rPr>
        <i/>
        <sz val="10"/>
        <color rgb="FF000000"/>
        <rFont val="Calibri"/>
        <family val="2"/>
      </rPr>
      <t xml:space="preserve">Source: </t>
    </r>
    <r>
      <rPr>
        <i/>
        <u/>
        <sz val="10"/>
        <color rgb="FF0563C1"/>
        <rFont val="Calibri"/>
        <family val="2"/>
      </rPr>
      <t>Asy_D03 - Asylum applications awaiting an initial decision or further review, Home Office</t>
    </r>
  </si>
  <si>
    <t>Asy_D07 - Outcomes of asylum appeals raised at the First-Tier Tribunal, Home Office</t>
  </si>
  <si>
    <r>
      <rPr>
        <i/>
        <sz val="10"/>
        <color rgb="FF000000"/>
        <rFont val="Calibri"/>
        <family val="2"/>
      </rPr>
      <t xml:space="preserve">Source: </t>
    </r>
    <r>
      <rPr>
        <i/>
        <u/>
        <sz val="10"/>
        <color rgb="FF0563C1"/>
        <rFont val="Calibri"/>
        <family val="2"/>
      </rPr>
      <t>Asy_D08 - Initial decisions on asylum applications eligible for non-suspensive appeal</t>
    </r>
  </si>
  <si>
    <r>
      <rPr>
        <i/>
        <sz val="10"/>
        <color rgb="FF000000"/>
        <rFont val="Calibri"/>
        <family val="2"/>
      </rPr>
      <t xml:space="preserve">Source: </t>
    </r>
    <r>
      <rPr>
        <i/>
        <u/>
        <sz val="10"/>
        <color rgb="FF0563C1"/>
        <rFont val="Calibri"/>
        <family val="2"/>
      </rPr>
      <t>Asy_D05 - Age disputes raised and outcomes of age disputes, Home Office</t>
    </r>
  </si>
  <si>
    <r>
      <rPr>
        <i/>
        <sz val="10"/>
        <color rgb="FF000000"/>
        <rFont val="Calibri"/>
        <family val="2"/>
      </rPr>
      <t xml:space="preserve">Source: </t>
    </r>
    <r>
      <rPr>
        <i/>
        <u/>
        <sz val="10"/>
        <color rgb="FF0563C1"/>
        <rFont val="Calibri"/>
        <family val="2"/>
      </rPr>
      <t>Fam_D01 - Family reunion visas granted to family members of refugees, Home Office</t>
    </r>
  </si>
  <si>
    <r>
      <rPr>
        <i/>
        <sz val="10"/>
        <color rgb="FF000000"/>
        <rFont val="Calibri"/>
        <family val="2"/>
      </rPr>
      <t xml:space="preserve">Source: </t>
    </r>
    <r>
      <rPr>
        <i/>
        <u/>
        <sz val="10"/>
        <color rgb="FF0563C1"/>
        <rFont val="Calibri"/>
        <family val="2"/>
      </rPr>
      <t>Dub_D01 - Transfers and requests for transfer under the Dublin regulation, Home Office</t>
    </r>
  </si>
  <si>
    <r>
      <rPr>
        <i/>
        <sz val="10"/>
        <color rgb="FF000000"/>
        <rFont val="Calibri"/>
        <family val="2"/>
      </rPr>
      <t>Sources:</t>
    </r>
    <r>
      <rPr>
        <b/>
        <i/>
        <sz val="10"/>
        <color rgb="FF000000"/>
        <rFont val="Calibri"/>
        <family val="2"/>
      </rPr>
      <t xml:space="preserve">  </t>
    </r>
    <r>
      <rPr>
        <i/>
        <u/>
        <sz val="10"/>
        <color rgb="FF0563C1"/>
        <rFont val="Calibri"/>
        <family val="2"/>
      </rPr>
      <t>Asy_D06 - Asylum appeals raised at the First-Tier Tribunal, Home Office</t>
    </r>
  </si>
  <si>
    <r>
      <rPr>
        <i/>
        <sz val="10"/>
        <color rgb="FF000000"/>
        <rFont val="Calibri"/>
        <family val="2"/>
      </rPr>
      <t xml:space="preserve">Source: </t>
    </r>
    <r>
      <rPr>
        <i/>
        <u/>
        <sz val="10"/>
        <color rgb="FF0563C1"/>
        <rFont val="Calibri"/>
        <family val="2"/>
      </rPr>
      <t>Asy_D10 - Applications for section 95 support, Home Office</t>
    </r>
  </si>
  <si>
    <t>Asy_D10</t>
  </si>
  <si>
    <t>Asy_D11</t>
  </si>
  <si>
    <t>Dataset</t>
  </si>
  <si>
    <t>Asylum applications raised</t>
  </si>
  <si>
    <t>Outcomes of asylum applications at initial decision, and refugees resettled in the UK</t>
  </si>
  <si>
    <t>Asylum applications awaiting an initial decision or further review</t>
  </si>
  <si>
    <t>The initial decision and final outcome of all asylum applications raised in a period</t>
  </si>
  <si>
    <t>Age disputes raised and outcomes of age disputes</t>
  </si>
  <si>
    <t>Asylum appeals raised at the First-Tier Tribunal</t>
  </si>
  <si>
    <t>Outcomes of asylum appeals raised at the First-Tier Tribunal</t>
  </si>
  <si>
    <t>Initial decisions on asylum applications eligible for non-suspensive appeal</t>
  </si>
  <si>
    <t>Transfers and requests for transfer under the Dublin regulation</t>
  </si>
  <si>
    <t>Family reunion visas granted to family members of refugees</t>
  </si>
  <si>
    <t>Dub_D01</t>
  </si>
  <si>
    <t>Fam_D01</t>
  </si>
  <si>
    <t>Res_D01</t>
  </si>
  <si>
    <r>
      <rPr>
        <i/>
        <sz val="10"/>
        <color rgb="FF000000"/>
        <rFont val="Calibri"/>
        <family val="2"/>
      </rPr>
      <t xml:space="preserve">Source: </t>
    </r>
    <r>
      <rPr>
        <i/>
        <u/>
        <sz val="10"/>
        <color rgb="FF0563C1"/>
        <rFont val="Calibri"/>
        <family val="2"/>
      </rPr>
      <t>Asy_D11 - Asylum seekers in receipt of section 95 support, Home Office</t>
    </r>
  </si>
  <si>
    <t>Refugees resettled under the Vulnerable Persons Resettlement Scheme (VPRS) and Vulnerable Children Resettlement Scheme (VCRS) by local authority</t>
  </si>
  <si>
    <t>Asylum seekers in receipt of section 95 support by local authority</t>
  </si>
  <si>
    <t>Asylum seekers in receipt of support</t>
  </si>
  <si>
    <t>Contact</t>
  </si>
  <si>
    <t>Asylum and Resettlement - Summary tables</t>
  </si>
  <si>
    <t>Dec 2019</t>
  </si>
  <si>
    <t>Crown copyright © 2020</t>
  </si>
  <si>
    <t>February 2021</t>
  </si>
  <si>
    <r>
      <t>Number of people claiming asylum</t>
    </r>
    <r>
      <rPr>
        <b/>
        <vertAlign val="superscript"/>
        <sz val="12"/>
        <color rgb="FF000000"/>
        <rFont val="Calibri"/>
        <family val="2"/>
      </rPr>
      <t>1</t>
    </r>
    <r>
      <rPr>
        <b/>
        <sz val="12"/>
        <color rgb="FF000000"/>
        <rFont val="Calibri"/>
        <family val="2"/>
      </rPr>
      <t xml:space="preserve"> in the UK, by age</t>
    </r>
    <r>
      <rPr>
        <b/>
        <vertAlign val="superscript"/>
        <sz val="12"/>
        <color rgb="FF000000"/>
        <rFont val="Calibri"/>
        <family val="2"/>
      </rPr>
      <t>2</t>
    </r>
  </si>
  <si>
    <t>Number of people claiming asylum, by age</t>
  </si>
  <si>
    <t>5. Where a requesting Member State feels that a refusal is based on a misappraisal, or where it has additional evidence to put forward, it may ask for its request to be re-examined.
From 2018 onwards, ‘re-examination’ cases are not included in the data for requests to transfer into the UK. Prior to this they were included. Therefore, data on requests to transfer into the UK from 2018 onwards are not directly comparable with earlier years.</t>
  </si>
  <si>
    <t>UK Region</t>
  </si>
  <si>
    <r>
      <rPr>
        <b/>
        <sz val="11"/>
        <color rgb="FF000000"/>
        <rFont val="Calibri"/>
        <family val="2"/>
      </rPr>
      <t>Published:</t>
    </r>
    <r>
      <rPr>
        <sz val="11"/>
        <color rgb="FF000000"/>
        <rFont val="Calibri"/>
        <family val="2"/>
      </rPr>
      <t xml:space="preserve"> 21 May 2020</t>
    </r>
  </si>
  <si>
    <r>
      <rPr>
        <b/>
        <sz val="11"/>
        <color rgb="FF000000"/>
        <rFont val="Calibri"/>
        <family val="2"/>
      </rPr>
      <t xml:space="preserve">Next update: </t>
    </r>
    <r>
      <rPr>
        <sz val="11"/>
        <color rgb="FF000000"/>
        <rFont val="Calibri"/>
        <family val="2"/>
      </rPr>
      <t>27 August 2020</t>
    </r>
  </si>
  <si>
    <r>
      <t xml:space="preserve">Immigration Statistics
</t>
    </r>
    <r>
      <rPr>
        <sz val="20"/>
        <color rgb="FF0000FF"/>
        <rFont val="Calibri"/>
        <family val="2"/>
      </rPr>
      <t>year ending March 2020</t>
    </r>
  </si>
  <si>
    <t>Immigration statistics, year ending March 2020</t>
  </si>
  <si>
    <t>Mar 2019</t>
  </si>
  <si>
    <t>Mar 2020</t>
  </si>
  <si>
    <t>Yemen</t>
  </si>
  <si>
    <r>
      <t xml:space="preserve">2018 </t>
    </r>
    <r>
      <rPr>
        <b/>
        <vertAlign val="superscript"/>
        <sz val="10"/>
        <color rgb="FF000000"/>
        <rFont val="Calibri"/>
        <family val="2"/>
      </rPr>
      <t>3,4</t>
    </r>
  </si>
  <si>
    <t>Q1 2020</t>
  </si>
  <si>
    <t>2010 to Q1 2020</t>
  </si>
  <si>
    <t>March 2020</t>
  </si>
  <si>
    <t>2010 to 2019</t>
  </si>
  <si>
    <t xml:space="preserve">Correction notice
</t>
  </si>
  <si>
    <r>
      <rPr>
        <b/>
        <sz val="10"/>
        <color rgb="FF000000"/>
        <rFont val="Calibri"/>
        <family val="2"/>
      </rPr>
      <t>22 July 2020</t>
    </r>
    <r>
      <rPr>
        <sz val="10"/>
        <color rgb="FF000000"/>
        <rFont val="Calibri"/>
        <family val="2"/>
      </rPr>
      <t xml:space="preserve">
Figures on grant rate in table Asy_02b have been corrected for 2018 and 2019. The initial figures showed the refusal rate, but have since been changed to reflect the grant rate.</t>
    </r>
  </si>
  <si>
    <t>Correction note:</t>
  </si>
  <si>
    <t>Figures on grant rate in table Asy_02b have been corrected for 2018 and 2019. The initial figures showed the refusal rate, but have since been changed to reflect the grant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</si>
</sst>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quot;+&quot;#,##0;&quot;-&quot;#,##0;0"/>
    <numFmt numFmtId="165" formatCode="&quot;+&quot;0%;&quot;-&quot;0%;0&quot; &quot;%"/>
    <numFmt numFmtId="166" formatCode="&quot;+&quot;0;&quot;-&quot;#,#00"/>
    <numFmt numFmtId="167" formatCode="&quot;+&quot;0;&quot;-&quot;0;0&quot; &quot;"/>
    <numFmt numFmtId="168" formatCode="&quot; &quot;#,##0&quot; &quot;;&quot;-&quot;#,##0&quot; &quot;;&quot; -&quot;00&quot; &quot;;&quot; &quot;@&quot; &quot;"/>
    <numFmt numFmtId="169" formatCode="&quot;+&quot;0;&quot;-&quot;0;0"/>
    <numFmt numFmtId="170" formatCode="&quot;+&quot;0%;&quot;-&quot;0%"/>
    <numFmt numFmtId="171" formatCode="&quot;+&quot;#,###;&quot;-&quot;#,###;0&quot; &quot;"/>
    <numFmt numFmtId="172" formatCode="&quot;+&quot;0%;&quot;-&quot;0%;0"/>
    <numFmt numFmtId="173" formatCode="&quot;+&quot;0%;&quot;-&quot;0%;0%"/>
    <numFmt numFmtId="174" formatCode="&quot;+&quot;#,###;&quot;-&quot;#,##0"/>
    <numFmt numFmtId="175" formatCode="&quot;+&quot;#,##0;&quot;-&quot;#,#00"/>
    <numFmt numFmtId="176" formatCode="&quot; &quot;#,##0.00&quot; &quot;;&quot;-&quot;#,##0.00&quot; &quot;;&quot; -&quot;00&quot; &quot;;&quot; &quot;@&quot; &quot;"/>
    <numFmt numFmtId="177" formatCode="[$-F800]dddd\,\ mmmm\ dd\,\ yyyy"/>
    <numFmt numFmtId="178" formatCode="_-* #,##0_-;\-* #,##0_-;_-* &quot;-&quot;??_-;_-@_-"/>
  </numFmts>
  <fonts count="33" x14ac:knownFonts="1">
    <font>
      <sz val="11"/>
      <color rgb="FF000000"/>
      <name val="Calibri"/>
      <family val="2"/>
    </font>
    <font>
      <sz val="11"/>
      <color rgb="FF000000"/>
      <name val="Calibri"/>
      <family val="2"/>
    </font>
    <font>
      <u/>
      <sz val="11"/>
      <color rgb="FF0563C1"/>
      <name val="Calibri"/>
      <family val="2"/>
    </font>
    <font>
      <u/>
      <sz val="10"/>
      <color rgb="FF0000FF"/>
      <name val="Arial"/>
      <family val="2"/>
    </font>
    <font>
      <sz val="12"/>
      <color rgb="FF000000"/>
      <name val="Arial"/>
      <family val="2"/>
    </font>
    <font>
      <sz val="10"/>
      <color rgb="FF000000"/>
      <name val="Arial"/>
      <family val="2"/>
    </font>
    <font>
      <sz val="10"/>
      <color rgb="FF000000"/>
      <name val="Calibri"/>
      <family val="2"/>
    </font>
    <font>
      <sz val="36"/>
      <color rgb="FF0000FF"/>
      <name val="Calibri"/>
      <family val="2"/>
    </font>
    <font>
      <sz val="20"/>
      <color rgb="FF0000FF"/>
      <name val="Calibri"/>
      <family val="2"/>
    </font>
    <font>
      <sz val="14"/>
      <color rgb="FF000000"/>
      <name val="Calibri"/>
      <family val="2"/>
    </font>
    <font>
      <b/>
      <sz val="11"/>
      <color rgb="FF000000"/>
      <name val="Calibri"/>
      <family val="2"/>
    </font>
    <font>
      <u/>
      <sz val="11"/>
      <color rgb="FF0000FF"/>
      <name val="Calibri"/>
      <family val="2"/>
    </font>
    <font>
      <u/>
      <sz val="12"/>
      <color rgb="FF0000FF"/>
      <name val="Calibri"/>
      <family val="2"/>
    </font>
    <font>
      <b/>
      <sz val="12"/>
      <color rgb="FF000000"/>
      <name val="Calibri"/>
      <family val="2"/>
    </font>
    <font>
      <b/>
      <sz val="10"/>
      <color rgb="FF000000"/>
      <name val="Calibri"/>
      <family val="2"/>
    </font>
    <font>
      <u/>
      <sz val="10"/>
      <color rgb="FF0563C1"/>
      <name val="Calibri"/>
      <family val="2"/>
    </font>
    <font>
      <b/>
      <sz val="14"/>
      <color rgb="FF000000"/>
      <name val="Calibri"/>
      <family val="2"/>
    </font>
    <font>
      <u/>
      <sz val="10"/>
      <color rgb="FF0070C0"/>
      <name val="Calibri"/>
      <family val="2"/>
    </font>
    <font>
      <vertAlign val="superscript"/>
      <sz val="10"/>
      <color rgb="FF000000"/>
      <name val="Calibri"/>
      <family val="2"/>
    </font>
    <font>
      <b/>
      <vertAlign val="superscript"/>
      <sz val="12"/>
      <color rgb="FF000000"/>
      <name val="Calibri"/>
      <family val="2"/>
    </font>
    <font>
      <b/>
      <vertAlign val="superscript"/>
      <sz val="10"/>
      <color rgb="FF000000"/>
      <name val="Calibri"/>
      <family val="2"/>
    </font>
    <font>
      <b/>
      <i/>
      <sz val="10"/>
      <color rgb="FF000000"/>
      <name val="Calibri"/>
      <family val="2"/>
    </font>
    <font>
      <i/>
      <sz val="10"/>
      <color rgb="FF000000"/>
      <name val="Calibri"/>
      <family val="2"/>
    </font>
    <font>
      <i/>
      <u/>
      <sz val="10"/>
      <color rgb="FF0563C1"/>
      <name val="Calibri"/>
      <family val="2"/>
    </font>
    <font>
      <i/>
      <sz val="11"/>
      <color rgb="FF000000"/>
      <name val="Calibri"/>
      <family val="2"/>
    </font>
    <font>
      <sz val="12"/>
      <color rgb="FF000000"/>
      <name val="Calibri"/>
      <family val="2"/>
    </font>
    <font>
      <i/>
      <vertAlign val="superscript"/>
      <sz val="10"/>
      <color rgb="FF000000"/>
      <name val="Calibri"/>
      <family val="2"/>
    </font>
    <font>
      <sz val="11"/>
      <color rgb="FFFF0000"/>
      <name val="Calibri"/>
      <family val="2"/>
    </font>
    <font>
      <sz val="9"/>
      <color rgb="FF000000"/>
      <name val="Arial"/>
      <family val="2"/>
    </font>
    <font>
      <i/>
      <sz val="12"/>
      <color rgb="FF000000"/>
      <name val="Times New Roman"/>
      <family val="1"/>
    </font>
    <font>
      <b/>
      <sz val="12"/>
      <name val="Calibri"/>
      <family val="2"/>
    </font>
    <font>
      <b/>
      <sz val="11"/>
      <name val="Calibri"/>
      <family val="2"/>
    </font>
    <font>
      <u/>
      <sz val="9"/>
      <color rgb="FF0563C1"/>
      <name val="Calibri"/>
      <family val="2"/>
    </font>
  </fonts>
  <fills count="8">
    <fill>
      <patternFill patternType="none"/>
    </fill>
    <fill>
      <patternFill patternType="gray125"/>
    </fill>
    <fill>
      <patternFill patternType="solid">
        <fgColor rgb="FFC6E0B4"/>
        <bgColor rgb="FFC6E0B4"/>
      </patternFill>
    </fill>
    <fill>
      <patternFill patternType="solid">
        <fgColor rgb="FFFFFFFF"/>
        <bgColor rgb="FFFFFFFF"/>
      </patternFill>
    </fill>
    <fill>
      <patternFill patternType="solid">
        <fgColor rgb="FFD9D9D9"/>
        <bgColor rgb="FFD9D9D9"/>
      </patternFill>
    </fill>
    <fill>
      <patternFill patternType="solid">
        <fgColor theme="0"/>
        <bgColor indexed="64"/>
      </patternFill>
    </fill>
    <fill>
      <patternFill patternType="solid">
        <fgColor theme="0"/>
        <bgColor rgb="FFFFFFFF"/>
      </patternFill>
    </fill>
    <fill>
      <patternFill patternType="solid">
        <fgColor theme="0"/>
        <bgColor rgb="FFD9D9D9"/>
      </patternFill>
    </fill>
  </fills>
  <borders count="55">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A6A6A6"/>
      </right>
      <top/>
      <bottom style="thin">
        <color rgb="FF000000"/>
      </bottom>
      <diagonal/>
    </border>
    <border>
      <left style="thin">
        <color rgb="FFA6A6A6"/>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A6A6A6"/>
      </bottom>
      <diagonal/>
    </border>
    <border>
      <left style="thin">
        <color rgb="FF000000"/>
      </left>
      <right style="thin">
        <color rgb="FFA6A6A6"/>
      </right>
      <top style="thin">
        <color rgb="FF000000"/>
      </top>
      <bottom style="thin">
        <color rgb="FFA6A6A6"/>
      </bottom>
      <diagonal/>
    </border>
    <border>
      <left style="thin">
        <color rgb="FFA6A6A6"/>
      </left>
      <right style="thin">
        <color rgb="FFA6A6A6"/>
      </right>
      <top style="thin">
        <color rgb="FF000000"/>
      </top>
      <bottom style="thin">
        <color rgb="FFA6A6A6"/>
      </bottom>
      <diagonal/>
    </border>
    <border>
      <left style="thin">
        <color rgb="FFA6A6A6"/>
      </left>
      <right/>
      <top style="thin">
        <color rgb="FF000000"/>
      </top>
      <bottom style="thin">
        <color rgb="FFA6A6A6"/>
      </bottom>
      <diagonal/>
    </border>
    <border>
      <left style="thin">
        <color rgb="FFA6A6A6"/>
      </left>
      <right style="thin">
        <color rgb="FF000000"/>
      </right>
      <top style="thin">
        <color rgb="FF000000"/>
      </top>
      <bottom style="thin">
        <color rgb="FFA6A6A6"/>
      </bottom>
      <diagonal/>
    </border>
    <border>
      <left/>
      <right style="thin">
        <color rgb="FF000000"/>
      </right>
      <top style="thin">
        <color rgb="FFA6A6A6"/>
      </top>
      <bottom style="thin">
        <color rgb="FFA6A6A6"/>
      </bottom>
      <diagonal/>
    </border>
    <border>
      <left style="thin">
        <color rgb="FF000000"/>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right style="thin">
        <color rgb="FF000000"/>
      </right>
      <top style="thin">
        <color rgb="FFA6A6A6"/>
      </top>
      <bottom style="thin">
        <color rgb="FF000000"/>
      </bottom>
      <diagonal/>
    </border>
    <border>
      <left style="thin">
        <color rgb="FF000000"/>
      </left>
      <right style="thin">
        <color rgb="FFA6A6A6"/>
      </right>
      <top style="thin">
        <color rgb="FFA6A6A6"/>
      </top>
      <bottom style="thin">
        <color rgb="FF000000"/>
      </bottom>
      <diagonal/>
    </border>
    <border>
      <left style="thin">
        <color rgb="FFA6A6A6"/>
      </left>
      <right style="thin">
        <color rgb="FFA6A6A6"/>
      </right>
      <top style="thin">
        <color rgb="FFA6A6A6"/>
      </top>
      <bottom style="thin">
        <color rgb="FF000000"/>
      </bottom>
      <diagonal/>
    </border>
    <border>
      <left style="thin">
        <color rgb="FFA6A6A6"/>
      </left>
      <right/>
      <top style="thin">
        <color rgb="FFA6A6A6"/>
      </top>
      <bottom style="thin">
        <color rgb="FF000000"/>
      </bottom>
      <diagonal/>
    </border>
    <border>
      <left style="thin">
        <color rgb="FFA6A6A6"/>
      </left>
      <right style="thin">
        <color rgb="FF000000"/>
      </right>
      <top style="thin">
        <color rgb="FFA6A6A6"/>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indexed="64"/>
      </left>
      <right/>
      <top/>
      <bottom/>
      <diagonal/>
    </border>
    <border>
      <left style="thin">
        <color indexed="64"/>
      </left>
      <right/>
      <top style="thin">
        <color rgb="FF000000"/>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rgb="FFA6A6A6"/>
      </right>
      <top style="thin">
        <color rgb="FF000000"/>
      </top>
      <bottom style="thin">
        <color rgb="FFA6A6A6"/>
      </bottom>
      <diagonal/>
    </border>
    <border>
      <left/>
      <right style="thin">
        <color rgb="FFA6A6A6"/>
      </right>
      <top style="thin">
        <color rgb="FFA6A6A6"/>
      </top>
      <bottom style="thin">
        <color rgb="FFA6A6A6"/>
      </bottom>
      <diagonal/>
    </border>
    <border>
      <left/>
      <right style="thin">
        <color rgb="FFA6A6A6"/>
      </right>
      <top style="thin">
        <color rgb="FFA6A6A6"/>
      </top>
      <bottom style="thin">
        <color rgb="FF000000"/>
      </bottom>
      <diagonal/>
    </border>
    <border>
      <left style="thin">
        <color rgb="FFA6A6A6"/>
      </left>
      <right style="thin">
        <color indexed="64"/>
      </right>
      <top style="thin">
        <color rgb="FFA6A6A6"/>
      </top>
      <bottom style="thin">
        <color rgb="FFA6A6A6"/>
      </bottom>
      <diagonal/>
    </border>
    <border>
      <left style="thin">
        <color rgb="FF000000"/>
      </left>
      <right style="thin">
        <color indexed="64"/>
      </right>
      <top/>
      <bottom style="thin">
        <color rgb="FF000000"/>
      </bottom>
      <diagonal/>
    </border>
    <border>
      <left style="thin">
        <color rgb="FFA6A6A6"/>
      </left>
      <right style="thin">
        <color indexed="64"/>
      </right>
      <top style="thin">
        <color rgb="FF000000"/>
      </top>
      <bottom style="thin">
        <color rgb="FFA6A6A6"/>
      </bottom>
      <diagonal/>
    </border>
    <border>
      <left style="thin">
        <color rgb="FFA6A6A6"/>
      </left>
      <right style="thin">
        <color indexed="64"/>
      </right>
      <top style="thin">
        <color rgb="FFA6A6A6"/>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indexed="64"/>
      </top>
      <bottom/>
      <diagonal/>
    </border>
    <border>
      <left style="thin">
        <color indexed="64"/>
      </left>
      <right/>
      <top style="thin">
        <color rgb="FF000000"/>
      </top>
      <bottom style="thin">
        <color indexed="64"/>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rgb="FF000000"/>
      </top>
      <bottom/>
      <diagonal/>
    </border>
    <border>
      <left/>
      <right style="thin">
        <color indexed="64"/>
      </right>
      <top/>
      <bottom/>
      <diagonal/>
    </border>
    <border>
      <left style="thin">
        <color indexed="64"/>
      </left>
      <right/>
      <top style="thin">
        <color indexed="64"/>
      </top>
      <bottom style="thin">
        <color rgb="FF000000"/>
      </bottom>
      <diagonal/>
    </border>
  </borders>
  <cellStyleXfs count="15">
    <xf numFmtId="0" fontId="0" fillId="0" borderId="0"/>
    <xf numFmtId="176" fontId="1" fillId="0" borderId="0" applyFont="0" applyFill="0" applyBorder="0" applyAlignment="0" applyProtection="0"/>
    <xf numFmtId="9" fontId="1" fillId="0" borderId="0" applyFont="0" applyFill="0" applyBorder="0" applyAlignment="0" applyProtection="0"/>
    <xf numFmtId="0" fontId="1" fillId="2" borderId="0" applyNumberFormat="0" applyFont="0" applyBorder="0" applyAlignment="0" applyProtection="0"/>
    <xf numFmtId="176"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Border="0" applyProtection="0"/>
    <xf numFmtId="0" fontId="5" fillId="0" borderId="0" applyNumberFormat="0" applyBorder="0" applyProtection="0"/>
    <xf numFmtId="0" fontId="5" fillId="0" borderId="0" applyNumberFormat="0" applyBorder="0" applyProtection="0"/>
    <xf numFmtId="0" fontId="5" fillId="0" borderId="0" applyNumberFormat="0" applyBorder="0" applyProtection="0"/>
    <xf numFmtId="0" fontId="4" fillId="0" borderId="0" applyNumberFormat="0" applyBorder="0" applyProtection="0"/>
    <xf numFmtId="0" fontId="1" fillId="0" borderId="0" applyNumberFormat="0" applyFont="0" applyBorder="0" applyProtection="0"/>
    <xf numFmtId="176" fontId="4" fillId="0" borderId="0" applyFont="0" applyFill="0" applyBorder="0" applyAlignment="0" applyProtection="0"/>
    <xf numFmtId="176" fontId="4" fillId="0" borderId="0" applyFont="0" applyFill="0" applyBorder="0" applyAlignment="0" applyProtection="0"/>
  </cellStyleXfs>
  <cellXfs count="502">
    <xf numFmtId="0" fontId="0" fillId="0" borderId="0" xfId="0"/>
    <xf numFmtId="0" fontId="6" fillId="3" borderId="0" xfId="10" applyFont="1" applyFill="1" applyAlignment="1">
      <alignment vertical="center"/>
    </xf>
    <xf numFmtId="0" fontId="7" fillId="3" borderId="0" xfId="10" applyFont="1" applyFill="1" applyAlignment="1">
      <alignment vertical="center"/>
    </xf>
    <xf numFmtId="0" fontId="7" fillId="3" borderId="0" xfId="10" applyFont="1" applyFill="1" applyAlignment="1">
      <alignment vertical="top" wrapText="1"/>
    </xf>
    <xf numFmtId="0" fontId="9" fillId="3" borderId="0" xfId="10" applyFont="1" applyFill="1" applyAlignment="1">
      <alignment vertical="center"/>
    </xf>
    <xf numFmtId="0" fontId="0" fillId="3" borderId="0" xfId="10" applyFont="1" applyFill="1" applyAlignment="1">
      <alignment vertical="center"/>
    </xf>
    <xf numFmtId="0" fontId="10" fillId="3" borderId="0" xfId="10" applyFont="1" applyFill="1" applyAlignment="1">
      <alignment vertical="center"/>
    </xf>
    <xf numFmtId="0" fontId="11" fillId="3" borderId="0" xfId="6" applyFont="1" applyFill="1" applyAlignment="1">
      <alignment vertical="center"/>
    </xf>
    <xf numFmtId="0" fontId="0" fillId="3" borderId="0" xfId="11" applyFont="1" applyFill="1" applyAlignment="1">
      <alignment vertical="center"/>
    </xf>
    <xf numFmtId="0" fontId="12" fillId="3" borderId="0" xfId="6" applyFont="1" applyFill="1" applyAlignment="1">
      <alignment vertical="center"/>
    </xf>
    <xf numFmtId="0" fontId="6" fillId="3" borderId="0" xfId="0" applyFont="1" applyFill="1"/>
    <xf numFmtId="0" fontId="14" fillId="4" borderId="1" xfId="0" applyFont="1" applyFill="1" applyBorder="1" applyAlignment="1">
      <alignment vertical="center"/>
    </xf>
    <xf numFmtId="0" fontId="15" fillId="3" borderId="0" xfId="5" applyFont="1" applyFill="1" applyAlignment="1"/>
    <xf numFmtId="0" fontId="6" fillId="3" borderId="0" xfId="5" applyFont="1" applyFill="1" applyAlignment="1"/>
    <xf numFmtId="0" fontId="15" fillId="3" borderId="2" xfId="5" applyFont="1" applyFill="1" applyBorder="1" applyAlignment="1"/>
    <xf numFmtId="0" fontId="6" fillId="3" borderId="2" xfId="5" applyFont="1" applyFill="1" applyBorder="1" applyAlignment="1"/>
    <xf numFmtId="0" fontId="6" fillId="3" borderId="2" xfId="0" applyFont="1" applyFill="1" applyBorder="1"/>
    <xf numFmtId="49" fontId="6" fillId="3" borderId="2" xfId="0" applyNumberFormat="1" applyFont="1" applyFill="1" applyBorder="1" applyAlignment="1">
      <alignment horizontal="left"/>
    </xf>
    <xf numFmtId="0" fontId="16" fillId="3" borderId="0" xfId="0" applyFont="1" applyFill="1"/>
    <xf numFmtId="0" fontId="14" fillId="4" borderId="1" xfId="0" applyFont="1" applyFill="1" applyBorder="1" applyAlignment="1">
      <alignment vertical="center" wrapText="1"/>
    </xf>
    <xf numFmtId="0" fontId="15" fillId="3" borderId="0" xfId="5" applyFont="1" applyFill="1" applyAlignment="1">
      <alignment vertical="center" wrapText="1"/>
    </xf>
    <xf numFmtId="0" fontId="0" fillId="3" borderId="0" xfId="0" applyFill="1"/>
    <xf numFmtId="0" fontId="0" fillId="3" borderId="2" xfId="0" applyFill="1" applyBorder="1"/>
    <xf numFmtId="0" fontId="13" fillId="3" borderId="0" xfId="0" applyFont="1" applyFill="1"/>
    <xf numFmtId="0" fontId="6" fillId="3" borderId="0" xfId="0" applyFont="1" applyFill="1" applyAlignment="1">
      <alignment vertical="top"/>
    </xf>
    <xf numFmtId="0" fontId="6" fillId="3" borderId="0" xfId="0" applyFont="1" applyFill="1" applyAlignment="1">
      <alignment horizontal="left" wrapText="1"/>
    </xf>
    <xf numFmtId="0" fontId="6" fillId="3" borderId="0" xfId="0" applyFont="1" applyFill="1" applyAlignment="1">
      <alignment wrapText="1"/>
    </xf>
    <xf numFmtId="0" fontId="14" fillId="3" borderId="0" xfId="0" applyFont="1" applyFill="1" applyAlignment="1"/>
    <xf numFmtId="0" fontId="10" fillId="3" borderId="5" xfId="0" applyFont="1" applyFill="1" applyBorder="1" applyAlignment="1">
      <alignment vertical="top"/>
    </xf>
    <xf numFmtId="0" fontId="10" fillId="3" borderId="3" xfId="0" applyFont="1" applyFill="1" applyBorder="1" applyAlignment="1">
      <alignment vertical="top"/>
    </xf>
    <xf numFmtId="0" fontId="14" fillId="3" borderId="7" xfId="0" applyFont="1" applyFill="1" applyBorder="1" applyAlignment="1">
      <alignment horizontal="center" wrapText="1"/>
    </xf>
    <xf numFmtId="0" fontId="14" fillId="3" borderId="8" xfId="0" applyFont="1" applyFill="1" applyBorder="1" applyAlignment="1">
      <alignment horizontal="center" wrapText="1"/>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2" fillId="3" borderId="0" xfId="5" applyFont="1" applyFill="1" applyAlignment="1">
      <alignment horizontal="left"/>
    </xf>
    <xf numFmtId="0" fontId="10" fillId="3" borderId="0" xfId="0" applyFont="1" applyFill="1"/>
    <xf numFmtId="166" fontId="1" fillId="3" borderId="0" xfId="1" applyNumberFormat="1" applyFill="1"/>
    <xf numFmtId="0" fontId="14" fillId="3" borderId="0" xfId="0" applyFont="1" applyFill="1" applyAlignment="1">
      <alignment horizontal="right"/>
    </xf>
    <xf numFmtId="0" fontId="6" fillId="4" borderId="3" xfId="0" applyFont="1" applyFill="1" applyBorder="1"/>
    <xf numFmtId="0" fontId="6" fillId="4" borderId="2" xfId="0" applyFont="1" applyFill="1" applyBorder="1"/>
    <xf numFmtId="0" fontId="14" fillId="4" borderId="2" xfId="0" applyFont="1" applyFill="1" applyBorder="1" applyAlignment="1">
      <alignment horizontal="right"/>
    </xf>
    <xf numFmtId="49" fontId="14" fillId="4" borderId="25" xfId="0" applyNumberFormat="1" applyFont="1" applyFill="1" applyBorder="1" applyAlignment="1">
      <alignment horizontal="right"/>
    </xf>
    <xf numFmtId="49" fontId="14" fillId="4" borderId="2" xfId="0" applyNumberFormat="1" applyFont="1" applyFill="1" applyBorder="1" applyAlignment="1">
      <alignment horizontal="right"/>
    </xf>
    <xf numFmtId="166" fontId="21" fillId="4" borderId="0" xfId="1" applyNumberFormat="1" applyFont="1" applyFill="1" applyAlignment="1">
      <alignment horizontal="right"/>
    </xf>
    <xf numFmtId="49" fontId="21" fillId="4" borderId="2" xfId="0" applyNumberFormat="1" applyFont="1" applyFill="1" applyBorder="1" applyAlignment="1">
      <alignment horizontal="right"/>
    </xf>
    <xf numFmtId="0" fontId="14" fillId="3" borderId="3" xfId="0" applyFont="1" applyFill="1" applyBorder="1"/>
    <xf numFmtId="3" fontId="14" fillId="3" borderId="3" xfId="0" applyNumberFormat="1" applyFont="1" applyFill="1" applyBorder="1" applyAlignment="1">
      <alignment horizontal="right"/>
    </xf>
    <xf numFmtId="3" fontId="14" fillId="3" borderId="5" xfId="0" applyNumberFormat="1" applyFont="1" applyFill="1" applyBorder="1" applyAlignment="1">
      <alignment horizontal="right"/>
    </xf>
    <xf numFmtId="164" fontId="21" fillId="3" borderId="3" xfId="1" applyNumberFormat="1" applyFont="1" applyFill="1" applyBorder="1" applyAlignment="1">
      <alignment horizontal="right" wrapText="1"/>
    </xf>
    <xf numFmtId="165" fontId="21" fillId="3" borderId="0" xfId="2" applyNumberFormat="1" applyFont="1" applyFill="1" applyAlignment="1">
      <alignment horizontal="right" wrapText="1"/>
    </xf>
    <xf numFmtId="0" fontId="6" fillId="3" borderId="0" xfId="0" applyFont="1" applyFill="1" applyAlignment="1">
      <alignment horizontal="left" indent="1"/>
    </xf>
    <xf numFmtId="3" fontId="6" fillId="3" borderId="0" xfId="0" applyNumberFormat="1" applyFont="1" applyFill="1" applyAlignment="1">
      <alignment horizontal="right"/>
    </xf>
    <xf numFmtId="3" fontId="6" fillId="3" borderId="26" xfId="0" applyNumberFormat="1" applyFont="1" applyFill="1" applyBorder="1" applyAlignment="1">
      <alignment horizontal="right"/>
    </xf>
    <xf numFmtId="164" fontId="22" fillId="3" borderId="0" xfId="1" applyNumberFormat="1" applyFont="1" applyFill="1" applyAlignment="1">
      <alignment horizontal="right" wrapText="1"/>
    </xf>
    <xf numFmtId="165" fontId="22" fillId="3" borderId="0" xfId="2" applyNumberFormat="1" applyFont="1" applyFill="1" applyAlignment="1">
      <alignment horizontal="right" wrapText="1"/>
    </xf>
    <xf numFmtId="0" fontId="14" fillId="3" borderId="0" xfId="0" applyFont="1" applyFill="1" applyAlignment="1">
      <alignment horizontal="left"/>
    </xf>
    <xf numFmtId="3" fontId="14" fillId="3" borderId="0" xfId="0" applyNumberFormat="1" applyFont="1" applyFill="1" applyAlignment="1">
      <alignment horizontal="right"/>
    </xf>
    <xf numFmtId="3" fontId="14" fillId="3" borderId="25" xfId="0" applyNumberFormat="1" applyFont="1" applyFill="1" applyBorder="1" applyAlignment="1">
      <alignment horizontal="right"/>
    </xf>
    <xf numFmtId="164" fontId="21" fillId="3" borderId="0" xfId="1" applyNumberFormat="1" applyFont="1" applyFill="1" applyAlignment="1">
      <alignment horizontal="right" wrapText="1"/>
    </xf>
    <xf numFmtId="0" fontId="14" fillId="3" borderId="1" xfId="0" applyFont="1" applyFill="1" applyBorder="1"/>
    <xf numFmtId="3" fontId="14" fillId="3" borderId="1" xfId="0" applyNumberFormat="1" applyFont="1" applyFill="1" applyBorder="1" applyAlignment="1">
      <alignment horizontal="right"/>
    </xf>
    <xf numFmtId="3" fontId="14" fillId="3" borderId="28" xfId="0" applyNumberFormat="1" applyFont="1" applyFill="1" applyBorder="1" applyAlignment="1">
      <alignment horizontal="right"/>
    </xf>
    <xf numFmtId="164" fontId="21" fillId="3" borderId="1" xfId="1" applyNumberFormat="1" applyFont="1" applyFill="1" applyBorder="1" applyAlignment="1">
      <alignment horizontal="right" wrapText="1"/>
    </xf>
    <xf numFmtId="165" fontId="21" fillId="3" borderId="1" xfId="2" applyNumberFormat="1" applyFont="1" applyFill="1" applyBorder="1" applyAlignment="1">
      <alignment horizontal="right" wrapText="1"/>
    </xf>
    <xf numFmtId="0" fontId="23" fillId="3" borderId="0" xfId="5" applyFont="1" applyFill="1" applyAlignment="1"/>
    <xf numFmtId="3" fontId="14" fillId="3" borderId="0" xfId="0" applyNumberFormat="1" applyFont="1" applyFill="1"/>
    <xf numFmtId="0" fontId="24" fillId="3" borderId="0" xfId="0" applyFont="1" applyFill="1"/>
    <xf numFmtId="166" fontId="22" fillId="3" borderId="0" xfId="1" applyNumberFormat="1" applyFont="1" applyFill="1" applyAlignment="1">
      <alignment horizontal="right" wrapText="1"/>
    </xf>
    <xf numFmtId="0" fontId="14" fillId="3" borderId="0" xfId="0" applyFont="1" applyFill="1"/>
    <xf numFmtId="166" fontId="21" fillId="3" borderId="0" xfId="1" applyNumberFormat="1" applyFont="1" applyFill="1" applyAlignment="1">
      <alignment horizontal="right" wrapText="1"/>
    </xf>
    <xf numFmtId="0" fontId="6" fillId="3" borderId="0" xfId="0" applyFont="1" applyFill="1" applyAlignment="1">
      <alignment horizontal="left"/>
    </xf>
    <xf numFmtId="0" fontId="22" fillId="3" borderId="0" xfId="0" applyFont="1" applyFill="1" applyAlignment="1">
      <alignment horizontal="left"/>
    </xf>
    <xf numFmtId="9" fontId="22" fillId="3" borderId="0" xfId="2" applyFont="1" applyFill="1" applyAlignment="1">
      <alignment horizontal="right"/>
    </xf>
    <xf numFmtId="167" fontId="22" fillId="3" borderId="0" xfId="1" applyNumberFormat="1" applyFont="1" applyFill="1" applyAlignment="1">
      <alignment horizontal="right" wrapText="1"/>
    </xf>
    <xf numFmtId="0" fontId="6" fillId="3" borderId="0" xfId="0" applyFont="1" applyFill="1" applyAlignment="1">
      <alignment horizontal="left" indent="2"/>
    </xf>
    <xf numFmtId="168" fontId="6" fillId="3" borderId="0" xfId="1" applyNumberFormat="1" applyFont="1" applyFill="1"/>
    <xf numFmtId="0" fontId="14" fillId="3" borderId="0" xfId="0" applyFont="1" applyFill="1" applyAlignment="1">
      <alignment horizontal="left" wrapText="1" indent="1"/>
    </xf>
    <xf numFmtId="0" fontId="25" fillId="3" borderId="0" xfId="0" applyFont="1" applyFill="1"/>
    <xf numFmtId="0" fontId="14" fillId="4" borderId="2" xfId="0" applyFont="1" applyFill="1" applyBorder="1"/>
    <xf numFmtId="3" fontId="14" fillId="3" borderId="3" xfId="0" applyNumberFormat="1" applyFont="1" applyFill="1" applyBorder="1"/>
    <xf numFmtId="3" fontId="6" fillId="3" borderId="0" xfId="0" applyNumberFormat="1" applyFont="1" applyFill="1"/>
    <xf numFmtId="0" fontId="6" fillId="3" borderId="2" xfId="0" applyFont="1" applyFill="1" applyBorder="1" applyAlignment="1">
      <alignment horizontal="left" indent="1"/>
    </xf>
    <xf numFmtId="3" fontId="6" fillId="3" borderId="2" xfId="0" applyNumberFormat="1" applyFont="1" applyFill="1" applyBorder="1"/>
    <xf numFmtId="165" fontId="22" fillId="3" borderId="2" xfId="2" applyNumberFormat="1" applyFont="1" applyFill="1" applyBorder="1" applyAlignment="1">
      <alignment horizontal="right" wrapText="1"/>
    </xf>
    <xf numFmtId="0" fontId="22" fillId="3" borderId="1" xfId="0" applyFont="1" applyFill="1" applyBorder="1" applyAlignment="1">
      <alignment horizontal="left"/>
    </xf>
    <xf numFmtId="9" fontId="22" fillId="3" borderId="1" xfId="2" applyFont="1" applyFill="1" applyBorder="1"/>
    <xf numFmtId="9" fontId="22" fillId="3" borderId="1" xfId="2" applyFont="1" applyFill="1" applyBorder="1" applyAlignment="1">
      <alignment horizontal="right" wrapText="1"/>
    </xf>
    <xf numFmtId="3" fontId="0" fillId="3" borderId="0" xfId="0" applyNumberFormat="1" applyFill="1"/>
    <xf numFmtId="0" fontId="0" fillId="3" borderId="0" xfId="0" applyFill="1"/>
    <xf numFmtId="0" fontId="14" fillId="0" borderId="0" xfId="0" applyFont="1" applyAlignment="1">
      <alignment horizontal="right"/>
    </xf>
    <xf numFmtId="0" fontId="6" fillId="4" borderId="3" xfId="0" applyFont="1" applyFill="1" applyBorder="1" applyAlignment="1">
      <alignment vertical="center"/>
    </xf>
    <xf numFmtId="0" fontId="6" fillId="4" borderId="2" xfId="0" applyFont="1" applyFill="1" applyBorder="1" applyAlignment="1">
      <alignment vertical="center"/>
    </xf>
    <xf numFmtId="0" fontId="14" fillId="4" borderId="0" xfId="0" applyFont="1" applyFill="1" applyAlignment="1">
      <alignment horizontal="right"/>
    </xf>
    <xf numFmtId="169" fontId="21" fillId="4" borderId="2" xfId="1" applyNumberFormat="1" applyFont="1" applyFill="1" applyBorder="1" applyAlignment="1">
      <alignment horizontal="right"/>
    </xf>
    <xf numFmtId="3" fontId="6" fillId="3" borderId="3" xfId="0" applyNumberFormat="1" applyFont="1" applyFill="1" applyBorder="1"/>
    <xf numFmtId="164" fontId="22" fillId="3" borderId="0" xfId="0" applyNumberFormat="1" applyFont="1" applyFill="1"/>
    <xf numFmtId="9" fontId="1" fillId="3" borderId="0" xfId="2" applyFill="1"/>
    <xf numFmtId="0" fontId="14" fillId="3" borderId="1" xfId="0" applyFont="1" applyFill="1" applyBorder="1" applyAlignment="1">
      <alignment horizontal="left"/>
    </xf>
    <xf numFmtId="164" fontId="21" fillId="3" borderId="1" xfId="0" applyNumberFormat="1" applyFont="1" applyFill="1" applyBorder="1"/>
    <xf numFmtId="3" fontId="6" fillId="3" borderId="1" xfId="0" applyNumberFormat="1" applyFont="1" applyFill="1" applyBorder="1"/>
    <xf numFmtId="164" fontId="22" fillId="3" borderId="1" xfId="0" applyNumberFormat="1" applyFont="1" applyFill="1" applyBorder="1"/>
    <xf numFmtId="3" fontId="14" fillId="3" borderId="0" xfId="1" applyNumberFormat="1" applyFont="1" applyFill="1"/>
    <xf numFmtId="49" fontId="6" fillId="3" borderId="0" xfId="0" applyNumberFormat="1" applyFont="1" applyFill="1" applyAlignment="1">
      <alignment horizontal="right"/>
    </xf>
    <xf numFmtId="168" fontId="1" fillId="3" borderId="0" xfId="1" applyNumberFormat="1" applyFill="1"/>
    <xf numFmtId="169" fontId="22" fillId="3" borderId="0" xfId="1" applyNumberFormat="1" applyFont="1" applyFill="1" applyAlignment="1">
      <alignment horizontal="right" wrapText="1"/>
    </xf>
    <xf numFmtId="170" fontId="22" fillId="3" borderId="0" xfId="2" applyNumberFormat="1" applyFont="1" applyFill="1" applyAlignment="1">
      <alignment horizontal="right" wrapText="1"/>
    </xf>
    <xf numFmtId="169" fontId="21" fillId="4" borderId="0" xfId="1" applyNumberFormat="1" applyFont="1" applyFill="1" applyAlignment="1">
      <alignment horizontal="right"/>
    </xf>
    <xf numFmtId="170" fontId="21" fillId="4" borderId="2" xfId="2" applyNumberFormat="1" applyFont="1" applyFill="1" applyBorder="1" applyAlignment="1">
      <alignment horizontal="right"/>
    </xf>
    <xf numFmtId="3" fontId="6" fillId="3" borderId="2" xfId="0" applyNumberFormat="1" applyFont="1" applyFill="1" applyBorder="1" applyAlignment="1">
      <alignment horizontal="right"/>
    </xf>
    <xf numFmtId="3" fontId="14" fillId="3" borderId="9" xfId="0" applyNumberFormat="1" applyFont="1" applyFill="1" applyBorder="1" applyAlignment="1">
      <alignment horizontal="right"/>
    </xf>
    <xf numFmtId="0" fontId="22" fillId="3" borderId="3" xfId="0" applyFont="1" applyFill="1" applyBorder="1" applyAlignment="1">
      <alignment horizontal="left"/>
    </xf>
    <xf numFmtId="9" fontId="22" fillId="3" borderId="3" xfId="2" applyFont="1" applyFill="1" applyBorder="1"/>
    <xf numFmtId="9" fontId="22" fillId="3" borderId="0" xfId="2" applyFont="1" applyFill="1"/>
    <xf numFmtId="9" fontId="22" fillId="3" borderId="5" xfId="2" applyFont="1" applyFill="1" applyBorder="1"/>
    <xf numFmtId="164" fontId="22" fillId="3" borderId="3" xfId="1" applyNumberFormat="1" applyFont="1" applyFill="1" applyBorder="1" applyAlignment="1">
      <alignment horizontal="right" wrapText="1"/>
    </xf>
    <xf numFmtId="165" fontId="22" fillId="3" borderId="3" xfId="2" applyNumberFormat="1" applyFont="1" applyFill="1" applyBorder="1" applyAlignment="1">
      <alignment horizontal="right" wrapText="1"/>
    </xf>
    <xf numFmtId="0" fontId="14" fillId="3" borderId="2" xfId="0" applyFont="1" applyFill="1" applyBorder="1"/>
    <xf numFmtId="3" fontId="14" fillId="3" borderId="2" xfId="0" applyNumberFormat="1" applyFont="1" applyFill="1" applyBorder="1"/>
    <xf numFmtId="3" fontId="14" fillId="3" borderId="25" xfId="0" applyNumberFormat="1" applyFont="1" applyFill="1" applyBorder="1"/>
    <xf numFmtId="164" fontId="21" fillId="3" borderId="2" xfId="1" applyNumberFormat="1" applyFont="1" applyFill="1" applyBorder="1" applyAlignment="1">
      <alignment horizontal="right" wrapText="1"/>
    </xf>
    <xf numFmtId="165" fontId="21" fillId="3" borderId="2" xfId="2" applyNumberFormat="1" applyFont="1" applyFill="1" applyBorder="1" applyAlignment="1">
      <alignment horizontal="right" wrapText="1"/>
    </xf>
    <xf numFmtId="169" fontId="1" fillId="3" borderId="0" xfId="1" applyNumberFormat="1" applyFill="1"/>
    <xf numFmtId="170" fontId="1" fillId="3" borderId="0" xfId="2" applyNumberFormat="1" applyFill="1"/>
    <xf numFmtId="169" fontId="0" fillId="3" borderId="0" xfId="0" applyNumberFormat="1" applyFill="1"/>
    <xf numFmtId="170" fontId="0" fillId="3" borderId="0" xfId="0" applyNumberFormat="1" applyFill="1"/>
    <xf numFmtId="169" fontId="21" fillId="4" borderId="0" xfId="0" applyNumberFormat="1" applyFont="1" applyFill="1" applyAlignment="1">
      <alignment horizontal="right"/>
    </xf>
    <xf numFmtId="170" fontId="21" fillId="4" borderId="2" xfId="0" applyNumberFormat="1" applyFont="1" applyFill="1" applyBorder="1" applyAlignment="1">
      <alignment horizontal="right"/>
    </xf>
    <xf numFmtId="9" fontId="22" fillId="3" borderId="3" xfId="2" applyFont="1" applyFill="1" applyBorder="1" applyAlignment="1">
      <alignment horizontal="right"/>
    </xf>
    <xf numFmtId="3" fontId="14" fillId="3" borderId="2" xfId="0" applyNumberFormat="1" applyFont="1" applyFill="1" applyBorder="1" applyAlignment="1">
      <alignment horizontal="right"/>
    </xf>
    <xf numFmtId="0" fontId="14" fillId="3" borderId="0" xfId="0" applyFont="1" applyFill="1" applyAlignment="1">
      <alignment horizontal="left" indent="1"/>
    </xf>
    <xf numFmtId="0" fontId="14" fillId="4" borderId="3" xfId="0" applyFont="1" applyFill="1" applyBorder="1" applyAlignment="1">
      <alignment horizontal="right"/>
    </xf>
    <xf numFmtId="3" fontId="14" fillId="3" borderId="0" xfId="0" applyNumberFormat="1" applyFont="1" applyFill="1" applyAlignment="1"/>
    <xf numFmtId="3" fontId="14" fillId="3" borderId="3" xfId="0" applyNumberFormat="1" applyFont="1" applyFill="1" applyBorder="1" applyAlignment="1"/>
    <xf numFmtId="3" fontId="14" fillId="3" borderId="5" xfId="0" applyNumberFormat="1" applyFont="1" applyFill="1" applyBorder="1" applyAlignment="1"/>
    <xf numFmtId="9" fontId="21" fillId="3" borderId="0" xfId="2" applyFont="1" applyFill="1" applyAlignment="1">
      <alignment horizontal="right" wrapText="1"/>
    </xf>
    <xf numFmtId="3" fontId="14" fillId="3" borderId="27" xfId="0" applyNumberFormat="1" applyFont="1" applyFill="1" applyBorder="1" applyAlignment="1"/>
    <xf numFmtId="3" fontId="14" fillId="3" borderId="0" xfId="4" applyNumberFormat="1" applyFont="1" applyFill="1" applyAlignment="1">
      <alignment horizontal="right"/>
    </xf>
    <xf numFmtId="9" fontId="21" fillId="3" borderId="0" xfId="2" applyFont="1" applyFill="1" applyAlignment="1">
      <alignment wrapText="1"/>
    </xf>
    <xf numFmtId="3" fontId="6" fillId="3" borderId="0" xfId="0" applyNumberFormat="1" applyFont="1" applyFill="1" applyAlignment="1"/>
    <xf numFmtId="3" fontId="6" fillId="3" borderId="26" xfId="0" applyNumberFormat="1" applyFont="1" applyFill="1" applyBorder="1" applyAlignment="1"/>
    <xf numFmtId="9" fontId="22" fillId="3" borderId="0" xfId="2" applyFont="1" applyFill="1" applyAlignment="1">
      <alignment wrapText="1"/>
    </xf>
    <xf numFmtId="3" fontId="6" fillId="3" borderId="27" xfId="0" applyNumberFormat="1" applyFont="1" applyFill="1" applyBorder="1" applyAlignment="1"/>
    <xf numFmtId="0" fontId="14" fillId="3" borderId="2" xfId="0" applyFont="1" applyFill="1" applyBorder="1" applyAlignment="1">
      <alignment horizontal="left" indent="1"/>
    </xf>
    <xf numFmtId="3" fontId="14" fillId="3" borderId="2" xfId="0" applyNumberFormat="1" applyFont="1" applyFill="1" applyBorder="1" applyAlignment="1"/>
    <xf numFmtId="3" fontId="14" fillId="3" borderId="25" xfId="0" applyNumberFormat="1" applyFont="1" applyFill="1" applyBorder="1" applyAlignment="1"/>
    <xf numFmtId="0" fontId="23" fillId="3" borderId="0" xfId="5" applyFont="1" applyFill="1" applyAlignment="1">
      <alignment horizontal="left"/>
    </xf>
    <xf numFmtId="9" fontId="21" fillId="4" borderId="2" xfId="2" applyFont="1" applyFill="1" applyBorder="1" applyAlignment="1">
      <alignment horizontal="right"/>
    </xf>
    <xf numFmtId="3" fontId="14" fillId="3" borderId="1" xfId="1" applyNumberFormat="1" applyFont="1" applyFill="1" applyBorder="1"/>
    <xf numFmtId="3" fontId="14" fillId="3" borderId="3" xfId="1" applyNumberFormat="1" applyFont="1" applyFill="1" applyBorder="1"/>
    <xf numFmtId="165" fontId="21" fillId="3" borderId="3" xfId="2" applyNumberFormat="1" applyFont="1" applyFill="1" applyBorder="1" applyAlignment="1">
      <alignment horizontal="right" wrapText="1"/>
    </xf>
    <xf numFmtId="0" fontId="14" fillId="3" borderId="3" xfId="0" applyFont="1" applyFill="1" applyBorder="1" applyAlignment="1">
      <alignment horizontal="left"/>
    </xf>
    <xf numFmtId="3" fontId="6" fillId="3" borderId="0" xfId="1" applyNumberFormat="1" applyFont="1" applyFill="1"/>
    <xf numFmtId="0" fontId="14" fillId="3" borderId="2" xfId="0" applyFont="1" applyFill="1" applyBorder="1" applyAlignment="1">
      <alignment horizontal="left"/>
    </xf>
    <xf numFmtId="3" fontId="14" fillId="3" borderId="2" xfId="1" applyNumberFormat="1" applyFont="1" applyFill="1" applyBorder="1"/>
    <xf numFmtId="0" fontId="22" fillId="3" borderId="1" xfId="0" applyFont="1" applyFill="1" applyBorder="1" applyAlignment="1"/>
    <xf numFmtId="9" fontId="6" fillId="3" borderId="1" xfId="2" applyFont="1" applyFill="1" applyBorder="1"/>
    <xf numFmtId="164" fontId="22" fillId="3" borderId="1" xfId="1" applyNumberFormat="1" applyFont="1" applyFill="1" applyBorder="1" applyAlignment="1">
      <alignment horizontal="right"/>
    </xf>
    <xf numFmtId="0" fontId="23" fillId="3" borderId="0" xfId="5" applyFont="1" applyFill="1" applyAlignment="1">
      <alignment horizontal="left" indent="6"/>
    </xf>
    <xf numFmtId="169" fontId="6" fillId="3" borderId="0" xfId="1" applyNumberFormat="1" applyFont="1" applyFill="1"/>
    <xf numFmtId="0" fontId="14" fillId="4" borderId="29" xfId="0" applyFont="1" applyFill="1" applyBorder="1" applyAlignment="1">
      <alignment horizontal="right"/>
    </xf>
    <xf numFmtId="0" fontId="6" fillId="3" borderId="0" xfId="0" applyFont="1" applyFill="1" applyAlignment="1">
      <alignment vertical="center"/>
    </xf>
    <xf numFmtId="168" fontId="6" fillId="3" borderId="0" xfId="1" applyNumberFormat="1" applyFont="1" applyFill="1" applyAlignment="1"/>
    <xf numFmtId="3" fontId="22" fillId="3" borderId="0" xfId="9" applyNumberFormat="1" applyFont="1" applyFill="1" applyAlignment="1">
      <alignment horizontal="left" wrapText="1" indent="1"/>
    </xf>
    <xf numFmtId="168" fontId="0" fillId="3" borderId="0" xfId="0" applyNumberFormat="1" applyFill="1"/>
    <xf numFmtId="3" fontId="6" fillId="3" borderId="0" xfId="9" applyNumberFormat="1" applyFont="1" applyFill="1" applyAlignment="1">
      <alignment horizontal="left" wrapText="1" indent="1"/>
    </xf>
    <xf numFmtId="168" fontId="6" fillId="3" borderId="2" xfId="1" applyNumberFormat="1" applyFont="1" applyFill="1" applyBorder="1" applyAlignment="1"/>
    <xf numFmtId="3" fontId="14" fillId="3" borderId="1" xfId="9" applyNumberFormat="1" applyFont="1" applyFill="1" applyBorder="1" applyAlignment="1">
      <alignment wrapText="1"/>
    </xf>
    <xf numFmtId="168" fontId="14" fillId="3" borderId="1" xfId="1" applyNumberFormat="1" applyFont="1" applyFill="1" applyBorder="1" applyAlignment="1">
      <alignment horizontal="right"/>
    </xf>
    <xf numFmtId="171" fontId="1" fillId="3" borderId="0" xfId="1" applyNumberFormat="1" applyFill="1"/>
    <xf numFmtId="172" fontId="1" fillId="3" borderId="0" xfId="1" applyNumberFormat="1" applyFill="1"/>
    <xf numFmtId="0" fontId="0" fillId="3" borderId="0" xfId="0" applyFill="1" applyAlignment="1"/>
    <xf numFmtId="0" fontId="0" fillId="3" borderId="0" xfId="0" applyFill="1" applyAlignment="1">
      <alignment wrapText="1"/>
    </xf>
    <xf numFmtId="0" fontId="27" fillId="3" borderId="0" xfId="0" applyFont="1" applyFill="1"/>
    <xf numFmtId="169" fontId="21" fillId="4" borderId="2" xfId="0" applyNumberFormat="1" applyFont="1" applyFill="1" applyBorder="1" applyAlignment="1">
      <alignment horizontal="right"/>
    </xf>
    <xf numFmtId="170" fontId="21" fillId="4" borderId="0" xfId="0" applyNumberFormat="1" applyFont="1" applyFill="1" applyAlignment="1">
      <alignment horizontal="right"/>
    </xf>
    <xf numFmtId="0" fontId="6" fillId="0" borderId="3" xfId="0" applyFont="1" applyFill="1" applyBorder="1" applyAlignment="1">
      <alignment horizontal="left"/>
    </xf>
    <xf numFmtId="3" fontId="6" fillId="3" borderId="3" xfId="0" applyNumberFormat="1" applyFont="1" applyFill="1" applyBorder="1" applyAlignment="1">
      <alignment horizontal="right"/>
    </xf>
    <xf numFmtId="3" fontId="6" fillId="3" borderId="3" xfId="8" applyNumberFormat="1" applyFont="1" applyFill="1" applyBorder="1" applyAlignment="1">
      <alignment horizontal="right"/>
    </xf>
    <xf numFmtId="168" fontId="6" fillId="3" borderId="3" xfId="1" applyNumberFormat="1" applyFont="1" applyFill="1" applyBorder="1" applyAlignment="1">
      <alignment horizontal="right"/>
    </xf>
    <xf numFmtId="3" fontId="6" fillId="3" borderId="3" xfId="8" applyNumberFormat="1" applyFont="1" applyFill="1" applyBorder="1" applyAlignment="1"/>
    <xf numFmtId="3" fontId="6" fillId="3" borderId="0" xfId="8" applyNumberFormat="1" applyFont="1" applyFill="1" applyAlignment="1">
      <alignment horizontal="right"/>
    </xf>
    <xf numFmtId="168" fontId="6" fillId="3" borderId="0" xfId="1" applyNumberFormat="1" applyFont="1" applyFill="1" applyAlignment="1">
      <alignment horizontal="right"/>
    </xf>
    <xf numFmtId="3" fontId="6" fillId="3" borderId="0" xfId="8" applyNumberFormat="1" applyFont="1" applyFill="1" applyAlignment="1"/>
    <xf numFmtId="3" fontId="6" fillId="3" borderId="2" xfId="8" applyNumberFormat="1" applyFont="1" applyFill="1" applyBorder="1" applyAlignment="1">
      <alignment horizontal="left" wrapText="1"/>
    </xf>
    <xf numFmtId="3" fontId="6" fillId="3" borderId="2" xfId="0" applyNumberFormat="1" applyFont="1" applyFill="1" applyBorder="1" applyAlignment="1">
      <alignment horizontal="right" vertical="center"/>
    </xf>
    <xf numFmtId="3" fontId="6" fillId="3" borderId="2" xfId="8" applyNumberFormat="1" applyFont="1" applyFill="1" applyBorder="1" applyAlignment="1">
      <alignment horizontal="right" vertical="center"/>
    </xf>
    <xf numFmtId="168" fontId="6" fillId="3" borderId="2" xfId="1" applyNumberFormat="1" applyFont="1" applyFill="1" applyBorder="1" applyAlignment="1">
      <alignment horizontal="right" vertical="center"/>
    </xf>
    <xf numFmtId="3" fontId="6" fillId="3" borderId="2" xfId="8" applyNumberFormat="1" applyFont="1" applyFill="1" applyBorder="1" applyAlignment="1">
      <alignment vertical="center"/>
    </xf>
    <xf numFmtId="0" fontId="14" fillId="3" borderId="1" xfId="0" applyFont="1" applyFill="1" applyBorder="1" applyAlignment="1"/>
    <xf numFmtId="3" fontId="14" fillId="3" borderId="1" xfId="8" applyNumberFormat="1" applyFont="1" applyFill="1" applyBorder="1" applyAlignment="1">
      <alignment horizontal="right"/>
    </xf>
    <xf numFmtId="3" fontId="14" fillId="3" borderId="1" xfId="8" applyNumberFormat="1" applyFont="1" applyFill="1" applyBorder="1" applyAlignment="1"/>
    <xf numFmtId="0" fontId="6" fillId="3" borderId="0" xfId="0" applyFont="1" applyFill="1" applyAlignment="1">
      <alignment horizontal="left" indent="7"/>
    </xf>
    <xf numFmtId="0" fontId="28" fillId="3" borderId="0" xfId="12" applyFont="1" applyFill="1" applyAlignment="1">
      <alignment vertical="top" wrapText="1"/>
    </xf>
    <xf numFmtId="0" fontId="14" fillId="3" borderId="3" xfId="0" applyFont="1" applyFill="1" applyBorder="1" applyAlignment="1"/>
    <xf numFmtId="168" fontId="14" fillId="3" borderId="3" xfId="1" applyNumberFormat="1" applyFont="1" applyFill="1" applyBorder="1"/>
    <xf numFmtId="168" fontId="14" fillId="3" borderId="0" xfId="1" applyNumberFormat="1" applyFont="1" applyFill="1"/>
    <xf numFmtId="168" fontId="6" fillId="3" borderId="0" xfId="1" applyNumberFormat="1" applyFont="1" applyFill="1" applyAlignment="1">
      <alignment horizontal="right" vertical="center"/>
    </xf>
    <xf numFmtId="168" fontId="6" fillId="3" borderId="0" xfId="1" applyNumberFormat="1" applyFont="1" applyFill="1" applyAlignment="1">
      <alignment vertical="center"/>
    </xf>
    <xf numFmtId="0" fontId="14" fillId="3" borderId="2" xfId="0" applyFont="1" applyFill="1" applyBorder="1" applyAlignment="1"/>
    <xf numFmtId="168" fontId="14" fillId="3" borderId="2" xfId="1" applyNumberFormat="1" applyFont="1" applyFill="1" applyBorder="1" applyAlignment="1">
      <alignment horizontal="right"/>
    </xf>
    <xf numFmtId="168" fontId="14" fillId="3" borderId="2" xfId="1" applyNumberFormat="1" applyFont="1" applyFill="1" applyBorder="1"/>
    <xf numFmtId="168" fontId="6" fillId="3" borderId="2" xfId="1" applyNumberFormat="1" applyFont="1" applyFill="1" applyBorder="1" applyAlignment="1">
      <alignment vertical="center"/>
    </xf>
    <xf numFmtId="168" fontId="6" fillId="3" borderId="2" xfId="1" applyNumberFormat="1" applyFont="1" applyFill="1" applyBorder="1" applyAlignment="1">
      <alignment horizontal="right"/>
    </xf>
    <xf numFmtId="3" fontId="6" fillId="3" borderId="2" xfId="1" applyNumberFormat="1" applyFont="1" applyFill="1" applyBorder="1" applyAlignment="1">
      <alignment horizontal="right"/>
    </xf>
    <xf numFmtId="9" fontId="6" fillId="3" borderId="2" xfId="2" applyFont="1" applyFill="1" applyBorder="1" applyAlignment="1">
      <alignment horizontal="right"/>
    </xf>
    <xf numFmtId="0" fontId="13" fillId="3" borderId="0" xfId="0" applyFont="1" applyFill="1" applyAlignment="1">
      <alignment vertical="top"/>
    </xf>
    <xf numFmtId="0" fontId="28" fillId="3" borderId="0" xfId="0" applyFont="1" applyFill="1" applyAlignment="1">
      <alignment vertical="top" wrapText="1"/>
    </xf>
    <xf numFmtId="0" fontId="14" fillId="3" borderId="3" xfId="0" applyFont="1" applyFill="1" applyBorder="1" applyAlignment="1">
      <alignment horizontal="left" vertical="center"/>
    </xf>
    <xf numFmtId="171" fontId="21" fillId="3" borderId="1" xfId="0" applyNumberFormat="1" applyFont="1" applyFill="1" applyBorder="1" applyAlignment="1">
      <alignment horizontal="right"/>
    </xf>
    <xf numFmtId="173" fontId="21" fillId="3" borderId="1" xfId="2" applyNumberFormat="1" applyFont="1" applyFill="1" applyBorder="1" applyAlignment="1">
      <alignment horizontal="right"/>
    </xf>
    <xf numFmtId="0" fontId="14" fillId="3" borderId="3" xfId="0" applyFont="1" applyFill="1" applyBorder="1" applyAlignment="1">
      <alignment horizontal="left" vertical="center" wrapText="1"/>
    </xf>
    <xf numFmtId="171" fontId="21" fillId="3" borderId="0" xfId="0" applyNumberFormat="1" applyFont="1" applyFill="1" applyAlignment="1">
      <alignment horizontal="right"/>
    </xf>
    <xf numFmtId="173" fontId="21" fillId="3" borderId="0" xfId="2" applyNumberFormat="1" applyFont="1" applyFill="1" applyAlignment="1">
      <alignment horizontal="right"/>
    </xf>
    <xf numFmtId="0" fontId="6" fillId="3" borderId="0" xfId="0" applyFont="1" applyFill="1" applyAlignment="1">
      <alignment horizontal="left" wrapText="1" indent="1"/>
    </xf>
    <xf numFmtId="0" fontId="6" fillId="3" borderId="2" xfId="0" applyFont="1" applyFill="1" applyBorder="1" applyAlignment="1">
      <alignment horizontal="left" wrapText="1" indent="1"/>
    </xf>
    <xf numFmtId="3" fontId="6" fillId="3" borderId="25" xfId="0" applyNumberFormat="1" applyFont="1" applyFill="1" applyBorder="1" applyAlignment="1">
      <alignment horizontal="right"/>
    </xf>
    <xf numFmtId="0" fontId="10" fillId="3" borderId="0" xfId="0" applyFont="1" applyFill="1" applyAlignment="1">
      <alignment wrapText="1"/>
    </xf>
    <xf numFmtId="169" fontId="1" fillId="3" borderId="0" xfId="1" applyNumberFormat="1" applyFill="1" applyAlignment="1">
      <alignment wrapText="1"/>
    </xf>
    <xf numFmtId="168" fontId="1" fillId="3" borderId="0" xfId="1" applyNumberFormat="1" applyFill="1" applyAlignment="1">
      <alignment wrapText="1"/>
    </xf>
    <xf numFmtId="0" fontId="14" fillId="3" borderId="3" xfId="7" applyFont="1" applyFill="1" applyBorder="1" applyAlignment="1">
      <alignment wrapText="1"/>
    </xf>
    <xf numFmtId="168" fontId="14" fillId="3" borderId="3" xfId="1" applyNumberFormat="1" applyFont="1" applyFill="1" applyBorder="1" applyAlignment="1">
      <alignment horizontal="right"/>
    </xf>
    <xf numFmtId="168" fontId="14" fillId="3" borderId="5" xfId="1" applyNumberFormat="1" applyFont="1" applyFill="1" applyBorder="1" applyAlignment="1">
      <alignment horizontal="right"/>
    </xf>
    <xf numFmtId="0" fontId="6" fillId="3" borderId="0" xfId="7" applyFont="1" applyFill="1" applyAlignment="1">
      <alignment horizontal="left" wrapText="1" indent="1"/>
    </xf>
    <xf numFmtId="168" fontId="6" fillId="3" borderId="26" xfId="1" applyNumberFormat="1" applyFont="1" applyFill="1" applyBorder="1" applyAlignment="1">
      <alignment horizontal="right"/>
    </xf>
    <xf numFmtId="168" fontId="6" fillId="3" borderId="25" xfId="1" applyNumberFormat="1" applyFont="1" applyFill="1" applyBorder="1" applyAlignment="1">
      <alignment horizontal="right"/>
    </xf>
    <xf numFmtId="0" fontId="13" fillId="3" borderId="0" xfId="12" applyFont="1" applyFill="1" applyAlignment="1"/>
    <xf numFmtId="49" fontId="6" fillId="3" borderId="3" xfId="0" applyNumberFormat="1" applyFont="1" applyFill="1" applyBorder="1" applyAlignment="1">
      <alignment horizontal="left" wrapText="1"/>
    </xf>
    <xf numFmtId="49" fontId="6" fillId="3" borderId="0" xfId="0" applyNumberFormat="1" applyFont="1" applyFill="1" applyAlignment="1">
      <alignment horizontal="left" wrapText="1"/>
    </xf>
    <xf numFmtId="49" fontId="6" fillId="3" borderId="2" xfId="0" applyNumberFormat="1" applyFont="1" applyFill="1" applyBorder="1" applyAlignment="1">
      <alignment horizontal="left" wrapText="1"/>
    </xf>
    <xf numFmtId="0" fontId="22" fillId="3" borderId="0" xfId="0" applyFont="1" applyFill="1"/>
    <xf numFmtId="0" fontId="6" fillId="3" borderId="0" xfId="0" applyFont="1" applyFill="1" applyAlignment="1"/>
    <xf numFmtId="0" fontId="0" fillId="3" borderId="0" xfId="0" applyFill="1" applyAlignment="1">
      <alignment horizontal="left"/>
    </xf>
    <xf numFmtId="177" fontId="6" fillId="3" borderId="0" xfId="0" applyNumberFormat="1" applyFont="1" applyFill="1" applyAlignment="1">
      <alignment horizontal="left"/>
    </xf>
    <xf numFmtId="3" fontId="14" fillId="6" borderId="32" xfId="0" applyNumberFormat="1" applyFont="1" applyFill="1" applyBorder="1" applyAlignment="1">
      <alignment horizontal="right"/>
    </xf>
    <xf numFmtId="3" fontId="14" fillId="6" borderId="3" xfId="0" applyNumberFormat="1" applyFont="1" applyFill="1" applyBorder="1" applyAlignment="1">
      <alignment horizontal="right"/>
    </xf>
    <xf numFmtId="9" fontId="21" fillId="3" borderId="33" xfId="2" applyFont="1" applyFill="1" applyBorder="1" applyAlignment="1">
      <alignment wrapText="1"/>
    </xf>
    <xf numFmtId="0" fontId="0" fillId="5" borderId="0" xfId="0" applyFill="1"/>
    <xf numFmtId="171" fontId="22" fillId="3" borderId="33" xfId="0" applyNumberFormat="1" applyFont="1" applyFill="1" applyBorder="1" applyAlignment="1">
      <alignment horizontal="right"/>
    </xf>
    <xf numFmtId="0" fontId="0" fillId="3" borderId="0" xfId="0" applyFill="1"/>
    <xf numFmtId="3" fontId="6" fillId="3" borderId="0" xfId="0" applyNumberFormat="1" applyFont="1" applyFill="1" applyBorder="1" applyAlignment="1">
      <alignment horizontal="right"/>
    </xf>
    <xf numFmtId="3" fontId="14" fillId="3" borderId="34" xfId="0" applyNumberFormat="1" applyFont="1" applyFill="1" applyBorder="1" applyAlignment="1">
      <alignment horizontal="right"/>
    </xf>
    <xf numFmtId="164" fontId="22" fillId="3" borderId="33" xfId="1" applyNumberFormat="1" applyFont="1" applyFill="1" applyBorder="1" applyAlignment="1">
      <alignment horizontal="right" wrapText="1"/>
    </xf>
    <xf numFmtId="0" fontId="0" fillId="3" borderId="0" xfId="0" applyFill="1"/>
    <xf numFmtId="9" fontId="22" fillId="6" borderId="1" xfId="2" applyFont="1" applyFill="1" applyBorder="1"/>
    <xf numFmtId="3" fontId="14" fillId="6" borderId="3" xfId="0" applyNumberFormat="1" applyFont="1" applyFill="1" applyBorder="1"/>
    <xf numFmtId="3" fontId="6" fillId="6" borderId="0" xfId="0" applyNumberFormat="1" applyFont="1" applyFill="1"/>
    <xf numFmtId="164" fontId="21" fillId="6" borderId="0" xfId="1" applyNumberFormat="1" applyFont="1" applyFill="1" applyAlignment="1">
      <alignment horizontal="right" wrapText="1"/>
    </xf>
    <xf numFmtId="165" fontId="21" fillId="6" borderId="0" xfId="2" applyNumberFormat="1" applyFont="1" applyFill="1" applyAlignment="1">
      <alignment horizontal="right" wrapText="1"/>
    </xf>
    <xf numFmtId="164" fontId="22" fillId="6" borderId="0" xfId="1" applyNumberFormat="1" applyFont="1" applyFill="1" applyAlignment="1">
      <alignment horizontal="right" wrapText="1"/>
    </xf>
    <xf numFmtId="165" fontId="22" fillId="6" borderId="0" xfId="2" applyNumberFormat="1" applyFont="1" applyFill="1" applyAlignment="1">
      <alignment horizontal="right" wrapText="1"/>
    </xf>
    <xf numFmtId="3" fontId="14" fillId="6" borderId="1" xfId="0" applyNumberFormat="1" applyFont="1" applyFill="1" applyBorder="1"/>
    <xf numFmtId="3" fontId="14" fillId="6" borderId="2" xfId="0" applyNumberFormat="1" applyFont="1" applyFill="1" applyBorder="1" applyAlignment="1">
      <alignment horizontal="right"/>
    </xf>
    <xf numFmtId="165" fontId="22" fillId="3" borderId="33" xfId="2" applyNumberFormat="1" applyFont="1" applyFill="1" applyBorder="1" applyAlignment="1">
      <alignment horizontal="right" wrapText="1"/>
    </xf>
    <xf numFmtId="169" fontId="21" fillId="4" borderId="2" xfId="0" applyNumberFormat="1" applyFont="1" applyFill="1" applyBorder="1" applyAlignment="1">
      <alignment horizontal="left"/>
    </xf>
    <xf numFmtId="0" fontId="13" fillId="6" borderId="0" xfId="0" applyFont="1" applyFill="1"/>
    <xf numFmtId="0" fontId="0" fillId="5" borderId="0" xfId="0" applyFill="1" applyBorder="1"/>
    <xf numFmtId="0" fontId="0" fillId="3" borderId="0" xfId="0" applyFill="1"/>
    <xf numFmtId="49" fontId="14" fillId="7" borderId="0" xfId="0" applyNumberFormat="1" applyFont="1" applyFill="1" applyBorder="1" applyAlignment="1">
      <alignment horizontal="center"/>
    </xf>
    <xf numFmtId="0" fontId="14" fillId="7" borderId="0" xfId="0" applyFont="1" applyFill="1" applyBorder="1" applyAlignment="1"/>
    <xf numFmtId="169" fontId="21" fillId="7" borderId="0" xfId="0" applyNumberFormat="1" applyFont="1" applyFill="1" applyBorder="1" applyAlignment="1">
      <alignment horizontal="right"/>
    </xf>
    <xf numFmtId="169" fontId="21" fillId="7" borderId="0" xfId="0" applyNumberFormat="1" applyFont="1" applyFill="1" applyBorder="1" applyAlignment="1">
      <alignment horizontal="left"/>
    </xf>
    <xf numFmtId="0" fontId="0" fillId="3" borderId="0" xfId="0" applyFill="1"/>
    <xf numFmtId="0" fontId="6" fillId="3" borderId="0" xfId="0" applyFont="1" applyFill="1" applyAlignment="1">
      <alignment vertical="center" wrapText="1"/>
    </xf>
    <xf numFmtId="0" fontId="0" fillId="6" borderId="0" xfId="0" applyFill="1"/>
    <xf numFmtId="0" fontId="0" fillId="5" borderId="0" xfId="0" applyNumberFormat="1" applyFill="1"/>
    <xf numFmtId="168" fontId="6" fillId="6" borderId="2" xfId="1" applyNumberFormat="1" applyFont="1" applyFill="1" applyBorder="1" applyAlignment="1">
      <alignment horizontal="right"/>
    </xf>
    <xf numFmtId="168" fontId="14" fillId="6" borderId="3" xfId="1" applyNumberFormat="1" applyFont="1" applyFill="1" applyBorder="1"/>
    <xf numFmtId="168" fontId="6" fillId="6" borderId="0" xfId="1" applyNumberFormat="1" applyFont="1" applyFill="1" applyAlignment="1">
      <alignment horizontal="right" vertical="center"/>
    </xf>
    <xf numFmtId="168" fontId="14" fillId="6" borderId="2" xfId="1" applyNumberFormat="1" applyFont="1" applyFill="1" applyBorder="1"/>
    <xf numFmtId="168" fontId="6" fillId="6" borderId="2" xfId="1" applyNumberFormat="1" applyFont="1" applyFill="1" applyBorder="1" applyAlignment="1">
      <alignment vertical="center"/>
    </xf>
    <xf numFmtId="168" fontId="6" fillId="6" borderId="33" xfId="1" applyNumberFormat="1" applyFont="1" applyFill="1" applyBorder="1" applyAlignment="1">
      <alignment vertical="center"/>
    </xf>
    <xf numFmtId="0" fontId="10" fillId="3" borderId="0" xfId="0" applyFont="1" applyFill="1" applyAlignment="1">
      <alignment horizontal="left"/>
    </xf>
    <xf numFmtId="0" fontId="6" fillId="3" borderId="0" xfId="0" applyFont="1" applyFill="1" applyAlignment="1">
      <alignment horizontal="left" wrapText="1"/>
    </xf>
    <xf numFmtId="0" fontId="6" fillId="3" borderId="0" xfId="0" applyFont="1" applyFill="1" applyAlignment="1">
      <alignment horizontal="left" vertical="top" wrapText="1"/>
    </xf>
    <xf numFmtId="0" fontId="15" fillId="3" borderId="0" xfId="5" applyFont="1" applyFill="1" applyAlignment="1">
      <alignment horizontal="left" vertical="top" wrapText="1"/>
    </xf>
    <xf numFmtId="0" fontId="0" fillId="3" borderId="0" xfId="0" applyFill="1"/>
    <xf numFmtId="0" fontId="6" fillId="3" borderId="0" xfId="0" applyFont="1" applyFill="1" applyAlignment="1">
      <alignment wrapText="1"/>
    </xf>
    <xf numFmtId="0" fontId="6" fillId="3" borderId="0" xfId="0" applyFont="1" applyFill="1" applyBorder="1"/>
    <xf numFmtId="0" fontId="6" fillId="3" borderId="33" xfId="0" applyFont="1" applyFill="1" applyBorder="1"/>
    <xf numFmtId="0" fontId="15" fillId="3" borderId="0" xfId="5" applyFont="1" applyFill="1" applyBorder="1" applyAlignment="1">
      <alignment vertical="center" wrapText="1"/>
    </xf>
    <xf numFmtId="0" fontId="6" fillId="3" borderId="33" xfId="0" applyFont="1" applyFill="1" applyBorder="1" applyAlignment="1">
      <alignment horizontal="center"/>
    </xf>
    <xf numFmtId="0" fontId="15" fillId="3" borderId="33" xfId="5" applyFont="1" applyFill="1" applyBorder="1" applyAlignment="1">
      <alignment vertical="center" wrapText="1"/>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15" fillId="3" borderId="33" xfId="5" applyFont="1" applyFill="1" applyBorder="1" applyAlignment="1">
      <alignment wrapText="1"/>
    </xf>
    <xf numFmtId="0" fontId="6" fillId="3" borderId="39" xfId="0" applyFont="1" applyFill="1" applyBorder="1" applyAlignment="1">
      <alignment horizontal="center" vertical="center"/>
    </xf>
    <xf numFmtId="0" fontId="14" fillId="3" borderId="40" xfId="0" applyFont="1" applyFill="1" applyBorder="1" applyAlignment="1">
      <alignment horizontal="center" wrapText="1"/>
    </xf>
    <xf numFmtId="0" fontId="6" fillId="3" borderId="42" xfId="0" applyFont="1" applyFill="1" applyBorder="1" applyAlignment="1">
      <alignment horizontal="center" vertical="center"/>
    </xf>
    <xf numFmtId="0" fontId="0" fillId="3" borderId="43" xfId="0" applyFill="1" applyBorder="1" applyAlignment="1">
      <alignment horizontal="left"/>
    </xf>
    <xf numFmtId="0" fontId="10" fillId="3" borderId="35" xfId="0" applyFont="1" applyFill="1" applyBorder="1" applyAlignment="1">
      <alignment vertical="top"/>
    </xf>
    <xf numFmtId="0" fontId="30" fillId="3" borderId="0" xfId="0" applyFont="1" applyFill="1"/>
    <xf numFmtId="0" fontId="14" fillId="6" borderId="10" xfId="0" applyFont="1" applyFill="1" applyBorder="1" applyAlignment="1">
      <alignment horizontal="center"/>
    </xf>
    <xf numFmtId="0" fontId="6" fillId="6" borderId="11"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41" xfId="0" applyFont="1" applyFill="1" applyBorder="1" applyAlignment="1">
      <alignment horizontal="center" vertical="center"/>
    </xf>
    <xf numFmtId="0" fontId="6" fillId="6" borderId="14" xfId="0" applyFont="1" applyFill="1" applyBorder="1" applyAlignment="1">
      <alignment horizontal="center" vertical="center"/>
    </xf>
    <xf numFmtId="0" fontId="14" fillId="6" borderId="15" xfId="0" applyFont="1" applyFill="1" applyBorder="1" applyAlignment="1">
      <alignment horizontal="center"/>
    </xf>
    <xf numFmtId="0" fontId="14" fillId="6" borderId="20" xfId="0" applyFont="1" applyFill="1" applyBorder="1" applyAlignment="1">
      <alignment horizontal="center"/>
    </xf>
    <xf numFmtId="0" fontId="0" fillId="3" borderId="0" xfId="0" applyFill="1"/>
    <xf numFmtId="172" fontId="22" fillId="3" borderId="0" xfId="1" applyNumberFormat="1" applyFont="1" applyFill="1" applyAlignment="1"/>
    <xf numFmtId="171" fontId="22" fillId="3" borderId="0" xfId="1" applyNumberFormat="1" applyFont="1" applyFill="1" applyAlignment="1"/>
    <xf numFmtId="171" fontId="21" fillId="3" borderId="1" xfId="1" applyNumberFormat="1" applyFont="1" applyFill="1" applyBorder="1" applyAlignment="1"/>
    <xf numFmtId="172" fontId="21" fillId="3" borderId="1" xfId="1" applyNumberFormat="1" applyFont="1" applyFill="1" applyBorder="1" applyAlignment="1"/>
    <xf numFmtId="3" fontId="6" fillId="5" borderId="31" xfId="0" applyNumberFormat="1" applyFont="1" applyFill="1" applyBorder="1"/>
    <xf numFmtId="3" fontId="6" fillId="5" borderId="0" xfId="0" applyNumberFormat="1" applyFont="1" applyFill="1"/>
    <xf numFmtId="3" fontId="6" fillId="5" borderId="30" xfId="0" applyNumberFormat="1" applyFont="1" applyFill="1" applyBorder="1"/>
    <xf numFmtId="3" fontId="6" fillId="0" borderId="0" xfId="0" applyNumberFormat="1" applyFont="1"/>
    <xf numFmtId="171" fontId="22" fillId="3" borderId="3" xfId="1" applyNumberFormat="1" applyFont="1" applyFill="1" applyBorder="1" applyAlignment="1"/>
    <xf numFmtId="171" fontId="22" fillId="3" borderId="2" xfId="1" applyNumberFormat="1" applyFont="1" applyFill="1" applyBorder="1" applyAlignment="1">
      <alignment vertical="center"/>
    </xf>
    <xf numFmtId="171" fontId="21" fillId="3" borderId="0" xfId="1" applyNumberFormat="1" applyFont="1" applyFill="1"/>
    <xf numFmtId="172" fontId="21" fillId="3" borderId="0" xfId="1" applyNumberFormat="1" applyFont="1" applyFill="1"/>
    <xf numFmtId="171" fontId="22" fillId="3" borderId="0" xfId="1" applyNumberFormat="1" applyFont="1" applyFill="1"/>
    <xf numFmtId="172" fontId="22" fillId="3" borderId="3" xfId="1" applyNumberFormat="1" applyFont="1" applyFill="1" applyBorder="1" applyAlignment="1"/>
    <xf numFmtId="172" fontId="22" fillId="3" borderId="0" xfId="1" applyNumberFormat="1" applyFont="1" applyFill="1" applyBorder="1"/>
    <xf numFmtId="174" fontId="21" fillId="3" borderId="0" xfId="0" applyNumberFormat="1" applyFont="1" applyFill="1" applyAlignment="1">
      <alignment horizontal="right"/>
    </xf>
    <xf numFmtId="165" fontId="21" fillId="3" borderId="3" xfId="2" applyNumberFormat="1" applyFont="1" applyFill="1" applyBorder="1" applyAlignment="1">
      <alignment horizontal="right"/>
    </xf>
    <xf numFmtId="174" fontId="22" fillId="3" borderId="0" xfId="0" applyNumberFormat="1" applyFont="1" applyFill="1" applyAlignment="1">
      <alignment horizontal="right"/>
    </xf>
    <xf numFmtId="165" fontId="22" fillId="3" borderId="0" xfId="2" applyNumberFormat="1" applyFont="1" applyFill="1" applyAlignment="1">
      <alignment horizontal="right"/>
    </xf>
    <xf numFmtId="174" fontId="22" fillId="3" borderId="33" xfId="0" applyNumberFormat="1" applyFont="1" applyFill="1" applyBorder="1" applyAlignment="1">
      <alignment horizontal="right"/>
    </xf>
    <xf numFmtId="165" fontId="22" fillId="3" borderId="3" xfId="2" applyNumberFormat="1" applyFont="1" applyFill="1" applyBorder="1" applyAlignment="1">
      <alignment horizontal="right"/>
    </xf>
    <xf numFmtId="168" fontId="6" fillId="5" borderId="0" xfId="1" applyNumberFormat="1" applyFont="1" applyFill="1"/>
    <xf numFmtId="165" fontId="22" fillId="3" borderId="33" xfId="2" applyNumberFormat="1" applyFont="1" applyFill="1" applyBorder="1" applyAlignment="1">
      <alignment horizontal="right"/>
    </xf>
    <xf numFmtId="171" fontId="22" fillId="3" borderId="0" xfId="0" applyNumberFormat="1" applyFont="1" applyFill="1" applyBorder="1" applyAlignment="1">
      <alignment horizontal="right"/>
    </xf>
    <xf numFmtId="3" fontId="6" fillId="3" borderId="33" xfId="0" applyNumberFormat="1" applyFont="1" applyFill="1" applyBorder="1" applyAlignment="1">
      <alignment horizontal="right"/>
    </xf>
    <xf numFmtId="173" fontId="22" fillId="3" borderId="33" xfId="2" applyNumberFormat="1" applyFont="1" applyFill="1" applyBorder="1" applyAlignment="1">
      <alignment horizontal="right"/>
    </xf>
    <xf numFmtId="0" fontId="6" fillId="3" borderId="33" xfId="0" applyFont="1" applyFill="1" applyBorder="1" applyAlignment="1">
      <alignment horizontal="left" indent="1"/>
    </xf>
    <xf numFmtId="3" fontId="6" fillId="6" borderId="33" xfId="0" applyNumberFormat="1" applyFont="1" applyFill="1" applyBorder="1"/>
    <xf numFmtId="164" fontId="22" fillId="6" borderId="33" xfId="1" applyNumberFormat="1" applyFont="1" applyFill="1" applyBorder="1" applyAlignment="1">
      <alignment horizontal="right" wrapText="1"/>
    </xf>
    <xf numFmtId="165" fontId="22" fillId="6" borderId="33" xfId="2" applyNumberFormat="1" applyFont="1" applyFill="1" applyBorder="1" applyAlignment="1">
      <alignment horizontal="right" wrapText="1"/>
    </xf>
    <xf numFmtId="0" fontId="6" fillId="5" borderId="0" xfId="0" applyFont="1" applyFill="1"/>
    <xf numFmtId="0" fontId="6" fillId="5" borderId="35" xfId="0" applyFont="1" applyFill="1" applyBorder="1"/>
    <xf numFmtId="168" fontId="6" fillId="5" borderId="35" xfId="1" applyNumberFormat="1" applyFont="1" applyFill="1" applyBorder="1"/>
    <xf numFmtId="0" fontId="6" fillId="5" borderId="33" xfId="0" applyFont="1" applyFill="1" applyBorder="1"/>
    <xf numFmtId="168" fontId="6" fillId="5" borderId="33" xfId="1" applyNumberFormat="1" applyFont="1" applyFill="1" applyBorder="1"/>
    <xf numFmtId="0" fontId="22" fillId="0" borderId="0" xfId="0" applyFont="1" applyFill="1"/>
    <xf numFmtId="0" fontId="0" fillId="3" borderId="0" xfId="0" applyFill="1"/>
    <xf numFmtId="0" fontId="0" fillId="5" borderId="31" xfId="0" applyNumberFormat="1" applyFill="1" applyBorder="1"/>
    <xf numFmtId="168" fontId="0" fillId="5" borderId="31" xfId="1" applyNumberFormat="1" applyFont="1" applyFill="1" applyBorder="1"/>
    <xf numFmtId="168" fontId="0" fillId="5" borderId="0" xfId="1" applyNumberFormat="1" applyFont="1" applyFill="1" applyBorder="1"/>
    <xf numFmtId="0" fontId="0" fillId="5" borderId="0" xfId="0" applyFill="1" applyAlignment="1">
      <alignment horizontal="left"/>
    </xf>
    <xf numFmtId="168" fontId="0" fillId="5" borderId="0" xfId="1" applyNumberFormat="1" applyFont="1" applyFill="1"/>
    <xf numFmtId="3" fontId="6" fillId="3" borderId="0" xfId="0" applyNumberFormat="1" applyFont="1" applyFill="1" applyBorder="1"/>
    <xf numFmtId="3" fontId="6" fillId="3" borderId="30" xfId="0" applyNumberFormat="1" applyFont="1" applyFill="1" applyBorder="1"/>
    <xf numFmtId="0" fontId="14" fillId="4" borderId="33" xfId="0" applyFont="1" applyFill="1" applyBorder="1" applyAlignment="1">
      <alignment horizontal="right"/>
    </xf>
    <xf numFmtId="0" fontId="6" fillId="6" borderId="0" xfId="0" applyFont="1" applyFill="1" applyAlignment="1">
      <alignment horizontal="left"/>
    </xf>
    <xf numFmtId="178" fontId="0" fillId="5" borderId="0" xfId="1" applyNumberFormat="1" applyFont="1" applyFill="1"/>
    <xf numFmtId="178" fontId="0" fillId="5" borderId="47" xfId="1" applyNumberFormat="1" applyFont="1" applyFill="1" applyBorder="1"/>
    <xf numFmtId="3" fontId="14" fillId="3" borderId="0" xfId="0" applyNumberFormat="1" applyFont="1" applyFill="1" applyBorder="1" applyAlignment="1">
      <alignment horizontal="right"/>
    </xf>
    <xf numFmtId="49" fontId="14" fillId="4" borderId="33" xfId="0" applyNumberFormat="1" applyFont="1" applyFill="1" applyBorder="1" applyAlignment="1">
      <alignment horizontal="right"/>
    </xf>
    <xf numFmtId="49" fontId="14" fillId="4" borderId="26" xfId="0" applyNumberFormat="1" applyFont="1" applyFill="1" applyBorder="1" applyAlignment="1">
      <alignment horizontal="right"/>
    </xf>
    <xf numFmtId="3" fontId="14" fillId="3" borderId="48" xfId="0" applyNumberFormat="1" applyFont="1" applyFill="1" applyBorder="1" applyAlignment="1">
      <alignment horizontal="right"/>
    </xf>
    <xf numFmtId="9" fontId="22" fillId="3" borderId="35" xfId="2" applyFont="1" applyFill="1" applyBorder="1"/>
    <xf numFmtId="49" fontId="14" fillId="4" borderId="30" xfId="0" applyNumberFormat="1" applyFont="1" applyFill="1" applyBorder="1" applyAlignment="1">
      <alignment horizontal="right"/>
    </xf>
    <xf numFmtId="3" fontId="14" fillId="6" borderId="46" xfId="0" applyNumberFormat="1" applyFont="1" applyFill="1" applyBorder="1" applyAlignment="1">
      <alignment horizontal="right"/>
    </xf>
    <xf numFmtId="9" fontId="22" fillId="6" borderId="32" xfId="2" applyFont="1" applyFill="1" applyBorder="1" applyAlignment="1">
      <alignment horizontal="right"/>
    </xf>
    <xf numFmtId="3" fontId="14" fillId="3" borderId="31" xfId="0" applyNumberFormat="1" applyFont="1" applyFill="1" applyBorder="1"/>
    <xf numFmtId="3" fontId="14" fillId="6" borderId="31" xfId="0" applyNumberFormat="1" applyFont="1" applyFill="1" applyBorder="1" applyAlignment="1">
      <alignment horizontal="right"/>
    </xf>
    <xf numFmtId="3" fontId="0" fillId="3" borderId="0" xfId="0" applyNumberFormat="1" applyFill="1" applyBorder="1"/>
    <xf numFmtId="0" fontId="0" fillId="3" borderId="0" xfId="0" applyFill="1" applyBorder="1"/>
    <xf numFmtId="3" fontId="14" fillId="3" borderId="35" xfId="0" applyNumberFormat="1" applyFont="1" applyFill="1" applyBorder="1"/>
    <xf numFmtId="0" fontId="0" fillId="3" borderId="33" xfId="0" applyFill="1" applyBorder="1"/>
    <xf numFmtId="9" fontId="22" fillId="6" borderId="35" xfId="2" applyFont="1" applyFill="1" applyBorder="1" applyAlignment="1">
      <alignment horizontal="right"/>
    </xf>
    <xf numFmtId="3" fontId="14" fillId="3" borderId="46" xfId="0" applyNumberFormat="1" applyFont="1" applyFill="1" applyBorder="1" applyAlignment="1">
      <alignment horizontal="right"/>
    </xf>
    <xf numFmtId="3" fontId="14" fillId="3" borderId="49" xfId="0" applyNumberFormat="1" applyFont="1" applyFill="1" applyBorder="1" applyAlignment="1">
      <alignment horizontal="right"/>
    </xf>
    <xf numFmtId="3" fontId="14" fillId="6" borderId="44" xfId="0" applyNumberFormat="1" applyFont="1" applyFill="1" applyBorder="1" applyAlignment="1">
      <alignment horizontal="right"/>
    </xf>
    <xf numFmtId="49" fontId="14" fillId="4" borderId="50" xfId="0" applyNumberFormat="1" applyFont="1" applyFill="1" applyBorder="1" applyAlignment="1">
      <alignment horizontal="right"/>
    </xf>
    <xf numFmtId="168" fontId="6" fillId="3" borderId="0" xfId="1" applyNumberFormat="1" applyFont="1" applyFill="1" applyBorder="1" applyAlignment="1"/>
    <xf numFmtId="168" fontId="14" fillId="3" borderId="46" xfId="1" applyNumberFormat="1" applyFont="1" applyFill="1" applyBorder="1" applyAlignment="1">
      <alignment horizontal="right"/>
    </xf>
    <xf numFmtId="168" fontId="14" fillId="6" borderId="32" xfId="1" applyNumberFormat="1" applyFont="1" applyFill="1" applyBorder="1"/>
    <xf numFmtId="168" fontId="6" fillId="6" borderId="31" xfId="1" applyNumberFormat="1" applyFont="1" applyFill="1" applyBorder="1" applyAlignment="1">
      <alignment horizontal="right" vertical="center"/>
    </xf>
    <xf numFmtId="168" fontId="6" fillId="6" borderId="0" xfId="1" applyNumberFormat="1" applyFont="1" applyFill="1" applyBorder="1" applyAlignment="1">
      <alignment horizontal="right" vertical="center"/>
    </xf>
    <xf numFmtId="168" fontId="6" fillId="6" borderId="31" xfId="1" applyNumberFormat="1" applyFont="1" applyFill="1" applyBorder="1" applyAlignment="1">
      <alignment vertical="center"/>
    </xf>
    <xf numFmtId="168" fontId="6" fillId="6" borderId="0" xfId="1" applyNumberFormat="1" applyFont="1" applyFill="1" applyBorder="1" applyAlignment="1">
      <alignment vertical="center"/>
    </xf>
    <xf numFmtId="168" fontId="14" fillId="6" borderId="31" xfId="1" applyNumberFormat="1" applyFont="1" applyFill="1" applyBorder="1"/>
    <xf numFmtId="168" fontId="14" fillId="6" borderId="0" xfId="1" applyNumberFormat="1" applyFont="1" applyFill="1" applyBorder="1"/>
    <xf numFmtId="168" fontId="14" fillId="6" borderId="30" xfId="1" applyNumberFormat="1" applyFont="1" applyFill="1" applyBorder="1"/>
    <xf numFmtId="172" fontId="22" fillId="3" borderId="0" xfId="1" applyNumberFormat="1" applyFont="1" applyFill="1"/>
    <xf numFmtId="172" fontId="21" fillId="3" borderId="33" xfId="1" applyNumberFormat="1" applyFont="1" applyFill="1" applyBorder="1"/>
    <xf numFmtId="3" fontId="6" fillId="3" borderId="31" xfId="1" applyNumberFormat="1" applyFont="1" applyFill="1" applyBorder="1"/>
    <xf numFmtId="3" fontId="14" fillId="3" borderId="44" xfId="1" applyNumberFormat="1" applyFont="1" applyFill="1" applyBorder="1"/>
    <xf numFmtId="9" fontId="6" fillId="3" borderId="44" xfId="2" applyFont="1" applyFill="1" applyBorder="1"/>
    <xf numFmtId="3" fontId="10" fillId="3" borderId="31" xfId="3" applyNumberFormat="1" applyFont="1" applyFill="1" applyBorder="1"/>
    <xf numFmtId="3" fontId="6" fillId="3" borderId="33" xfId="0" applyNumberFormat="1" applyFont="1" applyFill="1" applyBorder="1"/>
    <xf numFmtId="0" fontId="14" fillId="4" borderId="43" xfId="0" applyFont="1" applyFill="1" applyBorder="1" applyAlignment="1">
      <alignment horizontal="center"/>
    </xf>
    <xf numFmtId="175" fontId="22" fillId="3" borderId="48" xfId="0" applyNumberFormat="1" applyFont="1" applyFill="1" applyBorder="1" applyAlignment="1">
      <alignment horizontal="right"/>
    </xf>
    <xf numFmtId="175" fontId="22" fillId="3" borderId="31" xfId="0" applyNumberFormat="1" applyFont="1" applyFill="1" applyBorder="1" applyAlignment="1">
      <alignment horizontal="right"/>
    </xf>
    <xf numFmtId="175" fontId="22" fillId="3" borderId="44" xfId="0" applyNumberFormat="1" applyFont="1" applyFill="1" applyBorder="1" applyAlignment="1">
      <alignment horizontal="right"/>
    </xf>
    <xf numFmtId="3" fontId="14" fillId="6" borderId="32" xfId="0" applyNumberFormat="1" applyFont="1" applyFill="1" applyBorder="1"/>
    <xf numFmtId="3" fontId="6" fillId="6" borderId="31" xfId="0" applyNumberFormat="1" applyFont="1" applyFill="1" applyBorder="1"/>
    <xf numFmtId="3" fontId="6" fillId="6" borderId="44" xfId="0" applyNumberFormat="1" applyFont="1" applyFill="1" applyBorder="1"/>
    <xf numFmtId="3" fontId="6" fillId="3" borderId="31" xfId="0" applyNumberFormat="1" applyFont="1" applyFill="1" applyBorder="1"/>
    <xf numFmtId="165" fontId="22" fillId="3" borderId="0" xfId="2" applyNumberFormat="1" applyFont="1" applyFill="1" applyBorder="1" applyAlignment="1">
      <alignment horizontal="right" wrapText="1"/>
    </xf>
    <xf numFmtId="164" fontId="21" fillId="3" borderId="35" xfId="1" applyNumberFormat="1" applyFont="1" applyFill="1" applyBorder="1" applyAlignment="1">
      <alignment horizontal="right" wrapText="1"/>
    </xf>
    <xf numFmtId="165" fontId="21" fillId="3" borderId="35" xfId="2" applyNumberFormat="1" applyFont="1" applyFill="1" applyBorder="1" applyAlignment="1">
      <alignment horizontal="right" wrapText="1"/>
    </xf>
    <xf numFmtId="9" fontId="22" fillId="6" borderId="51" xfId="2" applyFont="1" applyFill="1" applyBorder="1"/>
    <xf numFmtId="49" fontId="14" fillId="4" borderId="47" xfId="0" applyNumberFormat="1" applyFont="1" applyFill="1" applyBorder="1" applyAlignment="1">
      <alignment horizontal="right"/>
    </xf>
    <xf numFmtId="168" fontId="14" fillId="3" borderId="53" xfId="1" applyNumberFormat="1" applyFont="1" applyFill="1" applyBorder="1"/>
    <xf numFmtId="168" fontId="6" fillId="3" borderId="0" xfId="1" applyNumberFormat="1" applyFont="1" applyFill="1" applyBorder="1" applyAlignment="1">
      <alignment horizontal="right" vertical="center"/>
    </xf>
    <xf numFmtId="168" fontId="6" fillId="3" borderId="53" xfId="1" applyNumberFormat="1" applyFont="1" applyFill="1" applyBorder="1" applyAlignment="1">
      <alignment horizontal="right" vertical="center"/>
    </xf>
    <xf numFmtId="168" fontId="6" fillId="3" borderId="47" xfId="1" applyNumberFormat="1" applyFont="1" applyFill="1" applyBorder="1" applyAlignment="1">
      <alignment vertical="center"/>
    </xf>
    <xf numFmtId="171" fontId="21" fillId="3" borderId="33" xfId="1" applyNumberFormat="1" applyFont="1" applyFill="1" applyBorder="1"/>
    <xf numFmtId="172" fontId="22" fillId="3" borderId="33" xfId="1" applyNumberFormat="1" applyFont="1" applyFill="1" applyBorder="1"/>
    <xf numFmtId="0" fontId="0" fillId="3" borderId="0" xfId="0" applyFill="1"/>
    <xf numFmtId="49" fontId="14" fillId="4" borderId="44" xfId="0" applyNumberFormat="1" applyFont="1" applyFill="1" applyBorder="1" applyAlignment="1">
      <alignment horizontal="right"/>
    </xf>
    <xf numFmtId="168" fontId="6" fillId="6" borderId="54" xfId="1" applyNumberFormat="1" applyFont="1" applyFill="1" applyBorder="1" applyAlignment="1">
      <alignment horizontal="right"/>
    </xf>
    <xf numFmtId="0" fontId="0" fillId="3" borderId="0" xfId="0" applyFill="1"/>
    <xf numFmtId="3" fontId="6" fillId="3" borderId="0" xfId="8" applyNumberFormat="1" applyFont="1" applyFill="1" applyBorder="1" applyAlignment="1"/>
    <xf numFmtId="3" fontId="6" fillId="3" borderId="53" xfId="8" applyNumberFormat="1" applyFont="1" applyFill="1" applyBorder="1" applyAlignment="1"/>
    <xf numFmtId="3" fontId="14" fillId="3" borderId="45" xfId="8" applyNumberFormat="1" applyFont="1" applyFill="1" applyBorder="1" applyAlignment="1"/>
    <xf numFmtId="0" fontId="14" fillId="4" borderId="45" xfId="0" applyFont="1" applyFill="1" applyBorder="1" applyAlignment="1">
      <alignment horizontal="right"/>
    </xf>
    <xf numFmtId="3" fontId="6" fillId="3" borderId="45" xfId="8" applyNumberFormat="1" applyFont="1" applyFill="1" applyBorder="1" applyAlignment="1">
      <alignment vertical="center"/>
    </xf>
    <xf numFmtId="49" fontId="6" fillId="3" borderId="0" xfId="0" applyNumberFormat="1" applyFont="1" applyFill="1" applyAlignment="1">
      <alignment horizontal="left"/>
    </xf>
    <xf numFmtId="0" fontId="0" fillId="3" borderId="0" xfId="0" applyFill="1"/>
    <xf numFmtId="0" fontId="14" fillId="4" borderId="2" xfId="0" applyNumberFormat="1" applyFont="1" applyFill="1" applyBorder="1" applyAlignment="1">
      <alignment horizontal="right"/>
    </xf>
    <xf numFmtId="0" fontId="32" fillId="3" borderId="0" xfId="5" applyFont="1" applyFill="1" applyBorder="1" applyAlignment="1"/>
    <xf numFmtId="0" fontId="32" fillId="0" borderId="0" xfId="5" applyFont="1" applyFill="1"/>
    <xf numFmtId="0" fontId="14" fillId="4" borderId="3" xfId="0" applyFont="1" applyFill="1" applyBorder="1" applyAlignment="1">
      <alignment horizontal="center"/>
    </xf>
    <xf numFmtId="0" fontId="0" fillId="3" borderId="0" xfId="0" applyFill="1"/>
    <xf numFmtId="0" fontId="0" fillId="3" borderId="0" xfId="0" applyFill="1"/>
    <xf numFmtId="0" fontId="14" fillId="4" borderId="35" xfId="0" applyFont="1" applyFill="1" applyBorder="1" applyAlignment="1">
      <alignment horizontal="right"/>
    </xf>
    <xf numFmtId="0" fontId="14" fillId="4" borderId="43" xfId="0" applyFont="1" applyFill="1" applyBorder="1" applyAlignment="1">
      <alignment horizontal="right"/>
    </xf>
    <xf numFmtId="168" fontId="0" fillId="3" borderId="0" xfId="1" applyNumberFormat="1" applyFont="1" applyFill="1"/>
    <xf numFmtId="168" fontId="10" fillId="3" borderId="0" xfId="1" applyNumberFormat="1" applyFont="1" applyFill="1"/>
    <xf numFmtId="3" fontId="14" fillId="6" borderId="34" xfId="0" applyNumberFormat="1" applyFont="1" applyFill="1" applyBorder="1"/>
    <xf numFmtId="3" fontId="6" fillId="3" borderId="31" xfId="1" applyNumberFormat="1" applyFont="1" applyFill="1" applyBorder="1" applyAlignment="1">
      <alignment horizontal="right" wrapText="1"/>
    </xf>
    <xf numFmtId="3" fontId="6" fillId="3" borderId="0" xfId="1" applyNumberFormat="1" applyFont="1" applyFill="1" applyBorder="1" applyAlignment="1">
      <alignment horizontal="right" wrapText="1"/>
    </xf>
    <xf numFmtId="3" fontId="10" fillId="3" borderId="32" xfId="0" applyNumberFormat="1" applyFont="1" applyFill="1" applyBorder="1"/>
    <xf numFmtId="3" fontId="10" fillId="3" borderId="0" xfId="0" applyNumberFormat="1" applyFont="1" applyFill="1"/>
    <xf numFmtId="0" fontId="6" fillId="3" borderId="0" xfId="0" applyFont="1" applyFill="1" applyAlignment="1">
      <alignment horizontal="left" wrapText="1"/>
    </xf>
    <xf numFmtId="0" fontId="0" fillId="3" borderId="0" xfId="0" applyFill="1"/>
    <xf numFmtId="0" fontId="6" fillId="3" borderId="0" xfId="0" applyFont="1" applyFill="1" applyAlignment="1">
      <alignment wrapText="1"/>
    </xf>
    <xf numFmtId="0" fontId="6" fillId="3" borderId="0" xfId="0" applyFont="1" applyFill="1" applyAlignment="1">
      <alignment horizontal="left"/>
    </xf>
    <xf numFmtId="0" fontId="14" fillId="4" borderId="3" xfId="0" applyFont="1" applyFill="1" applyBorder="1" applyAlignment="1">
      <alignment horizontal="center"/>
    </xf>
    <xf numFmtId="0" fontId="0" fillId="3" borderId="0" xfId="0" applyFill="1"/>
    <xf numFmtId="0" fontId="6" fillId="3" borderId="0" xfId="0" applyFont="1" applyFill="1" applyAlignment="1">
      <alignment wrapText="1"/>
    </xf>
    <xf numFmtId="3" fontId="10" fillId="3" borderId="35" xfId="3" applyNumberFormat="1" applyFont="1" applyFill="1" applyBorder="1"/>
    <xf numFmtId="165" fontId="21" fillId="3" borderId="33" xfId="2" applyNumberFormat="1" applyFont="1" applyFill="1" applyBorder="1" applyAlignment="1">
      <alignment horizontal="right" wrapText="1"/>
    </xf>
    <xf numFmtId="3" fontId="6" fillId="3" borderId="31" xfId="0" applyNumberFormat="1" applyFont="1" applyFill="1" applyBorder="1" applyAlignment="1">
      <alignment horizontal="right"/>
    </xf>
    <xf numFmtId="3" fontId="6" fillId="6" borderId="44" xfId="0" applyNumberFormat="1" applyFont="1" applyFill="1" applyBorder="1" applyAlignment="1">
      <alignment horizontal="right"/>
    </xf>
    <xf numFmtId="173" fontId="22" fillId="3" borderId="0" xfId="2" applyNumberFormat="1" applyFont="1" applyFill="1" applyAlignment="1">
      <alignment horizontal="right"/>
    </xf>
    <xf numFmtId="0" fontId="14" fillId="4" borderId="45" xfId="0" applyNumberFormat="1" applyFont="1" applyFill="1" applyBorder="1" applyAlignment="1">
      <alignment horizontal="right"/>
    </xf>
    <xf numFmtId="0" fontId="14" fillId="4" borderId="0" xfId="0" applyFont="1" applyFill="1" applyBorder="1" applyAlignment="1">
      <alignment horizontal="right"/>
    </xf>
    <xf numFmtId="168" fontId="10" fillId="3" borderId="34" xfId="0" applyNumberFormat="1" applyFont="1" applyFill="1" applyBorder="1"/>
    <xf numFmtId="0" fontId="14" fillId="4" borderId="33" xfId="0" applyNumberFormat="1" applyFont="1" applyFill="1" applyBorder="1" applyAlignment="1">
      <alignment horizontal="right"/>
    </xf>
    <xf numFmtId="171" fontId="21" fillId="3" borderId="0" xfId="1" applyNumberFormat="1" applyFont="1" applyFill="1" applyBorder="1"/>
    <xf numFmtId="168" fontId="21" fillId="4" borderId="0" xfId="1" applyNumberFormat="1" applyFont="1" applyFill="1" applyBorder="1" applyAlignment="1">
      <alignment horizontal="right"/>
    </xf>
    <xf numFmtId="169" fontId="21" fillId="4" borderId="0" xfId="1" applyNumberFormat="1" applyFont="1" applyFill="1" applyBorder="1" applyAlignment="1">
      <alignment horizontal="right"/>
    </xf>
    <xf numFmtId="164" fontId="21" fillId="3" borderId="34" xfId="1" applyNumberFormat="1" applyFont="1" applyFill="1" applyBorder="1" applyAlignment="1">
      <alignment horizontal="right" wrapText="1"/>
    </xf>
    <xf numFmtId="165" fontId="21" fillId="3" borderId="34" xfId="2" applyNumberFormat="1" applyFont="1" applyFill="1" applyBorder="1" applyAlignment="1">
      <alignment horizontal="right" wrapText="1"/>
    </xf>
    <xf numFmtId="164" fontId="22" fillId="3" borderId="0" xfId="1" applyNumberFormat="1" applyFont="1" applyFill="1" applyBorder="1" applyAlignment="1">
      <alignment horizontal="right" wrapText="1"/>
    </xf>
    <xf numFmtId="9" fontId="14" fillId="6" borderId="0" xfId="1" applyNumberFormat="1" applyFont="1" applyFill="1" applyBorder="1"/>
    <xf numFmtId="0" fontId="6" fillId="3" borderId="0" xfId="0" applyFont="1" applyFill="1" applyAlignment="1">
      <alignment horizontal="left" vertical="top" wrapText="1"/>
    </xf>
    <xf numFmtId="0" fontId="15" fillId="3" borderId="0" xfId="5" applyFont="1" applyFill="1" applyBorder="1" applyAlignment="1">
      <alignment horizontal="left"/>
    </xf>
    <xf numFmtId="0" fontId="6" fillId="3" borderId="0" xfId="5" applyFont="1" applyFill="1" applyAlignment="1">
      <alignment horizontal="left" wrapText="1"/>
    </xf>
    <xf numFmtId="0" fontId="6" fillId="3" borderId="33" xfId="5" applyFont="1" applyFill="1" applyBorder="1" applyAlignment="1">
      <alignment horizontal="left" wrapText="1"/>
    </xf>
    <xf numFmtId="0" fontId="13" fillId="3" borderId="0" xfId="0" applyFont="1" applyFill="1" applyAlignment="1">
      <alignment horizontal="left"/>
    </xf>
    <xf numFmtId="0" fontId="10" fillId="3" borderId="0" xfId="0" applyFont="1" applyFill="1" applyAlignment="1">
      <alignment horizontal="left"/>
    </xf>
    <xf numFmtId="0" fontId="6" fillId="3" borderId="0" xfId="0" applyFont="1" applyFill="1" applyAlignment="1">
      <alignment horizontal="left" vertical="center" wrapText="1"/>
    </xf>
    <xf numFmtId="0" fontId="10" fillId="3" borderId="9" xfId="0" applyFont="1" applyFill="1" applyBorder="1" applyAlignment="1">
      <alignment horizontal="center" vertical="center" textRotation="90"/>
    </xf>
    <xf numFmtId="0" fontId="0" fillId="3" borderId="0" xfId="0" applyFill="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left" vertical="top" wrapText="1"/>
    </xf>
    <xf numFmtId="0" fontId="31" fillId="3" borderId="0" xfId="0" applyFont="1" applyFill="1" applyAlignment="1"/>
    <xf numFmtId="0" fontId="0" fillId="3" borderId="4" xfId="0" applyFill="1" applyBorder="1"/>
    <xf numFmtId="0" fontId="15" fillId="3" borderId="0" xfId="5" applyFont="1" applyFill="1" applyAlignment="1">
      <alignment horizontal="left" vertical="top" wrapText="1"/>
    </xf>
    <xf numFmtId="0" fontId="6" fillId="3" borderId="0" xfId="5" applyFont="1" applyFill="1" applyAlignment="1">
      <alignment horizontal="left" vertical="top" wrapText="1"/>
    </xf>
    <xf numFmtId="0" fontId="31" fillId="3" borderId="0" xfId="0" applyFont="1" applyFill="1" applyAlignment="1">
      <alignment horizontal="left"/>
    </xf>
    <xf numFmtId="0" fontId="10" fillId="3" borderId="0" xfId="5" applyFont="1" applyFill="1" applyAlignment="1">
      <alignment horizontal="left" vertical="top" wrapText="1"/>
    </xf>
    <xf numFmtId="0" fontId="6" fillId="3" borderId="0" xfId="0" applyFont="1" applyFill="1" applyAlignment="1">
      <alignment horizontal="left"/>
    </xf>
    <xf numFmtId="0" fontId="14" fillId="4" borderId="6" xfId="0" applyFont="1" applyFill="1" applyBorder="1" applyAlignment="1">
      <alignment horizontal="center"/>
    </xf>
    <xf numFmtId="0" fontId="14" fillId="4" borderId="3" xfId="0" applyFont="1" applyFill="1" applyBorder="1" applyAlignment="1">
      <alignment horizontal="center"/>
    </xf>
    <xf numFmtId="0" fontId="14" fillId="4" borderId="5" xfId="0" applyFont="1" applyFill="1" applyBorder="1" applyAlignment="1">
      <alignment horizontal="center"/>
    </xf>
    <xf numFmtId="0" fontId="21" fillId="4" borderId="3" xfId="0" applyFont="1" applyFill="1" applyBorder="1" applyAlignment="1">
      <alignment horizontal="center"/>
    </xf>
    <xf numFmtId="0" fontId="0" fillId="3" borderId="0" xfId="0" applyFill="1"/>
    <xf numFmtId="168" fontId="21" fillId="4" borderId="3" xfId="1" applyNumberFormat="1" applyFont="1" applyFill="1" applyBorder="1" applyAlignment="1">
      <alignment horizontal="center"/>
    </xf>
    <xf numFmtId="0" fontId="14" fillId="4" borderId="26" xfId="0" applyFont="1" applyFill="1" applyBorder="1" applyAlignment="1">
      <alignment horizontal="center"/>
    </xf>
    <xf numFmtId="0" fontId="21" fillId="4" borderId="1" xfId="0" applyFont="1" applyFill="1" applyBorder="1" applyAlignment="1">
      <alignment horizontal="right" wrapText="1"/>
    </xf>
    <xf numFmtId="0" fontId="14" fillId="4" borderId="32" xfId="0" applyFont="1" applyFill="1" applyBorder="1" applyAlignment="1">
      <alignment horizontal="center"/>
    </xf>
    <xf numFmtId="0" fontId="14" fillId="3" borderId="0" xfId="0" applyFont="1" applyFill="1" applyAlignment="1">
      <alignment horizontal="left" wrapText="1"/>
    </xf>
    <xf numFmtId="0" fontId="6" fillId="3" borderId="0" xfId="0" applyFont="1" applyFill="1" applyAlignment="1">
      <alignment wrapText="1"/>
    </xf>
    <xf numFmtId="0" fontId="21" fillId="4" borderId="5" xfId="0" applyFont="1" applyFill="1" applyBorder="1" applyAlignment="1">
      <alignment horizontal="center"/>
    </xf>
    <xf numFmtId="0" fontId="6" fillId="3" borderId="0" xfId="0" applyFont="1" applyFill="1" applyAlignment="1">
      <alignment horizontal="left" vertical="top"/>
    </xf>
    <xf numFmtId="0" fontId="6" fillId="3" borderId="0" xfId="12" applyFont="1" applyFill="1" applyAlignment="1">
      <alignment horizontal="left" vertical="top" wrapText="1"/>
    </xf>
    <xf numFmtId="0" fontId="6" fillId="0" borderId="0" xfId="0" applyFont="1" applyAlignment="1">
      <alignment horizontal="left" wrapText="1"/>
    </xf>
    <xf numFmtId="0" fontId="0" fillId="4" borderId="32" xfId="0" applyFill="1" applyBorder="1"/>
    <xf numFmtId="0" fontId="0" fillId="4" borderId="5" xfId="0" applyFill="1" applyBorder="1"/>
    <xf numFmtId="0" fontId="14" fillId="4" borderId="52" xfId="0" applyFont="1" applyFill="1" applyBorder="1" applyAlignment="1">
      <alignment horizontal="center"/>
    </xf>
    <xf numFmtId="0" fontId="0" fillId="4" borderId="3" xfId="0" applyFill="1" applyBorder="1"/>
    <xf numFmtId="0" fontId="6" fillId="0" borderId="0" xfId="0" applyFont="1" applyAlignment="1">
      <alignment horizontal="left" vertical="top" wrapText="1"/>
    </xf>
    <xf numFmtId="0" fontId="14" fillId="4" borderId="3" xfId="0" applyFont="1" applyFill="1" applyBorder="1" applyAlignment="1">
      <alignment horizontal="left"/>
    </xf>
    <xf numFmtId="0" fontId="6" fillId="3" borderId="0" xfId="0" applyFont="1" applyFill="1" applyAlignment="1">
      <alignment vertical="center" wrapText="1"/>
    </xf>
    <xf numFmtId="49" fontId="14" fillId="4" borderId="0" xfId="0" applyNumberFormat="1" applyFont="1" applyFill="1" applyBorder="1" applyAlignment="1">
      <alignment horizontal="center"/>
    </xf>
    <xf numFmtId="0" fontId="6" fillId="3" borderId="0" xfId="12" applyFont="1" applyFill="1" applyAlignment="1">
      <alignment horizontal="left" vertical="top"/>
    </xf>
    <xf numFmtId="0" fontId="0" fillId="3" borderId="0" xfId="0" applyFill="1" applyAlignment="1">
      <alignment horizontal="left" vertical="top" wrapText="1"/>
    </xf>
  </cellXfs>
  <cellStyles count="15">
    <cellStyle name="40% - Accent6" xfId="3" builtinId="51" customBuiltin="1"/>
    <cellStyle name="Comma" xfId="1" builtinId="3" customBuiltin="1"/>
    <cellStyle name="Comma 2" xfId="13" xr:uid="{00000000-0005-0000-0000-000002000000}"/>
    <cellStyle name="Comma 2 2" xfId="4" xr:uid="{00000000-0005-0000-0000-000003000000}"/>
    <cellStyle name="Comma 3" xfId="14" xr:uid="{00000000-0005-0000-0000-000004000000}"/>
    <cellStyle name="Hyperlink" xfId="5" xr:uid="{00000000-0005-0000-0000-000005000000}"/>
    <cellStyle name="Hyperlink 2 2 2" xfId="6" xr:uid="{00000000-0005-0000-0000-000006000000}"/>
    <cellStyle name="Normal" xfId="0" builtinId="0" customBuiltin="1"/>
    <cellStyle name="Normal 2" xfId="7" xr:uid="{00000000-0005-0000-0000-000008000000}"/>
    <cellStyle name="Normal 2 3" xfId="8" xr:uid="{00000000-0005-0000-0000-000009000000}"/>
    <cellStyle name="Normal 3 2 2" xfId="9" xr:uid="{00000000-0005-0000-0000-00000A000000}"/>
    <cellStyle name="Normal 6 2" xfId="10" xr:uid="{00000000-0005-0000-0000-00000B000000}"/>
    <cellStyle name="Normal 8" xfId="11" xr:uid="{00000000-0005-0000-0000-00000C000000}"/>
    <cellStyle name="Normal 9" xfId="12" xr:uid="{00000000-0005-0000-0000-00000D000000}"/>
    <cellStyle name="Percent"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36191</xdr:rowOff>
    </xdr:from>
    <xdr:ext cx="1514475" cy="701043"/>
    <xdr:pic>
      <xdr:nvPicPr>
        <xdr:cNvPr id="2" name="Picture 1" descr="Home-Office_RGB_AW">
          <a:extLst>
            <a:ext uri="{FF2B5EF4-FFF2-40B4-BE49-F238E27FC236}">
              <a16:creationId xmlns:a16="http://schemas.microsoft.com/office/drawing/2014/main" id="{DEC774C4-8D9B-4C3F-B577-5340FFD1939A}"/>
            </a:ext>
          </a:extLst>
        </xdr:cNvPr>
        <xdr:cNvPicPr>
          <a:picLocks noChangeAspect="1"/>
        </xdr:cNvPicPr>
      </xdr:nvPicPr>
      <xdr:blipFill>
        <a:blip xmlns:r="http://schemas.openxmlformats.org/officeDocument/2006/relationships" r:embed="rId1" cstate="print"/>
        <a:srcRect/>
        <a:stretch>
          <a:fillRect/>
        </a:stretch>
      </xdr:blipFill>
      <xdr:spPr>
        <a:xfrm>
          <a:off x="28575" y="36191"/>
          <a:ext cx="1514475" cy="701043"/>
        </a:xfrm>
        <a:prstGeom prst="rect">
          <a:avLst/>
        </a:prstGeom>
        <a:noFill/>
        <a:ln cap="flat">
          <a:noFill/>
        </a:ln>
      </xdr:spPr>
    </xdr:pic>
    <xdr:clientData/>
  </xdr:oneCellAnchor>
  <xdr:oneCellAnchor>
    <xdr:from>
      <xdr:col>1</xdr:col>
      <xdr:colOff>4762506</xdr:colOff>
      <xdr:row>0</xdr:row>
      <xdr:rowOff>76196</xdr:rowOff>
    </xdr:from>
    <xdr:ext cx="1028700" cy="914400"/>
    <xdr:pic>
      <xdr:nvPicPr>
        <xdr:cNvPr id="3" name="Picture 5" descr="NS_RGB">
          <a:extLst>
            <a:ext uri="{FF2B5EF4-FFF2-40B4-BE49-F238E27FC236}">
              <a16:creationId xmlns:a16="http://schemas.microsoft.com/office/drawing/2014/main" id="{DC0A798C-6C8F-481F-A8F7-586148F33E41}"/>
            </a:ext>
          </a:extLst>
        </xdr:cNvPr>
        <xdr:cNvPicPr>
          <a:picLocks noChangeAspect="1"/>
        </xdr:cNvPicPr>
      </xdr:nvPicPr>
      <xdr:blipFill>
        <a:blip xmlns:r="http://schemas.openxmlformats.org/officeDocument/2006/relationships" r:embed="rId2" cstate="print"/>
        <a:srcRect t="2588" b="8519"/>
        <a:stretch>
          <a:fillRect/>
        </a:stretch>
      </xdr:blipFill>
      <xdr:spPr>
        <a:xfrm>
          <a:off x="4968246" y="76196"/>
          <a:ext cx="1028700" cy="914400"/>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2" name="Picture 22" descr="NS_RGB">
          <a:extLst>
            <a:ext uri="{FF2B5EF4-FFF2-40B4-BE49-F238E27FC236}">
              <a16:creationId xmlns:a16="http://schemas.microsoft.com/office/drawing/2014/main" id="{A58B6B23-46F8-4036-AF2F-B097A87865BB}"/>
            </a:ext>
          </a:extLst>
        </xdr:cNvPr>
        <xdr:cNvPicPr>
          <a:picLocks noChangeAspect="1"/>
        </xdr:cNvPicPr>
      </xdr:nvPicPr>
      <xdr:blipFill>
        <a:blip xmlns:r="http://schemas.openxmlformats.org/officeDocument/2006/relationships" r:embed="rId1" cstate="print"/>
        <a:srcRect t="2588" b="8519"/>
        <a:stretch>
          <a:fillRect/>
        </a:stretch>
      </xdr:blipFill>
      <xdr:spPr>
        <a:xfrm>
          <a:off x="7265666" y="81911"/>
          <a:ext cx="1028700" cy="904871"/>
        </a:xfrm>
        <a:prstGeom prst="rect">
          <a:avLst/>
        </a:prstGeom>
        <a:noFill/>
        <a:ln cap="flat">
          <a:noFill/>
        </a:ln>
      </xdr:spPr>
    </xdr:pic>
    <xdr:clientData/>
  </xdr:oneCellAnchor>
  <xdr:oneCellAnchor>
    <xdr:from>
      <xdr:col>4</xdr:col>
      <xdr:colOff>748665</xdr:colOff>
      <xdr:row>2</xdr:row>
      <xdr:rowOff>0</xdr:rowOff>
    </xdr:from>
    <xdr:ext cx="1253486" cy="573401"/>
    <xdr:pic>
      <xdr:nvPicPr>
        <xdr:cNvPr id="3" name="Picture 1" descr="Home-Office_RGB_AW">
          <a:extLst>
            <a:ext uri="{FF2B5EF4-FFF2-40B4-BE49-F238E27FC236}">
              <a16:creationId xmlns:a16="http://schemas.microsoft.com/office/drawing/2014/main" id="{750C390C-D3B7-4FAB-AFB1-A67EE96061FB}"/>
            </a:ext>
          </a:extLst>
        </xdr:cNvPr>
        <xdr:cNvPicPr>
          <a:picLocks noChangeAspect="1"/>
        </xdr:cNvPicPr>
      </xdr:nvPicPr>
      <xdr:blipFill>
        <a:blip xmlns:r="http://schemas.openxmlformats.org/officeDocument/2006/relationships" r:embed="rId2" cstate="print"/>
        <a:srcRect/>
        <a:stretch>
          <a:fillRect/>
        </a:stretch>
      </xdr:blipFill>
      <xdr:spPr>
        <a:xfrm>
          <a:off x="8818245" y="251460"/>
          <a:ext cx="1253486" cy="57340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al-data-sets/asylum-and-resettlement-dataset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uk/government/statistical-data-sets/asylum-and-resettlement-datasets" TargetMode="External"/><Relationship Id="rId1" Type="http://schemas.openxmlformats.org/officeDocument/2006/relationships/hyperlink" Target="https://www.gov.uk/government/collections/tribunals-statistics"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collections/tribunals-statistics" TargetMode="External"/><Relationship Id="rId1" Type="http://schemas.openxmlformats.org/officeDocument/2006/relationships/hyperlink" Target="https://www.gov.uk/government/statistical-data-sets/asylum-and-resettlement-dataset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al-data-sets/asylum-and-resettlement-datasets"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al-data-sets/asylum-and-resettlement-datasets"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uploads/system/uploads/attachment_data/file/803150/asylum1-mar-2019-tables.ods" TargetMode="External"/><Relationship Id="rId13" Type="http://schemas.openxmlformats.org/officeDocument/2006/relationships/hyperlink" Target="https://www.gov.uk/government/statistical-data-sets/asylum-and-resettlement-datasets" TargetMode="External"/><Relationship Id="rId18" Type="http://schemas.openxmlformats.org/officeDocument/2006/relationships/hyperlink" Target="https://www.gov.uk/government/statistical-data-sets/asylum-and-resettlement-datasets" TargetMode="External"/><Relationship Id="rId3" Type="http://schemas.openxmlformats.org/officeDocument/2006/relationships/hyperlink" Target="https://www.gov.uk/government/uploads/system/uploads/attachment_data/file/803165/asylum4-mar-2019-tables.ods" TargetMode="External"/><Relationship Id="rId21" Type="http://schemas.openxmlformats.org/officeDocument/2006/relationships/drawing" Target="../drawings/drawing2.xml"/><Relationship Id="rId7" Type="http://schemas.openxmlformats.org/officeDocument/2006/relationships/hyperlink" Target="https://www.gov.uk/government/uploads/system/uploads/attachment_data/file/803165/asylum4-mar-2019-tables.ods" TargetMode="External"/><Relationship Id="rId12" Type="http://schemas.openxmlformats.org/officeDocument/2006/relationships/hyperlink" Target="https://www.gov.uk/government/statistical-data-sets/asylum-and-resettlement-datasets" TargetMode="External"/><Relationship Id="rId17" Type="http://schemas.openxmlformats.org/officeDocument/2006/relationships/hyperlink" Target="https://www.gov.uk/government/statistical-data-sets/asylum-and-resettlement-datasets" TargetMode="External"/><Relationship Id="rId2" Type="http://schemas.openxmlformats.org/officeDocument/2006/relationships/hyperlink" Target="https://www.gov.uk/government/uploads/system/uploads/attachment_data/file/803159/asylum3-mar-2019-tables.ods" TargetMode="External"/><Relationship Id="rId16" Type="http://schemas.openxmlformats.org/officeDocument/2006/relationships/hyperlink" Target="https://www.gov.uk/government/statistical-data-sets/asylum-and-resettlement-datasets" TargetMode="External"/><Relationship Id="rId20" Type="http://schemas.openxmlformats.org/officeDocument/2006/relationships/printerSettings" Target="../printerSettings/printerSettings2.bin"/><Relationship Id="rId1" Type="http://schemas.openxmlformats.org/officeDocument/2006/relationships/hyperlink" Target="https://www.gov.uk/government/uploads/system/uploads/attachment_data/file/803165/asylum4-mar-2019-tables.ods" TargetMode="External"/><Relationship Id="rId6" Type="http://schemas.openxmlformats.org/officeDocument/2006/relationships/hyperlink" Target="https://www.gov.uk/government/uploads/system/uploads/attachment_data/file/803165/asylum4-mar-2019-tables.ods" TargetMode="External"/><Relationship Id="rId11" Type="http://schemas.openxmlformats.org/officeDocument/2006/relationships/hyperlink" Target="https://www.gov.uk/government/statistical-data-sets/asylum-and-resettlement-datasets" TargetMode="External"/><Relationship Id="rId5" Type="http://schemas.openxmlformats.org/officeDocument/2006/relationships/hyperlink" Target="https://www.gov.uk/government/uploads/system/uploads/attachment_data/file/803159/asylum3-mar-2019-tables.ods" TargetMode="External"/><Relationship Id="rId15" Type="http://schemas.openxmlformats.org/officeDocument/2006/relationships/hyperlink" Target="https://www.gov.uk/government/statistical-data-sets/asylum-and-resettlement-datasets" TargetMode="External"/><Relationship Id="rId10" Type="http://schemas.openxmlformats.org/officeDocument/2006/relationships/hyperlink" Target="https://www.gov.uk/government/statistical-data-sets/asylum-and-resettlement-datasets" TargetMode="External"/><Relationship Id="rId19" Type="http://schemas.openxmlformats.org/officeDocument/2006/relationships/hyperlink" Target="https://www.gov.uk/government/statistical-data-sets/asylum-and-resettlement-datasets" TargetMode="External"/><Relationship Id="rId4" Type="http://schemas.openxmlformats.org/officeDocument/2006/relationships/hyperlink" Target="https://www.gov.uk/government/uploads/system/uploads/attachment_data/file/803165/asylum4-mar-2019-tables.ods" TargetMode="External"/><Relationship Id="rId9" Type="http://schemas.openxmlformats.org/officeDocument/2006/relationships/hyperlink" Target="https://www.gov.uk/government/uploads/system/uploads/attachment_data/file/803150/asylum1-mar-2019-tables.ods" TargetMode="External"/><Relationship Id="rId14" Type="http://schemas.openxmlformats.org/officeDocument/2006/relationships/hyperlink" Target="https://www.gov.uk/government/statistical-data-sets/asylum-and-resettlement-datasets"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statistical-data-sets/asylum-and-resettlement-datasets"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asylum-and-resettlement-dataset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statistical-data-sets/asylum-and-resettlement-dataset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al-data-sets/asylum-and-resettlement-dataset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asylum-and-resettlement-datasets"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government/statistical-data-sets/asylum-and-resettlement-datas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
  <sheetViews>
    <sheetView tabSelected="1" workbookViewId="0"/>
  </sheetViews>
  <sheetFormatPr defaultRowHeight="13.8" x14ac:dyDescent="0.3"/>
  <cols>
    <col min="1" max="1" width="1.44140625" style="1" customWidth="1"/>
    <col min="2" max="2" width="73.44140625" style="1" bestFit="1" customWidth="1"/>
    <col min="3" max="256" width="11.5546875" style="1" customWidth="1"/>
    <col min="257" max="257" width="3" style="1" customWidth="1"/>
    <col min="258" max="258" width="73.44140625" style="1" bestFit="1" customWidth="1"/>
    <col min="259" max="512" width="11.5546875" style="1" customWidth="1"/>
    <col min="513" max="513" width="3" style="1" customWidth="1"/>
    <col min="514" max="514" width="73.44140625" style="1" bestFit="1" customWidth="1"/>
    <col min="515" max="768" width="11.5546875" style="1" customWidth="1"/>
    <col min="769" max="769" width="3" style="1" customWidth="1"/>
    <col min="770" max="770" width="73.44140625" style="1" bestFit="1" customWidth="1"/>
    <col min="771" max="1024" width="11.5546875" style="1" customWidth="1"/>
    <col min="1025" max="1025" width="3" style="1" customWidth="1"/>
    <col min="1026" max="1026" width="73.44140625" style="1" bestFit="1" customWidth="1"/>
    <col min="1027" max="1280" width="11.5546875" style="1" customWidth="1"/>
    <col min="1281" max="1281" width="3" style="1" customWidth="1"/>
    <col min="1282" max="1282" width="73.44140625" style="1" bestFit="1" customWidth="1"/>
    <col min="1283" max="1536" width="11.5546875" style="1" customWidth="1"/>
    <col min="1537" max="1537" width="3" style="1" customWidth="1"/>
    <col min="1538" max="1538" width="73.44140625" style="1" bestFit="1" customWidth="1"/>
    <col min="1539" max="1792" width="11.5546875" style="1" customWidth="1"/>
    <col min="1793" max="1793" width="3" style="1" customWidth="1"/>
    <col min="1794" max="1794" width="73.44140625" style="1" bestFit="1" customWidth="1"/>
    <col min="1795" max="2048" width="11.5546875" style="1" customWidth="1"/>
    <col min="2049" max="2049" width="3" style="1" customWidth="1"/>
    <col min="2050" max="2050" width="73.44140625" style="1" bestFit="1" customWidth="1"/>
    <col min="2051" max="2304" width="11.5546875" style="1" customWidth="1"/>
    <col min="2305" max="2305" width="3" style="1" customWidth="1"/>
    <col min="2306" max="2306" width="73.44140625" style="1" bestFit="1" customWidth="1"/>
    <col min="2307" max="2560" width="11.5546875" style="1" customWidth="1"/>
    <col min="2561" max="2561" width="3" style="1" customWidth="1"/>
    <col min="2562" max="2562" width="73.44140625" style="1" bestFit="1" customWidth="1"/>
    <col min="2563" max="2816" width="11.5546875" style="1" customWidth="1"/>
    <col min="2817" max="2817" width="3" style="1" customWidth="1"/>
    <col min="2818" max="2818" width="73.44140625" style="1" bestFit="1" customWidth="1"/>
    <col min="2819" max="3072" width="11.5546875" style="1" customWidth="1"/>
    <col min="3073" max="3073" width="3" style="1" customWidth="1"/>
    <col min="3074" max="3074" width="73.44140625" style="1" bestFit="1" customWidth="1"/>
    <col min="3075" max="3328" width="11.5546875" style="1" customWidth="1"/>
    <col min="3329" max="3329" width="3" style="1" customWidth="1"/>
    <col min="3330" max="3330" width="73.44140625" style="1" bestFit="1" customWidth="1"/>
    <col min="3331" max="3584" width="11.5546875" style="1" customWidth="1"/>
    <col min="3585" max="3585" width="3" style="1" customWidth="1"/>
    <col min="3586" max="3586" width="73.44140625" style="1" bestFit="1" customWidth="1"/>
    <col min="3587" max="3840" width="11.5546875" style="1" customWidth="1"/>
    <col min="3841" max="3841" width="3" style="1" customWidth="1"/>
    <col min="3842" max="3842" width="73.44140625" style="1" bestFit="1" customWidth="1"/>
    <col min="3843" max="4096" width="11.5546875" style="1" customWidth="1"/>
    <col min="4097" max="4097" width="3" style="1" customWidth="1"/>
    <col min="4098" max="4098" width="73.44140625" style="1" bestFit="1" customWidth="1"/>
    <col min="4099" max="4352" width="11.5546875" style="1" customWidth="1"/>
    <col min="4353" max="4353" width="3" style="1" customWidth="1"/>
    <col min="4354" max="4354" width="73.44140625" style="1" bestFit="1" customWidth="1"/>
    <col min="4355" max="4608" width="11.5546875" style="1" customWidth="1"/>
    <col min="4609" max="4609" width="3" style="1" customWidth="1"/>
    <col min="4610" max="4610" width="73.44140625" style="1" bestFit="1" customWidth="1"/>
    <col min="4611" max="4864" width="11.5546875" style="1" customWidth="1"/>
    <col min="4865" max="4865" width="3" style="1" customWidth="1"/>
    <col min="4866" max="4866" width="73.44140625" style="1" bestFit="1" customWidth="1"/>
    <col min="4867" max="5120" width="11.5546875" style="1" customWidth="1"/>
    <col min="5121" max="5121" width="3" style="1" customWidth="1"/>
    <col min="5122" max="5122" width="73.44140625" style="1" bestFit="1" customWidth="1"/>
    <col min="5123" max="5376" width="11.5546875" style="1" customWidth="1"/>
    <col min="5377" max="5377" width="3" style="1" customWidth="1"/>
    <col min="5378" max="5378" width="73.44140625" style="1" bestFit="1" customWidth="1"/>
    <col min="5379" max="5632" width="11.5546875" style="1" customWidth="1"/>
    <col min="5633" max="5633" width="3" style="1" customWidth="1"/>
    <col min="5634" max="5634" width="73.44140625" style="1" bestFit="1" customWidth="1"/>
    <col min="5635" max="5888" width="11.5546875" style="1" customWidth="1"/>
    <col min="5889" max="5889" width="3" style="1" customWidth="1"/>
    <col min="5890" max="5890" width="73.44140625" style="1" bestFit="1" customWidth="1"/>
    <col min="5891" max="6144" width="11.5546875" style="1" customWidth="1"/>
    <col min="6145" max="6145" width="3" style="1" customWidth="1"/>
    <col min="6146" max="6146" width="73.44140625" style="1" bestFit="1" customWidth="1"/>
    <col min="6147" max="6400" width="11.5546875" style="1" customWidth="1"/>
    <col min="6401" max="6401" width="3" style="1" customWidth="1"/>
    <col min="6402" max="6402" width="73.44140625" style="1" bestFit="1" customWidth="1"/>
    <col min="6403" max="6656" width="11.5546875" style="1" customWidth="1"/>
    <col min="6657" max="6657" width="3" style="1" customWidth="1"/>
    <col min="6658" max="6658" width="73.44140625" style="1" bestFit="1" customWidth="1"/>
    <col min="6659" max="6912" width="11.5546875" style="1" customWidth="1"/>
    <col min="6913" max="6913" width="3" style="1" customWidth="1"/>
    <col min="6914" max="6914" width="73.44140625" style="1" bestFit="1" customWidth="1"/>
    <col min="6915" max="7168" width="11.5546875" style="1" customWidth="1"/>
    <col min="7169" max="7169" width="3" style="1" customWidth="1"/>
    <col min="7170" max="7170" width="73.44140625" style="1" bestFit="1" customWidth="1"/>
    <col min="7171" max="7424" width="11.5546875" style="1" customWidth="1"/>
    <col min="7425" max="7425" width="3" style="1" customWidth="1"/>
    <col min="7426" max="7426" width="73.44140625" style="1" bestFit="1" customWidth="1"/>
    <col min="7427" max="7680" width="11.5546875" style="1" customWidth="1"/>
    <col min="7681" max="7681" width="3" style="1" customWidth="1"/>
    <col min="7682" max="7682" width="73.44140625" style="1" bestFit="1" customWidth="1"/>
    <col min="7683" max="7936" width="11.5546875" style="1" customWidth="1"/>
    <col min="7937" max="7937" width="3" style="1" customWidth="1"/>
    <col min="7938" max="7938" width="73.44140625" style="1" bestFit="1" customWidth="1"/>
    <col min="7939" max="8192" width="11.5546875" style="1" customWidth="1"/>
    <col min="8193" max="8193" width="3" style="1" customWidth="1"/>
    <col min="8194" max="8194" width="73.44140625" style="1" bestFit="1" customWidth="1"/>
    <col min="8195" max="8448" width="11.5546875" style="1" customWidth="1"/>
    <col min="8449" max="8449" width="3" style="1" customWidth="1"/>
    <col min="8450" max="8450" width="73.44140625" style="1" bestFit="1" customWidth="1"/>
    <col min="8451" max="8704" width="11.5546875" style="1" customWidth="1"/>
    <col min="8705" max="8705" width="3" style="1" customWidth="1"/>
    <col min="8706" max="8706" width="73.44140625" style="1" bestFit="1" customWidth="1"/>
    <col min="8707" max="8960" width="11.5546875" style="1" customWidth="1"/>
    <col min="8961" max="8961" width="3" style="1" customWidth="1"/>
    <col min="8962" max="8962" width="73.44140625" style="1" bestFit="1" customWidth="1"/>
    <col min="8963" max="9216" width="11.5546875" style="1" customWidth="1"/>
    <col min="9217" max="9217" width="3" style="1" customWidth="1"/>
    <col min="9218" max="9218" width="73.44140625" style="1" bestFit="1" customWidth="1"/>
    <col min="9219" max="9472" width="11.5546875" style="1" customWidth="1"/>
    <col min="9473" max="9473" width="3" style="1" customWidth="1"/>
    <col min="9474" max="9474" width="73.44140625" style="1" bestFit="1" customWidth="1"/>
    <col min="9475" max="9728" width="11.5546875" style="1" customWidth="1"/>
    <col min="9729" max="9729" width="3" style="1" customWidth="1"/>
    <col min="9730" max="9730" width="73.44140625" style="1" bestFit="1" customWidth="1"/>
    <col min="9731" max="9984" width="11.5546875" style="1" customWidth="1"/>
    <col min="9985" max="9985" width="3" style="1" customWidth="1"/>
    <col min="9986" max="9986" width="73.44140625" style="1" bestFit="1" customWidth="1"/>
    <col min="9987" max="10240" width="11.5546875" style="1" customWidth="1"/>
    <col min="10241" max="10241" width="3" style="1" customWidth="1"/>
    <col min="10242" max="10242" width="73.44140625" style="1" bestFit="1" customWidth="1"/>
    <col min="10243" max="10496" width="11.5546875" style="1" customWidth="1"/>
    <col min="10497" max="10497" width="3" style="1" customWidth="1"/>
    <col min="10498" max="10498" width="73.44140625" style="1" bestFit="1" customWidth="1"/>
    <col min="10499" max="10752" width="11.5546875" style="1" customWidth="1"/>
    <col min="10753" max="10753" width="3" style="1" customWidth="1"/>
    <col min="10754" max="10754" width="73.44140625" style="1" bestFit="1" customWidth="1"/>
    <col min="10755" max="11008" width="11.5546875" style="1" customWidth="1"/>
    <col min="11009" max="11009" width="3" style="1" customWidth="1"/>
    <col min="11010" max="11010" width="73.44140625" style="1" bestFit="1" customWidth="1"/>
    <col min="11011" max="11264" width="11.5546875" style="1" customWidth="1"/>
    <col min="11265" max="11265" width="3" style="1" customWidth="1"/>
    <col min="11266" max="11266" width="73.44140625" style="1" bestFit="1" customWidth="1"/>
    <col min="11267" max="11520" width="11.5546875" style="1" customWidth="1"/>
    <col min="11521" max="11521" width="3" style="1" customWidth="1"/>
    <col min="11522" max="11522" width="73.44140625" style="1" bestFit="1" customWidth="1"/>
    <col min="11523" max="11776" width="11.5546875" style="1" customWidth="1"/>
    <col min="11777" max="11777" width="3" style="1" customWidth="1"/>
    <col min="11778" max="11778" width="73.44140625" style="1" bestFit="1" customWidth="1"/>
    <col min="11779" max="12032" width="11.5546875" style="1" customWidth="1"/>
    <col min="12033" max="12033" width="3" style="1" customWidth="1"/>
    <col min="12034" max="12034" width="73.44140625" style="1" bestFit="1" customWidth="1"/>
    <col min="12035" max="12288" width="11.5546875" style="1" customWidth="1"/>
    <col min="12289" max="12289" width="3" style="1" customWidth="1"/>
    <col min="12290" max="12290" width="73.44140625" style="1" bestFit="1" customWidth="1"/>
    <col min="12291" max="12544" width="11.5546875" style="1" customWidth="1"/>
    <col min="12545" max="12545" width="3" style="1" customWidth="1"/>
    <col min="12546" max="12546" width="73.44140625" style="1" bestFit="1" customWidth="1"/>
    <col min="12547" max="12800" width="11.5546875" style="1" customWidth="1"/>
    <col min="12801" max="12801" width="3" style="1" customWidth="1"/>
    <col min="12802" max="12802" width="73.44140625" style="1" bestFit="1" customWidth="1"/>
    <col min="12803" max="13056" width="11.5546875" style="1" customWidth="1"/>
    <col min="13057" max="13057" width="3" style="1" customWidth="1"/>
    <col min="13058" max="13058" width="73.44140625" style="1" bestFit="1" customWidth="1"/>
    <col min="13059" max="13312" width="11.5546875" style="1" customWidth="1"/>
    <col min="13313" max="13313" width="3" style="1" customWidth="1"/>
    <col min="13314" max="13314" width="73.44140625" style="1" bestFit="1" customWidth="1"/>
    <col min="13315" max="13568" width="11.5546875" style="1" customWidth="1"/>
    <col min="13569" max="13569" width="3" style="1" customWidth="1"/>
    <col min="13570" max="13570" width="73.44140625" style="1" bestFit="1" customWidth="1"/>
    <col min="13571" max="13824" width="11.5546875" style="1" customWidth="1"/>
    <col min="13825" max="13825" width="3" style="1" customWidth="1"/>
    <col min="13826" max="13826" width="73.44140625" style="1" bestFit="1" customWidth="1"/>
    <col min="13827" max="14080" width="11.5546875" style="1" customWidth="1"/>
    <col min="14081" max="14081" width="3" style="1" customWidth="1"/>
    <col min="14082" max="14082" width="73.44140625" style="1" bestFit="1" customWidth="1"/>
    <col min="14083" max="14336" width="11.5546875" style="1" customWidth="1"/>
    <col min="14337" max="14337" width="3" style="1" customWidth="1"/>
    <col min="14338" max="14338" width="73.44140625" style="1" bestFit="1" customWidth="1"/>
    <col min="14339" max="14592" width="11.5546875" style="1" customWidth="1"/>
    <col min="14593" max="14593" width="3" style="1" customWidth="1"/>
    <col min="14594" max="14594" width="73.44140625" style="1" bestFit="1" customWidth="1"/>
    <col min="14595" max="14848" width="11.5546875" style="1" customWidth="1"/>
    <col min="14849" max="14849" width="3" style="1" customWidth="1"/>
    <col min="14850" max="14850" width="73.44140625" style="1" bestFit="1" customWidth="1"/>
    <col min="14851" max="15104" width="11.5546875" style="1" customWidth="1"/>
    <col min="15105" max="15105" width="3" style="1" customWidth="1"/>
    <col min="15106" max="15106" width="73.44140625" style="1" bestFit="1" customWidth="1"/>
    <col min="15107" max="15360" width="11.5546875" style="1" customWidth="1"/>
    <col min="15361" max="15361" width="3" style="1" customWidth="1"/>
    <col min="15362" max="15362" width="73.44140625" style="1" bestFit="1" customWidth="1"/>
    <col min="15363" max="15616" width="11.5546875" style="1" customWidth="1"/>
    <col min="15617" max="15617" width="3" style="1" customWidth="1"/>
    <col min="15618" max="15618" width="73.44140625" style="1" bestFit="1" customWidth="1"/>
    <col min="15619" max="15872" width="11.5546875" style="1" customWidth="1"/>
    <col min="15873" max="15873" width="3" style="1" customWidth="1"/>
    <col min="15874" max="15874" width="73.44140625" style="1" bestFit="1" customWidth="1"/>
    <col min="15875" max="16128" width="11.5546875" style="1" customWidth="1"/>
    <col min="16129" max="16129" width="3" style="1" customWidth="1"/>
    <col min="16130" max="16130" width="73.44140625" style="1" bestFit="1" customWidth="1"/>
    <col min="16131" max="16384" width="11.5546875" style="1" customWidth="1"/>
  </cols>
  <sheetData>
    <row r="1" spans="1:2" ht="8.1" customHeight="1" x14ac:dyDescent="0.3"/>
    <row r="7" spans="1:2" ht="75.75" customHeight="1" x14ac:dyDescent="0.3">
      <c r="A7" s="2"/>
      <c r="B7" s="3" t="s">
        <v>406</v>
      </c>
    </row>
    <row r="9" spans="1:2" ht="18" x14ac:dyDescent="0.3">
      <c r="B9" s="4" t="s">
        <v>396</v>
      </c>
    </row>
    <row r="10" spans="1:2" ht="12" customHeight="1" x14ac:dyDescent="0.3">
      <c r="B10" s="4"/>
    </row>
    <row r="11" spans="1:2" ht="12" customHeight="1" x14ac:dyDescent="0.3">
      <c r="B11" s="4"/>
    </row>
    <row r="12" spans="1:2" ht="12" customHeight="1" x14ac:dyDescent="0.3">
      <c r="B12" s="4"/>
    </row>
    <row r="13" spans="1:2" ht="16.5" customHeight="1" x14ac:dyDescent="0.3">
      <c r="B13" s="5" t="s">
        <v>404</v>
      </c>
    </row>
    <row r="14" spans="1:2" ht="16.5" customHeight="1" x14ac:dyDescent="0.3">
      <c r="B14" s="5" t="s">
        <v>405</v>
      </c>
    </row>
    <row r="15" spans="1:2" ht="7.5" customHeight="1" x14ac:dyDescent="0.3">
      <c r="B15" s="5"/>
    </row>
    <row r="16" spans="1:2" ht="16.5" customHeight="1" x14ac:dyDescent="0.3">
      <c r="B16" s="6" t="s">
        <v>395</v>
      </c>
    </row>
    <row r="17" spans="1:3" ht="14.4" x14ac:dyDescent="0.3">
      <c r="A17" s="5"/>
      <c r="B17" s="5" t="s">
        <v>0</v>
      </c>
      <c r="C17" s="5"/>
    </row>
    <row r="18" spans="1:3" ht="14.4" x14ac:dyDescent="0.3">
      <c r="A18" s="5"/>
      <c r="B18" s="7" t="s">
        <v>1</v>
      </c>
      <c r="C18" s="5"/>
    </row>
    <row r="19" spans="1:3" ht="15.6" x14ac:dyDescent="0.3">
      <c r="A19" s="5"/>
      <c r="B19" s="8" t="s">
        <v>2</v>
      </c>
      <c r="C19" s="9"/>
    </row>
    <row r="20" spans="1:3" ht="14.4" x14ac:dyDescent="0.3">
      <c r="B20" s="5" t="s">
        <v>398</v>
      </c>
    </row>
    <row r="22" spans="1:3" ht="14.4" x14ac:dyDescent="0.3">
      <c r="B22" s="7" t="s">
        <v>3</v>
      </c>
    </row>
  </sheetData>
  <hyperlinks>
    <hyperlink ref="B18" r:id="rId1" xr:uid="{00000000-0004-0000-0000-000000000000}"/>
    <hyperlink ref="B22" location="Contents!A1" display="Contents" xr:uid="{00000000-0004-0000-0000-000001000000}"/>
  </hyperlinks>
  <pageMargins left="0.70000000000000007" right="0.70000000000000007" top="0.75" bottom="0.75" header="0.30000000000000004" footer="0.30000000000000004"/>
  <pageSetup paperSize="9" fitToWidth="0"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7"/>
  <sheetViews>
    <sheetView workbookViewId="0"/>
  </sheetViews>
  <sheetFormatPr defaultColWidth="9.109375" defaultRowHeight="14.4" x14ac:dyDescent="0.3"/>
  <cols>
    <col min="1" max="1" width="21.5546875" style="21" customWidth="1"/>
    <col min="2" max="9" width="9.109375" style="21" customWidth="1"/>
    <col min="10" max="10" width="9.109375" style="425" customWidth="1"/>
    <col min="11" max="11" width="9.109375" style="21" customWidth="1"/>
    <col min="12" max="13" width="10.44140625" style="21" customWidth="1"/>
    <col min="14" max="14" width="10.109375" style="42" customWidth="1"/>
    <col min="15" max="15" width="7.5546875" style="21" customWidth="1"/>
    <col min="16" max="16" width="9.109375" style="21" customWidth="1"/>
    <col min="17" max="16384" width="9.109375" style="21"/>
  </cols>
  <sheetData>
    <row r="1" spans="1:17" ht="17.399999999999999" x14ac:dyDescent="0.3">
      <c r="A1" s="23" t="s">
        <v>192</v>
      </c>
      <c r="B1" s="41"/>
    </row>
    <row r="2" spans="1:17" ht="8.4" customHeight="1" x14ac:dyDescent="0.3"/>
    <row r="3" spans="1:17" ht="14.4" customHeight="1" x14ac:dyDescent="0.3">
      <c r="O3" s="43" t="s">
        <v>106</v>
      </c>
    </row>
    <row r="4" spans="1:17" ht="15" x14ac:dyDescent="0.3">
      <c r="A4" s="44"/>
      <c r="B4" s="477" t="s">
        <v>168</v>
      </c>
      <c r="C4" s="477"/>
      <c r="D4" s="477"/>
      <c r="E4" s="477"/>
      <c r="F4" s="477"/>
      <c r="G4" s="477"/>
      <c r="H4" s="477"/>
      <c r="I4" s="477"/>
      <c r="J4" s="477"/>
      <c r="K4" s="477"/>
      <c r="L4" s="479" t="s">
        <v>108</v>
      </c>
      <c r="M4" s="479"/>
      <c r="N4" s="480" t="s">
        <v>109</v>
      </c>
      <c r="O4" s="480"/>
    </row>
    <row r="5" spans="1:17" x14ac:dyDescent="0.3">
      <c r="A5" s="45"/>
      <c r="B5" s="46">
        <v>2010</v>
      </c>
      <c r="C5" s="46">
        <v>2011</v>
      </c>
      <c r="D5" s="46">
        <v>2012</v>
      </c>
      <c r="E5" s="46">
        <v>2013</v>
      </c>
      <c r="F5" s="46">
        <v>2014</v>
      </c>
      <c r="G5" s="46">
        <v>2015</v>
      </c>
      <c r="H5" s="46">
        <v>2016</v>
      </c>
      <c r="I5" s="46">
        <v>2017</v>
      </c>
      <c r="J5" s="46">
        <v>2018</v>
      </c>
      <c r="K5" s="46">
        <v>2019</v>
      </c>
      <c r="L5" s="47" t="s">
        <v>408</v>
      </c>
      <c r="M5" s="48" t="s">
        <v>409</v>
      </c>
      <c r="N5" s="49" t="s">
        <v>110</v>
      </c>
      <c r="O5" s="50" t="s">
        <v>111</v>
      </c>
    </row>
    <row r="6" spans="1:17" ht="17.100000000000001" customHeight="1" x14ac:dyDescent="0.3">
      <c r="A6" s="51" t="s">
        <v>193</v>
      </c>
      <c r="B6" s="52">
        <v>6444</v>
      </c>
      <c r="C6" s="52">
        <v>7184</v>
      </c>
      <c r="D6" s="52">
        <v>7797</v>
      </c>
      <c r="E6" s="52">
        <v>8638</v>
      </c>
      <c r="F6" s="52">
        <v>10101</v>
      </c>
      <c r="G6" s="52">
        <v>13945</v>
      </c>
      <c r="H6" s="52">
        <v>9944</v>
      </c>
      <c r="I6" s="62">
        <v>8564</v>
      </c>
      <c r="J6" s="62">
        <v>7771</v>
      </c>
      <c r="K6" s="52">
        <v>15091</v>
      </c>
      <c r="L6" s="434">
        <v>11628</v>
      </c>
      <c r="M6" s="435">
        <v>15371</v>
      </c>
      <c r="N6" s="400">
        <v>3743</v>
      </c>
      <c r="O6" s="55">
        <v>0.32189542483660133</v>
      </c>
    </row>
    <row r="7" spans="1:17" ht="14.4" customHeight="1" x14ac:dyDescent="0.3">
      <c r="A7" s="56" t="s">
        <v>113</v>
      </c>
      <c r="B7" s="57">
        <v>4456</v>
      </c>
      <c r="C7" s="57">
        <v>5493</v>
      </c>
      <c r="D7" s="57">
        <v>6542</v>
      </c>
      <c r="E7" s="57">
        <v>7509</v>
      </c>
      <c r="F7" s="57">
        <v>8995</v>
      </c>
      <c r="G7" s="57">
        <v>12172</v>
      </c>
      <c r="H7" s="57">
        <v>8419</v>
      </c>
      <c r="I7" s="57">
        <v>7476</v>
      </c>
      <c r="J7" s="57">
        <v>6028</v>
      </c>
      <c r="K7" s="57">
        <v>12565</v>
      </c>
      <c r="L7" s="432">
        <v>9192</v>
      </c>
      <c r="M7" s="433">
        <v>12863</v>
      </c>
      <c r="N7" s="59">
        <v>3671</v>
      </c>
      <c r="O7" s="60">
        <v>0.39936901653611834</v>
      </c>
    </row>
    <row r="8" spans="1:17" ht="14.4" customHeight="1" x14ac:dyDescent="0.3">
      <c r="A8" s="56" t="s">
        <v>114</v>
      </c>
      <c r="B8" s="57">
        <v>142</v>
      </c>
      <c r="C8" s="57">
        <v>121</v>
      </c>
      <c r="D8" s="57">
        <v>133</v>
      </c>
      <c r="E8" s="57">
        <v>68</v>
      </c>
      <c r="F8" s="57">
        <v>107</v>
      </c>
      <c r="G8" s="57">
        <v>124</v>
      </c>
      <c r="H8" s="57">
        <v>209</v>
      </c>
      <c r="I8" s="57">
        <v>250</v>
      </c>
      <c r="J8" s="57">
        <v>950</v>
      </c>
      <c r="K8" s="57">
        <v>1241</v>
      </c>
      <c r="L8" s="345">
        <v>1192</v>
      </c>
      <c r="M8" s="346">
        <v>1482</v>
      </c>
      <c r="N8" s="59">
        <v>290</v>
      </c>
      <c r="O8" s="60">
        <v>0.24328859060402686</v>
      </c>
    </row>
    <row r="9" spans="1:17" ht="14.4" customHeight="1" x14ac:dyDescent="0.3">
      <c r="A9" s="56" t="s">
        <v>115</v>
      </c>
      <c r="B9" s="57">
        <v>1842</v>
      </c>
      <c r="C9" s="57">
        <v>1568</v>
      </c>
      <c r="D9" s="57">
        <v>994</v>
      </c>
      <c r="E9" s="57">
        <v>612</v>
      </c>
      <c r="F9" s="57">
        <v>265</v>
      </c>
      <c r="G9" s="57">
        <v>362</v>
      </c>
      <c r="H9" s="57">
        <v>191</v>
      </c>
      <c r="I9" s="57">
        <v>138</v>
      </c>
      <c r="J9" s="57">
        <v>126</v>
      </c>
      <c r="K9" s="57">
        <v>158</v>
      </c>
      <c r="L9" s="345">
        <v>183</v>
      </c>
      <c r="M9" s="346">
        <v>125</v>
      </c>
      <c r="N9" s="59">
        <v>-58</v>
      </c>
      <c r="O9" s="60">
        <v>-0.31693989071038253</v>
      </c>
    </row>
    <row r="10" spans="1:17" ht="14.4" customHeight="1" x14ac:dyDescent="0.3">
      <c r="A10" s="56" t="s">
        <v>169</v>
      </c>
      <c r="B10" s="57" t="s">
        <v>117</v>
      </c>
      <c r="C10" s="57" t="s">
        <v>117</v>
      </c>
      <c r="D10" s="57" t="s">
        <v>117</v>
      </c>
      <c r="E10" s="57">
        <v>120</v>
      </c>
      <c r="F10" s="57">
        <v>414</v>
      </c>
      <c r="G10" s="57">
        <v>853</v>
      </c>
      <c r="H10" s="57">
        <v>892</v>
      </c>
      <c r="I10" s="57">
        <v>418</v>
      </c>
      <c r="J10" s="57">
        <v>239</v>
      </c>
      <c r="K10" s="57">
        <v>181</v>
      </c>
      <c r="L10" s="345">
        <v>289</v>
      </c>
      <c r="M10" s="346">
        <v>162</v>
      </c>
      <c r="N10" s="59">
        <v>-127</v>
      </c>
      <c r="O10" s="60">
        <v>-0.43944636678200694</v>
      </c>
    </row>
    <row r="11" spans="1:17" ht="14.4" customHeight="1" x14ac:dyDescent="0.3">
      <c r="A11" s="56" t="s">
        <v>170</v>
      </c>
      <c r="B11" s="57">
        <v>4</v>
      </c>
      <c r="C11" s="57">
        <v>2</v>
      </c>
      <c r="D11" s="57">
        <v>128</v>
      </c>
      <c r="E11" s="57">
        <v>329</v>
      </c>
      <c r="F11" s="57">
        <v>320</v>
      </c>
      <c r="G11" s="57">
        <v>434</v>
      </c>
      <c r="H11" s="57">
        <v>233</v>
      </c>
      <c r="I11" s="57">
        <v>282</v>
      </c>
      <c r="J11" s="57">
        <v>428</v>
      </c>
      <c r="K11" s="114">
        <v>946</v>
      </c>
      <c r="L11" s="345">
        <v>772</v>
      </c>
      <c r="M11" s="346">
        <v>739</v>
      </c>
      <c r="N11" s="59">
        <v>-33</v>
      </c>
      <c r="O11" s="60">
        <v>-4.2746113989637305E-2</v>
      </c>
    </row>
    <row r="12" spans="1:17" ht="17.100000000000001" customHeight="1" x14ac:dyDescent="0.3">
      <c r="A12" s="65" t="s">
        <v>194</v>
      </c>
      <c r="B12" s="66">
        <v>20008</v>
      </c>
      <c r="C12" s="66">
        <v>15610</v>
      </c>
      <c r="D12" s="66">
        <v>14062</v>
      </c>
      <c r="E12" s="66">
        <v>13918</v>
      </c>
      <c r="F12" s="66">
        <v>15782</v>
      </c>
      <c r="G12" s="66">
        <v>24202</v>
      </c>
      <c r="H12" s="66">
        <v>21067</v>
      </c>
      <c r="I12" s="66">
        <v>19286</v>
      </c>
      <c r="J12" s="66">
        <v>12867</v>
      </c>
      <c r="K12" s="67">
        <v>13477</v>
      </c>
      <c r="L12" s="66">
        <v>16678</v>
      </c>
      <c r="M12" s="66">
        <v>12722</v>
      </c>
      <c r="N12" s="68">
        <v>-3956</v>
      </c>
      <c r="O12" s="69">
        <v>-0.23719870488068115</v>
      </c>
    </row>
    <row r="13" spans="1:17" ht="14.4" customHeight="1" x14ac:dyDescent="0.3">
      <c r="A13" s="70" t="s">
        <v>365</v>
      </c>
      <c r="B13" s="71"/>
      <c r="C13" s="71"/>
      <c r="D13" s="71"/>
      <c r="E13" s="71"/>
      <c r="F13" s="71"/>
      <c r="G13" s="71"/>
      <c r="H13" s="71"/>
      <c r="I13" s="71"/>
      <c r="J13" s="71"/>
      <c r="K13" s="71"/>
      <c r="L13" s="71"/>
      <c r="M13" s="71"/>
      <c r="N13" s="64"/>
      <c r="O13" s="55"/>
      <c r="Q13" s="72"/>
    </row>
    <row r="14" spans="1:17" ht="14.4" customHeight="1" x14ac:dyDescent="0.3">
      <c r="A14" s="41"/>
      <c r="B14" s="41"/>
      <c r="C14" s="41"/>
      <c r="D14" s="41"/>
      <c r="E14" s="41"/>
      <c r="F14" s="41"/>
      <c r="G14" s="41"/>
      <c r="H14" s="41"/>
      <c r="I14" s="41"/>
      <c r="J14" s="41"/>
      <c r="K14" s="41"/>
      <c r="L14" s="41"/>
      <c r="M14" s="41"/>
      <c r="N14" s="73"/>
      <c r="O14" s="60"/>
      <c r="Q14" s="72"/>
    </row>
    <row r="15" spans="1:17" x14ac:dyDescent="0.3">
      <c r="A15" s="74" t="s">
        <v>121</v>
      </c>
      <c r="B15" s="74"/>
      <c r="C15" s="62"/>
      <c r="D15" s="62"/>
      <c r="E15" s="62"/>
      <c r="F15" s="62"/>
      <c r="G15" s="62"/>
      <c r="H15" s="62"/>
      <c r="I15" s="62"/>
      <c r="J15" s="62"/>
      <c r="K15" s="62"/>
      <c r="L15" s="62"/>
      <c r="M15" s="62"/>
      <c r="N15" s="75"/>
      <c r="O15" s="55"/>
    </row>
    <row r="16" spans="1:17" ht="15" customHeight="1" x14ac:dyDescent="0.3">
      <c r="A16" s="468" t="s">
        <v>122</v>
      </c>
      <c r="B16" s="468"/>
      <c r="C16" s="468"/>
      <c r="D16" s="468"/>
      <c r="E16" s="468"/>
      <c r="F16" s="468"/>
      <c r="G16" s="468"/>
      <c r="H16" s="468"/>
      <c r="I16" s="468"/>
      <c r="J16" s="468"/>
      <c r="K16" s="468"/>
      <c r="L16" s="468"/>
      <c r="M16" s="468"/>
      <c r="N16" s="468"/>
      <c r="O16" s="468"/>
    </row>
    <row r="17" spans="1:17" ht="28.35" customHeight="1" x14ac:dyDescent="0.3">
      <c r="A17" s="468" t="s">
        <v>123</v>
      </c>
      <c r="B17" s="468"/>
      <c r="C17" s="468"/>
      <c r="D17" s="468"/>
      <c r="E17" s="468"/>
      <c r="F17" s="468"/>
      <c r="G17" s="468"/>
      <c r="H17" s="468"/>
      <c r="I17" s="468"/>
      <c r="J17" s="468"/>
      <c r="K17" s="468"/>
      <c r="L17" s="468"/>
      <c r="M17" s="468"/>
      <c r="N17" s="468"/>
      <c r="O17" s="468"/>
    </row>
    <row r="18" spans="1:17" ht="29.1" customHeight="1" x14ac:dyDescent="0.3">
      <c r="A18" s="468" t="s">
        <v>174</v>
      </c>
      <c r="B18" s="468"/>
      <c r="C18" s="468"/>
      <c r="D18" s="468"/>
      <c r="E18" s="468"/>
      <c r="F18" s="468"/>
      <c r="G18" s="468"/>
      <c r="H18" s="468"/>
      <c r="I18" s="468"/>
      <c r="J18" s="468"/>
      <c r="K18" s="468"/>
      <c r="L18" s="468"/>
      <c r="M18" s="468"/>
      <c r="N18" s="468"/>
      <c r="O18" s="468"/>
    </row>
    <row r="19" spans="1:17" ht="15" customHeight="1" x14ac:dyDescent="0.3">
      <c r="A19" s="468" t="s">
        <v>175</v>
      </c>
      <c r="B19" s="468"/>
      <c r="C19" s="468"/>
      <c r="D19" s="468"/>
      <c r="E19" s="468"/>
      <c r="F19" s="468"/>
      <c r="G19" s="468"/>
      <c r="H19" s="468"/>
      <c r="I19" s="468"/>
      <c r="J19" s="468"/>
      <c r="K19" s="468"/>
      <c r="L19" s="468"/>
      <c r="M19" s="468"/>
      <c r="N19" s="468"/>
      <c r="O19" s="468"/>
    </row>
    <row r="20" spans="1:17" ht="15" customHeight="1" x14ac:dyDescent="0.3">
      <c r="A20" s="476" t="s">
        <v>176</v>
      </c>
      <c r="B20" s="476"/>
      <c r="C20" s="476"/>
      <c r="D20" s="476"/>
      <c r="E20" s="476"/>
      <c r="F20" s="476"/>
      <c r="G20" s="476"/>
      <c r="H20" s="476"/>
      <c r="I20" s="476"/>
      <c r="J20" s="476"/>
      <c r="K20" s="476"/>
      <c r="L20" s="476"/>
      <c r="M20" s="476"/>
      <c r="N20" s="476"/>
      <c r="O20" s="476"/>
    </row>
    <row r="21" spans="1:17" x14ac:dyDescent="0.3">
      <c r="A21" s="135"/>
      <c r="B21" s="135"/>
      <c r="C21" s="62"/>
      <c r="D21" s="62"/>
      <c r="E21" s="62"/>
      <c r="F21" s="62"/>
      <c r="G21" s="62"/>
      <c r="H21" s="62"/>
      <c r="I21" s="62"/>
      <c r="J21" s="62"/>
      <c r="K21" s="62"/>
      <c r="L21" s="62"/>
      <c r="M21" s="62"/>
      <c r="N21" s="73"/>
      <c r="O21" s="60"/>
    </row>
    <row r="22" spans="1:17" x14ac:dyDescent="0.3">
      <c r="A22" s="468" t="s">
        <v>178</v>
      </c>
      <c r="B22" s="468"/>
      <c r="C22" s="468"/>
      <c r="D22" s="468"/>
      <c r="E22" s="468"/>
      <c r="F22" s="468"/>
      <c r="G22" s="468"/>
      <c r="H22" s="468"/>
      <c r="I22" s="468"/>
      <c r="J22" s="468"/>
      <c r="K22" s="468"/>
      <c r="L22" s="468"/>
      <c r="M22" s="468"/>
      <c r="N22" s="468"/>
      <c r="O22" s="468"/>
    </row>
    <row r="23" spans="1:17" ht="15" customHeight="1" x14ac:dyDescent="0.3">
      <c r="A23" s="481"/>
      <c r="B23" s="481"/>
      <c r="C23" s="481"/>
      <c r="D23" s="481"/>
      <c r="E23" s="481"/>
      <c r="F23" s="481"/>
      <c r="G23" s="481"/>
      <c r="H23" s="481"/>
      <c r="I23" s="481"/>
      <c r="J23" s="481"/>
      <c r="K23" s="481"/>
      <c r="L23" s="481"/>
      <c r="M23" s="481"/>
      <c r="N23" s="481"/>
      <c r="O23" s="481"/>
    </row>
    <row r="24" spans="1:17" x14ac:dyDescent="0.3">
      <c r="A24" s="40" t="s">
        <v>104</v>
      </c>
      <c r="B24" s="77"/>
      <c r="C24" s="77"/>
      <c r="D24" s="77"/>
      <c r="E24" s="77"/>
      <c r="F24" s="77"/>
      <c r="G24" s="77"/>
      <c r="H24" s="77"/>
      <c r="I24" s="77"/>
      <c r="J24" s="77"/>
      <c r="K24" s="77"/>
      <c r="L24" s="77"/>
      <c r="M24" s="77"/>
      <c r="N24" s="73"/>
      <c r="O24" s="79"/>
    </row>
    <row r="25" spans="1:17" x14ac:dyDescent="0.3">
      <c r="A25" s="80"/>
      <c r="B25" s="80"/>
      <c r="C25" s="81"/>
      <c r="D25" s="81"/>
      <c r="E25" s="81"/>
      <c r="F25" s="81"/>
      <c r="G25" s="81"/>
      <c r="H25" s="81"/>
      <c r="I25" s="81"/>
      <c r="J25" s="81"/>
      <c r="K25" s="81"/>
      <c r="L25" s="81"/>
      <c r="M25" s="81"/>
      <c r="N25" s="73"/>
      <c r="O25" s="60"/>
    </row>
    <row r="26" spans="1:17" x14ac:dyDescent="0.3">
      <c r="A26" s="80"/>
      <c r="B26" s="80"/>
      <c r="C26" s="57"/>
      <c r="D26" s="57"/>
      <c r="E26" s="57"/>
      <c r="F26" s="57"/>
      <c r="G26" s="57"/>
      <c r="H26" s="57"/>
      <c r="I26" s="57"/>
      <c r="J26" s="57"/>
      <c r="K26" s="57"/>
      <c r="L26" s="57"/>
      <c r="M26" s="57"/>
      <c r="N26" s="73"/>
      <c r="O26" s="60"/>
      <c r="Q26" s="72"/>
    </row>
    <row r="27" spans="1:17" x14ac:dyDescent="0.3">
      <c r="A27" s="82"/>
      <c r="B27" s="82"/>
      <c r="C27" s="62"/>
      <c r="D27" s="62"/>
      <c r="E27" s="62"/>
      <c r="F27" s="62"/>
      <c r="G27" s="62"/>
      <c r="H27" s="62"/>
      <c r="I27" s="62"/>
      <c r="J27" s="62"/>
      <c r="K27" s="62"/>
      <c r="L27" s="62"/>
      <c r="M27" s="62"/>
      <c r="N27" s="75"/>
      <c r="O27" s="55"/>
    </row>
  </sheetData>
  <mergeCells count="10">
    <mergeCell ref="A19:O19"/>
    <mergeCell ref="A20:O20"/>
    <mergeCell ref="A22:O22"/>
    <mergeCell ref="A23:O23"/>
    <mergeCell ref="B4:K4"/>
    <mergeCell ref="L4:M4"/>
    <mergeCell ref="N4:O4"/>
    <mergeCell ref="A16:O16"/>
    <mergeCell ref="A17:O17"/>
    <mergeCell ref="A18:O18"/>
  </mergeCells>
  <hyperlinks>
    <hyperlink ref="A24" location="Contents!A1" display="Back to contents" xr:uid="{00000000-0004-0000-0900-000000000000}"/>
    <hyperlink ref="A13" r:id="rId1" location="asylum-applications" display="Source: Asylum applications dataset, Home Office" xr:uid="{00000000-0004-0000-09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8"/>
  <sheetViews>
    <sheetView workbookViewId="0"/>
  </sheetViews>
  <sheetFormatPr defaultColWidth="9.109375" defaultRowHeight="14.4" x14ac:dyDescent="0.3"/>
  <cols>
    <col min="1" max="1" width="21.5546875" style="21" customWidth="1"/>
    <col min="2" max="7" width="9.109375" style="21" customWidth="1"/>
    <col min="8" max="9" width="9.109375" style="425" customWidth="1"/>
    <col min="10" max="11" width="9.109375" style="21" customWidth="1"/>
    <col min="12" max="13" width="10.44140625" style="21" customWidth="1"/>
    <col min="14" max="14" width="10.109375" style="42" customWidth="1"/>
    <col min="15" max="15" width="7.5546875" style="21" customWidth="1"/>
    <col min="16" max="16" width="9.109375" style="21" customWidth="1"/>
    <col min="17" max="16384" width="9.109375" style="21"/>
  </cols>
  <sheetData>
    <row r="1" spans="1:17" ht="17.399999999999999" x14ac:dyDescent="0.3">
      <c r="A1" s="23" t="s">
        <v>195</v>
      </c>
      <c r="B1" s="41"/>
    </row>
    <row r="2" spans="1:17" ht="8.4" customHeight="1" x14ac:dyDescent="0.3"/>
    <row r="3" spans="1:17" ht="14.4" customHeight="1" x14ac:dyDescent="0.3">
      <c r="O3" s="43" t="s">
        <v>106</v>
      </c>
    </row>
    <row r="4" spans="1:17" ht="15" x14ac:dyDescent="0.3">
      <c r="A4" s="44"/>
      <c r="B4" s="477" t="s">
        <v>196</v>
      </c>
      <c r="C4" s="477"/>
      <c r="D4" s="477"/>
      <c r="E4" s="477"/>
      <c r="F4" s="477"/>
      <c r="G4" s="477"/>
      <c r="H4" s="477"/>
      <c r="I4" s="477"/>
      <c r="J4" s="477"/>
      <c r="K4" s="477"/>
      <c r="L4" s="479" t="s">
        <v>108</v>
      </c>
      <c r="M4" s="479"/>
      <c r="N4" s="480" t="s">
        <v>109</v>
      </c>
      <c r="O4" s="480"/>
    </row>
    <row r="5" spans="1:17" x14ac:dyDescent="0.3">
      <c r="A5" s="45"/>
      <c r="B5" s="46">
        <v>2010</v>
      </c>
      <c r="C5" s="46">
        <v>2011</v>
      </c>
      <c r="D5" s="46">
        <v>2012</v>
      </c>
      <c r="E5" s="46">
        <v>2013</v>
      </c>
      <c r="F5" s="46">
        <v>2014</v>
      </c>
      <c r="G5" s="46">
        <v>2015</v>
      </c>
      <c r="H5" s="46">
        <v>2016</v>
      </c>
      <c r="I5" s="46">
        <v>2017</v>
      </c>
      <c r="J5" s="46">
        <v>2018</v>
      </c>
      <c r="K5" s="46">
        <v>2019</v>
      </c>
      <c r="L5" s="411" t="s">
        <v>408</v>
      </c>
      <c r="M5" s="48" t="s">
        <v>409</v>
      </c>
      <c r="N5" s="49" t="s">
        <v>110</v>
      </c>
      <c r="O5" s="50" t="s">
        <v>111</v>
      </c>
    </row>
    <row r="6" spans="1:17" ht="17.100000000000001" customHeight="1" x14ac:dyDescent="0.3">
      <c r="A6" s="51" t="s">
        <v>197</v>
      </c>
      <c r="B6" s="52">
        <v>2452</v>
      </c>
      <c r="C6" s="52">
        <v>2058</v>
      </c>
      <c r="D6" s="52">
        <v>1870</v>
      </c>
      <c r="E6" s="52">
        <v>2280</v>
      </c>
      <c r="F6" s="52">
        <v>2390</v>
      </c>
      <c r="G6" s="52">
        <v>3196</v>
      </c>
      <c r="H6" s="52">
        <v>2645</v>
      </c>
      <c r="I6" s="52">
        <v>2786</v>
      </c>
      <c r="J6" s="52">
        <v>3756</v>
      </c>
      <c r="K6" s="52">
        <v>5053</v>
      </c>
      <c r="L6" s="364">
        <v>4166</v>
      </c>
      <c r="M6" s="240">
        <v>4940</v>
      </c>
      <c r="N6" s="54">
        <v>774</v>
      </c>
      <c r="O6" s="55">
        <v>0.18578972635621699</v>
      </c>
    </row>
    <row r="7" spans="1:17" ht="14.4" customHeight="1" x14ac:dyDescent="0.3">
      <c r="A7" s="56" t="s">
        <v>113</v>
      </c>
      <c r="B7" s="57">
        <v>1039</v>
      </c>
      <c r="C7" s="57">
        <v>1062</v>
      </c>
      <c r="D7" s="57">
        <v>1184</v>
      </c>
      <c r="E7" s="57">
        <v>1531</v>
      </c>
      <c r="F7" s="57">
        <v>1701</v>
      </c>
      <c r="G7" s="57">
        <v>1972</v>
      </c>
      <c r="H7" s="57">
        <v>1501</v>
      </c>
      <c r="I7" s="57">
        <v>2106</v>
      </c>
      <c r="J7" s="57">
        <v>2491</v>
      </c>
      <c r="K7" s="57">
        <v>3842</v>
      </c>
      <c r="L7" s="345">
        <v>2934</v>
      </c>
      <c r="M7" s="348">
        <v>3761</v>
      </c>
      <c r="N7" s="59">
        <v>827</v>
      </c>
      <c r="O7" s="60">
        <v>0.28186775732788005</v>
      </c>
    </row>
    <row r="8" spans="1:17" ht="14.4" customHeight="1" x14ac:dyDescent="0.3">
      <c r="A8" s="56" t="s">
        <v>114</v>
      </c>
      <c r="B8" s="57">
        <v>56</v>
      </c>
      <c r="C8" s="57">
        <v>45</v>
      </c>
      <c r="D8" s="57">
        <v>41</v>
      </c>
      <c r="E8" s="57">
        <v>15</v>
      </c>
      <c r="F8" s="57">
        <v>41</v>
      </c>
      <c r="G8" s="57">
        <v>30</v>
      </c>
      <c r="H8" s="57">
        <v>66</v>
      </c>
      <c r="I8" s="57">
        <v>114</v>
      </c>
      <c r="J8" s="57">
        <v>581</v>
      </c>
      <c r="K8" s="57">
        <v>541</v>
      </c>
      <c r="L8" s="345">
        <v>539</v>
      </c>
      <c r="M8" s="348">
        <v>642</v>
      </c>
      <c r="N8" s="59">
        <v>103</v>
      </c>
      <c r="O8" s="60">
        <v>0.19109461966604824</v>
      </c>
    </row>
    <row r="9" spans="1:17" ht="14.4" customHeight="1" x14ac:dyDescent="0.3">
      <c r="A9" s="56" t="s">
        <v>115</v>
      </c>
      <c r="B9" s="57">
        <v>1356</v>
      </c>
      <c r="C9" s="57">
        <v>951</v>
      </c>
      <c r="D9" s="57">
        <v>604</v>
      </c>
      <c r="E9" s="57">
        <v>488</v>
      </c>
      <c r="F9" s="57">
        <v>121</v>
      </c>
      <c r="G9" s="57">
        <v>189</v>
      </c>
      <c r="H9" s="57">
        <v>103</v>
      </c>
      <c r="I9" s="57">
        <v>53</v>
      </c>
      <c r="J9" s="57">
        <v>66</v>
      </c>
      <c r="K9" s="57">
        <v>72</v>
      </c>
      <c r="L9" s="345">
        <v>81</v>
      </c>
      <c r="M9" s="348">
        <v>57</v>
      </c>
      <c r="N9" s="59">
        <v>-24</v>
      </c>
      <c r="O9" s="60">
        <v>-0.29629629629629628</v>
      </c>
    </row>
    <row r="10" spans="1:17" ht="14.4" customHeight="1" x14ac:dyDescent="0.3">
      <c r="A10" s="56" t="s">
        <v>116</v>
      </c>
      <c r="B10" s="57">
        <v>0</v>
      </c>
      <c r="C10" s="57">
        <v>0</v>
      </c>
      <c r="D10" s="57">
        <v>0</v>
      </c>
      <c r="E10" s="57">
        <v>120</v>
      </c>
      <c r="F10" s="57">
        <v>412</v>
      </c>
      <c r="G10" s="57">
        <v>850</v>
      </c>
      <c r="H10" s="57">
        <v>886</v>
      </c>
      <c r="I10" s="57">
        <v>418</v>
      </c>
      <c r="J10" s="57">
        <v>343</v>
      </c>
      <c r="K10" s="57">
        <v>181</v>
      </c>
      <c r="L10" s="345">
        <v>286</v>
      </c>
      <c r="M10" s="348">
        <v>162</v>
      </c>
      <c r="N10" s="59">
        <v>-124</v>
      </c>
      <c r="O10" s="60">
        <v>-0.43356643356643354</v>
      </c>
    </row>
    <row r="11" spans="1:17" ht="14.4" customHeight="1" x14ac:dyDescent="0.3">
      <c r="A11" s="56" t="s">
        <v>118</v>
      </c>
      <c r="B11" s="57">
        <v>1</v>
      </c>
      <c r="C11" s="57">
        <v>0</v>
      </c>
      <c r="D11" s="57">
        <v>41</v>
      </c>
      <c r="E11" s="57">
        <v>126</v>
      </c>
      <c r="F11" s="57">
        <v>115</v>
      </c>
      <c r="G11" s="57">
        <v>155</v>
      </c>
      <c r="H11" s="57">
        <v>89</v>
      </c>
      <c r="I11" s="57">
        <v>95</v>
      </c>
      <c r="J11" s="57">
        <v>275</v>
      </c>
      <c r="K11" s="57">
        <v>417</v>
      </c>
      <c r="L11" s="345">
        <v>326</v>
      </c>
      <c r="M11" s="348">
        <v>318</v>
      </c>
      <c r="N11" s="59">
        <v>-8</v>
      </c>
      <c r="O11" s="60">
        <f>N11/M11</f>
        <v>-2.5157232704402517E-2</v>
      </c>
    </row>
    <row r="12" spans="1:17" ht="17.100000000000001" customHeight="1" x14ac:dyDescent="0.3">
      <c r="A12" s="65" t="s">
        <v>198</v>
      </c>
      <c r="B12" s="66">
        <v>4184</v>
      </c>
      <c r="C12" s="66">
        <v>3028</v>
      </c>
      <c r="D12" s="66">
        <v>2588</v>
      </c>
      <c r="E12" s="66">
        <v>2416</v>
      </c>
      <c r="F12" s="66">
        <v>3282</v>
      </c>
      <c r="G12" s="66">
        <v>5655</v>
      </c>
      <c r="H12" s="66">
        <v>3591</v>
      </c>
      <c r="I12" s="66">
        <v>3603</v>
      </c>
      <c r="J12" s="66">
        <v>3698</v>
      </c>
      <c r="K12" s="66">
        <v>2701</v>
      </c>
      <c r="L12" s="370">
        <v>3297</v>
      </c>
      <c r="M12" s="66">
        <v>2457</v>
      </c>
      <c r="N12" s="68">
        <v>-840</v>
      </c>
      <c r="O12" s="69">
        <v>-0.25477707006369427</v>
      </c>
    </row>
    <row r="13" spans="1:17" ht="14.4" customHeight="1" x14ac:dyDescent="0.3">
      <c r="A13" s="70" t="s">
        <v>365</v>
      </c>
      <c r="B13" s="71"/>
      <c r="C13" s="71"/>
      <c r="D13" s="71"/>
      <c r="E13" s="71"/>
      <c r="F13" s="71"/>
      <c r="G13" s="71"/>
      <c r="H13" s="71"/>
      <c r="I13" s="71"/>
      <c r="J13" s="71"/>
      <c r="K13" s="71"/>
      <c r="L13" s="71"/>
      <c r="M13" s="71"/>
      <c r="N13" s="64"/>
      <c r="O13" s="55"/>
      <c r="Q13" s="72"/>
    </row>
    <row r="14" spans="1:17" ht="14.4" customHeight="1" x14ac:dyDescent="0.3">
      <c r="A14" s="41"/>
      <c r="B14" s="41"/>
      <c r="C14" s="41"/>
      <c r="D14" s="41"/>
      <c r="E14" s="41"/>
      <c r="F14" s="41"/>
      <c r="G14" s="41"/>
      <c r="H14" s="41"/>
      <c r="I14" s="41"/>
      <c r="J14" s="41"/>
      <c r="K14" s="41"/>
      <c r="L14" s="41"/>
      <c r="M14" s="41"/>
      <c r="N14" s="73"/>
      <c r="O14" s="60"/>
      <c r="Q14" s="72"/>
    </row>
    <row r="15" spans="1:17" x14ac:dyDescent="0.3">
      <c r="A15" s="74" t="s">
        <v>121</v>
      </c>
      <c r="B15" s="74"/>
      <c r="C15" s="62"/>
      <c r="D15" s="62"/>
      <c r="E15" s="62"/>
      <c r="F15" s="62"/>
      <c r="G15" s="62"/>
      <c r="H15" s="62"/>
      <c r="I15" s="62"/>
      <c r="J15" s="62"/>
      <c r="K15" s="62"/>
      <c r="L15" s="62"/>
      <c r="M15" s="62"/>
      <c r="N15" s="75"/>
      <c r="O15" s="55"/>
    </row>
    <row r="16" spans="1:17" ht="15" customHeight="1" x14ac:dyDescent="0.3">
      <c r="A16" s="468" t="s">
        <v>199</v>
      </c>
      <c r="B16" s="468"/>
      <c r="C16" s="468"/>
      <c r="D16" s="468"/>
      <c r="E16" s="468"/>
      <c r="F16" s="468"/>
      <c r="G16" s="468"/>
      <c r="H16" s="468"/>
      <c r="I16" s="468"/>
      <c r="J16" s="468"/>
      <c r="K16" s="468"/>
      <c r="L16" s="468"/>
      <c r="M16" s="468"/>
      <c r="N16" s="468"/>
      <c r="O16" s="468"/>
    </row>
    <row r="17" spans="1:17" ht="15" customHeight="1" x14ac:dyDescent="0.3">
      <c r="A17" s="468" t="s">
        <v>200</v>
      </c>
      <c r="B17" s="468"/>
      <c r="C17" s="468"/>
      <c r="D17" s="468"/>
      <c r="E17" s="468"/>
      <c r="F17" s="468"/>
      <c r="G17" s="468"/>
      <c r="H17" s="468"/>
      <c r="I17" s="468"/>
      <c r="J17" s="468"/>
      <c r="K17" s="468"/>
      <c r="L17" s="468"/>
      <c r="M17" s="468"/>
      <c r="N17" s="468"/>
      <c r="O17" s="468"/>
    </row>
    <row r="18" spans="1:17" ht="15" customHeight="1" x14ac:dyDescent="0.3">
      <c r="A18" s="468" t="s">
        <v>201</v>
      </c>
      <c r="B18" s="468"/>
      <c r="C18" s="468"/>
      <c r="D18" s="468"/>
      <c r="E18" s="468"/>
      <c r="F18" s="468"/>
      <c r="G18" s="468"/>
      <c r="H18" s="468"/>
      <c r="I18" s="468"/>
      <c r="J18" s="468"/>
      <c r="K18" s="468"/>
      <c r="L18" s="468"/>
      <c r="M18" s="468"/>
      <c r="N18" s="468"/>
      <c r="O18" s="468"/>
    </row>
    <row r="19" spans="1:17" ht="29.1" customHeight="1" x14ac:dyDescent="0.3">
      <c r="A19" s="468" t="s">
        <v>202</v>
      </c>
      <c r="B19" s="468"/>
      <c r="C19" s="468"/>
      <c r="D19" s="468"/>
      <c r="E19" s="468"/>
      <c r="F19" s="468"/>
      <c r="G19" s="468"/>
      <c r="H19" s="468"/>
      <c r="I19" s="468"/>
      <c r="J19" s="468"/>
      <c r="K19" s="468"/>
      <c r="L19" s="468"/>
      <c r="M19" s="468"/>
      <c r="N19" s="468"/>
      <c r="O19" s="468"/>
    </row>
    <row r="20" spans="1:17" ht="15" customHeight="1" x14ac:dyDescent="0.3">
      <c r="A20" s="468" t="s">
        <v>126</v>
      </c>
      <c r="B20" s="468"/>
      <c r="C20" s="468"/>
      <c r="D20" s="468"/>
      <c r="E20" s="468"/>
      <c r="F20" s="468"/>
      <c r="G20" s="468"/>
      <c r="H20" s="468"/>
      <c r="I20" s="468"/>
      <c r="J20" s="468"/>
      <c r="K20" s="468"/>
      <c r="L20" s="468"/>
      <c r="M20" s="468"/>
      <c r="N20" s="468"/>
      <c r="O20" s="468"/>
    </row>
    <row r="21" spans="1:17" ht="15" customHeight="1" x14ac:dyDescent="0.3">
      <c r="A21" s="476" t="s">
        <v>127</v>
      </c>
      <c r="B21" s="476"/>
      <c r="C21" s="476"/>
      <c r="D21" s="476"/>
      <c r="E21" s="476"/>
      <c r="F21" s="476"/>
      <c r="G21" s="476"/>
      <c r="H21" s="476"/>
      <c r="I21" s="476"/>
      <c r="J21" s="476"/>
      <c r="K21" s="476"/>
      <c r="L21" s="476"/>
      <c r="M21" s="476"/>
      <c r="N21" s="476"/>
      <c r="O21" s="476"/>
    </row>
    <row r="22" spans="1:17" x14ac:dyDescent="0.3">
      <c r="A22" s="135"/>
      <c r="B22" s="135"/>
      <c r="C22" s="62"/>
      <c r="D22" s="62"/>
      <c r="E22" s="62"/>
      <c r="F22" s="62"/>
      <c r="G22" s="62"/>
      <c r="H22" s="62"/>
      <c r="I22" s="62"/>
      <c r="J22" s="62"/>
      <c r="K22" s="62"/>
      <c r="L22" s="62"/>
      <c r="M22" s="62"/>
      <c r="N22" s="73"/>
      <c r="O22" s="60"/>
    </row>
    <row r="23" spans="1:17" x14ac:dyDescent="0.3">
      <c r="A23" s="468" t="s">
        <v>178</v>
      </c>
      <c r="B23" s="468"/>
      <c r="C23" s="468"/>
      <c r="D23" s="468"/>
      <c r="E23" s="468"/>
      <c r="F23" s="468"/>
      <c r="G23" s="468"/>
      <c r="H23" s="468"/>
      <c r="I23" s="468"/>
      <c r="J23" s="468"/>
      <c r="K23" s="468"/>
      <c r="L23" s="468"/>
      <c r="M23" s="468"/>
      <c r="N23" s="468"/>
      <c r="O23" s="468"/>
    </row>
    <row r="24" spans="1:17" ht="15" customHeight="1" x14ac:dyDescent="0.3">
      <c r="A24" s="481"/>
      <c r="B24" s="481"/>
      <c r="C24" s="481"/>
      <c r="D24" s="481"/>
      <c r="E24" s="481"/>
      <c r="F24" s="481"/>
      <c r="G24" s="481"/>
      <c r="H24" s="481"/>
      <c r="I24" s="481"/>
      <c r="J24" s="481"/>
      <c r="K24" s="481"/>
      <c r="L24" s="481"/>
      <c r="M24" s="481"/>
      <c r="N24" s="481"/>
      <c r="O24" s="481"/>
    </row>
    <row r="25" spans="1:17" x14ac:dyDescent="0.3">
      <c r="A25" s="40" t="s">
        <v>104</v>
      </c>
      <c r="B25" s="77"/>
      <c r="C25" s="77"/>
      <c r="D25" s="77"/>
      <c r="E25" s="77"/>
      <c r="F25" s="77"/>
      <c r="G25" s="77"/>
      <c r="H25" s="77"/>
      <c r="I25" s="77"/>
      <c r="J25" s="77"/>
      <c r="K25" s="77"/>
      <c r="L25" s="77"/>
      <c r="M25" s="77"/>
      <c r="N25" s="73"/>
      <c r="O25" s="79"/>
    </row>
    <row r="26" spans="1:17" x14ac:dyDescent="0.3">
      <c r="A26" s="80"/>
      <c r="B26" s="80"/>
      <c r="C26" s="81"/>
      <c r="D26" s="81"/>
      <c r="E26" s="81"/>
      <c r="F26" s="81"/>
      <c r="G26" s="81"/>
      <c r="H26" s="81"/>
      <c r="I26" s="81"/>
      <c r="J26" s="81"/>
      <c r="K26" s="81"/>
      <c r="L26" s="81"/>
      <c r="M26" s="81"/>
      <c r="N26" s="73"/>
      <c r="O26" s="60"/>
    </row>
    <row r="27" spans="1:17" x14ac:dyDescent="0.3">
      <c r="A27" s="80"/>
      <c r="B27" s="80"/>
      <c r="C27" s="57"/>
      <c r="D27" s="57"/>
      <c r="E27" s="57"/>
      <c r="F27" s="57"/>
      <c r="G27" s="57"/>
      <c r="H27" s="57"/>
      <c r="I27" s="57"/>
      <c r="J27" s="57"/>
      <c r="K27" s="57"/>
      <c r="L27" s="57"/>
      <c r="M27" s="57"/>
      <c r="N27" s="73"/>
      <c r="O27" s="60"/>
      <c r="Q27" s="72"/>
    </row>
    <row r="28" spans="1:17" x14ac:dyDescent="0.3">
      <c r="A28" s="82"/>
      <c r="B28" s="82"/>
      <c r="C28" s="62"/>
      <c r="D28" s="62"/>
      <c r="E28" s="62"/>
      <c r="F28" s="62"/>
      <c r="G28" s="62"/>
      <c r="H28" s="62"/>
      <c r="I28" s="62"/>
      <c r="J28" s="62"/>
      <c r="K28" s="62"/>
      <c r="L28" s="62"/>
      <c r="M28" s="62"/>
      <c r="N28" s="75"/>
      <c r="O28" s="55"/>
    </row>
  </sheetData>
  <mergeCells count="11">
    <mergeCell ref="A18:O18"/>
    <mergeCell ref="B4:K4"/>
    <mergeCell ref="L4:M4"/>
    <mergeCell ref="N4:O4"/>
    <mergeCell ref="A16:O16"/>
    <mergeCell ref="A17:O17"/>
    <mergeCell ref="A19:O19"/>
    <mergeCell ref="A20:O20"/>
    <mergeCell ref="A21:O21"/>
    <mergeCell ref="A23:O23"/>
    <mergeCell ref="A24:O24"/>
  </mergeCells>
  <hyperlinks>
    <hyperlink ref="A25" location="Contents!A1" display="Back to contents" xr:uid="{00000000-0004-0000-0A00-000000000000}"/>
    <hyperlink ref="A13" r:id="rId1" location="asylum-applications" display="Source: Asylum applications dataset, Home Office" xr:uid="{00000000-0004-0000-0A00-000001000000}"/>
  </hyperlinks>
  <pageMargins left="0.70000000000000007" right="0.70000000000000007" top="0.75" bottom="0.75" header="0.30000000000000004" footer="0.30000000000000004"/>
  <pageSetup paperSize="9" fitToWidth="0"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2"/>
  <sheetViews>
    <sheetView workbookViewId="0"/>
  </sheetViews>
  <sheetFormatPr defaultColWidth="9.109375" defaultRowHeight="14.4" x14ac:dyDescent="0.3"/>
  <cols>
    <col min="1" max="1" width="23" style="21" customWidth="1"/>
    <col min="2" max="9" width="9.5546875" style="21" customWidth="1"/>
    <col min="10" max="10" width="9.5546875" style="437" customWidth="1"/>
    <col min="11" max="11" width="9.5546875" style="21" customWidth="1"/>
    <col min="12" max="12" width="12.44140625" style="21" customWidth="1"/>
    <col min="13" max="13" width="18.44140625" style="21" customWidth="1"/>
    <col min="14" max="14" width="9.109375" style="21" customWidth="1"/>
    <col min="15" max="16384" width="9.109375" style="21"/>
  </cols>
  <sheetData>
    <row r="1" spans="1:14" ht="17.399999999999999" x14ac:dyDescent="0.3">
      <c r="A1" s="23" t="s">
        <v>203</v>
      </c>
      <c r="B1" s="41"/>
    </row>
    <row r="2" spans="1:14" ht="8.4" customHeight="1" x14ac:dyDescent="0.3"/>
    <row r="3" spans="1:14" ht="14.4" customHeight="1" x14ac:dyDescent="0.3">
      <c r="M3" s="43" t="s">
        <v>106</v>
      </c>
    </row>
    <row r="4" spans="1:14" ht="14.4" customHeight="1" x14ac:dyDescent="0.3">
      <c r="A4" s="44"/>
      <c r="B4" s="477" t="s">
        <v>204</v>
      </c>
      <c r="C4" s="477"/>
      <c r="D4" s="477"/>
      <c r="E4" s="477"/>
      <c r="F4" s="477"/>
      <c r="G4" s="477"/>
      <c r="H4" s="477"/>
      <c r="I4" s="477"/>
      <c r="J4" s="477"/>
      <c r="K4" s="477"/>
      <c r="L4" s="136"/>
      <c r="M4" s="484" t="s">
        <v>205</v>
      </c>
    </row>
    <row r="5" spans="1:14" x14ac:dyDescent="0.3">
      <c r="A5" s="45"/>
      <c r="B5" s="48" t="s">
        <v>206</v>
      </c>
      <c r="C5" s="48" t="s">
        <v>207</v>
      </c>
      <c r="D5" s="48" t="s">
        <v>208</v>
      </c>
      <c r="E5" s="48" t="s">
        <v>209</v>
      </c>
      <c r="F5" s="48" t="s">
        <v>210</v>
      </c>
      <c r="G5" s="48" t="s">
        <v>211</v>
      </c>
      <c r="H5" s="48" t="s">
        <v>212</v>
      </c>
      <c r="I5" s="48" t="s">
        <v>213</v>
      </c>
      <c r="J5" s="48" t="s">
        <v>214</v>
      </c>
      <c r="K5" s="48" t="s">
        <v>397</v>
      </c>
      <c r="L5" s="47" t="s">
        <v>409</v>
      </c>
      <c r="M5" s="484"/>
    </row>
    <row r="6" spans="1:14" ht="17.399999999999999" customHeight="1" x14ac:dyDescent="0.3">
      <c r="A6" s="74" t="s">
        <v>215</v>
      </c>
      <c r="B6" s="137">
        <v>11623</v>
      </c>
      <c r="C6" s="137">
        <v>12435</v>
      </c>
      <c r="D6" s="137">
        <v>14257</v>
      </c>
      <c r="E6" s="137">
        <v>17180</v>
      </c>
      <c r="F6" s="137">
        <v>22974</v>
      </c>
      <c r="G6" s="137">
        <v>26409</v>
      </c>
      <c r="H6" s="137">
        <v>24903</v>
      </c>
      <c r="I6" s="137">
        <v>24557</v>
      </c>
      <c r="J6" s="137">
        <v>29016</v>
      </c>
      <c r="K6" s="138">
        <v>43632</v>
      </c>
      <c r="L6" s="139">
        <v>53709</v>
      </c>
      <c r="M6" s="140" t="s">
        <v>117</v>
      </c>
    </row>
    <row r="7" spans="1:14" ht="15.6" customHeight="1" x14ac:dyDescent="0.3">
      <c r="A7" s="135" t="s">
        <v>216</v>
      </c>
      <c r="B7" s="137">
        <v>5978</v>
      </c>
      <c r="C7" s="137">
        <v>6800</v>
      </c>
      <c r="D7" s="137">
        <v>9871</v>
      </c>
      <c r="E7" s="137">
        <v>13628</v>
      </c>
      <c r="F7" s="137">
        <v>17067</v>
      </c>
      <c r="G7" s="137">
        <v>18111</v>
      </c>
      <c r="H7" s="137">
        <v>21475</v>
      </c>
      <c r="I7" s="137">
        <v>22234</v>
      </c>
      <c r="J7" s="137">
        <v>27256</v>
      </c>
      <c r="K7" s="141">
        <v>40018</v>
      </c>
      <c r="L7" s="142">
        <v>51906</v>
      </c>
      <c r="M7" s="143">
        <v>0.9664302072278389</v>
      </c>
    </row>
    <row r="8" spans="1:14" ht="14.4" customHeight="1" x14ac:dyDescent="0.3">
      <c r="A8" s="80" t="s">
        <v>217</v>
      </c>
      <c r="B8" s="144">
        <v>2561</v>
      </c>
      <c r="C8" s="144">
        <v>4146</v>
      </c>
      <c r="D8" s="144">
        <v>5430</v>
      </c>
      <c r="E8" s="144">
        <v>7379</v>
      </c>
      <c r="F8" s="144">
        <v>8640</v>
      </c>
      <c r="G8" s="144">
        <v>14485</v>
      </c>
      <c r="H8" s="144">
        <v>12650</v>
      </c>
      <c r="I8" s="144">
        <v>11868</v>
      </c>
      <c r="J8" s="144">
        <v>15043</v>
      </c>
      <c r="K8" s="144">
        <v>17469</v>
      </c>
      <c r="L8" s="145">
        <v>20390</v>
      </c>
      <c r="M8" s="146">
        <v>0.37963842186598151</v>
      </c>
    </row>
    <row r="9" spans="1:14" ht="14.4" customHeight="1" x14ac:dyDescent="0.3">
      <c r="A9" s="80" t="s">
        <v>218</v>
      </c>
      <c r="B9" s="144">
        <v>3417</v>
      </c>
      <c r="C9" s="144">
        <v>2654</v>
      </c>
      <c r="D9" s="144">
        <v>4441</v>
      </c>
      <c r="E9" s="144">
        <v>6249</v>
      </c>
      <c r="F9" s="144">
        <v>8427</v>
      </c>
      <c r="G9" s="144">
        <v>3626</v>
      </c>
      <c r="H9" s="144">
        <v>8825</v>
      </c>
      <c r="I9" s="144">
        <v>10366</v>
      </c>
      <c r="J9" s="144">
        <v>12213</v>
      </c>
      <c r="K9" s="147">
        <v>22549</v>
      </c>
      <c r="L9" s="144">
        <v>31516</v>
      </c>
      <c r="M9" s="146">
        <v>0.58679178536185739</v>
      </c>
    </row>
    <row r="10" spans="1:14" ht="15.6" customHeight="1" x14ac:dyDescent="0.3">
      <c r="A10" s="148" t="s">
        <v>219</v>
      </c>
      <c r="B10" s="149">
        <v>5645</v>
      </c>
      <c r="C10" s="149">
        <v>5635</v>
      </c>
      <c r="D10" s="149">
        <v>4386</v>
      </c>
      <c r="E10" s="149">
        <v>3552</v>
      </c>
      <c r="F10" s="149">
        <v>5907</v>
      </c>
      <c r="G10" s="149">
        <v>8298</v>
      </c>
      <c r="H10" s="149">
        <v>3428</v>
      </c>
      <c r="I10" s="149">
        <v>2323</v>
      </c>
      <c r="J10" s="149">
        <v>1760</v>
      </c>
      <c r="K10" s="149">
        <v>3614</v>
      </c>
      <c r="L10" s="150">
        <v>1803</v>
      </c>
      <c r="M10" s="241">
        <v>3.3569792772161093E-2</v>
      </c>
    </row>
    <row r="11" spans="1:14" ht="15.6" customHeight="1" x14ac:dyDescent="0.3">
      <c r="A11" s="70" t="s">
        <v>367</v>
      </c>
      <c r="B11" s="62"/>
      <c r="C11" s="62"/>
      <c r="D11" s="62"/>
      <c r="E11" s="62"/>
      <c r="F11" s="62"/>
      <c r="G11" s="62"/>
      <c r="H11" s="62"/>
      <c r="I11" s="62"/>
      <c r="J11" s="62"/>
      <c r="K11" s="62"/>
      <c r="L11" s="62"/>
      <c r="M11" s="140"/>
    </row>
    <row r="13" spans="1:14" x14ac:dyDescent="0.3">
      <c r="A13" s="41" t="s">
        <v>121</v>
      </c>
    </row>
    <row r="14" spans="1:14" ht="15" customHeight="1" x14ac:dyDescent="0.3">
      <c r="A14" s="476" t="s">
        <v>139</v>
      </c>
      <c r="B14" s="476"/>
      <c r="C14" s="476"/>
      <c r="D14" s="476"/>
      <c r="E14" s="476"/>
      <c r="F14" s="476"/>
      <c r="G14" s="476"/>
      <c r="H14" s="476"/>
      <c r="I14" s="476"/>
      <c r="J14" s="476"/>
      <c r="K14" s="476"/>
      <c r="L14" s="476"/>
      <c r="M14" s="476"/>
      <c r="N14" s="10"/>
    </row>
    <row r="15" spans="1:14" x14ac:dyDescent="0.3">
      <c r="A15" s="468" t="s">
        <v>220</v>
      </c>
      <c r="B15" s="468"/>
      <c r="C15" s="468"/>
      <c r="D15" s="468"/>
      <c r="E15" s="468"/>
      <c r="F15" s="468"/>
      <c r="G15" s="468"/>
      <c r="H15" s="468"/>
      <c r="I15" s="468"/>
      <c r="J15" s="468"/>
      <c r="K15" s="468"/>
      <c r="L15" s="468"/>
      <c r="M15" s="468"/>
      <c r="N15" s="10"/>
    </row>
    <row r="16" spans="1:14" ht="27" customHeight="1" x14ac:dyDescent="0.3">
      <c r="A16" s="468" t="s">
        <v>221</v>
      </c>
      <c r="B16" s="468"/>
      <c r="C16" s="468"/>
      <c r="D16" s="468"/>
      <c r="E16" s="468"/>
      <c r="F16" s="468"/>
      <c r="G16" s="468"/>
      <c r="H16" s="468"/>
      <c r="I16" s="468"/>
      <c r="J16" s="468"/>
      <c r="K16" s="468"/>
      <c r="L16" s="468"/>
      <c r="M16" s="468"/>
      <c r="N16" s="10"/>
    </row>
    <row r="17" spans="1:14" ht="15" customHeight="1" x14ac:dyDescent="0.3">
      <c r="A17" s="468" t="s">
        <v>222</v>
      </c>
      <c r="B17" s="468"/>
      <c r="C17" s="468"/>
      <c r="D17" s="468"/>
      <c r="E17" s="468"/>
      <c r="F17" s="468"/>
      <c r="G17" s="468"/>
      <c r="H17" s="468"/>
      <c r="I17" s="468"/>
      <c r="J17" s="468"/>
      <c r="K17" s="468"/>
      <c r="L17" s="468"/>
      <c r="M17" s="468"/>
      <c r="N17" s="10"/>
    </row>
    <row r="18" spans="1:14" ht="15" customHeight="1" x14ac:dyDescent="0.3">
      <c r="A18" s="12" t="s">
        <v>223</v>
      </c>
      <c r="B18" s="10"/>
      <c r="C18" s="10"/>
      <c r="D18" s="10"/>
      <c r="E18" s="10"/>
      <c r="F18" s="10"/>
      <c r="G18" s="10"/>
      <c r="H18" s="10"/>
      <c r="I18" s="10"/>
      <c r="J18" s="10"/>
      <c r="K18" s="10"/>
      <c r="L18" s="10"/>
      <c r="M18" s="10"/>
      <c r="N18" s="10"/>
    </row>
    <row r="19" spans="1:14" x14ac:dyDescent="0.3">
      <c r="A19" s="10"/>
      <c r="B19" s="10"/>
      <c r="C19" s="10"/>
      <c r="D19" s="10"/>
      <c r="E19" s="10"/>
      <c r="F19" s="10"/>
      <c r="G19" s="10"/>
      <c r="H19" s="10"/>
      <c r="I19" s="10"/>
      <c r="J19" s="10"/>
      <c r="K19" s="10"/>
      <c r="L19" s="10"/>
      <c r="M19" s="10"/>
      <c r="N19" s="10"/>
    </row>
    <row r="20" spans="1:14" ht="29.1" customHeight="1" x14ac:dyDescent="0.3">
      <c r="A20" s="468" t="s">
        <v>224</v>
      </c>
      <c r="B20" s="468"/>
      <c r="C20" s="468"/>
      <c r="D20" s="468"/>
      <c r="E20" s="468"/>
      <c r="F20" s="468"/>
      <c r="G20" s="468"/>
      <c r="H20" s="468"/>
      <c r="I20" s="468"/>
      <c r="J20" s="468"/>
      <c r="K20" s="468"/>
      <c r="L20" s="468"/>
      <c r="M20" s="468"/>
      <c r="N20" s="26"/>
    </row>
    <row r="21" spans="1:14" ht="15" customHeight="1" x14ac:dyDescent="0.3">
      <c r="A21" s="481"/>
      <c r="B21" s="481"/>
      <c r="C21" s="481"/>
      <c r="D21" s="481"/>
      <c r="E21" s="481"/>
      <c r="F21" s="481"/>
      <c r="G21" s="481"/>
      <c r="H21" s="481"/>
      <c r="I21" s="481"/>
      <c r="J21" s="481"/>
      <c r="K21" s="481"/>
      <c r="L21" s="481"/>
      <c r="M21" s="481"/>
      <c r="N21" s="481"/>
    </row>
    <row r="22" spans="1:14" x14ac:dyDescent="0.3">
      <c r="A22" s="40" t="s">
        <v>104</v>
      </c>
    </row>
  </sheetData>
  <mergeCells count="8">
    <mergeCell ref="A20:M20"/>
    <mergeCell ref="A21:N21"/>
    <mergeCell ref="B4:K4"/>
    <mergeCell ref="M4:M5"/>
    <mergeCell ref="A14:M14"/>
    <mergeCell ref="A15:M15"/>
    <mergeCell ref="A16:M16"/>
    <mergeCell ref="A17:M17"/>
  </mergeCells>
  <hyperlinks>
    <hyperlink ref="A18" r:id="rId1" xr:uid="{00000000-0004-0000-0B00-000000000000}"/>
    <hyperlink ref="A22" location="Contents!A1" display="Back to contents" xr:uid="{00000000-0004-0000-0B00-000001000000}"/>
    <hyperlink ref="A11" r:id="rId2" location="asylum-applications" display="Source: Asylum applications dataset, Home Office" xr:uid="{00000000-0004-0000-0B00-000002000000}"/>
  </hyperlinks>
  <pageMargins left="0.70000000000000007" right="0.70000000000000007" top="0.75" bottom="0.75" header="0.30000000000000004" footer="0.30000000000000004"/>
  <pageSetup paperSize="9" fitToWidth="0" fitToHeight="0"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8"/>
  <sheetViews>
    <sheetView workbookViewId="0"/>
  </sheetViews>
  <sheetFormatPr defaultColWidth="9.44140625" defaultRowHeight="14.4" x14ac:dyDescent="0.3"/>
  <cols>
    <col min="1" max="1" width="18.88671875" style="21" customWidth="1"/>
    <col min="2" max="7" width="9.109375" style="21" customWidth="1"/>
    <col min="8" max="9" width="9.109375" style="426" customWidth="1"/>
    <col min="10" max="11" width="9.109375" style="21" customWidth="1"/>
    <col min="12" max="13" width="10.44140625" style="21" customWidth="1"/>
    <col min="14" max="14" width="10.109375" style="127" customWidth="1"/>
    <col min="15" max="15" width="7.5546875" style="21" customWidth="1"/>
    <col min="16" max="16" width="9.44140625" style="21" customWidth="1"/>
    <col min="17" max="16384" width="9.44140625" style="21"/>
  </cols>
  <sheetData>
    <row r="1" spans="1:15" ht="17.399999999999999" customHeight="1" x14ac:dyDescent="0.3">
      <c r="A1" s="23" t="s">
        <v>225</v>
      </c>
      <c r="B1" s="41"/>
    </row>
    <row r="2" spans="1:15" ht="8.4" customHeight="1" x14ac:dyDescent="0.3"/>
    <row r="3" spans="1:15" ht="14.4" customHeight="1" x14ac:dyDescent="0.3">
      <c r="K3" s="22"/>
      <c r="N3" s="43"/>
      <c r="O3" s="43" t="s">
        <v>106</v>
      </c>
    </row>
    <row r="4" spans="1:15" ht="15" x14ac:dyDescent="0.3">
      <c r="A4" s="44"/>
      <c r="B4" s="477" t="s">
        <v>226</v>
      </c>
      <c r="C4" s="477"/>
      <c r="D4" s="477"/>
      <c r="E4" s="477"/>
      <c r="F4" s="477"/>
      <c r="G4" s="477"/>
      <c r="H4" s="477"/>
      <c r="I4" s="477"/>
      <c r="J4" s="477"/>
      <c r="K4" s="477"/>
      <c r="L4" s="479" t="s">
        <v>108</v>
      </c>
      <c r="M4" s="479"/>
      <c r="N4" s="480" t="s">
        <v>109</v>
      </c>
      <c r="O4" s="480"/>
    </row>
    <row r="5" spans="1:15" ht="15" x14ac:dyDescent="0.3">
      <c r="A5" s="45"/>
      <c r="B5" s="46" t="s">
        <v>227</v>
      </c>
      <c r="C5" s="46">
        <v>2011</v>
      </c>
      <c r="D5" s="46">
        <v>2012</v>
      </c>
      <c r="E5" s="46">
        <v>2013</v>
      </c>
      <c r="F5" s="46">
        <v>2014</v>
      </c>
      <c r="G5" s="46">
        <v>2015</v>
      </c>
      <c r="H5" s="46">
        <v>2016</v>
      </c>
      <c r="I5" s="46">
        <v>2017</v>
      </c>
      <c r="J5" s="46">
        <v>2018</v>
      </c>
      <c r="K5" s="46">
        <v>2019</v>
      </c>
      <c r="L5" s="373" t="s">
        <v>408</v>
      </c>
      <c r="M5" s="48" t="s">
        <v>409</v>
      </c>
      <c r="N5" s="99" t="s">
        <v>110</v>
      </c>
      <c r="O5" s="152" t="s">
        <v>111</v>
      </c>
    </row>
    <row r="6" spans="1:15" ht="15.6" customHeight="1" x14ac:dyDescent="0.3">
      <c r="A6" s="74" t="s">
        <v>228</v>
      </c>
      <c r="B6" s="107">
        <v>13928</v>
      </c>
      <c r="C6" s="107">
        <v>9986</v>
      </c>
      <c r="D6" s="107">
        <v>8197</v>
      </c>
      <c r="E6" s="107">
        <v>8519</v>
      </c>
      <c r="F6" s="107">
        <v>8241</v>
      </c>
      <c r="G6" s="107">
        <v>14242</v>
      </c>
      <c r="H6" s="153">
        <v>12333</v>
      </c>
      <c r="I6" s="153">
        <v>11134</v>
      </c>
      <c r="J6" s="153">
        <v>11340</v>
      </c>
      <c r="K6" s="153">
        <v>9055</v>
      </c>
      <c r="L6" s="387">
        <v>10305</v>
      </c>
      <c r="M6" s="107">
        <v>8719</v>
      </c>
      <c r="N6" s="64">
        <v>-1586</v>
      </c>
      <c r="O6" s="155">
        <v>-0.15390587093643862</v>
      </c>
    </row>
    <row r="7" spans="1:15" ht="15.6" customHeight="1" x14ac:dyDescent="0.3">
      <c r="A7" s="156" t="s">
        <v>229</v>
      </c>
      <c r="B7" s="154">
        <v>14090</v>
      </c>
      <c r="C7" s="154">
        <v>9918</v>
      </c>
      <c r="D7" s="154">
        <v>7680</v>
      </c>
      <c r="E7" s="154">
        <v>7759</v>
      </c>
      <c r="F7" s="154">
        <v>5839</v>
      </c>
      <c r="G7" s="154">
        <v>8771</v>
      </c>
      <c r="H7" s="107">
        <v>11965</v>
      </c>
      <c r="I7" s="107">
        <v>13697</v>
      </c>
      <c r="J7" s="107">
        <v>11119</v>
      </c>
      <c r="K7" s="107">
        <v>8967</v>
      </c>
      <c r="L7" s="389">
        <v>10634</v>
      </c>
      <c r="M7" s="443">
        <v>8390</v>
      </c>
      <c r="N7" s="54">
        <v>-2244</v>
      </c>
      <c r="O7" s="155">
        <v>-0.21102125258604476</v>
      </c>
    </row>
    <row r="8" spans="1:15" ht="14.4" customHeight="1" x14ac:dyDescent="0.3">
      <c r="A8" s="56" t="s">
        <v>230</v>
      </c>
      <c r="B8" s="157">
        <v>4029</v>
      </c>
      <c r="C8" s="157">
        <v>2779</v>
      </c>
      <c r="D8" s="157">
        <v>2208</v>
      </c>
      <c r="E8" s="157">
        <v>2078</v>
      </c>
      <c r="F8" s="157">
        <v>1758</v>
      </c>
      <c r="G8" s="157">
        <v>3260</v>
      </c>
      <c r="H8" s="157">
        <v>5051</v>
      </c>
      <c r="I8" s="157">
        <v>5074</v>
      </c>
      <c r="J8" s="157">
        <v>4457</v>
      </c>
      <c r="K8" s="157">
        <v>3969</v>
      </c>
      <c r="L8" s="386">
        <v>4357</v>
      </c>
      <c r="M8" s="157">
        <v>3761</v>
      </c>
      <c r="N8" s="59">
        <v>-596</v>
      </c>
      <c r="O8" s="399">
        <v>-0.13679137020885931</v>
      </c>
    </row>
    <row r="9" spans="1:15" ht="14.4" customHeight="1" x14ac:dyDescent="0.3">
      <c r="A9" s="56" t="s">
        <v>231</v>
      </c>
      <c r="B9" s="157">
        <v>10061</v>
      </c>
      <c r="C9" s="157">
        <v>7139</v>
      </c>
      <c r="D9" s="157">
        <v>5472</v>
      </c>
      <c r="E9" s="157">
        <v>5681</v>
      </c>
      <c r="F9" s="157">
        <v>4081</v>
      </c>
      <c r="G9" s="157">
        <v>5511</v>
      </c>
      <c r="H9" s="157">
        <v>6914</v>
      </c>
      <c r="I9" s="157">
        <v>8623</v>
      </c>
      <c r="J9" s="157">
        <v>6662</v>
      </c>
      <c r="K9" s="157">
        <v>4998</v>
      </c>
      <c r="L9" s="386">
        <v>6277</v>
      </c>
      <c r="M9" s="157">
        <v>4629</v>
      </c>
      <c r="N9" s="59">
        <v>-1648</v>
      </c>
      <c r="O9" s="399">
        <v>-0.26254580213477774</v>
      </c>
    </row>
    <row r="10" spans="1:15" ht="15" customHeight="1" x14ac:dyDescent="0.3">
      <c r="A10" s="158" t="s">
        <v>232</v>
      </c>
      <c r="B10" s="159">
        <v>633</v>
      </c>
      <c r="C10" s="159">
        <v>679</v>
      </c>
      <c r="D10" s="159">
        <v>605</v>
      </c>
      <c r="E10" s="159">
        <v>566</v>
      </c>
      <c r="F10" s="159">
        <v>339</v>
      </c>
      <c r="G10" s="159">
        <v>453</v>
      </c>
      <c r="H10" s="159">
        <v>616</v>
      </c>
      <c r="I10" s="159">
        <v>602</v>
      </c>
      <c r="J10" s="159">
        <v>508</v>
      </c>
      <c r="K10" s="159">
        <v>658</v>
      </c>
      <c r="L10" s="387">
        <v>530</v>
      </c>
      <c r="M10" s="159">
        <v>641</v>
      </c>
      <c r="N10" s="125">
        <v>111</v>
      </c>
      <c r="O10" s="444">
        <v>0.20943396226415095</v>
      </c>
    </row>
    <row r="11" spans="1:15" ht="15.6" customHeight="1" x14ac:dyDescent="0.3">
      <c r="A11" s="160" t="s">
        <v>233</v>
      </c>
      <c r="B11" s="161">
        <v>0.28594748048261176</v>
      </c>
      <c r="C11" s="161">
        <v>0.28019762048800162</v>
      </c>
      <c r="D11" s="161">
        <v>0.28749999999999998</v>
      </c>
      <c r="E11" s="161">
        <v>0.26781801778579711</v>
      </c>
      <c r="F11" s="161">
        <v>0.30107895187532113</v>
      </c>
      <c r="G11" s="161">
        <v>0.37167939801618971</v>
      </c>
      <c r="H11" s="161">
        <v>0.42214793146677809</v>
      </c>
      <c r="I11" s="161">
        <v>0.37044608308388699</v>
      </c>
      <c r="J11" s="161">
        <v>0.40084539976616601</v>
      </c>
      <c r="K11" s="161">
        <v>0.44262295081967212</v>
      </c>
      <c r="L11" s="388">
        <v>0.4097235283054354</v>
      </c>
      <c r="M11" s="161">
        <v>0.44827175208581643</v>
      </c>
      <c r="N11" s="162" t="s">
        <v>117</v>
      </c>
      <c r="O11" s="89" t="s">
        <v>117</v>
      </c>
    </row>
    <row r="12" spans="1:15" ht="15.6" customHeight="1" x14ac:dyDescent="0.3">
      <c r="A12" s="151" t="s">
        <v>373</v>
      </c>
      <c r="B12" s="62"/>
      <c r="C12" s="62"/>
      <c r="D12" s="62"/>
      <c r="E12" s="62"/>
      <c r="F12" s="62"/>
      <c r="G12" s="62"/>
      <c r="H12" s="62"/>
      <c r="I12" s="62"/>
      <c r="J12" s="62"/>
      <c r="K12" s="62"/>
      <c r="L12" s="62"/>
      <c r="M12" s="62"/>
      <c r="N12" s="140"/>
    </row>
    <row r="13" spans="1:15" ht="15.6" customHeight="1" x14ac:dyDescent="0.3">
      <c r="A13" s="163" t="s">
        <v>368</v>
      </c>
      <c r="B13" s="62"/>
      <c r="C13" s="62"/>
      <c r="D13" s="62"/>
      <c r="E13" s="62"/>
      <c r="F13" s="62"/>
      <c r="G13" s="62"/>
      <c r="H13" s="62"/>
      <c r="I13" s="62"/>
      <c r="J13" s="62"/>
      <c r="K13" s="62"/>
      <c r="L13" s="62"/>
      <c r="M13" s="62"/>
      <c r="N13" s="140"/>
    </row>
    <row r="15" spans="1:15" x14ac:dyDescent="0.3">
      <c r="A15" s="41" t="s">
        <v>121</v>
      </c>
    </row>
    <row r="16" spans="1:15" ht="29.1" customHeight="1" x14ac:dyDescent="0.3">
      <c r="A16" s="468" t="s">
        <v>234</v>
      </c>
      <c r="B16" s="468"/>
      <c r="C16" s="468"/>
      <c r="D16" s="468"/>
      <c r="E16" s="468"/>
      <c r="F16" s="468"/>
      <c r="G16" s="468"/>
      <c r="H16" s="468"/>
      <c r="I16" s="468"/>
      <c r="J16" s="468"/>
      <c r="K16" s="468"/>
      <c r="L16" s="468"/>
      <c r="M16" s="468"/>
      <c r="N16" s="468"/>
      <c r="O16" s="468"/>
    </row>
    <row r="17" spans="1:15" ht="29.1" customHeight="1" x14ac:dyDescent="0.3">
      <c r="A17" s="468" t="s">
        <v>235</v>
      </c>
      <c r="B17" s="468"/>
      <c r="C17" s="468"/>
      <c r="D17" s="468"/>
      <c r="E17" s="468"/>
      <c r="F17" s="468"/>
      <c r="G17" s="468"/>
      <c r="H17" s="468"/>
      <c r="I17" s="468"/>
      <c r="J17" s="468"/>
      <c r="K17" s="468"/>
      <c r="L17" s="468"/>
      <c r="M17" s="468"/>
      <c r="N17" s="468"/>
      <c r="O17" s="468"/>
    </row>
    <row r="18" spans="1:15" ht="15" customHeight="1" x14ac:dyDescent="0.3">
      <c r="A18" s="468" t="s">
        <v>236</v>
      </c>
      <c r="B18" s="468"/>
      <c r="C18" s="468"/>
      <c r="D18" s="468"/>
      <c r="E18" s="468"/>
      <c r="F18" s="468"/>
      <c r="G18" s="468"/>
      <c r="H18" s="468"/>
      <c r="I18" s="468"/>
      <c r="J18" s="468"/>
      <c r="K18" s="468"/>
      <c r="L18" s="468"/>
      <c r="M18" s="468"/>
      <c r="N18" s="468"/>
      <c r="O18" s="468"/>
    </row>
    <row r="19" spans="1:15" ht="29.1" customHeight="1" x14ac:dyDescent="0.3">
      <c r="A19" s="468" t="s">
        <v>237</v>
      </c>
      <c r="B19" s="468"/>
      <c r="C19" s="468"/>
      <c r="D19" s="468"/>
      <c r="E19" s="468"/>
      <c r="F19" s="468"/>
      <c r="G19" s="468"/>
      <c r="H19" s="468"/>
      <c r="I19" s="468"/>
      <c r="J19" s="468"/>
      <c r="K19" s="468"/>
      <c r="L19" s="468"/>
      <c r="M19" s="468"/>
      <c r="N19" s="468"/>
      <c r="O19" s="468"/>
    </row>
    <row r="20" spans="1:15" ht="29.1" customHeight="1" x14ac:dyDescent="0.3">
      <c r="A20" s="468" t="s">
        <v>238</v>
      </c>
      <c r="B20" s="468"/>
      <c r="C20" s="468"/>
      <c r="D20" s="468"/>
      <c r="E20" s="468"/>
      <c r="F20" s="468"/>
      <c r="G20" s="468"/>
      <c r="H20" s="468"/>
      <c r="I20" s="468"/>
      <c r="J20" s="468"/>
      <c r="K20" s="468"/>
      <c r="L20" s="468"/>
      <c r="M20" s="468"/>
      <c r="N20" s="468"/>
      <c r="O20" s="468"/>
    </row>
    <row r="21" spans="1:15" ht="15" customHeight="1" x14ac:dyDescent="0.3">
      <c r="A21" s="468" t="s">
        <v>239</v>
      </c>
      <c r="B21" s="468"/>
      <c r="C21" s="468"/>
      <c r="D21" s="468"/>
      <c r="E21" s="468"/>
      <c r="F21" s="468"/>
      <c r="G21" s="468"/>
      <c r="H21" s="468"/>
      <c r="I21" s="468"/>
      <c r="J21" s="468"/>
      <c r="K21" s="468"/>
      <c r="L21" s="468"/>
      <c r="M21" s="468"/>
      <c r="N21" s="468"/>
      <c r="O21" s="468"/>
    </row>
    <row r="22" spans="1:15" ht="15" customHeight="1" x14ac:dyDescent="0.3">
      <c r="A22" s="468" t="s">
        <v>240</v>
      </c>
      <c r="B22" s="468"/>
      <c r="C22" s="468"/>
      <c r="D22" s="468"/>
      <c r="E22" s="468"/>
      <c r="F22" s="468"/>
      <c r="G22" s="468"/>
      <c r="H22" s="468"/>
      <c r="I22" s="468"/>
      <c r="J22" s="468"/>
      <c r="K22" s="468"/>
      <c r="L22" s="468"/>
      <c r="M22" s="468"/>
      <c r="N22" s="468"/>
      <c r="O22" s="468"/>
    </row>
    <row r="23" spans="1:15" ht="15" customHeight="1" x14ac:dyDescent="0.3">
      <c r="A23" s="468" t="s">
        <v>241</v>
      </c>
      <c r="B23" s="468"/>
      <c r="C23" s="468"/>
      <c r="D23" s="468"/>
      <c r="E23" s="468"/>
      <c r="F23" s="468"/>
      <c r="G23" s="468"/>
      <c r="H23" s="468"/>
      <c r="I23" s="468"/>
      <c r="J23" s="468"/>
      <c r="K23" s="468"/>
      <c r="L23" s="468"/>
      <c r="M23" s="468"/>
      <c r="N23" s="468"/>
      <c r="O23" s="468"/>
    </row>
    <row r="24" spans="1:15" ht="15" customHeight="1" x14ac:dyDescent="0.3">
      <c r="A24" s="12" t="s">
        <v>223</v>
      </c>
      <c r="B24" s="10"/>
      <c r="C24" s="10"/>
      <c r="D24" s="10"/>
      <c r="E24" s="10"/>
      <c r="F24" s="10"/>
      <c r="G24" s="10"/>
      <c r="H24" s="10"/>
      <c r="I24" s="10"/>
      <c r="J24" s="10"/>
      <c r="K24" s="10"/>
      <c r="L24" s="10"/>
      <c r="M24" s="10"/>
      <c r="N24" s="164"/>
      <c r="O24" s="10"/>
    </row>
    <row r="25" spans="1:15" x14ac:dyDescent="0.3">
      <c r="A25" s="10"/>
      <c r="B25" s="10"/>
      <c r="C25" s="10"/>
      <c r="D25" s="10"/>
      <c r="E25" s="10"/>
      <c r="F25" s="10"/>
      <c r="G25" s="10"/>
      <c r="H25" s="10"/>
      <c r="I25" s="10"/>
      <c r="J25" s="10"/>
      <c r="K25" s="10"/>
      <c r="L25" s="10"/>
      <c r="M25" s="10"/>
      <c r="N25" s="164"/>
      <c r="O25" s="10"/>
    </row>
    <row r="26" spans="1:15" ht="27" customHeight="1" x14ac:dyDescent="0.3">
      <c r="A26" s="468" t="s">
        <v>242</v>
      </c>
      <c r="B26" s="468"/>
      <c r="C26" s="468"/>
      <c r="D26" s="468"/>
      <c r="E26" s="468"/>
      <c r="F26" s="468"/>
      <c r="G26" s="468"/>
      <c r="H26" s="468"/>
      <c r="I26" s="468"/>
      <c r="J26" s="468"/>
      <c r="K26" s="468"/>
      <c r="L26" s="468"/>
      <c r="M26" s="468"/>
      <c r="N26" s="468"/>
      <c r="O26" s="468"/>
    </row>
    <row r="27" spans="1:15" ht="15" customHeight="1" x14ac:dyDescent="0.3">
      <c r="A27" s="481"/>
      <c r="B27" s="481"/>
      <c r="C27" s="481"/>
      <c r="D27" s="481"/>
      <c r="E27" s="481"/>
      <c r="F27" s="481"/>
      <c r="G27" s="481"/>
      <c r="H27" s="481"/>
      <c r="I27" s="481"/>
      <c r="J27" s="481"/>
      <c r="K27" s="481"/>
      <c r="L27" s="481"/>
      <c r="M27" s="481"/>
      <c r="N27" s="481"/>
      <c r="O27" s="481"/>
    </row>
    <row r="28" spans="1:15" x14ac:dyDescent="0.3">
      <c r="A28" s="40" t="s">
        <v>104</v>
      </c>
      <c r="N28" s="21"/>
    </row>
  </sheetData>
  <mergeCells count="13">
    <mergeCell ref="A18:O18"/>
    <mergeCell ref="B4:K4"/>
    <mergeCell ref="L4:M4"/>
    <mergeCell ref="N4:O4"/>
    <mergeCell ref="A16:O16"/>
    <mergeCell ref="A17:O17"/>
    <mergeCell ref="A27:O27"/>
    <mergeCell ref="A19:O19"/>
    <mergeCell ref="A20:O20"/>
    <mergeCell ref="A21:O21"/>
    <mergeCell ref="A22:O22"/>
    <mergeCell ref="A23:O23"/>
    <mergeCell ref="A26:O26"/>
  </mergeCells>
  <hyperlinks>
    <hyperlink ref="A12" r:id="rId1" location="asylum-appeals" display="Sources: Asylum appeals lodged dataset, Home Office" xr:uid="{00000000-0004-0000-0C00-000000000000}"/>
    <hyperlink ref="A24" r:id="rId2" xr:uid="{00000000-0004-0000-0C00-000001000000}"/>
    <hyperlink ref="A28" location="Contents!A1" display="Back to contents" xr:uid="{00000000-0004-0000-0C00-000002000000}"/>
  </hyperlinks>
  <pageMargins left="0.70000000000000007" right="0.70000000000000007" top="0.75" bottom="0.75" header="0.30000000000000004" footer="0.30000000000000004"/>
  <pageSetup paperSize="9" fitToWidth="0" fitToHeight="0"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22"/>
  <sheetViews>
    <sheetView workbookViewId="0"/>
  </sheetViews>
  <sheetFormatPr defaultColWidth="9.44140625" defaultRowHeight="14.4" x14ac:dyDescent="0.3"/>
  <cols>
    <col min="1" max="1" width="49.44140625" style="21" customWidth="1"/>
    <col min="2" max="7" width="9.109375" style="21" customWidth="1"/>
    <col min="8" max="9" width="9.109375" style="437" customWidth="1"/>
    <col min="10" max="11" width="9.109375" style="21" customWidth="1"/>
    <col min="12" max="13" width="10.44140625" style="21" customWidth="1"/>
    <col min="14" max="14" width="10.109375" style="21" customWidth="1"/>
    <col min="15" max="15" width="7.5546875" style="21" customWidth="1"/>
    <col min="16" max="16" width="9.44140625" style="21" customWidth="1"/>
    <col min="17" max="16384" width="9.44140625" style="21"/>
  </cols>
  <sheetData>
    <row r="1" spans="1:16" ht="17.399999999999999" x14ac:dyDescent="0.3">
      <c r="A1" s="23" t="s">
        <v>243</v>
      </c>
    </row>
    <row r="2" spans="1:16" ht="8.4" customHeight="1" x14ac:dyDescent="0.3">
      <c r="N2" s="129"/>
      <c r="O2" s="130"/>
    </row>
    <row r="3" spans="1:16" x14ac:dyDescent="0.3">
      <c r="N3" s="42"/>
      <c r="O3" s="43" t="s">
        <v>106</v>
      </c>
    </row>
    <row r="4" spans="1:16" ht="15" x14ac:dyDescent="0.3">
      <c r="A4" s="96"/>
      <c r="B4" s="477" t="s">
        <v>180</v>
      </c>
      <c r="C4" s="477"/>
      <c r="D4" s="477"/>
      <c r="E4" s="477"/>
      <c r="F4" s="477"/>
      <c r="G4" s="477"/>
      <c r="H4" s="477"/>
      <c r="I4" s="477"/>
      <c r="J4" s="477"/>
      <c r="K4" s="478"/>
      <c r="L4" s="485" t="s">
        <v>244</v>
      </c>
      <c r="M4" s="479"/>
      <c r="N4" s="480" t="s">
        <v>109</v>
      </c>
      <c r="O4" s="480"/>
    </row>
    <row r="5" spans="1:16" x14ac:dyDescent="0.3">
      <c r="A5" s="97"/>
      <c r="B5" s="46">
        <v>2010</v>
      </c>
      <c r="C5" s="46">
        <v>2011</v>
      </c>
      <c r="D5" s="46">
        <v>2012</v>
      </c>
      <c r="E5" s="46">
        <v>2013</v>
      </c>
      <c r="F5" s="46">
        <v>2014</v>
      </c>
      <c r="G5" s="46">
        <v>2015</v>
      </c>
      <c r="H5" s="46">
        <v>2016</v>
      </c>
      <c r="I5" s="46">
        <v>2017</v>
      </c>
      <c r="J5" s="46">
        <v>2018</v>
      </c>
      <c r="K5" s="46">
        <v>2019</v>
      </c>
      <c r="L5" s="360" t="s">
        <v>408</v>
      </c>
      <c r="M5" s="48" t="s">
        <v>409</v>
      </c>
      <c r="N5" s="48" t="s">
        <v>110</v>
      </c>
      <c r="O5" s="48" t="s">
        <v>111</v>
      </c>
    </row>
    <row r="6" spans="1:16" x14ac:dyDescent="0.3">
      <c r="A6" s="166" t="s">
        <v>245</v>
      </c>
      <c r="B6" s="167">
        <v>1639</v>
      </c>
      <c r="C6" s="167">
        <v>1256</v>
      </c>
      <c r="D6" s="167">
        <v>1558</v>
      </c>
      <c r="E6" s="167">
        <v>1899</v>
      </c>
      <c r="F6" s="167">
        <v>2134</v>
      </c>
      <c r="G6" s="167">
        <v>2719</v>
      </c>
      <c r="H6" s="167">
        <v>2289</v>
      </c>
      <c r="I6" s="167">
        <v>2218</v>
      </c>
      <c r="J6" s="167">
        <v>1980</v>
      </c>
      <c r="K6" s="167">
        <v>2144</v>
      </c>
      <c r="L6" s="311">
        <v>1909</v>
      </c>
      <c r="M6" s="374">
        <v>2181</v>
      </c>
      <c r="N6" s="308">
        <v>272</v>
      </c>
      <c r="O6" s="307">
        <v>0.14248297537978</v>
      </c>
    </row>
    <row r="7" spans="1:16" ht="15.6" customHeight="1" x14ac:dyDescent="0.3">
      <c r="A7" s="168" t="s">
        <v>246</v>
      </c>
      <c r="B7" s="167">
        <v>728</v>
      </c>
      <c r="C7" s="167">
        <v>546</v>
      </c>
      <c r="D7" s="167">
        <v>766</v>
      </c>
      <c r="E7" s="167">
        <v>845</v>
      </c>
      <c r="F7" s="167">
        <v>1087</v>
      </c>
      <c r="G7" s="167">
        <v>1422</v>
      </c>
      <c r="H7" s="167">
        <v>1347</v>
      </c>
      <c r="I7" s="167">
        <v>1187</v>
      </c>
      <c r="J7" s="167">
        <v>890</v>
      </c>
      <c r="K7" s="167">
        <v>874</v>
      </c>
      <c r="L7" s="311">
        <v>846</v>
      </c>
      <c r="M7" s="374">
        <v>935</v>
      </c>
      <c r="N7" s="308">
        <v>89</v>
      </c>
      <c r="O7" s="307">
        <v>0.10520094562647754</v>
      </c>
      <c r="P7" s="169"/>
    </row>
    <row r="8" spans="1:16" ht="15.6" customHeight="1" x14ac:dyDescent="0.3">
      <c r="A8" s="170" t="s">
        <v>247</v>
      </c>
      <c r="B8" s="167">
        <v>417</v>
      </c>
      <c r="C8" s="167">
        <v>483</v>
      </c>
      <c r="D8" s="167">
        <v>699</v>
      </c>
      <c r="E8" s="167">
        <v>477</v>
      </c>
      <c r="F8" s="167">
        <v>615</v>
      </c>
      <c r="G8" s="167">
        <v>858</v>
      </c>
      <c r="H8" s="167">
        <v>962</v>
      </c>
      <c r="I8" s="167">
        <v>726</v>
      </c>
      <c r="J8" s="167">
        <v>395</v>
      </c>
      <c r="K8" s="171">
        <v>157</v>
      </c>
      <c r="L8" s="311">
        <v>318</v>
      </c>
      <c r="M8" s="374">
        <v>126</v>
      </c>
      <c r="N8" s="308">
        <v>-192</v>
      </c>
      <c r="O8" s="307">
        <v>-0.60377358490566035</v>
      </c>
      <c r="P8" s="169"/>
    </row>
    <row r="9" spans="1:16" ht="15" x14ac:dyDescent="0.3">
      <c r="A9" s="172" t="s">
        <v>248</v>
      </c>
      <c r="B9" s="173">
        <v>1145</v>
      </c>
      <c r="C9" s="173">
        <v>1029</v>
      </c>
      <c r="D9" s="173">
        <v>1465</v>
      </c>
      <c r="E9" s="173">
        <v>1322</v>
      </c>
      <c r="F9" s="173">
        <v>1702</v>
      </c>
      <c r="G9" s="173">
        <v>2280</v>
      </c>
      <c r="H9" s="173">
        <v>2309</v>
      </c>
      <c r="I9" s="173">
        <v>1913</v>
      </c>
      <c r="J9" s="173">
        <v>1285</v>
      </c>
      <c r="K9" s="173">
        <v>1031</v>
      </c>
      <c r="L9" s="375">
        <v>1164</v>
      </c>
      <c r="M9" s="173">
        <v>1061</v>
      </c>
      <c r="N9" s="309">
        <v>-103</v>
      </c>
      <c r="O9" s="310">
        <v>-8.848797250859107E-2</v>
      </c>
    </row>
    <row r="10" spans="1:16" x14ac:dyDescent="0.3">
      <c r="A10" s="151" t="s">
        <v>369</v>
      </c>
      <c r="N10" s="174"/>
      <c r="O10" s="175"/>
    </row>
    <row r="11" spans="1:16" x14ac:dyDescent="0.3">
      <c r="A11" s="77"/>
      <c r="N11" s="174"/>
      <c r="O11" s="175"/>
    </row>
    <row r="12" spans="1:16" ht="15" customHeight="1" x14ac:dyDescent="0.3">
      <c r="A12" s="486" t="s">
        <v>121</v>
      </c>
      <c r="B12" s="486"/>
      <c r="C12" s="486"/>
      <c r="D12" s="486"/>
      <c r="E12" s="486"/>
      <c r="F12" s="486"/>
      <c r="N12" s="64"/>
      <c r="O12" s="55"/>
    </row>
    <row r="13" spans="1:16" ht="15" customHeight="1" x14ac:dyDescent="0.3">
      <c r="A13" s="487" t="s">
        <v>139</v>
      </c>
      <c r="B13" s="487"/>
      <c r="C13" s="487"/>
      <c r="D13" s="487"/>
      <c r="E13" s="487"/>
      <c r="F13" s="487"/>
      <c r="G13" s="487"/>
      <c r="H13" s="487"/>
      <c r="I13" s="487"/>
      <c r="J13" s="487"/>
      <c r="K13" s="487"/>
      <c r="L13" s="487"/>
      <c r="M13" s="487"/>
      <c r="N13" s="487"/>
      <c r="O13" s="487"/>
    </row>
    <row r="14" spans="1:16" ht="30" customHeight="1" x14ac:dyDescent="0.3">
      <c r="A14" s="487" t="s">
        <v>249</v>
      </c>
      <c r="B14" s="487"/>
      <c r="C14" s="487"/>
      <c r="D14" s="487"/>
      <c r="E14" s="487"/>
      <c r="F14" s="487"/>
      <c r="G14" s="487"/>
      <c r="H14" s="487"/>
      <c r="I14" s="487"/>
      <c r="J14" s="487"/>
      <c r="K14" s="487"/>
      <c r="L14" s="487"/>
      <c r="M14" s="487"/>
      <c r="N14" s="487"/>
      <c r="O14" s="487"/>
    </row>
    <row r="15" spans="1:16" ht="30" customHeight="1" x14ac:dyDescent="0.3">
      <c r="A15" s="468" t="s">
        <v>250</v>
      </c>
      <c r="B15" s="468"/>
      <c r="C15" s="468"/>
      <c r="D15" s="468"/>
      <c r="E15" s="468"/>
      <c r="F15" s="468"/>
      <c r="G15" s="468"/>
      <c r="H15" s="468"/>
      <c r="I15" s="468"/>
      <c r="J15" s="468"/>
      <c r="K15" s="468"/>
      <c r="L15" s="468"/>
      <c r="M15" s="468"/>
      <c r="N15" s="468"/>
      <c r="O15" s="468"/>
    </row>
    <row r="16" spans="1:16" ht="15" customHeight="1" x14ac:dyDescent="0.3">
      <c r="A16" s="468" t="s">
        <v>251</v>
      </c>
      <c r="B16" s="468"/>
      <c r="C16" s="468"/>
      <c r="D16" s="468"/>
      <c r="E16" s="468"/>
      <c r="F16" s="468"/>
      <c r="G16" s="468"/>
      <c r="H16" s="468"/>
      <c r="I16" s="468"/>
      <c r="J16" s="468"/>
      <c r="K16" s="468"/>
      <c r="L16" s="468"/>
      <c r="M16" s="468"/>
      <c r="N16" s="468"/>
      <c r="O16" s="468"/>
    </row>
    <row r="17" spans="1:15" x14ac:dyDescent="0.3">
      <c r="A17" s="468" t="s">
        <v>188</v>
      </c>
      <c r="B17" s="468"/>
      <c r="C17" s="468"/>
      <c r="D17" s="468"/>
      <c r="E17" s="468"/>
      <c r="F17" s="468"/>
      <c r="G17" s="468"/>
      <c r="H17" s="468"/>
      <c r="I17" s="468"/>
      <c r="J17" s="468"/>
      <c r="K17" s="468"/>
      <c r="L17" s="468"/>
      <c r="M17" s="468"/>
      <c r="N17" s="468"/>
      <c r="O17" s="468"/>
    </row>
    <row r="18" spans="1:15" s="176" customFormat="1" ht="15" customHeight="1" x14ac:dyDescent="0.3">
      <c r="A18" s="487" t="s">
        <v>252</v>
      </c>
      <c r="B18" s="487"/>
      <c r="C18" s="487"/>
      <c r="D18" s="487"/>
      <c r="E18" s="487"/>
      <c r="F18" s="487"/>
      <c r="G18" s="487"/>
      <c r="H18" s="487"/>
      <c r="I18" s="487"/>
      <c r="J18" s="487"/>
      <c r="K18" s="487"/>
      <c r="L18" s="487"/>
      <c r="M18" s="487"/>
      <c r="N18" s="487"/>
      <c r="O18" s="487"/>
    </row>
    <row r="19" spans="1:15" s="177" customFormat="1" x14ac:dyDescent="0.3">
      <c r="A19" s="26"/>
      <c r="B19" s="26"/>
      <c r="C19" s="26"/>
      <c r="D19" s="26"/>
      <c r="E19" s="26"/>
      <c r="F19" s="26"/>
      <c r="G19" s="26"/>
      <c r="H19" s="438"/>
      <c r="I19" s="438"/>
      <c r="J19" s="26"/>
      <c r="K19" s="26"/>
      <c r="L19" s="26"/>
      <c r="M19" s="26"/>
      <c r="N19" s="26"/>
      <c r="O19" s="26"/>
    </row>
    <row r="20" spans="1:15" ht="15" customHeight="1" x14ac:dyDescent="0.3">
      <c r="A20" s="468" t="s">
        <v>253</v>
      </c>
      <c r="B20" s="468"/>
      <c r="C20" s="468"/>
      <c r="D20" s="468"/>
      <c r="E20" s="468"/>
      <c r="F20" s="468"/>
      <c r="G20" s="468"/>
      <c r="H20" s="468"/>
      <c r="I20" s="468"/>
      <c r="J20" s="468"/>
      <c r="K20" s="468"/>
      <c r="L20" s="468"/>
      <c r="M20" s="468"/>
      <c r="N20" s="468"/>
      <c r="O20" s="468"/>
    </row>
    <row r="21" spans="1:15" ht="15" customHeight="1" x14ac:dyDescent="0.3">
      <c r="A21" s="481"/>
      <c r="B21" s="481"/>
      <c r="C21" s="481"/>
      <c r="D21" s="481"/>
      <c r="E21" s="481"/>
      <c r="F21" s="481"/>
      <c r="G21" s="481"/>
      <c r="H21" s="481"/>
      <c r="I21" s="481"/>
      <c r="J21" s="481"/>
      <c r="K21" s="481"/>
      <c r="L21" s="481"/>
      <c r="M21" s="481"/>
      <c r="N21" s="481"/>
      <c r="O21" s="481"/>
    </row>
    <row r="22" spans="1:15" x14ac:dyDescent="0.3">
      <c r="A22" s="40" t="s">
        <v>104</v>
      </c>
    </row>
  </sheetData>
  <mergeCells count="12">
    <mergeCell ref="A21:O21"/>
    <mergeCell ref="B4:K4"/>
    <mergeCell ref="L4:M4"/>
    <mergeCell ref="N4:O4"/>
    <mergeCell ref="A12:F12"/>
    <mergeCell ref="A13:O13"/>
    <mergeCell ref="A14:O14"/>
    <mergeCell ref="A15:O15"/>
    <mergeCell ref="A16:O16"/>
    <mergeCell ref="A17:O17"/>
    <mergeCell ref="A18:O18"/>
    <mergeCell ref="A20:O20"/>
  </mergeCells>
  <hyperlinks>
    <hyperlink ref="A10" r:id="rId1" location="asylum-appeals" display="Source: Non-suspensive appeals dataset, Home Office" xr:uid="{00000000-0004-0000-0D00-000000000000}"/>
    <hyperlink ref="A22" location="Contents!A1" display="Back to contents" xr:uid="{00000000-0004-0000-0D00-000001000000}"/>
  </hyperlinks>
  <pageMargins left="0.70000000000000007" right="0.70000000000000007" top="0.75" bottom="0.75" header="0.30000000000000004" footer="0.30000000000000004"/>
  <pageSetup fitToWidth="0"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24"/>
  <sheetViews>
    <sheetView workbookViewId="0"/>
  </sheetViews>
  <sheetFormatPr defaultColWidth="9.44140625" defaultRowHeight="14.4" x14ac:dyDescent="0.3"/>
  <cols>
    <col min="1" max="1" width="39.109375" style="21" customWidth="1"/>
    <col min="2" max="8" width="9.5546875" style="21" customWidth="1"/>
    <col min="9" max="10" width="10.44140625" style="21" customWidth="1"/>
    <col min="11" max="11" width="10.44140625" style="410" customWidth="1"/>
    <col min="12" max="12" width="10.44140625" style="21" customWidth="1"/>
    <col min="13" max="13" width="7.5546875" style="21" customWidth="1"/>
    <col min="14" max="14" width="9.44140625" style="21" customWidth="1"/>
    <col min="15" max="16384" width="9.44140625" style="21"/>
  </cols>
  <sheetData>
    <row r="1" spans="1:13" ht="17.100000000000001" customHeight="1" x14ac:dyDescent="0.3">
      <c r="A1" s="23" t="s">
        <v>254</v>
      </c>
    </row>
    <row r="2" spans="1:13" ht="9" customHeight="1" x14ac:dyDescent="0.3"/>
    <row r="3" spans="1:13" x14ac:dyDescent="0.3">
      <c r="A3" s="178"/>
      <c r="L3" s="42"/>
      <c r="M3" s="43" t="s">
        <v>106</v>
      </c>
    </row>
    <row r="4" spans="1:13" x14ac:dyDescent="0.3">
      <c r="A4" s="44"/>
      <c r="B4" s="477" t="s">
        <v>130</v>
      </c>
      <c r="C4" s="477"/>
      <c r="D4" s="477"/>
      <c r="E4" s="477"/>
      <c r="F4" s="477"/>
      <c r="G4" s="477"/>
      <c r="H4" s="477"/>
      <c r="I4" s="477"/>
      <c r="J4" s="478"/>
      <c r="K4" s="391"/>
      <c r="L4" s="480" t="s">
        <v>109</v>
      </c>
      <c r="M4" s="488"/>
    </row>
    <row r="5" spans="1:13" x14ac:dyDescent="0.3">
      <c r="A5" s="45"/>
      <c r="B5" s="46">
        <v>2010</v>
      </c>
      <c r="C5" s="46">
        <v>2011</v>
      </c>
      <c r="D5" s="46">
        <v>2012</v>
      </c>
      <c r="E5" s="46">
        <v>2013</v>
      </c>
      <c r="F5" s="46">
        <v>2014</v>
      </c>
      <c r="G5" s="46">
        <v>2015</v>
      </c>
      <c r="H5" s="46">
        <v>2016</v>
      </c>
      <c r="I5" s="46" t="s">
        <v>255</v>
      </c>
      <c r="J5" s="46" t="s">
        <v>256</v>
      </c>
      <c r="K5" s="417">
        <v>2019</v>
      </c>
      <c r="L5" s="179" t="s">
        <v>110</v>
      </c>
      <c r="M5" s="180" t="s">
        <v>111</v>
      </c>
    </row>
    <row r="6" spans="1:13" ht="14.4" customHeight="1" x14ac:dyDescent="0.3">
      <c r="A6" s="181" t="s">
        <v>257</v>
      </c>
      <c r="B6" s="182">
        <v>8347</v>
      </c>
      <c r="C6" s="182">
        <v>8582</v>
      </c>
      <c r="D6" s="182">
        <v>8889</v>
      </c>
      <c r="E6" s="182">
        <v>10357</v>
      </c>
      <c r="F6" s="183">
        <v>13073</v>
      </c>
      <c r="G6" s="183">
        <v>17605</v>
      </c>
      <c r="H6" s="184">
        <v>13740</v>
      </c>
      <c r="I6" s="185">
        <v>11089</v>
      </c>
      <c r="J6" s="185">
        <v>13506</v>
      </c>
      <c r="K6" s="415">
        <v>16782</v>
      </c>
      <c r="L6" s="315">
        <v>3276</v>
      </c>
      <c r="M6" s="320">
        <v>0.2425588627276766</v>
      </c>
    </row>
    <row r="7" spans="1:13" ht="14.4" customHeight="1" x14ac:dyDescent="0.3">
      <c r="A7" s="76" t="s">
        <v>258</v>
      </c>
      <c r="B7" s="57">
        <v>2037</v>
      </c>
      <c r="C7" s="57">
        <v>1852</v>
      </c>
      <c r="D7" s="57">
        <v>1640</v>
      </c>
      <c r="E7" s="57">
        <v>1241</v>
      </c>
      <c r="F7" s="186">
        <v>1309</v>
      </c>
      <c r="G7" s="186">
        <v>934</v>
      </c>
      <c r="H7" s="187">
        <v>796</v>
      </c>
      <c r="I7" s="188">
        <v>839</v>
      </c>
      <c r="J7" s="414">
        <v>1104</v>
      </c>
      <c r="K7" s="415">
        <v>1073</v>
      </c>
      <c r="L7" s="308">
        <v>-31</v>
      </c>
      <c r="M7" s="307">
        <v>-2.8079710144927536E-2</v>
      </c>
    </row>
    <row r="8" spans="1:13" ht="14.4" customHeight="1" x14ac:dyDescent="0.3">
      <c r="A8" s="189" t="s">
        <v>259</v>
      </c>
      <c r="B8" s="190">
        <v>1216</v>
      </c>
      <c r="C8" s="190">
        <v>938</v>
      </c>
      <c r="D8" s="190">
        <v>949</v>
      </c>
      <c r="E8" s="190">
        <v>1428</v>
      </c>
      <c r="F8" s="191">
        <v>1883</v>
      </c>
      <c r="G8" s="191">
        <v>3399</v>
      </c>
      <c r="H8" s="192">
        <v>4137</v>
      </c>
      <c r="I8" s="193">
        <v>3894</v>
      </c>
      <c r="J8" s="193">
        <v>2780</v>
      </c>
      <c r="K8" s="418">
        <v>2154</v>
      </c>
      <c r="L8" s="316">
        <v>-626</v>
      </c>
      <c r="M8" s="307">
        <v>-0.22517985611510791</v>
      </c>
    </row>
    <row r="9" spans="1:13" ht="15.6" customHeight="1" x14ac:dyDescent="0.3">
      <c r="A9" s="194" t="s">
        <v>260</v>
      </c>
      <c r="B9" s="66">
        <v>11600</v>
      </c>
      <c r="C9" s="66">
        <v>11372</v>
      </c>
      <c r="D9" s="66">
        <v>11478</v>
      </c>
      <c r="E9" s="66">
        <v>13026</v>
      </c>
      <c r="F9" s="195">
        <v>16265</v>
      </c>
      <c r="G9" s="195">
        <v>21938</v>
      </c>
      <c r="H9" s="173">
        <v>18673</v>
      </c>
      <c r="I9" s="196">
        <v>15822</v>
      </c>
      <c r="J9" s="196">
        <v>17693</v>
      </c>
      <c r="K9" s="416">
        <v>20009</v>
      </c>
      <c r="L9" s="309">
        <v>2316</v>
      </c>
      <c r="M9" s="310">
        <v>0.13089922568247331</v>
      </c>
    </row>
    <row r="10" spans="1:13" x14ac:dyDescent="0.3">
      <c r="A10" s="151" t="s">
        <v>374</v>
      </c>
    </row>
    <row r="11" spans="1:13" x14ac:dyDescent="0.3">
      <c r="B11" s="93"/>
      <c r="C11" s="93"/>
      <c r="D11" s="93"/>
      <c r="E11" s="93"/>
    </row>
    <row r="12" spans="1:13" x14ac:dyDescent="0.3">
      <c r="A12" s="74" t="s">
        <v>121</v>
      </c>
      <c r="B12" s="74"/>
      <c r="C12" s="62"/>
      <c r="D12" s="62"/>
      <c r="E12" s="62"/>
      <c r="F12" s="62"/>
      <c r="G12" s="62"/>
      <c r="H12" s="62"/>
      <c r="I12" s="62"/>
      <c r="J12" s="62"/>
      <c r="K12" s="62"/>
      <c r="L12" s="75"/>
      <c r="M12" s="55"/>
    </row>
    <row r="13" spans="1:13" ht="15" customHeight="1" x14ac:dyDescent="0.3">
      <c r="A13" s="476" t="s">
        <v>139</v>
      </c>
      <c r="B13" s="476"/>
      <c r="C13" s="476"/>
      <c r="D13" s="476"/>
      <c r="E13" s="476"/>
      <c r="F13" s="476"/>
      <c r="G13" s="476"/>
      <c r="H13" s="476"/>
      <c r="I13" s="476"/>
      <c r="J13" s="476"/>
      <c r="K13" s="476"/>
      <c r="L13" s="476"/>
      <c r="M13" s="476"/>
    </row>
    <row r="14" spans="1:13" ht="15" customHeight="1" x14ac:dyDescent="0.3">
      <c r="A14" s="489" t="s">
        <v>261</v>
      </c>
      <c r="B14" s="489"/>
      <c r="C14" s="489"/>
      <c r="D14" s="489"/>
      <c r="E14" s="489"/>
      <c r="F14" s="489"/>
      <c r="G14" s="489"/>
      <c r="H14" s="489"/>
      <c r="I14" s="489"/>
      <c r="J14" s="489"/>
      <c r="K14" s="489"/>
      <c r="L14" s="489"/>
      <c r="M14" s="489"/>
    </row>
    <row r="15" spans="1:13" ht="15" customHeight="1" x14ac:dyDescent="0.3">
      <c r="A15" s="489" t="s">
        <v>262</v>
      </c>
      <c r="B15" s="489"/>
      <c r="C15" s="489"/>
      <c r="D15" s="489"/>
      <c r="E15" s="489"/>
      <c r="F15" s="489"/>
      <c r="G15" s="489"/>
      <c r="H15" s="489"/>
      <c r="I15" s="489"/>
      <c r="J15" s="489"/>
      <c r="K15" s="489"/>
      <c r="L15" s="489"/>
      <c r="M15" s="489"/>
    </row>
    <row r="16" spans="1:13" ht="42.6" customHeight="1" x14ac:dyDescent="0.3">
      <c r="A16" s="490" t="s">
        <v>263</v>
      </c>
      <c r="B16" s="490"/>
      <c r="C16" s="490"/>
      <c r="D16" s="490"/>
      <c r="E16" s="490"/>
      <c r="F16" s="490"/>
      <c r="G16" s="490"/>
      <c r="H16" s="490"/>
      <c r="I16" s="490"/>
      <c r="J16" s="490"/>
      <c r="K16" s="490"/>
      <c r="L16" s="490"/>
      <c r="M16" s="490"/>
    </row>
    <row r="17" spans="1:13" ht="71.099999999999994" customHeight="1" x14ac:dyDescent="0.3">
      <c r="A17" s="468" t="s">
        <v>264</v>
      </c>
      <c r="B17" s="468"/>
      <c r="C17" s="468"/>
      <c r="D17" s="468"/>
      <c r="E17" s="468"/>
      <c r="F17" s="468"/>
      <c r="G17" s="468"/>
      <c r="H17" s="468"/>
      <c r="I17" s="468"/>
      <c r="J17" s="468"/>
      <c r="K17" s="468"/>
      <c r="L17" s="468"/>
      <c r="M17" s="468"/>
    </row>
    <row r="18" spans="1:13" ht="15" customHeight="1" x14ac:dyDescent="0.3">
      <c r="A18" s="197"/>
    </row>
    <row r="19" spans="1:13" ht="15" customHeight="1" x14ac:dyDescent="0.3">
      <c r="A19" s="468" t="s">
        <v>265</v>
      </c>
      <c r="B19" s="468"/>
      <c r="C19" s="468"/>
      <c r="D19" s="468"/>
      <c r="E19" s="468"/>
      <c r="F19" s="468"/>
      <c r="G19" s="468"/>
      <c r="H19" s="468"/>
      <c r="I19" s="468"/>
      <c r="J19" s="468"/>
      <c r="K19" s="468"/>
      <c r="L19" s="468"/>
      <c r="M19" s="468"/>
    </row>
    <row r="20" spans="1:13" ht="15" customHeight="1" x14ac:dyDescent="0.3">
      <c r="A20" s="481"/>
      <c r="B20" s="481"/>
      <c r="C20" s="481"/>
      <c r="D20" s="481"/>
      <c r="E20" s="481"/>
      <c r="F20" s="481"/>
      <c r="G20" s="481"/>
      <c r="H20" s="481"/>
      <c r="I20" s="481"/>
      <c r="J20" s="481"/>
      <c r="K20" s="481"/>
      <c r="L20" s="481"/>
      <c r="M20" s="481"/>
    </row>
    <row r="21" spans="1:13" x14ac:dyDescent="0.3">
      <c r="A21" s="40" t="s">
        <v>104</v>
      </c>
    </row>
    <row r="24" spans="1:13" x14ac:dyDescent="0.3">
      <c r="A24" s="198"/>
    </row>
  </sheetData>
  <mergeCells count="9">
    <mergeCell ref="A17:M17"/>
    <mergeCell ref="A19:M19"/>
    <mergeCell ref="A20:M20"/>
    <mergeCell ref="B4:J4"/>
    <mergeCell ref="L4:M4"/>
    <mergeCell ref="A13:M13"/>
    <mergeCell ref="A14:M14"/>
    <mergeCell ref="A15:M15"/>
    <mergeCell ref="A16:M16"/>
  </mergeCells>
  <hyperlinks>
    <hyperlink ref="A10" r:id="rId1" location="asylum-support" display="Source: Applications for section 95 support dataset, Home Office" xr:uid="{00000000-0004-0000-0E00-000000000000}"/>
    <hyperlink ref="A21" location="Contents!A1" display="Back to contents" xr:uid="{00000000-0004-0000-0E00-000001000000}"/>
  </hyperlinks>
  <pageMargins left="0.70000000000000007" right="0.70000000000000007" top="0.75" bottom="0.75" header="0.30000000000000004" footer="0.30000000000000004"/>
  <pageSetup paperSize="0" fitToWidth="0" fitToHeight="0" orientation="portrait" horizontalDpi="0" verticalDpi="0" copies="0"/>
  <ignoredErrors>
    <ignoredError sqref="I5:J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5"/>
  <sheetViews>
    <sheetView workbookViewId="0"/>
  </sheetViews>
  <sheetFormatPr defaultColWidth="9.44140625" defaultRowHeight="14.4" x14ac:dyDescent="0.3"/>
  <cols>
    <col min="1" max="1" width="39.109375" style="21" customWidth="1"/>
    <col min="2" max="9" width="9.5546875" style="21" customWidth="1"/>
    <col min="10" max="11" width="9.5546875" style="441" customWidth="1"/>
    <col min="12" max="13" width="10.109375" style="21" customWidth="1"/>
    <col min="14" max="14" width="10.44140625" style="21" customWidth="1"/>
    <col min="15" max="15" width="7.5546875" style="21" customWidth="1"/>
    <col min="16" max="16" width="9.44140625" style="21" customWidth="1"/>
    <col min="17" max="16384" width="9.44140625" style="21"/>
  </cols>
  <sheetData>
    <row r="1" spans="1:16" ht="17.399999999999999" customHeight="1" x14ac:dyDescent="0.3">
      <c r="A1" s="23" t="s">
        <v>266</v>
      </c>
    </row>
    <row r="2" spans="1:16" ht="8.4" customHeight="1" x14ac:dyDescent="0.3"/>
    <row r="3" spans="1:16" x14ac:dyDescent="0.3">
      <c r="I3" s="22"/>
      <c r="J3" s="366"/>
      <c r="K3" s="366"/>
      <c r="N3" s="42"/>
      <c r="O3" s="43" t="s">
        <v>106</v>
      </c>
    </row>
    <row r="4" spans="1:16" x14ac:dyDescent="0.3">
      <c r="A4" s="44"/>
      <c r="B4" s="477" t="s">
        <v>204</v>
      </c>
      <c r="C4" s="477"/>
      <c r="D4" s="477"/>
      <c r="E4" s="477"/>
      <c r="F4" s="477"/>
      <c r="G4" s="477"/>
      <c r="H4" s="477"/>
      <c r="I4" s="478"/>
      <c r="J4" s="440"/>
      <c r="K4" s="440"/>
      <c r="L4" s="492"/>
      <c r="M4" s="493"/>
      <c r="N4" s="480" t="s">
        <v>109</v>
      </c>
      <c r="O4" s="480"/>
    </row>
    <row r="5" spans="1:16" x14ac:dyDescent="0.3">
      <c r="A5" s="45"/>
      <c r="B5" s="48" t="s">
        <v>206</v>
      </c>
      <c r="C5" s="48" t="s">
        <v>207</v>
      </c>
      <c r="D5" s="48" t="s">
        <v>208</v>
      </c>
      <c r="E5" s="48" t="s">
        <v>209</v>
      </c>
      <c r="F5" s="48" t="s">
        <v>210</v>
      </c>
      <c r="G5" s="48" t="s">
        <v>211</v>
      </c>
      <c r="H5" s="48" t="s">
        <v>212</v>
      </c>
      <c r="I5" s="48" t="s">
        <v>213</v>
      </c>
      <c r="J5" s="48" t="s">
        <v>214</v>
      </c>
      <c r="K5" s="48" t="s">
        <v>397</v>
      </c>
      <c r="L5" s="360" t="s">
        <v>408</v>
      </c>
      <c r="M5" s="356" t="s">
        <v>409</v>
      </c>
      <c r="N5" s="179" t="s">
        <v>110</v>
      </c>
      <c r="O5" s="132" t="s">
        <v>111</v>
      </c>
    </row>
    <row r="6" spans="1:16" ht="15.6" customHeight="1" x14ac:dyDescent="0.3">
      <c r="A6" s="199" t="s">
        <v>267</v>
      </c>
      <c r="B6" s="200">
        <v>22039</v>
      </c>
      <c r="C6" s="200">
        <v>20894</v>
      </c>
      <c r="D6" s="200">
        <v>20182</v>
      </c>
      <c r="E6" s="200">
        <v>23459</v>
      </c>
      <c r="F6" s="200">
        <v>29750</v>
      </c>
      <c r="G6" s="200">
        <v>34363</v>
      </c>
      <c r="H6" s="200">
        <v>39389</v>
      </c>
      <c r="I6" s="201">
        <v>40736</v>
      </c>
      <c r="J6" s="201">
        <v>44265</v>
      </c>
      <c r="K6" s="201">
        <v>43549</v>
      </c>
      <c r="L6" s="376">
        <v>45648</v>
      </c>
      <c r="M6" s="382">
        <v>44244</v>
      </c>
      <c r="N6" s="317">
        <v>-1404</v>
      </c>
      <c r="O6" s="318">
        <v>-3.0757097791798107E-2</v>
      </c>
      <c r="P6" s="10"/>
    </row>
    <row r="7" spans="1:16" ht="14.4" customHeight="1" x14ac:dyDescent="0.3">
      <c r="A7" s="56" t="s">
        <v>268</v>
      </c>
      <c r="B7" s="202">
        <v>18724</v>
      </c>
      <c r="C7" s="202">
        <v>18108</v>
      </c>
      <c r="D7" s="202">
        <v>17594</v>
      </c>
      <c r="E7" s="202">
        <v>20687</v>
      </c>
      <c r="F7" s="202">
        <v>26346</v>
      </c>
      <c r="G7" s="202">
        <v>31432</v>
      </c>
      <c r="H7" s="202">
        <v>36626</v>
      </c>
      <c r="I7" s="202">
        <v>37716</v>
      </c>
      <c r="J7" s="202">
        <v>41316</v>
      </c>
      <c r="K7" s="202">
        <v>40702</v>
      </c>
      <c r="L7" s="377">
        <v>42602</v>
      </c>
      <c r="M7" s="378">
        <v>41388</v>
      </c>
      <c r="N7" s="319">
        <v>-1214</v>
      </c>
      <c r="O7" s="384">
        <v>-2.8496314727008122E-2</v>
      </c>
      <c r="P7" s="10"/>
    </row>
    <row r="8" spans="1:16" ht="14.4" customHeight="1" x14ac:dyDescent="0.3">
      <c r="A8" s="56" t="s">
        <v>269</v>
      </c>
      <c r="B8" s="203">
        <v>3315</v>
      </c>
      <c r="C8" s="203">
        <v>2786</v>
      </c>
      <c r="D8" s="203">
        <v>2588</v>
      </c>
      <c r="E8" s="203">
        <v>2772</v>
      </c>
      <c r="F8" s="203">
        <v>3404</v>
      </c>
      <c r="G8" s="203">
        <v>2931</v>
      </c>
      <c r="H8" s="203">
        <v>2763</v>
      </c>
      <c r="I8" s="203">
        <v>3020</v>
      </c>
      <c r="J8" s="203">
        <v>2949</v>
      </c>
      <c r="K8" s="203">
        <v>2847</v>
      </c>
      <c r="L8" s="379">
        <v>3046</v>
      </c>
      <c r="M8" s="380">
        <v>2856</v>
      </c>
      <c r="N8" s="319">
        <v>-190</v>
      </c>
      <c r="O8" s="384">
        <v>-6.2376887721602103E-2</v>
      </c>
      <c r="P8" s="10"/>
    </row>
    <row r="9" spans="1:16" ht="15.6" customHeight="1" x14ac:dyDescent="0.3">
      <c r="A9" s="27" t="s">
        <v>270</v>
      </c>
      <c r="B9" s="201">
        <v>650</v>
      </c>
      <c r="C9" s="201">
        <v>962</v>
      </c>
      <c r="D9" s="201">
        <v>1067</v>
      </c>
      <c r="E9" s="201">
        <v>1197</v>
      </c>
      <c r="F9" s="201">
        <v>1476</v>
      </c>
      <c r="G9" s="201">
        <v>1985</v>
      </c>
      <c r="H9" s="201">
        <v>1990</v>
      </c>
      <c r="I9" s="201">
        <v>1802</v>
      </c>
      <c r="J9" s="201">
        <v>2129</v>
      </c>
      <c r="K9" s="201">
        <v>2738</v>
      </c>
      <c r="L9" s="381">
        <v>1832</v>
      </c>
      <c r="M9" s="382">
        <v>2577</v>
      </c>
      <c r="N9" s="317">
        <v>745</v>
      </c>
      <c r="O9" s="318">
        <v>0.4066593886462882</v>
      </c>
      <c r="P9" s="10"/>
    </row>
    <row r="10" spans="1:16" ht="15.6" customHeight="1" x14ac:dyDescent="0.3">
      <c r="A10" s="204" t="s">
        <v>271</v>
      </c>
      <c r="B10" s="205" t="s">
        <v>182</v>
      </c>
      <c r="C10" s="205" t="s">
        <v>182</v>
      </c>
      <c r="D10" s="205" t="s">
        <v>182</v>
      </c>
      <c r="E10" s="206">
        <v>4831</v>
      </c>
      <c r="F10" s="206">
        <v>4997</v>
      </c>
      <c r="G10" s="206">
        <v>3821</v>
      </c>
      <c r="H10" s="206">
        <v>3773</v>
      </c>
      <c r="I10" s="206">
        <v>4114</v>
      </c>
      <c r="J10" s="206">
        <v>4032</v>
      </c>
      <c r="K10" s="206">
        <v>3804</v>
      </c>
      <c r="L10" s="383">
        <v>3903</v>
      </c>
      <c r="M10" s="274">
        <v>4077</v>
      </c>
      <c r="N10" s="408">
        <v>174</v>
      </c>
      <c r="O10" s="385">
        <v>4.4581091468101464E-2</v>
      </c>
      <c r="P10" s="10"/>
    </row>
    <row r="11" spans="1:16" x14ac:dyDescent="0.3">
      <c r="A11" s="151" t="s">
        <v>391</v>
      </c>
    </row>
    <row r="12" spans="1:16" x14ac:dyDescent="0.3">
      <c r="B12" s="93"/>
      <c r="C12" s="93"/>
      <c r="D12" s="93"/>
      <c r="E12" s="93"/>
    </row>
    <row r="13" spans="1:16" x14ac:dyDescent="0.3">
      <c r="A13" s="74" t="s">
        <v>121</v>
      </c>
      <c r="B13" s="74"/>
      <c r="C13" s="62"/>
      <c r="D13" s="62"/>
      <c r="E13" s="62"/>
      <c r="F13" s="62"/>
      <c r="G13" s="62"/>
      <c r="H13" s="62"/>
      <c r="I13" s="62"/>
      <c r="J13" s="62"/>
      <c r="K13" s="62"/>
      <c r="L13" s="62"/>
      <c r="M13" s="62"/>
      <c r="N13" s="75"/>
      <c r="O13" s="55"/>
    </row>
    <row r="14" spans="1:16" ht="15" customHeight="1" x14ac:dyDescent="0.3">
      <c r="A14" s="476" t="s">
        <v>122</v>
      </c>
      <c r="B14" s="476"/>
      <c r="C14" s="476"/>
      <c r="D14" s="476"/>
      <c r="E14" s="476"/>
      <c r="F14" s="476"/>
      <c r="G14" s="476"/>
      <c r="H14" s="476"/>
      <c r="I14" s="476"/>
      <c r="J14" s="476"/>
      <c r="K14" s="476"/>
      <c r="L14" s="476"/>
      <c r="M14" s="476"/>
      <c r="N14" s="476"/>
      <c r="O14" s="476"/>
    </row>
    <row r="15" spans="1:16" ht="15" customHeight="1" x14ac:dyDescent="0.3">
      <c r="A15" s="476" t="s">
        <v>272</v>
      </c>
      <c r="B15" s="476"/>
      <c r="C15" s="476"/>
      <c r="D15" s="476"/>
      <c r="E15" s="476"/>
      <c r="F15" s="476"/>
      <c r="G15" s="476"/>
      <c r="H15" s="476"/>
      <c r="I15" s="476"/>
      <c r="J15" s="476"/>
      <c r="K15" s="476"/>
      <c r="L15" s="476"/>
      <c r="M15" s="476"/>
      <c r="N15" s="476"/>
      <c r="O15" s="476"/>
    </row>
    <row r="16" spans="1:16" x14ac:dyDescent="0.3">
      <c r="A16" s="468" t="s">
        <v>273</v>
      </c>
      <c r="B16" s="468"/>
      <c r="C16" s="468"/>
      <c r="D16" s="468"/>
      <c r="E16" s="468"/>
      <c r="F16" s="468"/>
      <c r="G16" s="468"/>
      <c r="H16" s="468"/>
      <c r="I16" s="468"/>
      <c r="J16" s="468"/>
      <c r="K16" s="468"/>
      <c r="L16" s="468"/>
      <c r="M16" s="468"/>
      <c r="N16" s="468"/>
      <c r="O16" s="468"/>
    </row>
    <row r="17" spans="1:15" x14ac:dyDescent="0.3">
      <c r="A17" s="476" t="s">
        <v>274</v>
      </c>
      <c r="B17" s="476"/>
      <c r="C17" s="476"/>
      <c r="D17" s="476"/>
      <c r="E17" s="476"/>
      <c r="F17" s="476"/>
      <c r="G17" s="476"/>
      <c r="H17" s="476"/>
      <c r="I17" s="476"/>
      <c r="J17" s="476"/>
      <c r="K17" s="476"/>
      <c r="L17" s="476"/>
      <c r="M17" s="476"/>
      <c r="N17" s="476"/>
      <c r="O17" s="476"/>
    </row>
    <row r="18" spans="1:15" x14ac:dyDescent="0.3">
      <c r="A18" s="476" t="s">
        <v>275</v>
      </c>
      <c r="B18" s="476"/>
      <c r="C18" s="476"/>
      <c r="D18" s="476"/>
      <c r="E18" s="476"/>
      <c r="F18" s="476"/>
      <c r="G18" s="476"/>
      <c r="H18" s="476"/>
      <c r="I18" s="476"/>
      <c r="J18" s="476"/>
      <c r="K18" s="476"/>
      <c r="L18" s="476"/>
      <c r="M18" s="476"/>
      <c r="N18" s="476"/>
      <c r="O18" s="476"/>
    </row>
    <row r="19" spans="1:15" ht="41.4" customHeight="1" x14ac:dyDescent="0.3">
      <c r="A19" s="468" t="s">
        <v>276</v>
      </c>
      <c r="B19" s="468"/>
      <c r="C19" s="468"/>
      <c r="D19" s="468"/>
      <c r="E19" s="468"/>
      <c r="F19" s="468"/>
      <c r="G19" s="468"/>
      <c r="H19" s="468"/>
      <c r="I19" s="468"/>
      <c r="J19" s="468"/>
      <c r="K19" s="468"/>
      <c r="L19" s="468"/>
      <c r="M19" s="468"/>
      <c r="N19" s="468"/>
      <c r="O19" s="468"/>
    </row>
    <row r="20" spans="1:15" x14ac:dyDescent="0.3">
      <c r="A20" s="491" t="s">
        <v>277</v>
      </c>
      <c r="B20" s="491"/>
      <c r="C20" s="491"/>
      <c r="D20" s="491"/>
      <c r="E20" s="491"/>
      <c r="F20" s="491"/>
      <c r="G20" s="491"/>
      <c r="H20" s="491"/>
      <c r="I20" s="491"/>
      <c r="J20" s="491"/>
      <c r="K20" s="491"/>
      <c r="L20" s="491"/>
      <c r="M20" s="491"/>
      <c r="N20" s="491"/>
      <c r="O20" s="491"/>
    </row>
    <row r="21" spans="1:15" ht="70.349999999999994" customHeight="1" x14ac:dyDescent="0.3">
      <c r="A21" s="468" t="s">
        <v>278</v>
      </c>
      <c r="B21" s="468"/>
      <c r="C21" s="468"/>
      <c r="D21" s="468"/>
      <c r="E21" s="468"/>
      <c r="F21" s="468"/>
      <c r="G21" s="468"/>
      <c r="H21" s="468"/>
      <c r="I21" s="468"/>
      <c r="J21" s="468"/>
      <c r="K21" s="468"/>
      <c r="L21" s="468"/>
      <c r="M21" s="468"/>
      <c r="N21" s="468"/>
      <c r="O21" s="468"/>
    </row>
    <row r="22" spans="1:15" ht="15" customHeight="1" x14ac:dyDescent="0.3">
      <c r="A22" s="76"/>
      <c r="B22" s="76"/>
      <c r="C22" s="76"/>
      <c r="D22" s="76"/>
      <c r="E22" s="76"/>
      <c r="F22" s="76"/>
      <c r="G22" s="76"/>
      <c r="H22" s="76"/>
      <c r="I22" s="76"/>
      <c r="J22" s="439"/>
      <c r="K22" s="439"/>
      <c r="L22" s="176"/>
      <c r="M22" s="176"/>
      <c r="N22" s="176"/>
      <c r="O22" s="176"/>
    </row>
    <row r="23" spans="1:15" ht="15" customHeight="1" x14ac:dyDescent="0.3">
      <c r="A23" s="468" t="s">
        <v>279</v>
      </c>
      <c r="B23" s="468"/>
      <c r="C23" s="468"/>
      <c r="D23" s="468"/>
      <c r="E23" s="468"/>
      <c r="F23" s="468"/>
      <c r="G23" s="468"/>
      <c r="H23" s="468"/>
      <c r="I23" s="468"/>
      <c r="J23" s="468"/>
      <c r="K23" s="468"/>
      <c r="L23" s="468"/>
      <c r="M23" s="468"/>
      <c r="N23" s="468"/>
      <c r="O23" s="468"/>
    </row>
    <row r="24" spans="1:15" ht="15" customHeight="1" x14ac:dyDescent="0.3">
      <c r="A24" s="481"/>
      <c r="B24" s="481"/>
      <c r="C24" s="481"/>
      <c r="D24" s="481"/>
      <c r="E24" s="481"/>
      <c r="F24" s="481"/>
      <c r="G24" s="481"/>
      <c r="H24" s="481"/>
      <c r="I24" s="481"/>
      <c r="J24" s="481"/>
      <c r="K24" s="481"/>
      <c r="L24" s="481"/>
      <c r="M24" s="481"/>
      <c r="N24" s="481"/>
      <c r="O24" s="481"/>
    </row>
    <row r="25" spans="1:15" x14ac:dyDescent="0.3">
      <c r="A25" s="40" t="s">
        <v>104</v>
      </c>
    </row>
  </sheetData>
  <mergeCells count="13">
    <mergeCell ref="A16:O16"/>
    <mergeCell ref="B4:I4"/>
    <mergeCell ref="L4:M4"/>
    <mergeCell ref="N4:O4"/>
    <mergeCell ref="A14:O14"/>
    <mergeCell ref="A15:O15"/>
    <mergeCell ref="A24:O24"/>
    <mergeCell ref="A17:O17"/>
    <mergeCell ref="A18:O18"/>
    <mergeCell ref="A19:O19"/>
    <mergeCell ref="A20:O20"/>
    <mergeCell ref="A21:O21"/>
    <mergeCell ref="A23:O23"/>
  </mergeCells>
  <hyperlinks>
    <hyperlink ref="A11" r:id="rId1" location="asylum-support" display="Source: Asylum seekers in receipt of asylum support dataset, Home Office" xr:uid="{00000000-0004-0000-0F00-000000000000}"/>
    <hyperlink ref="A25" location="Contents!A1" display="Back to contents" xr:uid="{00000000-0004-0000-0F00-000001000000}"/>
  </hyperlinks>
  <pageMargins left="0.70000000000000007" right="0.70000000000000007" top="0.75" bottom="0.75" header="0.30000000000000004" footer="0.30000000000000004"/>
  <pageSetup paperSize="9" fitToWidth="0" fitToHeight="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21"/>
  <sheetViews>
    <sheetView workbookViewId="0"/>
  </sheetViews>
  <sheetFormatPr defaultColWidth="9.44140625" defaultRowHeight="14.4" x14ac:dyDescent="0.3"/>
  <cols>
    <col min="1" max="1" width="39.109375" style="21" customWidth="1"/>
    <col min="2" max="7" width="9.5546875" style="21" customWidth="1"/>
    <col min="8" max="9" width="9.5546875" style="441" customWidth="1"/>
    <col min="10" max="11" width="9.5546875" style="21" customWidth="1"/>
    <col min="12" max="13" width="10.109375" style="21" customWidth="1"/>
    <col min="14" max="14" width="10.44140625" style="21" customWidth="1"/>
    <col min="15" max="15" width="7.5546875" style="21" customWidth="1"/>
    <col min="16" max="16" width="9.44140625" style="21" customWidth="1"/>
    <col min="17" max="16384" width="9.44140625" style="21"/>
  </cols>
  <sheetData>
    <row r="1" spans="1:16" ht="17.399999999999999" customHeight="1" x14ac:dyDescent="0.3">
      <c r="A1" s="23" t="s">
        <v>280</v>
      </c>
    </row>
    <row r="2" spans="1:16" ht="8.4" customHeight="1" x14ac:dyDescent="0.3"/>
    <row r="3" spans="1:16" x14ac:dyDescent="0.3">
      <c r="K3" s="22"/>
      <c r="N3" s="42"/>
      <c r="O3" s="43" t="s">
        <v>106</v>
      </c>
    </row>
    <row r="4" spans="1:16" x14ac:dyDescent="0.3">
      <c r="A4" s="44"/>
      <c r="B4" s="477" t="s">
        <v>204</v>
      </c>
      <c r="C4" s="477"/>
      <c r="D4" s="477"/>
      <c r="E4" s="477"/>
      <c r="F4" s="477"/>
      <c r="G4" s="477"/>
      <c r="H4" s="477"/>
      <c r="I4" s="477"/>
      <c r="J4" s="477"/>
      <c r="K4" s="494"/>
      <c r="L4" s="495"/>
      <c r="M4" s="493"/>
      <c r="N4" s="480" t="s">
        <v>109</v>
      </c>
      <c r="O4" s="480"/>
    </row>
    <row r="5" spans="1:16" x14ac:dyDescent="0.3">
      <c r="A5" s="45"/>
      <c r="B5" s="48" t="s">
        <v>206</v>
      </c>
      <c r="C5" s="48" t="s">
        <v>207</v>
      </c>
      <c r="D5" s="48" t="s">
        <v>208</v>
      </c>
      <c r="E5" s="48" t="s">
        <v>209</v>
      </c>
      <c r="F5" s="48" t="s">
        <v>210</v>
      </c>
      <c r="G5" s="48" t="s">
        <v>211</v>
      </c>
      <c r="H5" s="48" t="s">
        <v>212</v>
      </c>
      <c r="I5" s="48" t="s">
        <v>213</v>
      </c>
      <c r="J5" s="48" t="s">
        <v>214</v>
      </c>
      <c r="K5" s="403" t="s">
        <v>397</v>
      </c>
      <c r="L5" s="48" t="s">
        <v>408</v>
      </c>
      <c r="M5" s="356" t="s">
        <v>409</v>
      </c>
      <c r="N5" s="179" t="s">
        <v>110</v>
      </c>
      <c r="O5" s="132" t="s">
        <v>111</v>
      </c>
      <c r="P5" s="269"/>
    </row>
    <row r="6" spans="1:16" ht="15.6" customHeight="1" x14ac:dyDescent="0.3">
      <c r="A6" s="199" t="s">
        <v>281</v>
      </c>
      <c r="B6" s="200">
        <v>22039</v>
      </c>
      <c r="C6" s="200">
        <v>20894</v>
      </c>
      <c r="D6" s="200">
        <v>20182</v>
      </c>
      <c r="E6" s="200">
        <v>23459</v>
      </c>
      <c r="F6" s="200">
        <v>29750</v>
      </c>
      <c r="G6" s="200">
        <v>34363</v>
      </c>
      <c r="H6" s="200">
        <v>39389</v>
      </c>
      <c r="I6" s="200">
        <v>40736</v>
      </c>
      <c r="J6" s="200">
        <v>44265</v>
      </c>
      <c r="K6" s="404">
        <v>43549</v>
      </c>
      <c r="L6" s="272">
        <v>45648</v>
      </c>
      <c r="M6" s="382">
        <v>44244</v>
      </c>
      <c r="N6" s="272">
        <v>-1404</v>
      </c>
      <c r="O6" s="458">
        <v>0</v>
      </c>
      <c r="P6" s="270"/>
    </row>
    <row r="7" spans="1:16" ht="14.4" customHeight="1" x14ac:dyDescent="0.3">
      <c r="A7" s="56" t="s">
        <v>282</v>
      </c>
      <c r="B7" s="405">
        <v>4973</v>
      </c>
      <c r="C7" s="405">
        <v>3845</v>
      </c>
      <c r="D7" s="405">
        <v>4212</v>
      </c>
      <c r="E7" s="405">
        <v>5943</v>
      </c>
      <c r="F7" s="405">
        <v>8597</v>
      </c>
      <c r="G7" s="405">
        <v>12561</v>
      </c>
      <c r="H7" s="405">
        <v>13807</v>
      </c>
      <c r="I7" s="405">
        <v>12639</v>
      </c>
      <c r="J7" s="405">
        <v>14648</v>
      </c>
      <c r="K7" s="406">
        <v>15084</v>
      </c>
      <c r="L7" s="273">
        <v>15684</v>
      </c>
      <c r="M7" s="273">
        <v>15842</v>
      </c>
      <c r="N7" s="452">
        <v>158</v>
      </c>
      <c r="O7" s="321">
        <v>1.0073960724305024E-2</v>
      </c>
      <c r="P7" s="270"/>
    </row>
    <row r="8" spans="1:16" ht="14.4" customHeight="1" x14ac:dyDescent="0.3">
      <c r="A8" s="56" t="s">
        <v>283</v>
      </c>
      <c r="B8" s="405">
        <v>17066</v>
      </c>
      <c r="C8" s="405">
        <v>17049</v>
      </c>
      <c r="D8" s="405">
        <v>15970</v>
      </c>
      <c r="E8" s="405">
        <v>17516</v>
      </c>
      <c r="F8" s="405">
        <v>21153</v>
      </c>
      <c r="G8" s="405">
        <v>21802</v>
      </c>
      <c r="H8" s="405">
        <v>25582</v>
      </c>
      <c r="I8" s="405">
        <v>28097</v>
      </c>
      <c r="J8" s="405">
        <v>29617</v>
      </c>
      <c r="K8" s="406">
        <v>28465</v>
      </c>
      <c r="L8" s="273">
        <v>29964</v>
      </c>
      <c r="M8" s="273">
        <v>28402</v>
      </c>
      <c r="N8" s="452">
        <v>-1562</v>
      </c>
      <c r="O8" s="321">
        <v>-5.2129221732745964E-2</v>
      </c>
      <c r="P8" s="270"/>
    </row>
    <row r="9" spans="1:16" ht="14.4" customHeight="1" x14ac:dyDescent="0.3">
      <c r="A9" s="87" t="s">
        <v>284</v>
      </c>
      <c r="B9" s="207">
        <v>5406</v>
      </c>
      <c r="C9" s="207">
        <v>5253</v>
      </c>
      <c r="D9" s="207">
        <v>4912</v>
      </c>
      <c r="E9" s="207">
        <v>5305</v>
      </c>
      <c r="F9" s="207">
        <v>6152</v>
      </c>
      <c r="G9" s="207">
        <v>6456</v>
      </c>
      <c r="H9" s="207">
        <v>7473</v>
      </c>
      <c r="I9" s="207">
        <v>8201</v>
      </c>
      <c r="J9" s="207">
        <v>8883</v>
      </c>
      <c r="K9" s="407">
        <v>8661</v>
      </c>
      <c r="L9" s="275">
        <v>8994</v>
      </c>
      <c r="M9" s="276">
        <v>8659</v>
      </c>
      <c r="N9" s="408">
        <v>-335</v>
      </c>
      <c r="O9" s="409">
        <v>-3.724705359128308E-2</v>
      </c>
      <c r="P9" s="270"/>
    </row>
    <row r="10" spans="1:16" x14ac:dyDescent="0.3">
      <c r="A10" s="77" t="s">
        <v>285</v>
      </c>
    </row>
    <row r="12" spans="1:16" x14ac:dyDescent="0.3">
      <c r="A12" s="74" t="s">
        <v>121</v>
      </c>
      <c r="B12" s="74"/>
      <c r="C12" s="62"/>
      <c r="D12" s="62"/>
      <c r="E12" s="62"/>
      <c r="F12" s="62"/>
      <c r="G12" s="62"/>
      <c r="H12" s="62"/>
      <c r="I12" s="62"/>
      <c r="J12" s="62"/>
      <c r="K12" s="62"/>
      <c r="L12" s="62"/>
      <c r="M12" s="62"/>
      <c r="N12" s="75"/>
      <c r="O12" s="55"/>
    </row>
    <row r="13" spans="1:16" ht="15" customHeight="1" x14ac:dyDescent="0.3">
      <c r="A13" s="476" t="s">
        <v>122</v>
      </c>
      <c r="B13" s="476"/>
      <c r="C13" s="476"/>
      <c r="D13" s="476"/>
      <c r="E13" s="476"/>
      <c r="F13" s="476"/>
      <c r="G13" s="476"/>
      <c r="H13" s="476"/>
      <c r="I13" s="476"/>
      <c r="J13" s="476"/>
      <c r="K13" s="476"/>
      <c r="L13" s="476"/>
      <c r="M13" s="476"/>
      <c r="N13" s="476"/>
      <c r="O13" s="476"/>
    </row>
    <row r="14" spans="1:16" ht="15" customHeight="1" x14ac:dyDescent="0.3">
      <c r="A14" s="476" t="s">
        <v>272</v>
      </c>
      <c r="B14" s="476"/>
      <c r="C14" s="476"/>
      <c r="D14" s="476"/>
      <c r="E14" s="476"/>
      <c r="F14" s="476"/>
      <c r="G14" s="476"/>
      <c r="H14" s="476"/>
      <c r="I14" s="476"/>
      <c r="J14" s="476"/>
      <c r="K14" s="476"/>
      <c r="L14" s="476"/>
      <c r="M14" s="476"/>
      <c r="N14" s="476"/>
      <c r="O14" s="476"/>
    </row>
    <row r="15" spans="1:16" x14ac:dyDescent="0.3">
      <c r="A15" s="468" t="s">
        <v>273</v>
      </c>
      <c r="B15" s="468"/>
      <c r="C15" s="468"/>
      <c r="D15" s="468"/>
      <c r="E15" s="468"/>
      <c r="F15" s="468"/>
      <c r="G15" s="468"/>
      <c r="H15" s="468"/>
      <c r="I15" s="468"/>
      <c r="J15" s="468"/>
      <c r="K15" s="468"/>
      <c r="L15" s="468"/>
      <c r="M15" s="468"/>
      <c r="N15" s="468"/>
      <c r="O15" s="468"/>
    </row>
    <row r="16" spans="1:16" x14ac:dyDescent="0.3">
      <c r="A16" s="468" t="s">
        <v>286</v>
      </c>
      <c r="B16" s="468"/>
      <c r="C16" s="468"/>
      <c r="D16" s="468"/>
      <c r="E16" s="468"/>
      <c r="F16" s="468"/>
      <c r="G16" s="468"/>
      <c r="H16" s="468"/>
      <c r="I16" s="468"/>
      <c r="J16" s="468"/>
      <c r="K16" s="468"/>
      <c r="L16" s="468"/>
      <c r="M16" s="468"/>
      <c r="N16" s="468"/>
      <c r="O16" s="468"/>
    </row>
    <row r="17" spans="1:15" x14ac:dyDescent="0.3">
      <c r="A17" s="468" t="s">
        <v>287</v>
      </c>
      <c r="B17" s="468"/>
      <c r="C17" s="468"/>
      <c r="D17" s="468"/>
      <c r="E17" s="468"/>
      <c r="F17" s="468"/>
      <c r="G17" s="468"/>
      <c r="H17" s="468"/>
      <c r="I17" s="468"/>
      <c r="J17" s="468"/>
      <c r="K17" s="468"/>
      <c r="L17" s="468"/>
      <c r="M17" s="468"/>
      <c r="N17" s="468"/>
      <c r="O17" s="468"/>
    </row>
    <row r="18" spans="1:15" ht="52.5" customHeight="1" x14ac:dyDescent="0.3">
      <c r="A18" s="468" t="s">
        <v>288</v>
      </c>
      <c r="B18" s="468"/>
      <c r="C18" s="468"/>
      <c r="D18" s="468"/>
      <c r="E18" s="468"/>
      <c r="F18" s="468"/>
      <c r="G18" s="468"/>
      <c r="H18" s="468"/>
      <c r="I18" s="468"/>
      <c r="J18" s="468"/>
      <c r="K18" s="468"/>
      <c r="L18" s="468"/>
      <c r="M18" s="468"/>
      <c r="N18" s="468"/>
      <c r="O18" s="468"/>
    </row>
    <row r="19" spans="1:15" ht="15" customHeight="1" x14ac:dyDescent="0.3">
      <c r="A19" s="76"/>
      <c r="B19" s="76"/>
      <c r="C19" s="76"/>
      <c r="D19" s="76"/>
      <c r="E19" s="76"/>
      <c r="F19" s="76"/>
      <c r="G19" s="76"/>
      <c r="H19" s="439"/>
      <c r="I19" s="439"/>
      <c r="J19" s="76"/>
      <c r="K19" s="76"/>
      <c r="L19" s="176"/>
      <c r="M19" s="176"/>
      <c r="N19" s="176"/>
      <c r="O19" s="176"/>
    </row>
    <row r="20" spans="1:15" ht="15" customHeight="1" x14ac:dyDescent="0.3">
      <c r="A20" s="40" t="s">
        <v>104</v>
      </c>
      <c r="B20" s="26"/>
      <c r="C20" s="26"/>
      <c r="D20" s="26"/>
      <c r="E20" s="26"/>
      <c r="F20" s="26"/>
      <c r="G20" s="26"/>
      <c r="H20" s="442"/>
      <c r="I20" s="442"/>
      <c r="J20" s="26"/>
      <c r="K20" s="26"/>
      <c r="L20" s="26"/>
      <c r="M20" s="26"/>
      <c r="N20" s="26"/>
      <c r="O20" s="26"/>
    </row>
    <row r="21" spans="1:15" ht="15" customHeight="1" x14ac:dyDescent="0.3">
      <c r="A21" s="481"/>
      <c r="B21" s="481"/>
      <c r="C21" s="481"/>
      <c r="D21" s="481"/>
      <c r="E21" s="481"/>
      <c r="F21" s="481"/>
      <c r="G21" s="481"/>
      <c r="H21" s="481"/>
      <c r="I21" s="481"/>
      <c r="J21" s="481"/>
      <c r="K21" s="481"/>
      <c r="L21" s="481"/>
      <c r="M21" s="481"/>
      <c r="N21" s="481"/>
      <c r="O21" s="481"/>
    </row>
  </sheetData>
  <mergeCells count="10">
    <mergeCell ref="A16:O16"/>
    <mergeCell ref="A17:O17"/>
    <mergeCell ref="A18:O18"/>
    <mergeCell ref="A21:O21"/>
    <mergeCell ref="B4:K4"/>
    <mergeCell ref="L4:M4"/>
    <mergeCell ref="N4:O4"/>
    <mergeCell ref="A13:O13"/>
    <mergeCell ref="A14:O14"/>
    <mergeCell ref="A15:O15"/>
  </mergeCells>
  <hyperlinks>
    <hyperlink ref="A20" location="Contents!A1" display="Back to contents" xr:uid="{00000000-0004-0000-1000-000000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16"/>
  <sheetViews>
    <sheetView zoomScaleNormal="100" workbookViewId="0"/>
  </sheetViews>
  <sheetFormatPr defaultColWidth="9.44140625" defaultRowHeight="14.4" x14ac:dyDescent="0.3"/>
  <cols>
    <col min="1" max="1" width="39.109375" style="21" customWidth="1"/>
    <col min="2" max="9" width="9.5546875" style="21" customWidth="1"/>
    <col min="10" max="11" width="9.5546875" style="441" customWidth="1"/>
    <col min="12" max="12" width="10.5546875" style="21" bestFit="1" customWidth="1"/>
    <col min="13" max="13" width="8.44140625" style="21" bestFit="1" customWidth="1"/>
    <col min="14" max="14" width="10.109375" style="21" customWidth="1"/>
    <col min="15" max="15" width="7.5546875" style="21" customWidth="1"/>
    <col min="16" max="16" width="9.44140625" style="21" customWidth="1"/>
    <col min="17" max="16384" width="9.44140625" style="21"/>
  </cols>
  <sheetData>
    <row r="1" spans="1:19" ht="17.399999999999999" customHeight="1" x14ac:dyDescent="0.3">
      <c r="A1" s="23" t="s">
        <v>289</v>
      </c>
      <c r="P1" s="262"/>
      <c r="Q1" s="262"/>
      <c r="R1" s="262"/>
      <c r="S1" s="262"/>
    </row>
    <row r="2" spans="1:19" ht="8.4" customHeight="1" x14ac:dyDescent="0.3">
      <c r="P2" s="267"/>
      <c r="Q2" s="267"/>
      <c r="R2" s="267"/>
      <c r="S2" s="262"/>
    </row>
    <row r="3" spans="1:19" x14ac:dyDescent="0.3">
      <c r="N3" s="42"/>
      <c r="O3" s="43" t="s">
        <v>106</v>
      </c>
      <c r="P3" s="267"/>
      <c r="Q3" s="262"/>
      <c r="R3" s="267"/>
      <c r="S3" s="262"/>
    </row>
    <row r="4" spans="1:19" x14ac:dyDescent="0.3">
      <c r="A4" s="44"/>
      <c r="B4" s="477" t="s">
        <v>290</v>
      </c>
      <c r="C4" s="477"/>
      <c r="D4" s="477"/>
      <c r="E4" s="477"/>
      <c r="F4" s="477"/>
      <c r="G4" s="477"/>
      <c r="H4" s="477"/>
      <c r="I4" s="478"/>
      <c r="J4" s="440"/>
      <c r="K4" s="440"/>
      <c r="L4" s="485" t="s">
        <v>244</v>
      </c>
      <c r="M4" s="478"/>
      <c r="N4" s="480" t="s">
        <v>109</v>
      </c>
      <c r="O4" s="480"/>
      <c r="P4" s="267"/>
      <c r="Q4" s="267"/>
      <c r="R4" s="267"/>
      <c r="S4" s="262"/>
    </row>
    <row r="5" spans="1:19" ht="15" x14ac:dyDescent="0.3">
      <c r="A5" s="45"/>
      <c r="B5" s="421">
        <v>2010</v>
      </c>
      <c r="C5" s="421">
        <v>2011</v>
      </c>
      <c r="D5" s="421">
        <v>2012</v>
      </c>
      <c r="E5" s="421">
        <v>2013</v>
      </c>
      <c r="F5" s="421">
        <v>2014</v>
      </c>
      <c r="G5" s="421">
        <v>2015</v>
      </c>
      <c r="H5" s="421">
        <v>2016</v>
      </c>
      <c r="I5" s="421">
        <v>2017</v>
      </c>
      <c r="J5" s="451" t="s">
        <v>411</v>
      </c>
      <c r="K5" s="448">
        <v>2019</v>
      </c>
      <c r="L5" s="411" t="s">
        <v>408</v>
      </c>
      <c r="M5" s="48" t="s">
        <v>409</v>
      </c>
      <c r="N5" s="179" t="s">
        <v>110</v>
      </c>
      <c r="O5" s="132" t="s">
        <v>111</v>
      </c>
      <c r="P5" s="267"/>
      <c r="Q5" s="267"/>
      <c r="R5" s="267"/>
      <c r="S5" s="262"/>
    </row>
    <row r="6" spans="1:19" ht="18" customHeight="1" x14ac:dyDescent="0.3">
      <c r="A6" s="122" t="s">
        <v>291</v>
      </c>
      <c r="B6" s="208">
        <v>6621</v>
      </c>
      <c r="C6" s="208">
        <v>3788</v>
      </c>
      <c r="D6" s="208">
        <v>4841</v>
      </c>
      <c r="E6" s="208">
        <v>5786</v>
      </c>
      <c r="F6" s="208">
        <v>5558</v>
      </c>
      <c r="G6" s="208">
        <v>5127</v>
      </c>
      <c r="H6" s="208">
        <v>4530</v>
      </c>
      <c r="I6" s="271">
        <v>5257</v>
      </c>
      <c r="J6" s="271">
        <v>2007</v>
      </c>
      <c r="K6" s="271">
        <v>2455</v>
      </c>
      <c r="L6" s="412">
        <v>1910</v>
      </c>
      <c r="M6" s="271">
        <v>2787</v>
      </c>
      <c r="N6" s="209">
        <v>877</v>
      </c>
      <c r="O6" s="210">
        <v>0.45916230366492145</v>
      </c>
      <c r="P6" s="267"/>
      <c r="Q6" s="267"/>
      <c r="R6" s="267"/>
      <c r="S6" s="262"/>
    </row>
    <row r="7" spans="1:19" x14ac:dyDescent="0.3">
      <c r="A7" s="77" t="s">
        <v>285</v>
      </c>
      <c r="P7" s="267"/>
      <c r="Q7" s="267"/>
      <c r="R7" s="267"/>
      <c r="S7" s="262"/>
    </row>
    <row r="8" spans="1:19" x14ac:dyDescent="0.3">
      <c r="B8" s="93"/>
      <c r="C8" s="93"/>
      <c r="D8" s="93"/>
      <c r="E8" s="93"/>
      <c r="P8" s="267"/>
      <c r="Q8" s="267"/>
      <c r="R8" s="267"/>
      <c r="S8" s="262"/>
    </row>
    <row r="9" spans="1:19" x14ac:dyDescent="0.3">
      <c r="A9" s="74" t="s">
        <v>121</v>
      </c>
      <c r="B9" s="74"/>
      <c r="C9" s="62"/>
      <c r="D9" s="62"/>
      <c r="E9" s="62"/>
      <c r="F9" s="62"/>
      <c r="G9" s="62"/>
      <c r="H9" s="62"/>
      <c r="I9" s="62"/>
      <c r="J9" s="62"/>
      <c r="K9" s="62"/>
      <c r="L9" s="62"/>
      <c r="M9" s="62"/>
      <c r="N9" s="75"/>
      <c r="O9" s="55"/>
      <c r="P9" s="267"/>
      <c r="Q9" s="267"/>
      <c r="R9" s="267"/>
    </row>
    <row r="10" spans="1:19" ht="15" customHeight="1" x14ac:dyDescent="0.3">
      <c r="A10" s="10" t="s">
        <v>139</v>
      </c>
      <c r="B10" s="86"/>
      <c r="C10" s="86"/>
      <c r="D10" s="86"/>
      <c r="E10" s="86"/>
      <c r="F10" s="10"/>
      <c r="G10" s="10"/>
      <c r="H10" s="10"/>
      <c r="I10" s="10"/>
      <c r="J10" s="10"/>
      <c r="K10" s="10"/>
      <c r="P10" s="267"/>
      <c r="Q10" s="267"/>
      <c r="R10" s="267"/>
    </row>
    <row r="11" spans="1:19" x14ac:dyDescent="0.3">
      <c r="A11" s="496" t="s">
        <v>292</v>
      </c>
      <c r="B11" s="496"/>
      <c r="C11" s="496"/>
      <c r="D11" s="496"/>
      <c r="E11" s="496"/>
      <c r="F11" s="496"/>
      <c r="G11" s="496"/>
      <c r="H11" s="496"/>
      <c r="I11" s="496"/>
      <c r="J11" s="496"/>
      <c r="K11" s="496"/>
      <c r="L11" s="496"/>
      <c r="M11" s="496"/>
      <c r="N11" s="496"/>
      <c r="O11" s="496"/>
      <c r="Q11" s="262"/>
    </row>
    <row r="12" spans="1:19" ht="29.1" customHeight="1" x14ac:dyDescent="0.3">
      <c r="A12" s="490" t="s">
        <v>293</v>
      </c>
      <c r="B12" s="490"/>
      <c r="C12" s="490"/>
      <c r="D12" s="490"/>
      <c r="E12" s="490"/>
      <c r="F12" s="490"/>
      <c r="G12" s="490"/>
      <c r="H12" s="490"/>
      <c r="I12" s="490"/>
      <c r="J12" s="490"/>
      <c r="K12" s="490"/>
      <c r="L12" s="490"/>
      <c r="M12" s="490"/>
      <c r="N12" s="490"/>
      <c r="O12" s="490"/>
    </row>
    <row r="13" spans="1:19" ht="29.1" customHeight="1" x14ac:dyDescent="0.3">
      <c r="A13" s="490" t="s">
        <v>294</v>
      </c>
      <c r="B13" s="490"/>
      <c r="C13" s="490"/>
      <c r="D13" s="490"/>
      <c r="E13" s="490"/>
      <c r="F13" s="490"/>
      <c r="G13" s="490"/>
      <c r="H13" s="490"/>
      <c r="I13" s="490"/>
      <c r="J13" s="490"/>
      <c r="K13" s="490"/>
      <c r="L13" s="490"/>
      <c r="M13" s="490"/>
      <c r="N13" s="490"/>
      <c r="O13" s="490"/>
    </row>
    <row r="14" spans="1:19" ht="54.75" customHeight="1" x14ac:dyDescent="0.3">
      <c r="A14" s="469" t="s">
        <v>264</v>
      </c>
      <c r="B14" s="469"/>
      <c r="C14" s="469"/>
      <c r="D14" s="469"/>
      <c r="E14" s="469"/>
      <c r="F14" s="469"/>
      <c r="G14" s="469"/>
      <c r="H14" s="469"/>
      <c r="I14" s="469"/>
      <c r="J14" s="469"/>
      <c r="K14" s="469"/>
      <c r="L14" s="469"/>
      <c r="M14" s="469"/>
      <c r="N14" s="469"/>
      <c r="O14" s="469"/>
    </row>
    <row r="15" spans="1:19" ht="15" customHeight="1" x14ac:dyDescent="0.3">
      <c r="A15" s="481"/>
      <c r="B15" s="481"/>
      <c r="C15" s="481"/>
      <c r="D15" s="481"/>
      <c r="E15" s="481"/>
      <c r="F15" s="481"/>
      <c r="G15" s="481"/>
      <c r="H15" s="481"/>
      <c r="I15" s="481"/>
      <c r="J15" s="481"/>
      <c r="K15" s="481"/>
      <c r="L15" s="481"/>
      <c r="M15" s="481"/>
      <c r="N15" s="481"/>
      <c r="O15" s="481"/>
    </row>
    <row r="16" spans="1:19" ht="15" customHeight="1" x14ac:dyDescent="0.3">
      <c r="A16" s="40" t="s">
        <v>104</v>
      </c>
      <c r="B16" s="26"/>
      <c r="C16" s="26"/>
      <c r="D16" s="26"/>
      <c r="E16" s="26"/>
      <c r="F16" s="26"/>
      <c r="G16" s="26"/>
      <c r="H16" s="26"/>
      <c r="I16" s="26"/>
      <c r="J16" s="442"/>
      <c r="K16" s="442"/>
      <c r="L16" s="26"/>
      <c r="M16" s="26"/>
      <c r="N16" s="26"/>
      <c r="O16" s="26"/>
    </row>
  </sheetData>
  <mergeCells count="8">
    <mergeCell ref="A14:O14"/>
    <mergeCell ref="A15:O15"/>
    <mergeCell ref="B4:I4"/>
    <mergeCell ref="L4:M4"/>
    <mergeCell ref="N4:O4"/>
    <mergeCell ref="A11:O11"/>
    <mergeCell ref="A12:O12"/>
    <mergeCell ref="A13:O13"/>
  </mergeCells>
  <hyperlinks>
    <hyperlink ref="A16" location="Contents!A1" display="Back to contents" xr:uid="{00000000-0004-0000-1100-000000000000}"/>
  </hyperlinks>
  <pageMargins left="0.70000000000000007" right="0.70000000000000007" top="0.75" bottom="0.75" header="0.30000000000000004" footer="0.30000000000000004"/>
  <pageSetup paperSize="9" fitToWidth="0"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93"/>
  <sheetViews>
    <sheetView zoomScaleNormal="100" workbookViewId="0"/>
  </sheetViews>
  <sheetFormatPr defaultColWidth="9.109375" defaultRowHeight="14.4" x14ac:dyDescent="0.3"/>
  <cols>
    <col min="1" max="1" width="41.5546875" style="242" customWidth="1"/>
    <col min="2" max="2" width="10.5546875" style="242" bestFit="1" customWidth="1"/>
    <col min="3" max="3" width="9.88671875" style="242" bestFit="1" customWidth="1"/>
    <col min="4" max="4" width="9.109375" style="242"/>
    <col min="5" max="5" width="22.5546875" style="242" bestFit="1" customWidth="1"/>
    <col min="6" max="6" width="10.5546875" style="242" bestFit="1" customWidth="1"/>
    <col min="7" max="7" width="8" style="242" bestFit="1" customWidth="1"/>
    <col min="8" max="22" width="8.88671875" style="242" customWidth="1"/>
    <col min="23" max="16384" width="9.109375" style="242"/>
  </cols>
  <sheetData>
    <row r="1" spans="1:20" ht="17.399999999999999" x14ac:dyDescent="0.3">
      <c r="A1" s="260" t="s">
        <v>351</v>
      </c>
      <c r="H1" s="261"/>
      <c r="I1" s="261"/>
      <c r="J1" s="261"/>
      <c r="K1" s="261"/>
      <c r="L1" s="261"/>
      <c r="M1" s="261"/>
      <c r="N1" s="261"/>
      <c r="O1" s="261"/>
      <c r="P1" s="261"/>
      <c r="Q1" s="261"/>
      <c r="R1" s="261"/>
      <c r="S1" s="261"/>
      <c r="T1" s="261"/>
    </row>
    <row r="2" spans="1:20" ht="6" customHeight="1" x14ac:dyDescent="0.3">
      <c r="H2" s="261"/>
      <c r="I2" s="261"/>
      <c r="J2" s="261"/>
      <c r="K2" s="261"/>
      <c r="L2" s="261"/>
      <c r="M2" s="261"/>
      <c r="N2" s="261"/>
      <c r="O2" s="261"/>
      <c r="P2" s="261"/>
      <c r="Q2" s="261"/>
      <c r="R2" s="261"/>
      <c r="S2" s="261"/>
      <c r="T2" s="261"/>
    </row>
    <row r="3" spans="1:20" x14ac:dyDescent="0.3">
      <c r="C3" s="43" t="s">
        <v>106</v>
      </c>
      <c r="H3" s="261"/>
      <c r="I3" s="261"/>
      <c r="J3" s="261"/>
      <c r="K3" s="261"/>
      <c r="L3" s="261"/>
      <c r="M3" s="261"/>
      <c r="N3" s="261"/>
      <c r="O3" s="261"/>
      <c r="P3" s="261"/>
      <c r="Q3" s="261"/>
      <c r="R3" s="261"/>
      <c r="S3" s="261"/>
      <c r="T3" s="261"/>
    </row>
    <row r="4" spans="1:20" x14ac:dyDescent="0.3">
      <c r="A4" s="497" t="s">
        <v>204</v>
      </c>
      <c r="B4" s="497"/>
      <c r="C4" s="497"/>
      <c r="D4" s="264"/>
      <c r="E4" s="264"/>
      <c r="F4" s="264"/>
      <c r="G4" s="263"/>
      <c r="H4" s="261"/>
      <c r="I4" s="261"/>
      <c r="J4" s="261"/>
      <c r="K4" s="261"/>
      <c r="L4" s="261"/>
      <c r="M4" s="261"/>
      <c r="N4" s="261"/>
      <c r="O4" s="261"/>
      <c r="P4" s="261"/>
      <c r="Q4" s="261"/>
      <c r="R4" s="261"/>
      <c r="S4" s="261"/>
      <c r="T4" s="261"/>
    </row>
    <row r="5" spans="1:20" x14ac:dyDescent="0.3">
      <c r="A5" s="499" t="s">
        <v>414</v>
      </c>
      <c r="B5" s="499"/>
      <c r="C5" s="499"/>
      <c r="D5" s="263"/>
      <c r="E5" s="263"/>
      <c r="F5" s="263"/>
      <c r="G5" s="263"/>
      <c r="H5" s="261"/>
      <c r="I5" s="261"/>
      <c r="J5" s="261"/>
      <c r="K5" s="261"/>
      <c r="L5" s="261"/>
      <c r="M5" s="261"/>
      <c r="N5" s="261"/>
      <c r="O5" s="261"/>
      <c r="P5" s="261"/>
      <c r="Q5" s="261"/>
      <c r="R5" s="261"/>
      <c r="S5" s="261"/>
      <c r="T5" s="261"/>
    </row>
    <row r="6" spans="1:20" x14ac:dyDescent="0.3">
      <c r="A6" s="259" t="s">
        <v>403</v>
      </c>
      <c r="B6" s="179" t="s">
        <v>336</v>
      </c>
      <c r="C6" s="179" t="s">
        <v>110</v>
      </c>
      <c r="D6" s="265"/>
      <c r="E6" s="266"/>
      <c r="F6" s="265"/>
      <c r="G6" s="265"/>
      <c r="H6" s="261"/>
      <c r="I6" s="261"/>
      <c r="J6" s="261"/>
      <c r="K6" s="261"/>
      <c r="L6" s="261"/>
      <c r="M6" s="261"/>
      <c r="N6" s="261"/>
      <c r="O6" s="261"/>
      <c r="P6" s="261"/>
      <c r="Q6" s="261"/>
      <c r="R6" s="261"/>
      <c r="S6" s="261"/>
      <c r="T6" s="261"/>
    </row>
    <row r="7" spans="1:20" x14ac:dyDescent="0.3">
      <c r="A7" s="337" t="s">
        <v>337</v>
      </c>
      <c r="B7" s="337" t="s">
        <v>147</v>
      </c>
      <c r="C7" s="328">
        <v>452</v>
      </c>
      <c r="D7" s="261"/>
      <c r="E7" s="261"/>
      <c r="F7" s="261"/>
      <c r="G7" s="261"/>
      <c r="H7" s="261"/>
      <c r="I7" s="261"/>
      <c r="J7" s="261"/>
      <c r="K7" s="261"/>
      <c r="L7" s="261"/>
      <c r="M7" s="261"/>
      <c r="N7" s="261"/>
      <c r="O7" s="261"/>
      <c r="P7" s="261"/>
      <c r="Q7" s="261"/>
      <c r="R7" s="261"/>
      <c r="S7" s="261"/>
      <c r="T7" s="261"/>
    </row>
    <row r="8" spans="1:20" x14ac:dyDescent="0.3">
      <c r="A8" s="337"/>
      <c r="B8" s="337" t="s">
        <v>146</v>
      </c>
      <c r="C8" s="328">
        <v>310</v>
      </c>
      <c r="D8" s="261"/>
      <c r="E8" s="261"/>
      <c r="F8" s="261"/>
      <c r="G8" s="261"/>
      <c r="H8" s="261"/>
      <c r="I8" s="261"/>
      <c r="J8" s="261"/>
      <c r="K8" s="261"/>
      <c r="L8" s="261"/>
      <c r="M8" s="261"/>
      <c r="N8" s="261"/>
      <c r="O8" s="261"/>
      <c r="P8" s="261"/>
      <c r="Q8" s="261"/>
      <c r="R8" s="261"/>
      <c r="S8" s="261"/>
      <c r="T8" s="261"/>
    </row>
    <row r="9" spans="1:20" x14ac:dyDescent="0.3">
      <c r="A9" s="337"/>
      <c r="B9" s="337" t="s">
        <v>148</v>
      </c>
      <c r="C9" s="328">
        <v>218</v>
      </c>
      <c r="D9" s="261"/>
      <c r="E9" s="261"/>
      <c r="F9" s="261"/>
      <c r="G9" s="261"/>
      <c r="H9" s="261"/>
      <c r="I9" s="261"/>
      <c r="J9" s="261"/>
      <c r="K9" s="261"/>
      <c r="L9" s="261"/>
      <c r="M9" s="261"/>
      <c r="N9" s="261"/>
      <c r="O9" s="261"/>
      <c r="P9" s="261"/>
      <c r="Q9" s="261"/>
      <c r="R9" s="261"/>
      <c r="S9" s="261"/>
      <c r="T9" s="261"/>
    </row>
    <row r="10" spans="1:20" x14ac:dyDescent="0.3">
      <c r="A10" s="337"/>
      <c r="B10" s="337" t="s">
        <v>150</v>
      </c>
      <c r="C10" s="328">
        <v>186</v>
      </c>
      <c r="D10" s="261"/>
      <c r="E10" s="261"/>
      <c r="F10" s="261"/>
      <c r="G10" s="261"/>
      <c r="H10" s="261"/>
      <c r="I10" s="261"/>
      <c r="J10" s="261"/>
      <c r="K10" s="261"/>
      <c r="L10" s="261"/>
      <c r="M10" s="261"/>
      <c r="N10" s="261"/>
      <c r="O10" s="261"/>
      <c r="P10" s="261"/>
      <c r="Q10" s="261"/>
      <c r="R10" s="261"/>
      <c r="S10" s="261"/>
      <c r="T10" s="261"/>
    </row>
    <row r="11" spans="1:20" x14ac:dyDescent="0.3">
      <c r="A11" s="337"/>
      <c r="B11" s="337" t="s">
        <v>156</v>
      </c>
      <c r="C11" s="328">
        <v>149</v>
      </c>
      <c r="D11" s="261"/>
      <c r="E11" s="261"/>
      <c r="F11" s="261"/>
      <c r="G11" s="261"/>
      <c r="H11" s="261"/>
      <c r="I11" s="261"/>
      <c r="J11" s="261"/>
      <c r="K11" s="261"/>
      <c r="L11" s="261"/>
      <c r="M11" s="261"/>
      <c r="N11" s="261"/>
      <c r="O11" s="261"/>
      <c r="P11" s="261"/>
      <c r="Q11" s="261"/>
      <c r="R11" s="261"/>
      <c r="S11" s="261"/>
      <c r="T11" s="261"/>
    </row>
    <row r="12" spans="1:20" x14ac:dyDescent="0.3">
      <c r="A12" s="337"/>
      <c r="B12" s="337" t="s">
        <v>338</v>
      </c>
      <c r="C12" s="328">
        <v>1151</v>
      </c>
      <c r="D12" s="261"/>
      <c r="E12" s="261"/>
      <c r="F12" s="261"/>
      <c r="G12" s="261"/>
      <c r="H12" s="261"/>
      <c r="I12" s="261"/>
      <c r="J12" s="261"/>
      <c r="K12" s="261"/>
      <c r="L12" s="261"/>
      <c r="M12" s="261"/>
      <c r="N12" s="261"/>
      <c r="O12" s="261"/>
      <c r="P12" s="261"/>
      <c r="Q12" s="261"/>
      <c r="R12" s="261"/>
      <c r="S12" s="261"/>
      <c r="T12" s="261"/>
    </row>
    <row r="13" spans="1:20" x14ac:dyDescent="0.3">
      <c r="A13" s="338" t="s">
        <v>339</v>
      </c>
      <c r="B13" s="338" t="s">
        <v>148</v>
      </c>
      <c r="C13" s="339">
        <v>160</v>
      </c>
      <c r="D13" s="261"/>
      <c r="E13" s="261"/>
      <c r="F13" s="261"/>
      <c r="G13" s="261"/>
      <c r="H13" s="261"/>
      <c r="I13" s="261"/>
      <c r="J13" s="261"/>
      <c r="K13" s="261"/>
      <c r="L13" s="261"/>
      <c r="M13" s="261"/>
      <c r="N13" s="261"/>
      <c r="O13" s="261"/>
      <c r="P13" s="261"/>
      <c r="Q13" s="261"/>
      <c r="R13" s="261"/>
      <c r="S13" s="261"/>
      <c r="T13" s="261"/>
    </row>
    <row r="14" spans="1:20" x14ac:dyDescent="0.3">
      <c r="A14" s="337"/>
      <c r="B14" s="337" t="s">
        <v>147</v>
      </c>
      <c r="C14" s="328">
        <v>112</v>
      </c>
      <c r="D14" s="261"/>
      <c r="E14" s="261"/>
      <c r="F14" s="261"/>
      <c r="G14" s="261"/>
      <c r="H14" s="261"/>
      <c r="I14" s="261"/>
      <c r="J14" s="261"/>
      <c r="K14" s="261"/>
      <c r="L14" s="261"/>
      <c r="M14" s="261"/>
      <c r="N14" s="261"/>
      <c r="O14" s="261"/>
      <c r="P14" s="261"/>
      <c r="Q14" s="261"/>
      <c r="R14" s="261"/>
      <c r="S14" s="261"/>
      <c r="T14" s="261"/>
    </row>
    <row r="15" spans="1:20" x14ac:dyDescent="0.3">
      <c r="A15" s="337"/>
      <c r="B15" s="337" t="s">
        <v>146</v>
      </c>
      <c r="C15" s="328">
        <v>84</v>
      </c>
      <c r="D15" s="261"/>
      <c r="E15" s="261"/>
      <c r="F15" s="261"/>
      <c r="G15" s="261"/>
      <c r="H15" s="261"/>
      <c r="I15" s="261"/>
      <c r="J15" s="261"/>
      <c r="K15" s="261"/>
      <c r="L15" s="261"/>
      <c r="M15" s="261"/>
      <c r="N15" s="261"/>
      <c r="O15" s="261"/>
      <c r="P15" s="261"/>
      <c r="Q15" s="261"/>
      <c r="R15" s="261"/>
      <c r="S15" s="261"/>
      <c r="T15" s="261"/>
    </row>
    <row r="16" spans="1:20" x14ac:dyDescent="0.3">
      <c r="A16" s="337"/>
      <c r="B16" s="337" t="s">
        <v>150</v>
      </c>
      <c r="C16" s="328">
        <v>62</v>
      </c>
      <c r="D16" s="261"/>
      <c r="E16" s="261"/>
      <c r="F16" s="261"/>
      <c r="G16" s="261"/>
      <c r="H16" s="261"/>
      <c r="I16" s="261"/>
      <c r="J16" s="261"/>
      <c r="K16" s="261"/>
      <c r="L16" s="261"/>
      <c r="M16" s="261"/>
      <c r="N16" s="261"/>
      <c r="O16" s="261"/>
      <c r="P16" s="261"/>
      <c r="Q16" s="261"/>
      <c r="R16" s="261"/>
      <c r="S16" s="261"/>
      <c r="T16" s="261"/>
    </row>
    <row r="17" spans="1:20" x14ac:dyDescent="0.3">
      <c r="A17" s="337"/>
      <c r="B17" s="337" t="s">
        <v>158</v>
      </c>
      <c r="C17" s="328">
        <v>60</v>
      </c>
      <c r="D17" s="261"/>
      <c r="E17" s="261"/>
      <c r="F17" s="261"/>
      <c r="G17" s="261"/>
      <c r="H17" s="261"/>
      <c r="I17" s="261"/>
      <c r="J17" s="261"/>
      <c r="K17" s="261"/>
      <c r="L17" s="261"/>
      <c r="M17" s="261"/>
      <c r="N17" s="261"/>
      <c r="O17" s="261"/>
      <c r="P17" s="261"/>
      <c r="Q17" s="261"/>
      <c r="R17" s="261"/>
      <c r="S17" s="261"/>
      <c r="T17" s="261"/>
    </row>
    <row r="18" spans="1:20" x14ac:dyDescent="0.3">
      <c r="A18" s="337"/>
      <c r="B18" s="337" t="s">
        <v>338</v>
      </c>
      <c r="C18" s="328">
        <v>425</v>
      </c>
      <c r="D18" s="261"/>
      <c r="E18" s="261"/>
      <c r="F18" s="261"/>
      <c r="G18" s="261"/>
      <c r="H18" s="261"/>
      <c r="I18" s="261"/>
      <c r="J18" s="261"/>
      <c r="K18" s="261"/>
      <c r="L18" s="261"/>
      <c r="M18" s="261"/>
      <c r="N18" s="261"/>
      <c r="O18" s="261"/>
      <c r="P18" s="261"/>
      <c r="Q18" s="261"/>
      <c r="R18" s="261"/>
      <c r="S18" s="261"/>
      <c r="T18" s="261"/>
    </row>
    <row r="19" spans="1:20" x14ac:dyDescent="0.3">
      <c r="A19" s="338" t="s">
        <v>340</v>
      </c>
      <c r="B19" s="338" t="s">
        <v>148</v>
      </c>
      <c r="C19" s="339">
        <v>1353</v>
      </c>
      <c r="D19" s="261"/>
      <c r="E19" s="261"/>
      <c r="F19" s="261"/>
      <c r="G19" s="261"/>
    </row>
    <row r="20" spans="1:20" x14ac:dyDescent="0.3">
      <c r="A20" s="337"/>
      <c r="B20" s="337" t="s">
        <v>158</v>
      </c>
      <c r="C20" s="328">
        <v>453</v>
      </c>
      <c r="D20" s="261"/>
      <c r="E20" s="261"/>
      <c r="F20" s="261"/>
      <c r="G20" s="261"/>
    </row>
    <row r="21" spans="1:20" x14ac:dyDescent="0.3">
      <c r="A21" s="337"/>
      <c r="B21" s="337" t="s">
        <v>150</v>
      </c>
      <c r="C21" s="328">
        <v>432</v>
      </c>
      <c r="D21" s="261"/>
      <c r="E21" s="261"/>
      <c r="F21" s="261"/>
      <c r="G21" s="261"/>
    </row>
    <row r="22" spans="1:20" x14ac:dyDescent="0.3">
      <c r="A22" s="337"/>
      <c r="B22" s="337" t="s">
        <v>146</v>
      </c>
      <c r="C22" s="328">
        <v>426</v>
      </c>
      <c r="D22" s="261"/>
      <c r="E22" s="261"/>
      <c r="F22" s="261"/>
      <c r="G22" s="261"/>
    </row>
    <row r="23" spans="1:20" x14ac:dyDescent="0.3">
      <c r="A23" s="337"/>
      <c r="B23" s="337" t="s">
        <v>154</v>
      </c>
      <c r="C23" s="328">
        <v>342</v>
      </c>
      <c r="D23" s="261"/>
      <c r="E23" s="261"/>
      <c r="F23" s="261"/>
      <c r="G23" s="261"/>
    </row>
    <row r="24" spans="1:20" x14ac:dyDescent="0.3">
      <c r="A24" s="337"/>
      <c r="B24" s="337" t="s">
        <v>338</v>
      </c>
      <c r="C24" s="328">
        <v>3279</v>
      </c>
      <c r="D24" s="261"/>
      <c r="E24" s="261"/>
      <c r="F24" s="261"/>
      <c r="G24" s="261"/>
    </row>
    <row r="25" spans="1:20" x14ac:dyDescent="0.3">
      <c r="A25" s="338" t="s">
        <v>341</v>
      </c>
      <c r="B25" s="338" t="s">
        <v>147</v>
      </c>
      <c r="C25" s="339">
        <v>760</v>
      </c>
      <c r="D25" s="261"/>
      <c r="E25" s="261"/>
      <c r="F25" s="261"/>
      <c r="G25" s="261"/>
    </row>
    <row r="26" spans="1:20" x14ac:dyDescent="0.3">
      <c r="A26" s="337"/>
      <c r="B26" s="337" t="s">
        <v>146</v>
      </c>
      <c r="C26" s="328">
        <v>472</v>
      </c>
      <c r="D26" s="261"/>
      <c r="E26" s="261"/>
      <c r="F26" s="261"/>
      <c r="G26" s="261"/>
    </row>
    <row r="27" spans="1:20" x14ac:dyDescent="0.3">
      <c r="A27" s="337"/>
      <c r="B27" s="337" t="s">
        <v>148</v>
      </c>
      <c r="C27" s="328">
        <v>409</v>
      </c>
      <c r="D27" s="261"/>
      <c r="E27" s="261"/>
      <c r="F27" s="261"/>
      <c r="G27" s="261"/>
    </row>
    <row r="28" spans="1:20" x14ac:dyDescent="0.3">
      <c r="A28" s="337"/>
      <c r="B28" s="337" t="s">
        <v>150</v>
      </c>
      <c r="C28" s="328">
        <v>239</v>
      </c>
      <c r="D28" s="261"/>
      <c r="E28" s="261"/>
      <c r="F28" s="261"/>
      <c r="G28" s="261"/>
    </row>
    <row r="29" spans="1:20" x14ac:dyDescent="0.3">
      <c r="A29" s="337"/>
      <c r="B29" s="337" t="s">
        <v>154</v>
      </c>
      <c r="C29" s="328">
        <v>211</v>
      </c>
      <c r="D29" s="261"/>
      <c r="E29" s="261"/>
      <c r="F29" s="261"/>
      <c r="G29" s="261"/>
    </row>
    <row r="30" spans="1:20" x14ac:dyDescent="0.3">
      <c r="A30" s="337"/>
      <c r="B30" s="337" t="s">
        <v>338</v>
      </c>
      <c r="C30" s="328">
        <v>2081</v>
      </c>
      <c r="D30" s="261"/>
      <c r="E30" s="261"/>
      <c r="F30" s="261"/>
      <c r="G30" s="261"/>
    </row>
    <row r="31" spans="1:20" x14ac:dyDescent="0.3">
      <c r="A31" s="338" t="s">
        <v>342</v>
      </c>
      <c r="B31" s="338" t="s">
        <v>147</v>
      </c>
      <c r="C31" s="339">
        <v>1562</v>
      </c>
      <c r="D31" s="261"/>
      <c r="E31" s="261"/>
      <c r="F31" s="261"/>
      <c r="G31" s="261"/>
    </row>
    <row r="32" spans="1:20" x14ac:dyDescent="0.3">
      <c r="A32" s="337"/>
      <c r="B32" s="337" t="s">
        <v>146</v>
      </c>
      <c r="C32" s="328">
        <v>1191</v>
      </c>
      <c r="D32" s="261"/>
      <c r="E32" s="261"/>
      <c r="F32" s="261"/>
      <c r="G32" s="261"/>
    </row>
    <row r="33" spans="1:7" x14ac:dyDescent="0.3">
      <c r="A33" s="337"/>
      <c r="B33" s="337" t="s">
        <v>150</v>
      </c>
      <c r="C33" s="328">
        <v>788</v>
      </c>
      <c r="D33" s="261"/>
      <c r="E33" s="261"/>
      <c r="F33" s="261"/>
      <c r="G33" s="261"/>
    </row>
    <row r="34" spans="1:7" x14ac:dyDescent="0.3">
      <c r="A34" s="337"/>
      <c r="B34" s="337" t="s">
        <v>148</v>
      </c>
      <c r="C34" s="328">
        <v>654</v>
      </c>
      <c r="D34" s="261"/>
      <c r="E34" s="261"/>
      <c r="F34" s="261"/>
      <c r="G34" s="261"/>
    </row>
    <row r="35" spans="1:7" x14ac:dyDescent="0.3">
      <c r="A35" s="337"/>
      <c r="B35" s="337" t="s">
        <v>158</v>
      </c>
      <c r="C35" s="328">
        <v>469</v>
      </c>
      <c r="D35" s="261"/>
      <c r="E35" s="261"/>
      <c r="F35" s="261"/>
      <c r="G35" s="261"/>
    </row>
    <row r="36" spans="1:7" x14ac:dyDescent="0.3">
      <c r="A36" s="337"/>
      <c r="B36" s="337" t="s">
        <v>338</v>
      </c>
      <c r="C36" s="328">
        <v>4995</v>
      </c>
      <c r="D36" s="261"/>
      <c r="E36" s="261"/>
      <c r="F36" s="261"/>
      <c r="G36" s="261"/>
    </row>
    <row r="37" spans="1:7" x14ac:dyDescent="0.3">
      <c r="A37" s="338" t="s">
        <v>343</v>
      </c>
      <c r="B37" s="338" t="s">
        <v>156</v>
      </c>
      <c r="C37" s="339">
        <v>118</v>
      </c>
      <c r="D37" s="261"/>
      <c r="E37" s="261"/>
      <c r="F37" s="261"/>
      <c r="G37" s="261"/>
    </row>
    <row r="38" spans="1:7" x14ac:dyDescent="0.3">
      <c r="A38" s="337"/>
      <c r="B38" s="337" t="s">
        <v>344</v>
      </c>
      <c r="C38" s="328">
        <v>110</v>
      </c>
      <c r="D38" s="261"/>
      <c r="E38" s="261"/>
      <c r="F38" s="261"/>
      <c r="G38" s="261"/>
    </row>
    <row r="39" spans="1:7" x14ac:dyDescent="0.3">
      <c r="A39" s="337"/>
      <c r="B39" s="337" t="s">
        <v>158</v>
      </c>
      <c r="C39" s="328">
        <v>85</v>
      </c>
      <c r="D39" s="261"/>
      <c r="E39" s="261"/>
      <c r="F39" s="261"/>
      <c r="G39" s="261"/>
    </row>
    <row r="40" spans="1:7" x14ac:dyDescent="0.3">
      <c r="A40" s="337"/>
      <c r="B40" s="337" t="s">
        <v>147</v>
      </c>
      <c r="C40" s="328">
        <v>70</v>
      </c>
      <c r="D40" s="261"/>
      <c r="E40" s="261"/>
      <c r="F40" s="261"/>
      <c r="G40" s="261"/>
    </row>
    <row r="41" spans="1:7" x14ac:dyDescent="0.3">
      <c r="A41" s="337"/>
      <c r="B41" s="337" t="s">
        <v>151</v>
      </c>
      <c r="C41" s="328">
        <v>67</v>
      </c>
      <c r="D41" s="261"/>
      <c r="E41" s="261"/>
      <c r="F41" s="261"/>
      <c r="G41" s="261"/>
    </row>
    <row r="42" spans="1:7" x14ac:dyDescent="0.3">
      <c r="A42" s="337"/>
      <c r="B42" s="337" t="s">
        <v>338</v>
      </c>
      <c r="C42" s="328">
        <v>407</v>
      </c>
      <c r="D42" s="261"/>
      <c r="E42" s="261"/>
      <c r="F42" s="261"/>
      <c r="G42" s="261"/>
    </row>
    <row r="43" spans="1:7" x14ac:dyDescent="0.3">
      <c r="A43" s="338" t="s">
        <v>345</v>
      </c>
      <c r="B43" s="338" t="s">
        <v>156</v>
      </c>
      <c r="C43" s="339">
        <v>758</v>
      </c>
      <c r="D43" s="261"/>
      <c r="E43" s="261"/>
      <c r="F43" s="261"/>
      <c r="G43" s="261"/>
    </row>
    <row r="44" spans="1:7" x14ac:dyDescent="0.3">
      <c r="A44" s="337"/>
      <c r="B44" s="337" t="s">
        <v>158</v>
      </c>
      <c r="C44" s="328">
        <v>336</v>
      </c>
      <c r="D44" s="261"/>
      <c r="E44" s="261"/>
      <c r="F44" s="261"/>
      <c r="G44" s="261"/>
    </row>
    <row r="45" spans="1:7" x14ac:dyDescent="0.3">
      <c r="A45" s="337"/>
      <c r="B45" s="337" t="s">
        <v>147</v>
      </c>
      <c r="C45" s="328">
        <v>324</v>
      </c>
      <c r="D45" s="261"/>
      <c r="E45" s="261"/>
      <c r="F45" s="261"/>
      <c r="G45" s="261"/>
    </row>
    <row r="46" spans="1:7" x14ac:dyDescent="0.3">
      <c r="A46" s="337"/>
      <c r="B46" s="337" t="s">
        <v>146</v>
      </c>
      <c r="C46" s="328">
        <v>319</v>
      </c>
      <c r="D46" s="261"/>
      <c r="E46" s="261"/>
      <c r="F46" s="261"/>
      <c r="G46" s="261"/>
    </row>
    <row r="47" spans="1:7" x14ac:dyDescent="0.3">
      <c r="A47" s="337"/>
      <c r="B47" s="337" t="s">
        <v>150</v>
      </c>
      <c r="C47" s="328">
        <v>275</v>
      </c>
      <c r="D47" s="261"/>
      <c r="E47" s="261"/>
      <c r="F47" s="261"/>
      <c r="G47" s="261"/>
    </row>
    <row r="48" spans="1:7" x14ac:dyDescent="0.3">
      <c r="A48" s="337"/>
      <c r="B48" s="337" t="s">
        <v>338</v>
      </c>
      <c r="C48" s="328">
        <v>1823</v>
      </c>
      <c r="D48" s="261"/>
      <c r="E48" s="261"/>
      <c r="F48" s="261"/>
      <c r="G48" s="261"/>
    </row>
    <row r="49" spans="1:7" x14ac:dyDescent="0.3">
      <c r="A49" s="338" t="s">
        <v>346</v>
      </c>
      <c r="B49" s="338" t="s">
        <v>148</v>
      </c>
      <c r="C49" s="339">
        <v>90</v>
      </c>
      <c r="D49" s="261"/>
      <c r="E49" s="261"/>
      <c r="F49" s="261"/>
      <c r="G49" s="261"/>
    </row>
    <row r="50" spans="1:7" x14ac:dyDescent="0.3">
      <c r="A50" s="337"/>
      <c r="B50" s="337" t="s">
        <v>150</v>
      </c>
      <c r="C50" s="328">
        <v>66</v>
      </c>
      <c r="D50" s="261"/>
      <c r="E50" s="261"/>
      <c r="F50" s="261"/>
      <c r="G50" s="261"/>
    </row>
    <row r="51" spans="1:7" x14ac:dyDescent="0.3">
      <c r="A51" s="337"/>
      <c r="B51" s="337" t="s">
        <v>147</v>
      </c>
      <c r="C51" s="328">
        <v>54</v>
      </c>
      <c r="D51" s="261"/>
      <c r="E51" s="261"/>
      <c r="F51" s="261"/>
      <c r="G51" s="261"/>
    </row>
    <row r="52" spans="1:7" x14ac:dyDescent="0.3">
      <c r="A52" s="337"/>
      <c r="B52" s="337" t="s">
        <v>158</v>
      </c>
      <c r="C52" s="328">
        <v>52</v>
      </c>
      <c r="D52" s="261"/>
      <c r="E52" s="261"/>
      <c r="F52" s="261"/>
      <c r="G52" s="261"/>
    </row>
    <row r="53" spans="1:7" x14ac:dyDescent="0.3">
      <c r="A53" s="337"/>
      <c r="B53" s="337" t="s">
        <v>154</v>
      </c>
      <c r="C53" s="328">
        <v>52</v>
      </c>
      <c r="D53" s="261"/>
      <c r="E53" s="261"/>
      <c r="F53" s="261"/>
      <c r="G53" s="261"/>
    </row>
    <row r="54" spans="1:7" x14ac:dyDescent="0.3">
      <c r="A54" s="337"/>
      <c r="B54" s="337" t="s">
        <v>338</v>
      </c>
      <c r="C54" s="328">
        <v>433</v>
      </c>
      <c r="D54" s="261"/>
      <c r="E54" s="261"/>
      <c r="F54" s="261"/>
      <c r="G54" s="261"/>
    </row>
    <row r="55" spans="1:7" x14ac:dyDescent="0.3">
      <c r="A55" s="338" t="s">
        <v>347</v>
      </c>
      <c r="B55" s="338" t="s">
        <v>146</v>
      </c>
      <c r="C55" s="339">
        <v>93</v>
      </c>
      <c r="D55" s="261"/>
      <c r="E55" s="261"/>
      <c r="F55" s="261"/>
      <c r="G55" s="261"/>
    </row>
    <row r="56" spans="1:7" x14ac:dyDescent="0.3">
      <c r="A56" s="337"/>
      <c r="B56" s="337" t="s">
        <v>148</v>
      </c>
      <c r="C56" s="328">
        <v>86</v>
      </c>
      <c r="D56" s="261"/>
      <c r="E56" s="261"/>
      <c r="F56" s="261"/>
      <c r="G56" s="261"/>
    </row>
    <row r="57" spans="1:7" x14ac:dyDescent="0.3">
      <c r="A57" s="337"/>
      <c r="B57" s="337" t="s">
        <v>156</v>
      </c>
      <c r="C57" s="328">
        <v>76</v>
      </c>
      <c r="D57" s="261"/>
      <c r="E57" s="261"/>
      <c r="F57" s="261"/>
      <c r="G57" s="261"/>
    </row>
    <row r="58" spans="1:7" x14ac:dyDescent="0.3">
      <c r="A58" s="337"/>
      <c r="B58" s="337" t="s">
        <v>147</v>
      </c>
      <c r="C58" s="328">
        <v>71</v>
      </c>
      <c r="D58" s="261"/>
      <c r="E58" s="261"/>
      <c r="F58" s="261"/>
      <c r="G58" s="261"/>
    </row>
    <row r="59" spans="1:7" x14ac:dyDescent="0.3">
      <c r="A59" s="337"/>
      <c r="B59" s="337" t="s">
        <v>150</v>
      </c>
      <c r="C59" s="328">
        <v>64</v>
      </c>
      <c r="D59" s="261"/>
      <c r="E59" s="261"/>
      <c r="F59" s="261"/>
      <c r="G59" s="261"/>
    </row>
    <row r="60" spans="1:7" x14ac:dyDescent="0.3">
      <c r="A60" s="337"/>
      <c r="B60" s="337" t="s">
        <v>338</v>
      </c>
      <c r="C60" s="328">
        <v>521</v>
      </c>
      <c r="D60" s="261"/>
      <c r="E60" s="261"/>
      <c r="F60" s="261"/>
      <c r="G60" s="261"/>
    </row>
    <row r="61" spans="1:7" x14ac:dyDescent="0.3">
      <c r="A61" s="338" t="s">
        <v>348</v>
      </c>
      <c r="B61" s="338" t="s">
        <v>147</v>
      </c>
      <c r="C61" s="339">
        <v>363</v>
      </c>
      <c r="D61" s="261"/>
      <c r="E61" s="261"/>
      <c r="F61" s="261"/>
      <c r="G61" s="261"/>
    </row>
    <row r="62" spans="1:7" x14ac:dyDescent="0.3">
      <c r="A62" s="337"/>
      <c r="B62" s="337" t="s">
        <v>146</v>
      </c>
      <c r="C62" s="328">
        <v>324</v>
      </c>
      <c r="D62" s="261"/>
      <c r="E62" s="261"/>
      <c r="F62" s="261"/>
      <c r="G62" s="261"/>
    </row>
    <row r="63" spans="1:7" x14ac:dyDescent="0.3">
      <c r="A63" s="337"/>
      <c r="B63" s="337" t="s">
        <v>148</v>
      </c>
      <c r="C63" s="328">
        <v>209</v>
      </c>
      <c r="D63" s="261"/>
      <c r="E63" s="261"/>
      <c r="F63" s="261"/>
      <c r="G63" s="261"/>
    </row>
    <row r="64" spans="1:7" x14ac:dyDescent="0.3">
      <c r="A64" s="337"/>
      <c r="B64" s="337" t="s">
        <v>156</v>
      </c>
      <c r="C64" s="328">
        <v>195</v>
      </c>
      <c r="D64" s="261"/>
      <c r="E64" s="261"/>
      <c r="F64" s="261"/>
      <c r="G64" s="261"/>
    </row>
    <row r="65" spans="1:16" x14ac:dyDescent="0.3">
      <c r="A65" s="337"/>
      <c r="B65" s="337" t="s">
        <v>158</v>
      </c>
      <c r="C65" s="328">
        <v>164</v>
      </c>
      <c r="D65" s="261"/>
      <c r="E65" s="261"/>
      <c r="F65" s="261"/>
      <c r="G65" s="261"/>
    </row>
    <row r="66" spans="1:16" x14ac:dyDescent="0.3">
      <c r="A66" s="337"/>
      <c r="B66" s="337" t="s">
        <v>338</v>
      </c>
      <c r="C66" s="328">
        <v>1714</v>
      </c>
      <c r="D66" s="261"/>
      <c r="E66" s="261"/>
      <c r="F66" s="261"/>
      <c r="G66" s="261"/>
    </row>
    <row r="67" spans="1:16" x14ac:dyDescent="0.3">
      <c r="A67" s="338" t="s">
        <v>349</v>
      </c>
      <c r="B67" s="338" t="s">
        <v>147</v>
      </c>
      <c r="C67" s="339">
        <v>1050</v>
      </c>
      <c r="D67" s="261"/>
      <c r="E67" s="261"/>
      <c r="F67" s="261"/>
      <c r="G67" s="261"/>
    </row>
    <row r="68" spans="1:16" x14ac:dyDescent="0.3">
      <c r="A68" s="337"/>
      <c r="B68" s="337" t="s">
        <v>146</v>
      </c>
      <c r="C68" s="328">
        <v>624</v>
      </c>
      <c r="D68" s="261"/>
      <c r="E68" s="261"/>
      <c r="F68" s="261"/>
      <c r="G68" s="261"/>
    </row>
    <row r="69" spans="1:16" x14ac:dyDescent="0.3">
      <c r="A69" s="337"/>
      <c r="B69" s="337" t="s">
        <v>148</v>
      </c>
      <c r="C69" s="328">
        <v>517</v>
      </c>
      <c r="D69" s="261"/>
      <c r="E69" s="261"/>
      <c r="F69" s="261"/>
      <c r="G69" s="261"/>
    </row>
    <row r="70" spans="1:16" x14ac:dyDescent="0.3">
      <c r="A70" s="337"/>
      <c r="B70" s="337" t="s">
        <v>150</v>
      </c>
      <c r="C70" s="328">
        <v>361</v>
      </c>
      <c r="D70" s="261"/>
      <c r="E70" s="261"/>
      <c r="F70" s="261"/>
      <c r="G70" s="261"/>
    </row>
    <row r="71" spans="1:16" x14ac:dyDescent="0.3">
      <c r="A71" s="337"/>
      <c r="B71" s="337" t="s">
        <v>149</v>
      </c>
      <c r="C71" s="328">
        <v>272</v>
      </c>
      <c r="D71" s="261"/>
      <c r="E71" s="261"/>
      <c r="F71" s="261"/>
      <c r="G71" s="261"/>
    </row>
    <row r="72" spans="1:16" x14ac:dyDescent="0.3">
      <c r="A72" s="337"/>
      <c r="B72" s="337" t="s">
        <v>338</v>
      </c>
      <c r="C72" s="328">
        <v>2642</v>
      </c>
      <c r="D72" s="261"/>
      <c r="E72" s="261"/>
      <c r="F72" s="261"/>
      <c r="G72" s="261"/>
    </row>
    <row r="73" spans="1:16" x14ac:dyDescent="0.3">
      <c r="A73" s="338" t="s">
        <v>350</v>
      </c>
      <c r="B73" s="338" t="s">
        <v>147</v>
      </c>
      <c r="C73" s="339">
        <v>1135</v>
      </c>
      <c r="D73" s="261"/>
      <c r="E73" s="261"/>
      <c r="F73" s="261"/>
      <c r="G73" s="261"/>
    </row>
    <row r="74" spans="1:16" x14ac:dyDescent="0.3">
      <c r="A74" s="337"/>
      <c r="B74" s="337" t="s">
        <v>146</v>
      </c>
      <c r="C74" s="328">
        <v>731</v>
      </c>
      <c r="D74" s="261"/>
      <c r="E74" s="261"/>
      <c r="F74" s="261"/>
      <c r="G74" s="261"/>
    </row>
    <row r="75" spans="1:16" x14ac:dyDescent="0.3">
      <c r="A75" s="337"/>
      <c r="B75" s="337" t="s">
        <v>148</v>
      </c>
      <c r="C75" s="328">
        <v>423</v>
      </c>
      <c r="D75" s="261"/>
      <c r="E75" s="261"/>
      <c r="F75" s="261"/>
      <c r="G75" s="261"/>
    </row>
    <row r="76" spans="1:16" x14ac:dyDescent="0.3">
      <c r="A76" s="337"/>
      <c r="B76" s="337" t="s">
        <v>150</v>
      </c>
      <c r="C76" s="328">
        <v>351</v>
      </c>
      <c r="D76" s="261"/>
      <c r="E76" s="261"/>
      <c r="F76" s="261"/>
      <c r="G76" s="261"/>
    </row>
    <row r="77" spans="1:16" x14ac:dyDescent="0.3">
      <c r="A77" s="337"/>
      <c r="B77" s="337" t="s">
        <v>154</v>
      </c>
      <c r="C77" s="328">
        <v>246</v>
      </c>
      <c r="D77" s="261"/>
      <c r="E77" s="468"/>
      <c r="F77" s="468"/>
      <c r="G77" s="468"/>
      <c r="H77" s="468"/>
      <c r="I77" s="468"/>
      <c r="J77" s="468"/>
      <c r="K77" s="468"/>
      <c r="L77" s="468"/>
      <c r="M77" s="468"/>
      <c r="N77" s="468"/>
      <c r="O77" s="468"/>
      <c r="P77" s="468"/>
    </row>
    <row r="78" spans="1:16" x14ac:dyDescent="0.3">
      <c r="A78" s="340"/>
      <c r="B78" s="340" t="s">
        <v>338</v>
      </c>
      <c r="C78" s="341">
        <v>2981</v>
      </c>
      <c r="D78" s="261"/>
      <c r="E78" s="468"/>
      <c r="F78" s="468"/>
      <c r="G78" s="468"/>
      <c r="H78" s="468"/>
      <c r="I78" s="468"/>
      <c r="J78" s="468"/>
      <c r="K78" s="468"/>
      <c r="L78" s="468"/>
      <c r="M78" s="468"/>
      <c r="N78" s="468"/>
      <c r="O78" s="468"/>
      <c r="P78" s="468"/>
    </row>
    <row r="79" spans="1:16" x14ac:dyDescent="0.3">
      <c r="A79" s="342" t="s">
        <v>285</v>
      </c>
      <c r="B79" s="337"/>
      <c r="C79" s="337"/>
    </row>
    <row r="81" spans="1:14" x14ac:dyDescent="0.3">
      <c r="A81" s="74" t="s">
        <v>121</v>
      </c>
      <c r="B81" s="74"/>
      <c r="C81" s="62"/>
      <c r="D81" s="62"/>
      <c r="E81" s="62"/>
      <c r="F81" s="62"/>
      <c r="G81" s="62"/>
      <c r="H81" s="62"/>
      <c r="I81" s="62"/>
      <c r="J81" s="62"/>
      <c r="K81" s="62"/>
      <c r="L81" s="62"/>
      <c r="M81" s="75"/>
      <c r="N81" s="55"/>
    </row>
    <row r="82" spans="1:14" x14ac:dyDescent="0.3">
      <c r="A82" s="476" t="s">
        <v>122</v>
      </c>
      <c r="B82" s="476"/>
      <c r="C82" s="476"/>
      <c r="D82" s="476"/>
      <c r="E82" s="476"/>
      <c r="F82" s="476"/>
      <c r="G82" s="476"/>
      <c r="H82" s="476"/>
      <c r="I82" s="476"/>
      <c r="J82" s="476"/>
      <c r="K82" s="476"/>
      <c r="L82" s="476"/>
      <c r="M82" s="476"/>
      <c r="N82" s="476"/>
    </row>
    <row r="83" spans="1:14" x14ac:dyDescent="0.3">
      <c r="A83" s="476" t="s">
        <v>272</v>
      </c>
      <c r="B83" s="476"/>
      <c r="C83" s="476"/>
      <c r="D83" s="476"/>
      <c r="E83" s="476"/>
      <c r="F83" s="476"/>
      <c r="G83" s="476"/>
      <c r="H83" s="476"/>
      <c r="I83" s="476"/>
      <c r="J83" s="476"/>
      <c r="K83" s="476"/>
      <c r="L83" s="476"/>
      <c r="M83" s="476"/>
      <c r="N83" s="476"/>
    </row>
    <row r="84" spans="1:14" ht="14.4" customHeight="1" x14ac:dyDescent="0.3">
      <c r="A84" s="498" t="s">
        <v>273</v>
      </c>
      <c r="B84" s="498"/>
      <c r="C84" s="498"/>
      <c r="D84" s="498"/>
      <c r="E84" s="498"/>
      <c r="F84" s="498"/>
      <c r="G84" s="498"/>
      <c r="H84" s="268"/>
      <c r="I84" s="268"/>
      <c r="J84" s="268"/>
      <c r="K84" s="268"/>
      <c r="L84" s="268"/>
      <c r="M84" s="268"/>
      <c r="N84" s="268"/>
    </row>
    <row r="85" spans="1:14" ht="14.4" customHeight="1" x14ac:dyDescent="0.3">
      <c r="A85" s="498"/>
      <c r="B85" s="498"/>
      <c r="C85" s="498"/>
      <c r="D85" s="498"/>
      <c r="E85" s="498"/>
      <c r="F85" s="498"/>
      <c r="G85" s="498"/>
      <c r="H85" s="268"/>
      <c r="I85" s="268"/>
      <c r="J85" s="268"/>
      <c r="K85" s="268"/>
      <c r="L85" s="268"/>
      <c r="M85" s="268"/>
      <c r="N85" s="268"/>
    </row>
    <row r="86" spans="1:14" x14ac:dyDescent="0.3">
      <c r="A86" s="468" t="s">
        <v>355</v>
      </c>
      <c r="B86" s="468"/>
      <c r="C86" s="468"/>
      <c r="D86" s="468"/>
      <c r="E86" s="468"/>
      <c r="F86" s="468"/>
      <c r="G86" s="468"/>
      <c r="H86" s="468"/>
      <c r="I86" s="468"/>
      <c r="J86" s="468"/>
      <c r="K86" s="468"/>
      <c r="L86" s="468"/>
    </row>
    <row r="87" spans="1:14" ht="14.4" customHeight="1" x14ac:dyDescent="0.3">
      <c r="A87" s="468" t="s">
        <v>264</v>
      </c>
      <c r="B87" s="468"/>
      <c r="C87" s="468"/>
      <c r="D87" s="468"/>
      <c r="E87" s="468"/>
      <c r="F87" s="468"/>
      <c r="G87" s="468"/>
      <c r="H87" s="468"/>
      <c r="I87" s="468"/>
      <c r="J87" s="468"/>
      <c r="K87" s="468"/>
      <c r="L87" s="468"/>
    </row>
    <row r="88" spans="1:14" x14ac:dyDescent="0.3">
      <c r="A88" s="468"/>
      <c r="B88" s="468"/>
      <c r="C88" s="468"/>
      <c r="D88" s="468"/>
      <c r="E88" s="468"/>
      <c r="F88" s="468"/>
      <c r="G88" s="468"/>
      <c r="H88" s="468"/>
      <c r="I88" s="468"/>
      <c r="J88" s="468"/>
      <c r="K88" s="468"/>
      <c r="L88" s="468"/>
    </row>
    <row r="89" spans="1:14" x14ac:dyDescent="0.3">
      <c r="A89" s="468"/>
      <c r="B89" s="468"/>
      <c r="C89" s="468"/>
      <c r="D89" s="468"/>
      <c r="E89" s="468"/>
      <c r="F89" s="468"/>
      <c r="G89" s="468"/>
      <c r="H89" s="468"/>
      <c r="I89" s="468"/>
      <c r="J89" s="468"/>
      <c r="K89" s="468"/>
      <c r="L89" s="468"/>
    </row>
    <row r="90" spans="1:14" x14ac:dyDescent="0.3">
      <c r="A90" s="468"/>
      <c r="B90" s="468"/>
      <c r="C90" s="468"/>
      <c r="D90" s="468"/>
      <c r="E90" s="468"/>
      <c r="F90" s="468"/>
      <c r="G90" s="468"/>
      <c r="H90" s="468"/>
      <c r="I90" s="468"/>
      <c r="J90" s="468"/>
      <c r="K90" s="468"/>
      <c r="L90" s="468"/>
    </row>
    <row r="91" spans="1:14" x14ac:dyDescent="0.3">
      <c r="A91" s="468"/>
      <c r="B91" s="468"/>
      <c r="C91" s="468"/>
      <c r="D91" s="468"/>
      <c r="E91" s="468"/>
      <c r="F91" s="468"/>
      <c r="G91" s="468"/>
      <c r="H91" s="468"/>
      <c r="I91" s="468"/>
      <c r="J91" s="468"/>
      <c r="K91" s="468"/>
      <c r="L91" s="468"/>
    </row>
    <row r="93" spans="1:14" x14ac:dyDescent="0.3">
      <c r="A93" s="40" t="s">
        <v>104</v>
      </c>
    </row>
  </sheetData>
  <mergeCells count="9">
    <mergeCell ref="A4:C4"/>
    <mergeCell ref="A82:N82"/>
    <mergeCell ref="A83:N83"/>
    <mergeCell ref="A84:G85"/>
    <mergeCell ref="A87:L91"/>
    <mergeCell ref="A86:L86"/>
    <mergeCell ref="E77:P77"/>
    <mergeCell ref="E78:P78"/>
    <mergeCell ref="A5:C5"/>
  </mergeCells>
  <hyperlinks>
    <hyperlink ref="A93" location="Contents!A1" display="Back to contents" xr:uid="{00000000-0004-0000-12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62"/>
  <sheetViews>
    <sheetView zoomScaleNormal="100" workbookViewId="0">
      <selection activeCell="B1" sqref="B1:C1"/>
    </sheetView>
  </sheetViews>
  <sheetFormatPr defaultColWidth="9.44140625" defaultRowHeight="13.8" x14ac:dyDescent="0.3"/>
  <cols>
    <col min="1" max="1" width="1.44140625" style="10" customWidth="1"/>
    <col min="2" max="2" width="10.44140625" style="10" customWidth="1"/>
    <col min="3" max="3" width="95.44140625" style="10" bestFit="1" customWidth="1"/>
    <col min="4" max="4" width="22.109375" style="10" customWidth="1"/>
    <col min="5" max="5" width="16.44140625" style="10" customWidth="1"/>
    <col min="6" max="6" width="20" style="10" customWidth="1"/>
    <col min="7" max="7" width="9.44140625" style="10" customWidth="1"/>
    <col min="8" max="16384" width="9.44140625" style="10"/>
  </cols>
  <sheetData>
    <row r="1" spans="2:6" ht="15.6" x14ac:dyDescent="0.3">
      <c r="B1" s="463" t="s">
        <v>407</v>
      </c>
      <c r="C1" s="463"/>
    </row>
    <row r="2" spans="2:6" ht="4.5" customHeight="1" x14ac:dyDescent="0.3"/>
    <row r="3" spans="2:6" ht="14.1" customHeight="1" x14ac:dyDescent="0.3">
      <c r="B3" s="464" t="s">
        <v>396</v>
      </c>
      <c r="C3" s="464"/>
    </row>
    <row r="4" spans="2:6" ht="4.5" customHeight="1" x14ac:dyDescent="0.3"/>
    <row r="5" spans="2:6" ht="43.35" customHeight="1" x14ac:dyDescent="0.3">
      <c r="B5" s="465" t="s">
        <v>4</v>
      </c>
      <c r="C5" s="465"/>
    </row>
    <row r="7" spans="2:6" ht="16.350000000000001" customHeight="1" x14ac:dyDescent="0.3">
      <c r="B7" s="11" t="s">
        <v>5</v>
      </c>
      <c r="C7" s="11" t="s">
        <v>6</v>
      </c>
      <c r="D7" s="11" t="s">
        <v>7</v>
      </c>
      <c r="E7" s="11" t="s">
        <v>47</v>
      </c>
      <c r="F7" s="11" t="s">
        <v>8</v>
      </c>
    </row>
    <row r="8" spans="2:6" ht="2.4" customHeight="1" x14ac:dyDescent="0.3"/>
    <row r="9" spans="2:6" ht="16.5" customHeight="1" x14ac:dyDescent="0.3">
      <c r="B9" s="12" t="s">
        <v>9</v>
      </c>
      <c r="C9" s="13" t="s">
        <v>10</v>
      </c>
      <c r="D9" s="10" t="s">
        <v>413</v>
      </c>
      <c r="E9" s="10" t="s">
        <v>11</v>
      </c>
      <c r="F9" s="238">
        <v>44070</v>
      </c>
    </row>
    <row r="10" spans="2:6" ht="16.5" customHeight="1" x14ac:dyDescent="0.3">
      <c r="B10" s="12" t="s">
        <v>12</v>
      </c>
      <c r="C10" s="13" t="s">
        <v>13</v>
      </c>
      <c r="D10" s="10" t="s">
        <v>413</v>
      </c>
      <c r="E10" s="10" t="s">
        <v>11</v>
      </c>
      <c r="F10" s="238">
        <v>44070</v>
      </c>
    </row>
    <row r="11" spans="2:6" ht="16.5" customHeight="1" x14ac:dyDescent="0.3">
      <c r="B11" s="12" t="s">
        <v>14</v>
      </c>
      <c r="C11" s="13" t="s">
        <v>401</v>
      </c>
      <c r="D11" s="10" t="s">
        <v>413</v>
      </c>
      <c r="E11" s="10" t="s">
        <v>11</v>
      </c>
      <c r="F11" s="238">
        <v>44070</v>
      </c>
    </row>
    <row r="12" spans="2:6" ht="16.5" customHeight="1" x14ac:dyDescent="0.3">
      <c r="B12" s="12" t="s">
        <v>352</v>
      </c>
      <c r="C12" s="13" t="s">
        <v>15</v>
      </c>
      <c r="D12" s="10" t="s">
        <v>413</v>
      </c>
      <c r="E12" s="10" t="s">
        <v>11</v>
      </c>
      <c r="F12" s="238">
        <v>44070</v>
      </c>
    </row>
    <row r="13" spans="2:6" ht="16.5" customHeight="1" x14ac:dyDescent="0.3">
      <c r="B13" s="12" t="s">
        <v>16</v>
      </c>
      <c r="C13" s="13" t="s">
        <v>17</v>
      </c>
      <c r="D13" s="10" t="s">
        <v>413</v>
      </c>
      <c r="E13" s="10" t="s">
        <v>11</v>
      </c>
      <c r="F13" s="238">
        <v>44070</v>
      </c>
    </row>
    <row r="14" spans="2:6" ht="16.5" customHeight="1" x14ac:dyDescent="0.3">
      <c r="B14" s="12" t="s">
        <v>18</v>
      </c>
      <c r="C14" s="13" t="s">
        <v>19</v>
      </c>
      <c r="D14" s="10" t="s">
        <v>413</v>
      </c>
      <c r="E14" s="10" t="s">
        <v>11</v>
      </c>
      <c r="F14" s="238">
        <v>44070</v>
      </c>
    </row>
    <row r="15" spans="2:6" ht="16.5" customHeight="1" x14ac:dyDescent="0.3">
      <c r="B15" s="12" t="s">
        <v>20</v>
      </c>
      <c r="C15" s="13" t="s">
        <v>21</v>
      </c>
      <c r="D15" s="10" t="s">
        <v>413</v>
      </c>
      <c r="E15" s="10" t="s">
        <v>11</v>
      </c>
      <c r="F15" s="238">
        <v>44070</v>
      </c>
    </row>
    <row r="16" spans="2:6" ht="16.5" customHeight="1" x14ac:dyDescent="0.3">
      <c r="B16" s="12" t="s">
        <v>22</v>
      </c>
      <c r="C16" s="13" t="s">
        <v>23</v>
      </c>
      <c r="D16" s="10" t="s">
        <v>413</v>
      </c>
      <c r="E16" s="10" t="s">
        <v>11</v>
      </c>
      <c r="F16" s="238">
        <v>44070</v>
      </c>
    </row>
    <row r="17" spans="2:6" ht="16.5" customHeight="1" x14ac:dyDescent="0.3">
      <c r="B17" s="12" t="s">
        <v>24</v>
      </c>
      <c r="C17" s="13" t="s">
        <v>25</v>
      </c>
      <c r="D17" s="10" t="s">
        <v>413</v>
      </c>
      <c r="E17" s="10" t="s">
        <v>11</v>
      </c>
      <c r="F17" s="238">
        <v>44070</v>
      </c>
    </row>
    <row r="18" spans="2:6" ht="16.5" customHeight="1" x14ac:dyDescent="0.3">
      <c r="B18" s="12" t="s">
        <v>26</v>
      </c>
      <c r="C18" s="13" t="s">
        <v>27</v>
      </c>
      <c r="D18" s="10" t="s">
        <v>413</v>
      </c>
      <c r="E18" s="10" t="s">
        <v>11</v>
      </c>
      <c r="F18" s="238">
        <v>44070</v>
      </c>
    </row>
    <row r="19" spans="2:6" ht="16.5" customHeight="1" x14ac:dyDescent="0.3">
      <c r="B19" s="12" t="s">
        <v>28</v>
      </c>
      <c r="C19" s="13" t="s">
        <v>29</v>
      </c>
      <c r="D19" s="10" t="s">
        <v>413</v>
      </c>
      <c r="E19" s="10" t="s">
        <v>11</v>
      </c>
      <c r="F19" s="238">
        <v>44070</v>
      </c>
    </row>
    <row r="20" spans="2:6" ht="16.5" customHeight="1" x14ac:dyDescent="0.3">
      <c r="B20" s="12" t="s">
        <v>30</v>
      </c>
      <c r="C20" s="13" t="s">
        <v>31</v>
      </c>
      <c r="D20" s="10" t="s">
        <v>415</v>
      </c>
      <c r="E20" s="10" t="s">
        <v>11</v>
      </c>
      <c r="F20" s="419" t="s">
        <v>399</v>
      </c>
    </row>
    <row r="21" spans="2:6" ht="16.5" customHeight="1" x14ac:dyDescent="0.3">
      <c r="B21" s="12" t="s">
        <v>32</v>
      </c>
      <c r="C21" s="13" t="s">
        <v>33</v>
      </c>
      <c r="D21" s="10" t="s">
        <v>413</v>
      </c>
      <c r="E21" s="10" t="s">
        <v>11</v>
      </c>
      <c r="F21" s="238">
        <v>44070</v>
      </c>
    </row>
    <row r="22" spans="2:6" ht="16.5" customHeight="1" x14ac:dyDescent="0.3">
      <c r="B22" s="12" t="s">
        <v>34</v>
      </c>
      <c r="C22" s="13" t="s">
        <v>35</v>
      </c>
      <c r="D22" s="10" t="s">
        <v>413</v>
      </c>
      <c r="E22" s="10" t="s">
        <v>11</v>
      </c>
      <c r="F22" s="238">
        <v>44070</v>
      </c>
    </row>
    <row r="23" spans="2:6" ht="16.5" customHeight="1" x14ac:dyDescent="0.3">
      <c r="B23" s="12" t="s">
        <v>36</v>
      </c>
      <c r="C23" s="13" t="s">
        <v>37</v>
      </c>
      <c r="D23" s="10" t="s">
        <v>413</v>
      </c>
      <c r="E23" s="10" t="s">
        <v>11</v>
      </c>
      <c r="F23" s="238">
        <v>44070</v>
      </c>
    </row>
    <row r="24" spans="2:6" ht="16.5" customHeight="1" x14ac:dyDescent="0.3">
      <c r="B24" s="12" t="s">
        <v>353</v>
      </c>
      <c r="C24" s="13" t="s">
        <v>354</v>
      </c>
      <c r="D24" s="10" t="s">
        <v>412</v>
      </c>
      <c r="E24" s="10" t="s">
        <v>11</v>
      </c>
      <c r="F24" s="238">
        <v>44070</v>
      </c>
    </row>
    <row r="25" spans="2:6" ht="16.5" customHeight="1" x14ac:dyDescent="0.3">
      <c r="B25" s="12" t="s">
        <v>38</v>
      </c>
      <c r="C25" s="13" t="s">
        <v>39</v>
      </c>
      <c r="D25" s="10" t="s">
        <v>413</v>
      </c>
      <c r="E25" s="10" t="s">
        <v>11</v>
      </c>
      <c r="F25" s="238">
        <v>44070</v>
      </c>
    </row>
    <row r="26" spans="2:6" ht="16.5" customHeight="1" x14ac:dyDescent="0.3">
      <c r="B26" s="12" t="s">
        <v>40</v>
      </c>
      <c r="C26" s="13" t="s">
        <v>41</v>
      </c>
      <c r="D26" s="10" t="s">
        <v>413</v>
      </c>
      <c r="E26" s="10" t="s">
        <v>11</v>
      </c>
      <c r="F26" s="238">
        <v>44070</v>
      </c>
    </row>
    <row r="27" spans="2:6" ht="16.5" customHeight="1" x14ac:dyDescent="0.3">
      <c r="B27" s="12" t="s">
        <v>42</v>
      </c>
      <c r="C27" s="13" t="s">
        <v>43</v>
      </c>
      <c r="D27" s="10" t="s">
        <v>413</v>
      </c>
      <c r="E27" s="10" t="s">
        <v>11</v>
      </c>
      <c r="F27" s="238">
        <v>44070</v>
      </c>
    </row>
    <row r="28" spans="2:6" ht="16.5" customHeight="1" x14ac:dyDescent="0.3">
      <c r="B28" s="14" t="s">
        <v>44</v>
      </c>
      <c r="C28" s="15" t="s">
        <v>45</v>
      </c>
      <c r="D28" s="16" t="s">
        <v>415</v>
      </c>
      <c r="E28" s="16" t="s">
        <v>11</v>
      </c>
      <c r="F28" s="17" t="s">
        <v>399</v>
      </c>
    </row>
    <row r="29" spans="2:6" ht="9.6" customHeight="1" x14ac:dyDescent="0.3"/>
    <row r="30" spans="2:6" ht="18" x14ac:dyDescent="0.35">
      <c r="B30" s="18" t="s">
        <v>46</v>
      </c>
    </row>
    <row r="31" spans="2:6" ht="9.6" customHeight="1" x14ac:dyDescent="0.3"/>
    <row r="32" spans="2:6" ht="27.6" x14ac:dyDescent="0.3">
      <c r="B32" s="11" t="s">
        <v>377</v>
      </c>
      <c r="C32" s="11" t="s">
        <v>6</v>
      </c>
      <c r="D32" s="11" t="s">
        <v>7</v>
      </c>
      <c r="E32" s="11" t="s">
        <v>47</v>
      </c>
      <c r="F32" s="19" t="s">
        <v>48</v>
      </c>
    </row>
    <row r="33" spans="2:9" ht="16.350000000000001" customHeight="1" x14ac:dyDescent="0.3">
      <c r="B33" s="422" t="s">
        <v>356</v>
      </c>
      <c r="C33" s="13" t="s">
        <v>378</v>
      </c>
      <c r="D33" s="10" t="s">
        <v>49</v>
      </c>
      <c r="E33" s="10" t="s">
        <v>11</v>
      </c>
      <c r="F33" s="20" t="s">
        <v>50</v>
      </c>
      <c r="G33" s="20"/>
      <c r="H33" s="20"/>
      <c r="I33" s="20"/>
    </row>
    <row r="34" spans="2:9" ht="16.350000000000001" customHeight="1" x14ac:dyDescent="0.3">
      <c r="B34" s="422" t="s">
        <v>357</v>
      </c>
      <c r="C34" s="13" t="s">
        <v>379</v>
      </c>
      <c r="D34" s="10" t="s">
        <v>49</v>
      </c>
      <c r="E34" s="10" t="s">
        <v>11</v>
      </c>
      <c r="F34" s="20" t="s">
        <v>50</v>
      </c>
      <c r="G34" s="20"/>
      <c r="H34" s="20"/>
      <c r="I34" s="20"/>
    </row>
    <row r="35" spans="2:9" ht="16.350000000000001" customHeight="1" x14ac:dyDescent="0.3">
      <c r="B35" s="422" t="s">
        <v>358</v>
      </c>
      <c r="C35" s="13" t="s">
        <v>380</v>
      </c>
      <c r="D35" s="10" t="s">
        <v>51</v>
      </c>
      <c r="E35" s="10" t="s">
        <v>11</v>
      </c>
      <c r="F35" s="10" t="s">
        <v>52</v>
      </c>
      <c r="G35" s="20"/>
      <c r="H35" s="20"/>
      <c r="I35" s="20"/>
    </row>
    <row r="36" spans="2:9" ht="16.350000000000001" customHeight="1" x14ac:dyDescent="0.3">
      <c r="B36" s="422" t="s">
        <v>359</v>
      </c>
      <c r="C36" s="13" t="s">
        <v>381</v>
      </c>
      <c r="D36" s="10" t="s">
        <v>53</v>
      </c>
      <c r="E36" s="10" t="s">
        <v>11</v>
      </c>
      <c r="F36" s="10" t="s">
        <v>52</v>
      </c>
      <c r="G36" s="20"/>
      <c r="H36" s="20"/>
      <c r="I36" s="20"/>
    </row>
    <row r="37" spans="2:9" ht="16.350000000000001" customHeight="1" x14ac:dyDescent="0.3">
      <c r="B37" s="422" t="s">
        <v>360</v>
      </c>
      <c r="C37" s="13" t="s">
        <v>382</v>
      </c>
      <c r="D37" s="10" t="s">
        <v>49</v>
      </c>
      <c r="E37" s="10" t="s">
        <v>11</v>
      </c>
      <c r="F37" s="20" t="s">
        <v>54</v>
      </c>
      <c r="G37" s="20"/>
      <c r="H37" s="20"/>
      <c r="I37" s="20"/>
    </row>
    <row r="38" spans="2:9" ht="16.350000000000001" customHeight="1" x14ac:dyDescent="0.3">
      <c r="B38" s="422" t="s">
        <v>361</v>
      </c>
      <c r="C38" s="13" t="s">
        <v>383</v>
      </c>
      <c r="D38" s="10" t="s">
        <v>49</v>
      </c>
      <c r="E38" s="10" t="s">
        <v>11</v>
      </c>
      <c r="F38" s="20" t="s">
        <v>55</v>
      </c>
      <c r="G38" s="20"/>
      <c r="H38" s="20"/>
      <c r="I38" s="20"/>
    </row>
    <row r="39" spans="2:9" ht="16.350000000000001" customHeight="1" x14ac:dyDescent="0.3">
      <c r="B39" s="422" t="s">
        <v>362</v>
      </c>
      <c r="C39" s="13" t="s">
        <v>384</v>
      </c>
      <c r="D39" s="10" t="s">
        <v>49</v>
      </c>
      <c r="E39" s="10" t="s">
        <v>11</v>
      </c>
      <c r="F39" s="20" t="s">
        <v>55</v>
      </c>
      <c r="G39" s="20"/>
      <c r="H39" s="20"/>
      <c r="I39" s="20"/>
    </row>
    <row r="40" spans="2:9" ht="16.350000000000001" customHeight="1" x14ac:dyDescent="0.3">
      <c r="B40" s="422" t="s">
        <v>363</v>
      </c>
      <c r="C40" s="13" t="s">
        <v>385</v>
      </c>
      <c r="D40" s="10" t="s">
        <v>49</v>
      </c>
      <c r="E40" s="10" t="s">
        <v>11</v>
      </c>
      <c r="F40" s="20" t="s">
        <v>54</v>
      </c>
      <c r="G40" s="20"/>
      <c r="H40" s="20"/>
      <c r="I40" s="20"/>
    </row>
    <row r="41" spans="2:9" ht="16.350000000000001" customHeight="1" x14ac:dyDescent="0.3">
      <c r="B41" s="422" t="s">
        <v>364</v>
      </c>
      <c r="C41" s="13" t="s">
        <v>394</v>
      </c>
      <c r="D41" s="10" t="s">
        <v>56</v>
      </c>
      <c r="E41" s="10" t="s">
        <v>11</v>
      </c>
      <c r="F41" s="20" t="s">
        <v>55</v>
      </c>
      <c r="G41" s="20"/>
      <c r="H41" s="20"/>
      <c r="I41" s="20"/>
    </row>
    <row r="42" spans="2:9" ht="16.350000000000001" customHeight="1" x14ac:dyDescent="0.3">
      <c r="B42" s="422" t="s">
        <v>375</v>
      </c>
      <c r="C42" s="13" t="s">
        <v>57</v>
      </c>
      <c r="D42" s="10" t="s">
        <v>58</v>
      </c>
      <c r="E42" s="10" t="s">
        <v>11</v>
      </c>
      <c r="F42" s="20" t="s">
        <v>55</v>
      </c>
      <c r="G42" s="20"/>
      <c r="H42" s="20"/>
      <c r="I42" s="20"/>
    </row>
    <row r="43" spans="2:9" ht="16.350000000000001" customHeight="1" x14ac:dyDescent="0.3">
      <c r="B43" s="422" t="s">
        <v>376</v>
      </c>
      <c r="C43" s="13" t="s">
        <v>393</v>
      </c>
      <c r="D43" s="283" t="s">
        <v>56</v>
      </c>
      <c r="E43" s="283" t="s">
        <v>11</v>
      </c>
      <c r="F43" s="285" t="s">
        <v>55</v>
      </c>
      <c r="G43" s="20"/>
      <c r="H43" s="20"/>
      <c r="I43" s="20"/>
    </row>
    <row r="44" spans="2:9" ht="16.350000000000001" customHeight="1" x14ac:dyDescent="0.3">
      <c r="B44" s="422" t="s">
        <v>388</v>
      </c>
      <c r="C44" s="13" t="s">
        <v>386</v>
      </c>
      <c r="D44" s="10" t="s">
        <v>59</v>
      </c>
      <c r="E44" s="283" t="s">
        <v>11</v>
      </c>
      <c r="F44" s="10" t="s">
        <v>52</v>
      </c>
      <c r="G44" s="20"/>
      <c r="H44" s="20"/>
      <c r="I44" s="20"/>
    </row>
    <row r="45" spans="2:9" ht="16.350000000000001" customHeight="1" x14ac:dyDescent="0.3">
      <c r="B45" s="422" t="s">
        <v>389</v>
      </c>
      <c r="C45" s="13" t="s">
        <v>387</v>
      </c>
      <c r="D45" s="10" t="s">
        <v>49</v>
      </c>
      <c r="E45" s="283" t="s">
        <v>11</v>
      </c>
      <c r="F45" s="10" t="s">
        <v>52</v>
      </c>
      <c r="G45" s="20"/>
      <c r="H45" s="20"/>
      <c r="I45" s="20"/>
    </row>
    <row r="46" spans="2:9" ht="16.350000000000001" customHeight="1" x14ac:dyDescent="0.3">
      <c r="B46" s="423" t="s">
        <v>390</v>
      </c>
      <c r="C46" s="461" t="s">
        <v>392</v>
      </c>
      <c r="D46" s="283" t="s">
        <v>56</v>
      </c>
      <c r="E46" s="283" t="s">
        <v>11</v>
      </c>
      <c r="F46" s="283" t="s">
        <v>52</v>
      </c>
      <c r="G46" s="20"/>
      <c r="H46" s="20"/>
      <c r="I46" s="20"/>
    </row>
    <row r="47" spans="2:9" ht="16.350000000000001" customHeight="1" x14ac:dyDescent="0.3">
      <c r="B47" s="290"/>
      <c r="C47" s="462"/>
      <c r="D47" s="286"/>
      <c r="E47" s="284"/>
      <c r="F47" s="287"/>
      <c r="G47" s="20"/>
      <c r="H47" s="20"/>
      <c r="I47" s="20"/>
    </row>
    <row r="48" spans="2:9" ht="16.350000000000001" customHeight="1" x14ac:dyDescent="0.3">
      <c r="B48" s="460"/>
      <c r="C48" s="460"/>
      <c r="F48" s="20"/>
      <c r="G48" s="20"/>
      <c r="H48" s="20"/>
      <c r="I48" s="20"/>
    </row>
    <row r="49" spans="2:9" ht="16.350000000000001" customHeight="1" x14ac:dyDescent="0.3">
      <c r="B49" s="74" t="s">
        <v>418</v>
      </c>
      <c r="I49" s="20"/>
    </row>
    <row r="50" spans="2:9" ht="16.350000000000001" customHeight="1" x14ac:dyDescent="0.3">
      <c r="B50" s="10" t="s">
        <v>419</v>
      </c>
      <c r="I50" s="20"/>
    </row>
    <row r="51" spans="2:9" ht="16.350000000000001" customHeight="1" x14ac:dyDescent="0.3"/>
    <row r="52" spans="2:9" ht="16.350000000000001" customHeight="1" x14ac:dyDescent="0.3"/>
    <row r="53" spans="2:9" ht="16.350000000000001" customHeight="1" x14ac:dyDescent="0.3">
      <c r="I53" s="20"/>
    </row>
    <row r="54" spans="2:9" ht="16.350000000000001" customHeight="1" x14ac:dyDescent="0.3">
      <c r="I54" s="20"/>
    </row>
    <row r="55" spans="2:9" ht="16.350000000000001" customHeight="1" x14ac:dyDescent="0.3">
      <c r="I55" s="20"/>
    </row>
    <row r="56" spans="2:9" ht="16.350000000000001" customHeight="1" x14ac:dyDescent="0.3"/>
    <row r="57" spans="2:9" ht="16.350000000000001" customHeight="1" x14ac:dyDescent="0.3"/>
    <row r="58" spans="2:9" ht="16.350000000000001" customHeight="1" x14ac:dyDescent="0.3"/>
    <row r="59" spans="2:9" ht="16.350000000000001" customHeight="1" x14ac:dyDescent="0.3"/>
    <row r="60" spans="2:9" ht="16.350000000000001" customHeight="1" x14ac:dyDescent="0.3"/>
    <row r="61" spans="2:9" ht="16.350000000000001" customHeight="1" x14ac:dyDescent="0.3"/>
    <row r="62" spans="2:9" ht="16.350000000000001" customHeight="1" x14ac:dyDescent="0.3"/>
  </sheetData>
  <mergeCells count="5">
    <mergeCell ref="B48:C48"/>
    <mergeCell ref="C46:C47"/>
    <mergeCell ref="B1:C1"/>
    <mergeCell ref="B3:C3"/>
    <mergeCell ref="B5:C5"/>
  </mergeCells>
  <hyperlinks>
    <hyperlink ref="B9" location="Prot_01!A1" display="Prot_01" xr:uid="{00000000-0004-0000-0100-000000000000}"/>
    <hyperlink ref="B10" location="Asy_01a!A1" display="Asy_01a" xr:uid="{00000000-0004-0000-0100-000001000000}"/>
    <hyperlink ref="B12" location="Asy_01c!A1" display="Asy_01c" xr:uid="{00000000-0004-0000-0100-000002000000}"/>
    <hyperlink ref="B13" location="Asy_02a!A1" display="Asy_02a" xr:uid="{00000000-0004-0000-0100-000003000000}"/>
    <hyperlink ref="B14" location="Asy_02b!A1" display="Asy_02b" xr:uid="{00000000-0004-0000-0100-000004000000}"/>
    <hyperlink ref="B15" location="Asy_03a!A1" display="Asy_03a" xr:uid="{00000000-0004-0000-0100-000005000000}"/>
    <hyperlink ref="B16" location="Asy_03b!A1" display="Asy_03b" xr:uid="{00000000-0004-0000-0100-000006000000}"/>
    <hyperlink ref="B17" location="Asy_04!A1" display="Asy_04" xr:uid="{00000000-0004-0000-0100-000007000000}"/>
    <hyperlink ref="B18" location="Asy_05!A1" display="Asy_05" xr:uid="{00000000-0004-0000-0100-000008000000}"/>
    <hyperlink ref="B19" location="Asy_06!A1" display="Asy_06" xr:uid="{00000000-0004-0000-0100-000009000000}"/>
    <hyperlink ref="B20" location="Asy_07a!A1" display="Asy_07a" xr:uid="{00000000-0004-0000-0100-00000A000000}"/>
    <hyperlink ref="B21" location="Asy_07b!A1" display="Asy_07b" xr:uid="{00000000-0004-0000-0100-00000B000000}"/>
    <hyperlink ref="B22" location="Asy_07c!A1" display="Asy_07c" xr:uid="{00000000-0004-0000-0100-00000C000000}"/>
    <hyperlink ref="B23" location="Asy_07d!A1" display="Asy_07d" xr:uid="{00000000-0004-0000-0100-00000D000000}"/>
    <hyperlink ref="B25" location="Asy_08!A1" display="Asy_08" xr:uid="{00000000-0004-0000-0100-00000E000000}"/>
    <hyperlink ref="B26" location="Res_01!A1" display="Res_01" xr:uid="{00000000-0004-0000-0100-00000F000000}"/>
    <hyperlink ref="B27" location="Fam_01!A1" display="Fam_01" xr:uid="{00000000-0004-0000-0100-000010000000}"/>
    <hyperlink ref="B28" location="Dub_01!A1" display="Dub_01" xr:uid="{00000000-0004-0000-0100-000011000000}"/>
    <hyperlink ref="B11" location="Asy_01b!A1" display="Asy_01b" xr:uid="{00000000-0004-0000-0100-000012000000}"/>
    <hyperlink ref="B24" location="Asy_07e!A1" display="Asy_07e" xr:uid="{00000000-0004-0000-0100-000013000000}"/>
    <hyperlink ref="F43" r:id="rId1" xr:uid="{00000000-0004-0000-0100-000014000000}"/>
    <hyperlink ref="F37" r:id="rId2" xr:uid="{00000000-0004-0000-0100-000015000000}"/>
    <hyperlink ref="F38" r:id="rId3" xr:uid="{00000000-0004-0000-0100-000016000000}"/>
    <hyperlink ref="F39" r:id="rId4" xr:uid="{00000000-0004-0000-0100-000017000000}"/>
    <hyperlink ref="F40" r:id="rId5" xr:uid="{00000000-0004-0000-0100-000018000000}"/>
    <hyperlink ref="F41" r:id="rId6" xr:uid="{00000000-0004-0000-0100-000019000000}"/>
    <hyperlink ref="F42" r:id="rId7" xr:uid="{00000000-0004-0000-0100-00001A000000}"/>
    <hyperlink ref="F33" r:id="rId8" xr:uid="{00000000-0004-0000-0100-00001B000000}"/>
    <hyperlink ref="F34" r:id="rId9" xr:uid="{00000000-0004-0000-0100-00001C000000}"/>
    <hyperlink ref="B33" r:id="rId10" location="asylum-applications-decisions-and-resettlement" xr:uid="{D9059AB1-54A5-446A-AC73-E87ED7F0F1CC}"/>
    <hyperlink ref="B34" r:id="rId11" location="asylum-applications-decisions-and-resettlement" xr:uid="{E4B2142E-2E1F-4730-A74F-5E34C98C26D3}"/>
    <hyperlink ref="B35:B36" r:id="rId12" location="asylum-applications-decisions-and-resettlement" display="Asy_D03" xr:uid="{434F6518-3DF8-4363-9F3E-B16BC4CB2FA1}"/>
    <hyperlink ref="B37" r:id="rId13" location="age-disputes" xr:uid="{60AFD96F-0063-44F8-B999-A1C57B436BCC}"/>
    <hyperlink ref="B38:B40" r:id="rId14" location="asylum-appeals" display="Asy_D06" xr:uid="{27666B77-CA89-4FD3-A932-1F0DA94C8183}"/>
    <hyperlink ref="B41:B43" r:id="rId15" location="asylum-support" display="Asy_D09" xr:uid="{A03B3938-754D-40F3-90FB-2D25FB12491B}"/>
    <hyperlink ref="B44" r:id="rId16" location="dublin-regulation" xr:uid="{474F862F-63A1-4542-9F3F-C562B90C25BC}"/>
    <hyperlink ref="B45" r:id="rId17" location="family-reunion" xr:uid="{61BDD18C-3FB1-4E76-B71B-BD626D86CAC5}"/>
    <hyperlink ref="B46" r:id="rId18" location="local-authority-data" xr:uid="{9218350A-CBBB-49BC-8C09-EBFF5FBDE81F}"/>
    <hyperlink ref="B43" r:id="rId19" location="local-authority-data" xr:uid="{19946BB1-89CF-4198-AC34-EC0610C9EBEF}"/>
  </hyperlinks>
  <pageMargins left="0.70000000000000007" right="0.70000000000000007" top="0.75" bottom="0.75" header="0.30000000000000004" footer="0.30000000000000004"/>
  <pageSetup paperSize="9" fitToWidth="0" fitToHeight="0" orientation="portrait" r:id="rId20"/>
  <drawing r:id="rId2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20"/>
  <sheetViews>
    <sheetView workbookViewId="0"/>
  </sheetViews>
  <sheetFormatPr defaultColWidth="9.44140625" defaultRowHeight="14.4" x14ac:dyDescent="0.3"/>
  <cols>
    <col min="1" max="1" width="26.44140625" style="21" customWidth="1"/>
    <col min="2" max="9" width="9.109375" style="21" customWidth="1"/>
    <col min="10" max="10" width="9.109375" style="437" customWidth="1"/>
    <col min="11" max="11" width="9.109375" style="21" customWidth="1"/>
    <col min="12" max="13" width="10.44140625" style="21" customWidth="1"/>
    <col min="14" max="14" width="9.5546875" style="21" customWidth="1"/>
    <col min="15" max="15" width="7.5546875" style="21" customWidth="1"/>
    <col min="16" max="16" width="9.44140625" style="21" customWidth="1"/>
    <col min="17" max="16384" width="9.44140625" style="21"/>
  </cols>
  <sheetData>
    <row r="1" spans="1:15" ht="17.399999999999999" customHeight="1" x14ac:dyDescent="0.3">
      <c r="A1" s="211" t="s">
        <v>295</v>
      </c>
      <c r="B1" s="211"/>
      <c r="C1" s="211"/>
      <c r="D1" s="211"/>
      <c r="E1" s="211"/>
      <c r="F1" s="212"/>
    </row>
    <row r="2" spans="1:15" ht="8.4" customHeight="1" x14ac:dyDescent="0.3"/>
    <row r="3" spans="1:15" ht="14.4" customHeight="1" x14ac:dyDescent="0.3">
      <c r="N3" s="42"/>
      <c r="O3" s="43" t="s">
        <v>106</v>
      </c>
    </row>
    <row r="4" spans="1:15" ht="15" x14ac:dyDescent="0.3">
      <c r="A4" s="44"/>
      <c r="B4" s="477" t="s">
        <v>296</v>
      </c>
      <c r="C4" s="477"/>
      <c r="D4" s="477"/>
      <c r="E4" s="477"/>
      <c r="F4" s="477"/>
      <c r="G4" s="477"/>
      <c r="H4" s="477"/>
      <c r="I4" s="477"/>
      <c r="J4" s="477"/>
      <c r="K4" s="477"/>
      <c r="L4" s="479" t="s">
        <v>244</v>
      </c>
      <c r="M4" s="479"/>
      <c r="N4" s="480" t="s">
        <v>109</v>
      </c>
      <c r="O4" s="480"/>
    </row>
    <row r="5" spans="1:15" ht="15" customHeight="1" x14ac:dyDescent="0.3">
      <c r="A5" s="45"/>
      <c r="B5" s="46">
        <v>2010</v>
      </c>
      <c r="C5" s="46">
        <v>2011</v>
      </c>
      <c r="D5" s="46">
        <v>2012</v>
      </c>
      <c r="E5" s="46">
        <v>2013</v>
      </c>
      <c r="F5" s="46">
        <v>2014</v>
      </c>
      <c r="G5" s="46">
        <v>2015</v>
      </c>
      <c r="H5" s="46">
        <v>2016</v>
      </c>
      <c r="I5" s="46">
        <v>2017</v>
      </c>
      <c r="J5" s="46">
        <v>2018</v>
      </c>
      <c r="K5" s="165">
        <v>2019</v>
      </c>
      <c r="L5" s="373" t="s">
        <v>408</v>
      </c>
      <c r="M5" s="48" t="s">
        <v>409</v>
      </c>
      <c r="N5" s="179" t="s">
        <v>110</v>
      </c>
      <c r="O5" s="180" t="s">
        <v>111</v>
      </c>
    </row>
    <row r="6" spans="1:15" ht="15.6" customHeight="1" x14ac:dyDescent="0.3">
      <c r="A6" s="213" t="s">
        <v>297</v>
      </c>
      <c r="B6" s="85">
        <v>531</v>
      </c>
      <c r="C6" s="85">
        <v>370</v>
      </c>
      <c r="D6" s="85">
        <v>338</v>
      </c>
      <c r="E6" s="85">
        <v>323</v>
      </c>
      <c r="F6" s="85">
        <v>318</v>
      </c>
      <c r="G6" s="85">
        <v>791</v>
      </c>
      <c r="H6" s="85">
        <v>929</v>
      </c>
      <c r="I6" s="66">
        <v>718</v>
      </c>
      <c r="J6" s="134">
        <v>875</v>
      </c>
      <c r="K6" s="134">
        <v>782</v>
      </c>
      <c r="L6" s="372">
        <v>972</v>
      </c>
      <c r="M6" s="52">
        <v>622</v>
      </c>
      <c r="N6" s="214">
        <v>-350</v>
      </c>
      <c r="O6" s="215">
        <v>-0.360082304526749</v>
      </c>
    </row>
    <row r="7" spans="1:15" ht="15.6" customHeight="1" x14ac:dyDescent="0.3">
      <c r="A7" s="216" t="s">
        <v>298</v>
      </c>
      <c r="B7" s="85">
        <v>1728</v>
      </c>
      <c r="C7" s="85">
        <v>773</v>
      </c>
      <c r="D7" s="85">
        <v>467</v>
      </c>
      <c r="E7" s="85">
        <v>406</v>
      </c>
      <c r="F7" s="85">
        <v>467</v>
      </c>
      <c r="G7" s="85">
        <v>718</v>
      </c>
      <c r="H7" s="85">
        <v>945</v>
      </c>
      <c r="I7" s="62">
        <v>673</v>
      </c>
      <c r="J7" s="62">
        <v>795</v>
      </c>
      <c r="K7" s="355">
        <v>781</v>
      </c>
      <c r="L7" s="364">
        <v>822</v>
      </c>
      <c r="M7" s="52">
        <v>671</v>
      </c>
      <c r="N7" s="217">
        <v>-151</v>
      </c>
      <c r="O7" s="218">
        <v>-0.18369829683698297</v>
      </c>
    </row>
    <row r="8" spans="1:15" ht="14.4" customHeight="1" x14ac:dyDescent="0.3">
      <c r="A8" s="219" t="s">
        <v>299</v>
      </c>
      <c r="B8" s="86">
        <v>1104</v>
      </c>
      <c r="C8" s="86">
        <v>463</v>
      </c>
      <c r="D8" s="86">
        <v>226</v>
      </c>
      <c r="E8" s="86">
        <v>179</v>
      </c>
      <c r="F8" s="86">
        <v>243</v>
      </c>
      <c r="G8" s="86">
        <v>274</v>
      </c>
      <c r="H8" s="86">
        <v>370</v>
      </c>
      <c r="I8" s="57">
        <v>289</v>
      </c>
      <c r="J8" s="57">
        <v>367</v>
      </c>
      <c r="K8" s="245">
        <v>415</v>
      </c>
      <c r="L8" s="445">
        <v>340</v>
      </c>
      <c r="M8" s="245">
        <v>394</v>
      </c>
      <c r="N8" s="330">
        <v>54</v>
      </c>
      <c r="O8" s="447">
        <v>0.1588235294117647</v>
      </c>
    </row>
    <row r="9" spans="1:15" ht="14.4" customHeight="1" x14ac:dyDescent="0.3">
      <c r="A9" s="220" t="s">
        <v>300</v>
      </c>
      <c r="B9" s="88">
        <v>624</v>
      </c>
      <c r="C9" s="88">
        <v>310</v>
      </c>
      <c r="D9" s="88">
        <v>241</v>
      </c>
      <c r="E9" s="88">
        <v>227</v>
      </c>
      <c r="F9" s="88">
        <v>224</v>
      </c>
      <c r="G9" s="88">
        <v>444</v>
      </c>
      <c r="H9" s="88">
        <v>575</v>
      </c>
      <c r="I9" s="114">
        <v>384</v>
      </c>
      <c r="J9" s="114">
        <v>428</v>
      </c>
      <c r="K9" s="114">
        <v>366</v>
      </c>
      <c r="L9" s="446">
        <v>482</v>
      </c>
      <c r="M9" s="331">
        <v>277</v>
      </c>
      <c r="N9" s="243">
        <v>-205</v>
      </c>
      <c r="O9" s="332">
        <v>-0.42531120331950206</v>
      </c>
    </row>
    <row r="10" spans="1:15" x14ac:dyDescent="0.3">
      <c r="A10" s="70" t="s">
        <v>370</v>
      </c>
      <c r="B10" s="10"/>
      <c r="C10" s="10"/>
      <c r="D10" s="10"/>
      <c r="E10" s="10"/>
      <c r="F10" s="10"/>
      <c r="G10" s="10"/>
      <c r="H10" s="10"/>
      <c r="I10" s="10"/>
      <c r="J10" s="10"/>
      <c r="K10" s="10"/>
    </row>
    <row r="11" spans="1:15" x14ac:dyDescent="0.3">
      <c r="A11" s="26"/>
      <c r="B11" s="86"/>
      <c r="C11" s="86"/>
      <c r="D11" s="86"/>
      <c r="E11" s="86"/>
      <c r="F11" s="86"/>
      <c r="G11" s="86"/>
      <c r="H11" s="86"/>
      <c r="I11" s="86"/>
      <c r="J11" s="86"/>
      <c r="K11" s="86"/>
    </row>
    <row r="12" spans="1:15" ht="15" customHeight="1" x14ac:dyDescent="0.3">
      <c r="A12" s="486" t="s">
        <v>121</v>
      </c>
      <c r="B12" s="486"/>
      <c r="C12" s="486"/>
      <c r="D12" s="486"/>
      <c r="E12" s="486"/>
      <c r="F12" s="486"/>
    </row>
    <row r="13" spans="1:15" ht="29.1" customHeight="1" x14ac:dyDescent="0.3">
      <c r="A13" s="490" t="s">
        <v>301</v>
      </c>
      <c r="B13" s="490"/>
      <c r="C13" s="490"/>
      <c r="D13" s="490"/>
      <c r="E13" s="490"/>
      <c r="F13" s="490"/>
      <c r="G13" s="490"/>
      <c r="H13" s="490"/>
      <c r="I13" s="490"/>
      <c r="J13" s="490"/>
      <c r="K13" s="490"/>
      <c r="L13" s="490"/>
      <c r="M13" s="490"/>
      <c r="N13" s="490"/>
      <c r="O13" s="490"/>
    </row>
    <row r="14" spans="1:15" ht="29.1" customHeight="1" x14ac:dyDescent="0.3">
      <c r="A14" s="490" t="s">
        <v>302</v>
      </c>
      <c r="B14" s="490"/>
      <c r="C14" s="490"/>
      <c r="D14" s="490"/>
      <c r="E14" s="490"/>
      <c r="F14" s="490"/>
      <c r="G14" s="490"/>
      <c r="H14" s="490"/>
      <c r="I14" s="490"/>
      <c r="J14" s="490"/>
      <c r="K14" s="490"/>
      <c r="L14" s="490"/>
      <c r="M14" s="490"/>
      <c r="N14" s="490"/>
      <c r="O14" s="490"/>
    </row>
    <row r="15" spans="1:15" ht="15" customHeight="1" x14ac:dyDescent="0.3">
      <c r="A15" s="500" t="s">
        <v>303</v>
      </c>
      <c r="B15" s="500"/>
      <c r="C15" s="500"/>
      <c r="D15" s="500"/>
      <c r="E15" s="500"/>
      <c r="F15" s="500"/>
      <c r="G15" s="500"/>
      <c r="H15" s="500"/>
      <c r="I15" s="500"/>
      <c r="J15" s="500"/>
      <c r="K15" s="500"/>
      <c r="L15" s="500"/>
      <c r="M15" s="500"/>
      <c r="N15" s="500"/>
      <c r="O15" s="500"/>
    </row>
    <row r="16" spans="1:15" ht="15" customHeight="1" x14ac:dyDescent="0.3">
      <c r="A16" s="490" t="s">
        <v>304</v>
      </c>
      <c r="B16" s="490"/>
      <c r="C16" s="490"/>
      <c r="D16" s="490"/>
      <c r="E16" s="490"/>
      <c r="F16" s="490"/>
      <c r="G16" s="490"/>
      <c r="H16" s="490"/>
      <c r="I16" s="490"/>
      <c r="J16" s="490"/>
      <c r="K16" s="490"/>
      <c r="L16" s="490"/>
      <c r="M16" s="490"/>
      <c r="N16" s="490"/>
      <c r="O16" s="490"/>
    </row>
    <row r="17" spans="1:15" ht="14.1" customHeight="1" x14ac:dyDescent="0.3">
      <c r="A17" s="25"/>
      <c r="B17" s="25"/>
      <c r="C17" s="25"/>
      <c r="D17" s="25"/>
      <c r="E17" s="25"/>
      <c r="F17" s="25"/>
      <c r="G17" s="25"/>
      <c r="H17" s="25"/>
      <c r="I17" s="25"/>
      <c r="J17" s="436"/>
      <c r="K17" s="25"/>
      <c r="L17" s="25"/>
      <c r="M17" s="25"/>
      <c r="N17" s="25"/>
    </row>
    <row r="18" spans="1:15" x14ac:dyDescent="0.3">
      <c r="A18" s="468" t="s">
        <v>305</v>
      </c>
      <c r="B18" s="468"/>
      <c r="C18" s="468"/>
      <c r="D18" s="468"/>
      <c r="E18" s="468"/>
      <c r="F18" s="468"/>
      <c r="G18" s="468"/>
      <c r="H18" s="468"/>
      <c r="I18" s="468"/>
      <c r="J18" s="468"/>
      <c r="K18" s="468"/>
      <c r="L18" s="468"/>
      <c r="M18" s="468"/>
      <c r="N18" s="468"/>
      <c r="O18" s="468"/>
    </row>
    <row r="19" spans="1:15" ht="15" customHeight="1" x14ac:dyDescent="0.3">
      <c r="A19" s="481"/>
      <c r="B19" s="481"/>
      <c r="C19" s="481"/>
      <c r="D19" s="481"/>
      <c r="E19" s="481"/>
      <c r="F19" s="481"/>
      <c r="G19" s="481"/>
      <c r="H19" s="481"/>
      <c r="I19" s="481"/>
      <c r="J19" s="481"/>
      <c r="K19" s="481"/>
      <c r="L19" s="481"/>
      <c r="M19" s="481"/>
      <c r="N19" s="481"/>
    </row>
    <row r="20" spans="1:15" x14ac:dyDescent="0.3">
      <c r="A20" s="40" t="s">
        <v>104</v>
      </c>
    </row>
  </sheetData>
  <mergeCells count="10">
    <mergeCell ref="A15:O15"/>
    <mergeCell ref="A16:O16"/>
    <mergeCell ref="A18:O18"/>
    <mergeCell ref="A19:N19"/>
    <mergeCell ref="B4:K4"/>
    <mergeCell ref="L4:M4"/>
    <mergeCell ref="N4:O4"/>
    <mergeCell ref="A12:F12"/>
    <mergeCell ref="A13:O13"/>
    <mergeCell ref="A14:O14"/>
  </mergeCells>
  <hyperlinks>
    <hyperlink ref="A10" r:id="rId1" location="age-disputes" display="Source: Age disputes dataset, Home Office" xr:uid="{00000000-0004-0000-1300-000000000000}"/>
    <hyperlink ref="A20" location="Contents!A1" display="Back to contents" xr:uid="{00000000-0004-0000-1300-000001000000}"/>
  </hyperlinks>
  <pageMargins left="0.70000000000000007" right="0.70000000000000007" top="0.75" bottom="0.75" header="0.30000000000000004" footer="0.30000000000000004"/>
  <pageSetup paperSize="9" fitToWidth="0" fitToHeight="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30"/>
  <sheetViews>
    <sheetView workbookViewId="0"/>
  </sheetViews>
  <sheetFormatPr defaultColWidth="9.109375" defaultRowHeight="14.4" x14ac:dyDescent="0.3"/>
  <cols>
    <col min="1" max="1" width="37" style="21" customWidth="1"/>
    <col min="2" max="7" width="9.109375" style="21" customWidth="1"/>
    <col min="8" max="9" width="9.109375" style="441" customWidth="1"/>
    <col min="10" max="11" width="9.109375" style="21" customWidth="1"/>
    <col min="12" max="13" width="10.44140625" style="21" customWidth="1"/>
    <col min="14" max="14" width="10.109375" style="127" customWidth="1"/>
    <col min="15" max="15" width="7.5546875" style="109" customWidth="1"/>
    <col min="16" max="16" width="9.109375" style="21" customWidth="1"/>
    <col min="17" max="16384" width="9.109375" style="21"/>
  </cols>
  <sheetData>
    <row r="1" spans="1:15" ht="17.399999999999999" x14ac:dyDescent="0.3">
      <c r="A1" s="23" t="s">
        <v>306</v>
      </c>
      <c r="B1" s="41"/>
    </row>
    <row r="2" spans="1:15" ht="8.4" customHeight="1" x14ac:dyDescent="0.3"/>
    <row r="3" spans="1:15" ht="14.4" customHeight="1" x14ac:dyDescent="0.3">
      <c r="N3" s="42"/>
      <c r="O3" s="43" t="s">
        <v>106</v>
      </c>
    </row>
    <row r="4" spans="1:15" ht="15" x14ac:dyDescent="0.3">
      <c r="A4" s="44"/>
      <c r="B4" s="477" t="s">
        <v>307</v>
      </c>
      <c r="C4" s="477"/>
      <c r="D4" s="477"/>
      <c r="E4" s="477"/>
      <c r="F4" s="477"/>
      <c r="G4" s="477"/>
      <c r="H4" s="477"/>
      <c r="I4" s="477"/>
      <c r="J4" s="477"/>
      <c r="K4" s="477"/>
      <c r="L4" s="479" t="s">
        <v>108</v>
      </c>
      <c r="M4" s="479"/>
      <c r="N4" s="482" t="s">
        <v>109</v>
      </c>
      <c r="O4" s="482"/>
    </row>
    <row r="5" spans="1:15" x14ac:dyDescent="0.3">
      <c r="A5" s="45"/>
      <c r="B5" s="46">
        <v>2010</v>
      </c>
      <c r="C5" s="46">
        <v>2011</v>
      </c>
      <c r="D5" s="46">
        <v>2012</v>
      </c>
      <c r="E5" s="46">
        <v>2013</v>
      </c>
      <c r="F5" s="46">
        <v>2014</v>
      </c>
      <c r="G5" s="46">
        <v>2015</v>
      </c>
      <c r="H5" s="46">
        <v>2016</v>
      </c>
      <c r="I5" s="46">
        <v>2017</v>
      </c>
      <c r="J5" s="46">
        <v>2018</v>
      </c>
      <c r="K5" s="46">
        <v>2019</v>
      </c>
      <c r="L5" s="47" t="s">
        <v>408</v>
      </c>
      <c r="M5" s="48" t="s">
        <v>409</v>
      </c>
      <c r="N5" s="454" t="s">
        <v>110</v>
      </c>
      <c r="O5" s="453" t="s">
        <v>111</v>
      </c>
    </row>
    <row r="6" spans="1:15" ht="15" customHeight="1" x14ac:dyDescent="0.3">
      <c r="A6" s="51" t="s">
        <v>308</v>
      </c>
      <c r="B6" s="52" t="s">
        <v>117</v>
      </c>
      <c r="C6" s="52" t="s">
        <v>117</v>
      </c>
      <c r="D6" s="52" t="s">
        <v>117</v>
      </c>
      <c r="E6" s="52" t="s">
        <v>117</v>
      </c>
      <c r="F6" s="52">
        <v>143</v>
      </c>
      <c r="G6" s="52">
        <v>1194</v>
      </c>
      <c r="H6" s="52">
        <v>4369</v>
      </c>
      <c r="I6" s="52">
        <v>4832</v>
      </c>
      <c r="J6" s="52">
        <v>4407</v>
      </c>
      <c r="K6" s="52">
        <v>4408</v>
      </c>
      <c r="L6" s="53">
        <v>4328</v>
      </c>
      <c r="M6" s="52">
        <v>4030</v>
      </c>
      <c r="N6" s="400">
        <v>-298</v>
      </c>
      <c r="O6" s="401">
        <v>-6.88539741219963E-2</v>
      </c>
    </row>
    <row r="7" spans="1:15" ht="14.4" customHeight="1" x14ac:dyDescent="0.3">
      <c r="A7" s="56" t="s">
        <v>309</v>
      </c>
      <c r="B7" s="57" t="s">
        <v>117</v>
      </c>
      <c r="C7" s="57" t="s">
        <v>117</v>
      </c>
      <c r="D7" s="57" t="s">
        <v>117</v>
      </c>
      <c r="E7" s="57" t="s">
        <v>117</v>
      </c>
      <c r="F7" s="57">
        <v>77</v>
      </c>
      <c r="G7" s="57">
        <v>605</v>
      </c>
      <c r="H7" s="57">
        <v>2180</v>
      </c>
      <c r="I7" s="57">
        <v>2405</v>
      </c>
      <c r="J7" s="57">
        <v>2204</v>
      </c>
      <c r="K7" s="57">
        <v>2123</v>
      </c>
      <c r="L7" s="58">
        <v>2135</v>
      </c>
      <c r="M7" s="57">
        <v>1941</v>
      </c>
      <c r="N7" s="457">
        <v>-194</v>
      </c>
      <c r="O7" s="399">
        <v>-9.0866510538641684E-2</v>
      </c>
    </row>
    <row r="8" spans="1:15" ht="14.4" customHeight="1" x14ac:dyDescent="0.3">
      <c r="A8" s="87" t="s">
        <v>135</v>
      </c>
      <c r="B8" s="57" t="s">
        <v>117</v>
      </c>
      <c r="C8" s="57" t="s">
        <v>117</v>
      </c>
      <c r="D8" s="57" t="s">
        <v>117</v>
      </c>
      <c r="E8" s="57" t="s">
        <v>117</v>
      </c>
      <c r="F8" s="114">
        <v>66</v>
      </c>
      <c r="G8" s="114">
        <v>589</v>
      </c>
      <c r="H8" s="114">
        <v>2189</v>
      </c>
      <c r="I8" s="114">
        <v>2427</v>
      </c>
      <c r="J8" s="114">
        <v>2203</v>
      </c>
      <c r="K8" s="114">
        <v>2285</v>
      </c>
      <c r="L8" s="221">
        <v>2193</v>
      </c>
      <c r="M8" s="114">
        <v>2089</v>
      </c>
      <c r="N8" s="247">
        <v>-104</v>
      </c>
      <c r="O8" s="258">
        <v>-4.7423620611035111E-2</v>
      </c>
    </row>
    <row r="9" spans="1:15" ht="15" customHeight="1" x14ac:dyDescent="0.3">
      <c r="A9" s="74" t="s">
        <v>310</v>
      </c>
      <c r="B9" s="52" t="s">
        <v>117</v>
      </c>
      <c r="C9" s="52" t="s">
        <v>117</v>
      </c>
      <c r="D9" s="52" t="s">
        <v>117</v>
      </c>
      <c r="E9" s="52" t="s">
        <v>117</v>
      </c>
      <c r="F9" s="52" t="s">
        <v>117</v>
      </c>
      <c r="G9" s="52" t="s">
        <v>117</v>
      </c>
      <c r="H9" s="355">
        <v>31</v>
      </c>
      <c r="I9" s="355">
        <v>539</v>
      </c>
      <c r="J9" s="62">
        <v>688</v>
      </c>
      <c r="K9" s="62">
        <v>489</v>
      </c>
      <c r="L9" s="53">
        <v>687</v>
      </c>
      <c r="M9" s="52">
        <v>416</v>
      </c>
      <c r="N9" s="400">
        <v>-271</v>
      </c>
      <c r="O9" s="401">
        <v>-0.39446870451237265</v>
      </c>
    </row>
    <row r="10" spans="1:15" ht="14.4" customHeight="1" x14ac:dyDescent="0.3">
      <c r="A10" s="56" t="s">
        <v>309</v>
      </c>
      <c r="B10" s="57" t="s">
        <v>117</v>
      </c>
      <c r="C10" s="57" t="s">
        <v>117</v>
      </c>
      <c r="D10" s="57" t="s">
        <v>117</v>
      </c>
      <c r="E10" s="57" t="s">
        <v>117</v>
      </c>
      <c r="F10" s="57" t="s">
        <v>117</v>
      </c>
      <c r="G10" s="57" t="s">
        <v>117</v>
      </c>
      <c r="H10" s="57">
        <v>20</v>
      </c>
      <c r="I10" s="57">
        <v>310</v>
      </c>
      <c r="J10" s="57">
        <v>395</v>
      </c>
      <c r="K10" s="57">
        <v>278</v>
      </c>
      <c r="L10" s="58">
        <v>406</v>
      </c>
      <c r="M10" s="57">
        <v>232</v>
      </c>
      <c r="N10" s="457">
        <v>-174</v>
      </c>
      <c r="O10" s="399">
        <v>-0.42857142857142855</v>
      </c>
    </row>
    <row r="11" spans="1:15" ht="14.4" customHeight="1" x14ac:dyDescent="0.3">
      <c r="A11" s="56" t="s">
        <v>135</v>
      </c>
      <c r="B11" s="57" t="s">
        <v>117</v>
      </c>
      <c r="C11" s="57" t="s">
        <v>117</v>
      </c>
      <c r="D11" s="57" t="s">
        <v>117</v>
      </c>
      <c r="E11" s="57" t="s">
        <v>117</v>
      </c>
      <c r="F11" s="57" t="s">
        <v>117</v>
      </c>
      <c r="G11" s="57" t="s">
        <v>117</v>
      </c>
      <c r="H11" s="57">
        <v>11</v>
      </c>
      <c r="I11" s="57">
        <v>229</v>
      </c>
      <c r="J11" s="57">
        <v>293</v>
      </c>
      <c r="K11" s="57">
        <v>211</v>
      </c>
      <c r="L11" s="58">
        <v>281</v>
      </c>
      <c r="M11" s="57">
        <v>184</v>
      </c>
      <c r="N11" s="247">
        <v>-97</v>
      </c>
      <c r="O11" s="258">
        <v>-0.34519572953736655</v>
      </c>
    </row>
    <row r="12" spans="1:15" ht="15" customHeight="1" x14ac:dyDescent="0.3">
      <c r="A12" s="51" t="s">
        <v>311</v>
      </c>
      <c r="B12" s="52">
        <v>666</v>
      </c>
      <c r="C12" s="52">
        <v>432</v>
      </c>
      <c r="D12" s="52">
        <v>995</v>
      </c>
      <c r="E12" s="52">
        <v>937</v>
      </c>
      <c r="F12" s="52">
        <v>630</v>
      </c>
      <c r="G12" s="52">
        <v>652</v>
      </c>
      <c r="H12" s="52">
        <v>804</v>
      </c>
      <c r="I12" s="52">
        <v>813</v>
      </c>
      <c r="J12" s="52">
        <v>693</v>
      </c>
      <c r="K12" s="52">
        <v>704</v>
      </c>
      <c r="L12" s="53">
        <v>762</v>
      </c>
      <c r="M12" s="52">
        <v>512</v>
      </c>
      <c r="N12" s="400">
        <v>-250</v>
      </c>
      <c r="O12" s="401">
        <v>-0.32808398950131235</v>
      </c>
    </row>
    <row r="13" spans="1:15" ht="14.4" customHeight="1" x14ac:dyDescent="0.3">
      <c r="A13" s="56" t="s">
        <v>309</v>
      </c>
      <c r="B13" s="57">
        <v>268</v>
      </c>
      <c r="C13" s="57">
        <v>224</v>
      </c>
      <c r="D13" s="57">
        <v>461</v>
      </c>
      <c r="E13" s="57">
        <v>525</v>
      </c>
      <c r="F13" s="57">
        <v>306</v>
      </c>
      <c r="G13" s="57">
        <v>313</v>
      </c>
      <c r="H13" s="57">
        <v>346</v>
      </c>
      <c r="I13" s="57">
        <v>366</v>
      </c>
      <c r="J13" s="57">
        <v>280</v>
      </c>
      <c r="K13" s="57">
        <v>276</v>
      </c>
      <c r="L13" s="58">
        <v>297</v>
      </c>
      <c r="M13" s="57">
        <v>207</v>
      </c>
      <c r="N13" s="457">
        <v>-90</v>
      </c>
      <c r="O13" s="399">
        <v>-0.30303030303030304</v>
      </c>
    </row>
    <row r="14" spans="1:15" ht="14.4" customHeight="1" x14ac:dyDescent="0.3">
      <c r="A14" s="87" t="s">
        <v>135</v>
      </c>
      <c r="B14" s="114">
        <v>398</v>
      </c>
      <c r="C14" s="57">
        <v>208</v>
      </c>
      <c r="D14" s="114">
        <v>534</v>
      </c>
      <c r="E14" s="114">
        <v>412</v>
      </c>
      <c r="F14" s="114">
        <v>324</v>
      </c>
      <c r="G14" s="114">
        <v>339</v>
      </c>
      <c r="H14" s="114">
        <v>458</v>
      </c>
      <c r="I14" s="114">
        <v>447</v>
      </c>
      <c r="J14" s="114">
        <v>413</v>
      </c>
      <c r="K14" s="114">
        <v>428</v>
      </c>
      <c r="L14" s="221">
        <v>465</v>
      </c>
      <c r="M14" s="114">
        <v>305</v>
      </c>
      <c r="N14" s="247">
        <v>-160</v>
      </c>
      <c r="O14" s="258">
        <v>-0.34408602150537637</v>
      </c>
    </row>
    <row r="15" spans="1:15" ht="15" customHeight="1" x14ac:dyDescent="0.3">
      <c r="A15" s="51" t="s">
        <v>312</v>
      </c>
      <c r="B15" s="52">
        <v>51</v>
      </c>
      <c r="C15" s="52">
        <v>29</v>
      </c>
      <c r="D15" s="52">
        <v>58</v>
      </c>
      <c r="E15" s="52">
        <v>30</v>
      </c>
      <c r="F15" s="52">
        <v>13</v>
      </c>
      <c r="G15" s="52">
        <v>19</v>
      </c>
      <c r="H15" s="52">
        <v>8</v>
      </c>
      <c r="I15" s="52">
        <v>28</v>
      </c>
      <c r="J15" s="52">
        <v>18</v>
      </c>
      <c r="K15" s="52">
        <v>11</v>
      </c>
      <c r="L15" s="53">
        <v>19</v>
      </c>
      <c r="M15" s="52">
        <v>10</v>
      </c>
      <c r="N15" s="400">
        <v>-9</v>
      </c>
      <c r="O15" s="401" t="s">
        <v>117</v>
      </c>
    </row>
    <row r="16" spans="1:15" ht="14.4" customHeight="1" x14ac:dyDescent="0.3">
      <c r="A16" s="56" t="s">
        <v>309</v>
      </c>
      <c r="B16" s="57">
        <v>12</v>
      </c>
      <c r="C16" s="57">
        <v>8</v>
      </c>
      <c r="D16" s="57">
        <v>7</v>
      </c>
      <c r="E16" s="57">
        <v>6</v>
      </c>
      <c r="F16" s="57">
        <v>3</v>
      </c>
      <c r="G16" s="57">
        <v>8</v>
      </c>
      <c r="H16" s="57">
        <v>1</v>
      </c>
      <c r="I16" s="57">
        <v>11</v>
      </c>
      <c r="J16" s="57">
        <v>3</v>
      </c>
      <c r="K16" s="57">
        <v>0</v>
      </c>
      <c r="L16" s="58">
        <v>1</v>
      </c>
      <c r="M16" s="57">
        <v>0</v>
      </c>
      <c r="N16" s="457">
        <v>-1</v>
      </c>
      <c r="O16" s="399" t="s">
        <v>117</v>
      </c>
    </row>
    <row r="17" spans="1:17" ht="14.4" customHeight="1" x14ac:dyDescent="0.3">
      <c r="A17" s="87" t="s">
        <v>135</v>
      </c>
      <c r="B17" s="57">
        <v>39</v>
      </c>
      <c r="C17" s="114">
        <v>21</v>
      </c>
      <c r="D17" s="114">
        <v>51</v>
      </c>
      <c r="E17" s="114">
        <v>24</v>
      </c>
      <c r="F17" s="114">
        <v>10</v>
      </c>
      <c r="G17" s="114">
        <v>11</v>
      </c>
      <c r="H17" s="114">
        <v>7</v>
      </c>
      <c r="I17" s="114">
        <v>17</v>
      </c>
      <c r="J17" s="114">
        <v>15</v>
      </c>
      <c r="K17" s="114">
        <v>11</v>
      </c>
      <c r="L17" s="221">
        <v>18</v>
      </c>
      <c r="M17" s="245">
        <v>10</v>
      </c>
      <c r="N17" s="247">
        <v>-8</v>
      </c>
      <c r="O17" s="258" t="s">
        <v>117</v>
      </c>
    </row>
    <row r="18" spans="1:17" ht="18.600000000000001" customHeight="1" x14ac:dyDescent="0.3">
      <c r="A18" s="65" t="s">
        <v>313</v>
      </c>
      <c r="B18" s="66">
        <v>717</v>
      </c>
      <c r="C18" s="66">
        <v>461</v>
      </c>
      <c r="D18" s="66">
        <v>1053</v>
      </c>
      <c r="E18" s="66">
        <v>967</v>
      </c>
      <c r="F18" s="66">
        <v>786</v>
      </c>
      <c r="G18" s="66">
        <v>1865</v>
      </c>
      <c r="H18" s="66">
        <v>5212</v>
      </c>
      <c r="I18" s="66">
        <v>6212</v>
      </c>
      <c r="J18" s="66">
        <v>5806</v>
      </c>
      <c r="K18" s="66">
        <v>5612</v>
      </c>
      <c r="L18" s="371">
        <v>5796</v>
      </c>
      <c r="M18" s="246">
        <v>4968</v>
      </c>
      <c r="N18" s="455">
        <v>-828</v>
      </c>
      <c r="O18" s="456">
        <v>-0.14285714285714285</v>
      </c>
    </row>
    <row r="19" spans="1:17" ht="14.4" customHeight="1" x14ac:dyDescent="0.3">
      <c r="A19" s="70" t="s">
        <v>365</v>
      </c>
      <c r="B19" s="71"/>
      <c r="C19" s="71"/>
      <c r="D19" s="71"/>
      <c r="E19" s="71"/>
      <c r="F19" s="71"/>
      <c r="G19" s="71"/>
      <c r="H19" s="71"/>
      <c r="I19" s="71"/>
      <c r="J19" s="71"/>
      <c r="K19" s="71"/>
      <c r="L19" s="71"/>
      <c r="M19" s="71"/>
      <c r="N19" s="64"/>
      <c r="O19" s="55"/>
      <c r="Q19" s="72"/>
    </row>
    <row r="21" spans="1:17" x14ac:dyDescent="0.3">
      <c r="A21" s="222" t="s">
        <v>121</v>
      </c>
      <c r="B21" s="71"/>
      <c r="C21" s="177"/>
      <c r="D21" s="177"/>
      <c r="E21" s="177"/>
      <c r="F21" s="177"/>
      <c r="G21" s="177"/>
      <c r="H21" s="177"/>
      <c r="I21" s="177"/>
      <c r="J21" s="177"/>
      <c r="K21" s="177"/>
      <c r="L21" s="177"/>
      <c r="M21" s="177"/>
      <c r="N21" s="223"/>
      <c r="O21" s="224"/>
    </row>
    <row r="22" spans="1:17" ht="15" customHeight="1" x14ac:dyDescent="0.3">
      <c r="A22" s="468" t="s">
        <v>314</v>
      </c>
      <c r="B22" s="468"/>
      <c r="C22" s="468"/>
      <c r="D22" s="468"/>
      <c r="E22" s="468"/>
      <c r="F22" s="468"/>
      <c r="G22" s="468"/>
      <c r="H22" s="468"/>
      <c r="I22" s="468"/>
      <c r="J22" s="468"/>
      <c r="K22" s="468"/>
      <c r="L22" s="468"/>
      <c r="M22" s="468"/>
      <c r="N22" s="468"/>
      <c r="O22" s="468"/>
    </row>
    <row r="23" spans="1:17" ht="15" customHeight="1" x14ac:dyDescent="0.3">
      <c r="A23" s="468" t="s">
        <v>315</v>
      </c>
      <c r="B23" s="468"/>
      <c r="C23" s="468"/>
      <c r="D23" s="468"/>
      <c r="E23" s="468"/>
      <c r="F23" s="468"/>
      <c r="G23" s="468"/>
      <c r="H23" s="468"/>
      <c r="I23" s="468"/>
      <c r="J23" s="468"/>
      <c r="K23" s="468"/>
      <c r="L23" s="468"/>
      <c r="M23" s="468"/>
      <c r="N23" s="468"/>
      <c r="O23" s="468"/>
    </row>
    <row r="24" spans="1:17" ht="29.1" customHeight="1" x14ac:dyDescent="0.3">
      <c r="A24" s="468" t="s">
        <v>316</v>
      </c>
      <c r="B24" s="468"/>
      <c r="C24" s="468"/>
      <c r="D24" s="468"/>
      <c r="E24" s="468"/>
      <c r="F24" s="468"/>
      <c r="G24" s="468"/>
      <c r="H24" s="468"/>
      <c r="I24" s="468"/>
      <c r="J24" s="468"/>
      <c r="K24" s="468"/>
      <c r="L24" s="468"/>
      <c r="M24" s="468"/>
      <c r="N24" s="468"/>
      <c r="O24" s="468"/>
    </row>
    <row r="25" spans="1:17" x14ac:dyDescent="0.3">
      <c r="A25" s="468" t="s">
        <v>317</v>
      </c>
      <c r="B25" s="468"/>
      <c r="C25" s="468"/>
      <c r="D25" s="468"/>
      <c r="E25" s="468"/>
      <c r="F25" s="468"/>
      <c r="G25" s="468"/>
      <c r="H25" s="468"/>
      <c r="I25" s="468"/>
      <c r="J25" s="468"/>
      <c r="K25" s="468"/>
      <c r="L25" s="468"/>
      <c r="M25" s="468"/>
      <c r="N25" s="468"/>
      <c r="O25" s="468"/>
    </row>
    <row r="26" spans="1:17" ht="29.1" customHeight="1" x14ac:dyDescent="0.3">
      <c r="A26" s="468" t="s">
        <v>318</v>
      </c>
      <c r="B26" s="468"/>
      <c r="C26" s="468"/>
      <c r="D26" s="468"/>
      <c r="E26" s="468"/>
      <c r="F26" s="468"/>
      <c r="G26" s="468"/>
      <c r="H26" s="468"/>
      <c r="I26" s="468"/>
      <c r="J26" s="468"/>
      <c r="K26" s="468"/>
      <c r="L26" s="468"/>
      <c r="M26" s="468"/>
      <c r="N26" s="468"/>
      <c r="O26" s="468"/>
    </row>
    <row r="27" spans="1:17" x14ac:dyDescent="0.3">
      <c r="A27" s="10"/>
      <c r="B27" s="10"/>
      <c r="C27" s="10"/>
      <c r="D27" s="10"/>
      <c r="E27" s="10"/>
      <c r="F27" s="10"/>
      <c r="G27" s="10"/>
      <c r="H27" s="10"/>
      <c r="I27" s="10"/>
      <c r="J27" s="10"/>
      <c r="K27" s="10"/>
      <c r="L27" s="10"/>
      <c r="M27" s="10"/>
      <c r="N27" s="164"/>
      <c r="O27" s="81"/>
    </row>
    <row r="28" spans="1:17" ht="15" customHeight="1" x14ac:dyDescent="0.3">
      <c r="A28" s="468" t="s">
        <v>319</v>
      </c>
      <c r="B28" s="468"/>
      <c r="C28" s="468"/>
      <c r="D28" s="468"/>
      <c r="E28" s="468"/>
      <c r="F28" s="468"/>
      <c r="G28" s="468"/>
      <c r="H28" s="468"/>
      <c r="I28" s="468"/>
      <c r="J28" s="468"/>
      <c r="K28" s="468"/>
      <c r="L28" s="468"/>
      <c r="M28" s="468"/>
      <c r="N28" s="468"/>
      <c r="O28" s="468"/>
    </row>
    <row r="29" spans="1:17" ht="15" customHeight="1" x14ac:dyDescent="0.3">
      <c r="A29" s="481"/>
      <c r="B29" s="481"/>
      <c r="C29" s="481"/>
      <c r="D29" s="481"/>
      <c r="E29" s="481"/>
      <c r="F29" s="481"/>
      <c r="G29" s="481"/>
      <c r="H29" s="481"/>
      <c r="I29" s="481"/>
      <c r="J29" s="481"/>
      <c r="K29" s="481"/>
      <c r="L29" s="481"/>
      <c r="M29" s="481"/>
      <c r="N29" s="481"/>
      <c r="O29" s="481"/>
    </row>
    <row r="30" spans="1:17" x14ac:dyDescent="0.3">
      <c r="A30" s="40" t="s">
        <v>104</v>
      </c>
      <c r="B30" s="10"/>
      <c r="C30" s="10"/>
      <c r="D30" s="10"/>
      <c r="E30" s="10"/>
      <c r="F30" s="10"/>
      <c r="G30" s="10"/>
      <c r="H30" s="10"/>
      <c r="I30" s="10"/>
      <c r="J30" s="10"/>
      <c r="K30" s="10"/>
      <c r="L30" s="10"/>
      <c r="M30" s="10"/>
      <c r="N30" s="164"/>
      <c r="O30" s="81"/>
    </row>
  </sheetData>
  <mergeCells count="10">
    <mergeCell ref="A25:O25"/>
    <mergeCell ref="A26:O26"/>
    <mergeCell ref="A28:O28"/>
    <mergeCell ref="A29:O29"/>
    <mergeCell ref="B4:K4"/>
    <mergeCell ref="L4:M4"/>
    <mergeCell ref="N4:O4"/>
    <mergeCell ref="A22:O22"/>
    <mergeCell ref="A23:O23"/>
    <mergeCell ref="A24:O24"/>
  </mergeCells>
  <hyperlinks>
    <hyperlink ref="A30" location="Contents!A1" display="Back to contents" xr:uid="{00000000-0004-0000-1400-000000000000}"/>
    <hyperlink ref="A19" r:id="rId1" location="asylum-applications" display="Source: Asylum applications dataset, Home Office" xr:uid="{00000000-0004-0000-14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17"/>
  <sheetViews>
    <sheetView workbookViewId="0"/>
  </sheetViews>
  <sheetFormatPr defaultColWidth="9.44140625" defaultRowHeight="14.4" x14ac:dyDescent="0.3"/>
  <cols>
    <col min="1" max="1" width="17.88671875" style="21" customWidth="1"/>
    <col min="2" max="7" width="9.109375" style="21" customWidth="1"/>
    <col min="8" max="9" width="9.109375" style="437" customWidth="1"/>
    <col min="10" max="11" width="9.109375" style="21" customWidth="1"/>
    <col min="12" max="13" width="10.44140625" style="21" customWidth="1"/>
    <col min="14" max="14" width="10.109375" style="21" customWidth="1"/>
    <col min="15" max="15" width="7.5546875" style="21" customWidth="1"/>
    <col min="16" max="16" width="9.44140625" style="21" customWidth="1"/>
    <col min="17" max="16384" width="9.44140625" style="21"/>
  </cols>
  <sheetData>
    <row r="1" spans="1:15" ht="17.399999999999999" x14ac:dyDescent="0.3">
      <c r="A1" s="23" t="s">
        <v>320</v>
      </c>
    </row>
    <row r="2" spans="1:15" ht="8.4" customHeight="1" x14ac:dyDescent="0.3">
      <c r="A2" s="23"/>
    </row>
    <row r="3" spans="1:15" x14ac:dyDescent="0.3">
      <c r="N3" s="42"/>
      <c r="O3" s="43" t="s">
        <v>106</v>
      </c>
    </row>
    <row r="4" spans="1:15" x14ac:dyDescent="0.3">
      <c r="A4" s="44"/>
      <c r="B4" s="477" t="s">
        <v>321</v>
      </c>
      <c r="C4" s="477"/>
      <c r="D4" s="477"/>
      <c r="E4" s="477"/>
      <c r="F4" s="477"/>
      <c r="G4" s="477"/>
      <c r="H4" s="477"/>
      <c r="I4" s="477"/>
      <c r="J4" s="477"/>
      <c r="K4" s="477"/>
      <c r="L4" s="479" t="s">
        <v>244</v>
      </c>
      <c r="M4" s="479"/>
      <c r="N4" s="480" t="s">
        <v>109</v>
      </c>
      <c r="O4" s="480"/>
    </row>
    <row r="5" spans="1:15" x14ac:dyDescent="0.3">
      <c r="A5" s="45"/>
      <c r="B5" s="46">
        <v>2010</v>
      </c>
      <c r="C5" s="46">
        <v>2011</v>
      </c>
      <c r="D5" s="46">
        <v>2012</v>
      </c>
      <c r="E5" s="46">
        <v>2013</v>
      </c>
      <c r="F5" s="46">
        <v>2014</v>
      </c>
      <c r="G5" s="46">
        <v>2015</v>
      </c>
      <c r="H5" s="449">
        <v>2016</v>
      </c>
      <c r="I5" s="449">
        <v>2017</v>
      </c>
      <c r="J5" s="449">
        <v>2018</v>
      </c>
      <c r="K5" s="449">
        <v>2019</v>
      </c>
      <c r="L5" s="47" t="s">
        <v>408</v>
      </c>
      <c r="M5" s="48" t="s">
        <v>409</v>
      </c>
      <c r="N5" s="179" t="s">
        <v>110</v>
      </c>
      <c r="O5" s="132" t="s">
        <v>111</v>
      </c>
    </row>
    <row r="6" spans="1:15" ht="15.6" customHeight="1" x14ac:dyDescent="0.3">
      <c r="A6" s="225" t="s">
        <v>120</v>
      </c>
      <c r="B6" s="226">
        <v>4886</v>
      </c>
      <c r="C6" s="226">
        <v>4304</v>
      </c>
      <c r="D6" s="226">
        <v>3668</v>
      </c>
      <c r="E6" s="226">
        <v>4121</v>
      </c>
      <c r="F6" s="226">
        <v>4450</v>
      </c>
      <c r="G6" s="226">
        <v>4849</v>
      </c>
      <c r="H6" s="226">
        <v>6039</v>
      </c>
      <c r="I6" s="226">
        <v>5199</v>
      </c>
      <c r="J6" s="226">
        <v>5712</v>
      </c>
      <c r="K6" s="226">
        <v>7083</v>
      </c>
      <c r="L6" s="227">
        <v>5478</v>
      </c>
      <c r="M6" s="226">
        <v>7482</v>
      </c>
      <c r="N6" s="322">
        <v>2004</v>
      </c>
      <c r="O6" s="323">
        <v>0.36582694414019717</v>
      </c>
    </row>
    <row r="7" spans="1:15" ht="14.4" customHeight="1" x14ac:dyDescent="0.3">
      <c r="A7" s="228" t="s">
        <v>309</v>
      </c>
      <c r="B7" s="187">
        <v>3252</v>
      </c>
      <c r="C7" s="187">
        <v>2907</v>
      </c>
      <c r="D7" s="187">
        <v>2373</v>
      </c>
      <c r="E7" s="187">
        <v>2581</v>
      </c>
      <c r="F7" s="187">
        <v>2811</v>
      </c>
      <c r="G7" s="187">
        <v>3036</v>
      </c>
      <c r="H7" s="187">
        <v>3613</v>
      </c>
      <c r="I7" s="187">
        <v>2665</v>
      </c>
      <c r="J7" s="187">
        <v>2568</v>
      </c>
      <c r="K7" s="187">
        <v>3519</v>
      </c>
      <c r="L7" s="229">
        <v>2579</v>
      </c>
      <c r="M7" s="187">
        <v>3779</v>
      </c>
      <c r="N7" s="324">
        <v>1200</v>
      </c>
      <c r="O7" s="325">
        <v>0.46529662659945714</v>
      </c>
    </row>
    <row r="8" spans="1:15" ht="14.4" customHeight="1" x14ac:dyDescent="0.3">
      <c r="A8" s="220" t="s">
        <v>135</v>
      </c>
      <c r="B8" s="208">
        <v>1634</v>
      </c>
      <c r="C8" s="208">
        <v>1397</v>
      </c>
      <c r="D8" s="208">
        <v>1295</v>
      </c>
      <c r="E8" s="208">
        <v>1540</v>
      </c>
      <c r="F8" s="208">
        <v>1639</v>
      </c>
      <c r="G8" s="208">
        <v>1813</v>
      </c>
      <c r="H8" s="208">
        <v>2426</v>
      </c>
      <c r="I8" s="208">
        <v>2534</v>
      </c>
      <c r="J8" s="208">
        <v>3144</v>
      </c>
      <c r="K8" s="208">
        <v>3564</v>
      </c>
      <c r="L8" s="230">
        <v>2899</v>
      </c>
      <c r="M8" s="208">
        <v>3703</v>
      </c>
      <c r="N8" s="326">
        <v>804</v>
      </c>
      <c r="O8" s="329">
        <v>0.27733701276302175</v>
      </c>
    </row>
    <row r="9" spans="1:15" x14ac:dyDescent="0.3">
      <c r="A9" s="70" t="s">
        <v>371</v>
      </c>
    </row>
    <row r="11" spans="1:15" x14ac:dyDescent="0.3">
      <c r="A11" s="74" t="s">
        <v>121</v>
      </c>
    </row>
    <row r="12" spans="1:15" ht="15" customHeight="1" x14ac:dyDescent="0.3">
      <c r="A12" s="500" t="s">
        <v>322</v>
      </c>
      <c r="B12" s="500"/>
      <c r="C12" s="500"/>
      <c r="D12" s="500"/>
      <c r="E12" s="500"/>
      <c r="F12" s="500"/>
      <c r="G12" s="500"/>
      <c r="H12" s="500"/>
      <c r="I12" s="500"/>
      <c r="J12" s="500"/>
      <c r="K12" s="500"/>
      <c r="L12" s="500"/>
      <c r="M12" s="500"/>
      <c r="N12" s="500"/>
      <c r="O12" s="500"/>
    </row>
    <row r="13" spans="1:15" ht="15" customHeight="1" x14ac:dyDescent="0.3">
      <c r="A13" s="500" t="s">
        <v>323</v>
      </c>
      <c r="B13" s="500"/>
      <c r="C13" s="500"/>
      <c r="D13" s="500"/>
      <c r="E13" s="500"/>
      <c r="F13" s="500"/>
      <c r="G13" s="500"/>
      <c r="H13" s="500"/>
      <c r="I13" s="500"/>
      <c r="J13" s="500"/>
      <c r="K13" s="500"/>
      <c r="L13" s="500"/>
      <c r="M13" s="500"/>
      <c r="N13" s="500"/>
      <c r="O13" s="500"/>
    </row>
    <row r="14" spans="1:15" x14ac:dyDescent="0.3">
      <c r="A14" s="481"/>
      <c r="B14" s="481"/>
      <c r="C14" s="481"/>
      <c r="D14" s="481"/>
      <c r="E14" s="481"/>
      <c r="F14" s="481"/>
      <c r="G14" s="481"/>
      <c r="H14" s="481"/>
      <c r="I14" s="481"/>
      <c r="J14" s="481"/>
      <c r="K14" s="481"/>
      <c r="L14" s="481"/>
      <c r="M14" s="481"/>
      <c r="N14" s="481"/>
      <c r="O14" s="481"/>
    </row>
    <row r="15" spans="1:15" ht="29.1" customHeight="1" x14ac:dyDescent="0.3">
      <c r="A15" s="468" t="s">
        <v>324</v>
      </c>
      <c r="B15" s="468"/>
      <c r="C15" s="468"/>
      <c r="D15" s="468"/>
      <c r="E15" s="468"/>
      <c r="F15" s="468"/>
      <c r="G15" s="468"/>
      <c r="H15" s="468"/>
      <c r="I15" s="468"/>
      <c r="J15" s="468"/>
      <c r="K15" s="468"/>
      <c r="L15" s="468"/>
      <c r="M15" s="468"/>
      <c r="N15" s="468"/>
      <c r="O15" s="468"/>
    </row>
    <row r="16" spans="1:15" ht="15" customHeight="1" x14ac:dyDescent="0.3">
      <c r="A16" s="481"/>
      <c r="B16" s="481"/>
      <c r="C16" s="481"/>
      <c r="D16" s="481"/>
      <c r="E16" s="481"/>
      <c r="F16" s="481"/>
      <c r="G16" s="481"/>
      <c r="H16" s="481"/>
      <c r="I16" s="481"/>
      <c r="J16" s="481"/>
      <c r="K16" s="481"/>
      <c r="L16" s="481"/>
      <c r="M16" s="481"/>
      <c r="N16" s="481"/>
    </row>
    <row r="17" spans="1:1" x14ac:dyDescent="0.3">
      <c r="A17" s="40" t="s">
        <v>104</v>
      </c>
    </row>
  </sheetData>
  <mergeCells count="8">
    <mergeCell ref="A15:O15"/>
    <mergeCell ref="A16:N16"/>
    <mergeCell ref="B4:K4"/>
    <mergeCell ref="L4:M4"/>
    <mergeCell ref="N4:O4"/>
    <mergeCell ref="A12:O12"/>
    <mergeCell ref="A13:O13"/>
    <mergeCell ref="A14:O14"/>
  </mergeCells>
  <hyperlinks>
    <hyperlink ref="A9" r:id="rId1" location="family-reunion" display="Source: Asylum Tables - Family Reunion visa grants dataset, Home Office" xr:uid="{00000000-0004-0000-1500-000000000000}"/>
    <hyperlink ref="A17" location="Contents!A1" display="Back to contents" xr:uid="{00000000-0004-0000-15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21"/>
  <sheetViews>
    <sheetView workbookViewId="0"/>
  </sheetViews>
  <sheetFormatPr defaultColWidth="9.44140625" defaultRowHeight="14.4" x14ac:dyDescent="0.3"/>
  <cols>
    <col min="1" max="1" width="37.44140625" style="21" customWidth="1"/>
    <col min="2" max="3" width="9.109375" style="21" customWidth="1"/>
    <col min="4" max="5" width="10.44140625" style="21" customWidth="1"/>
    <col min="6" max="6" width="10.44140625" style="343" customWidth="1"/>
    <col min="7" max="7" width="10.109375" style="21" customWidth="1"/>
    <col min="8" max="8" width="7.5546875" style="21" customWidth="1"/>
    <col min="9" max="9" width="9.44140625" style="21" customWidth="1"/>
    <col min="10" max="16384" width="9.44140625" style="21"/>
  </cols>
  <sheetData>
    <row r="1" spans="1:9" s="41" customFormat="1" ht="17.399999999999999" customHeight="1" x14ac:dyDescent="0.3">
      <c r="A1" s="231" t="s">
        <v>325</v>
      </c>
      <c r="B1" s="231"/>
      <c r="C1" s="231"/>
      <c r="D1" s="231"/>
      <c r="E1" s="231"/>
      <c r="F1" s="231"/>
      <c r="G1" s="231"/>
      <c r="H1" s="231"/>
      <c r="I1" s="231"/>
    </row>
    <row r="2" spans="1:9" ht="8.4" customHeight="1" x14ac:dyDescent="0.3"/>
    <row r="3" spans="1:9" x14ac:dyDescent="0.3">
      <c r="G3" s="42"/>
      <c r="H3" s="43" t="s">
        <v>106</v>
      </c>
    </row>
    <row r="4" spans="1:9" ht="15" x14ac:dyDescent="0.3">
      <c r="A4" s="44"/>
      <c r="B4" s="477" t="s">
        <v>226</v>
      </c>
      <c r="C4" s="477"/>
      <c r="D4" s="477"/>
      <c r="E4" s="478"/>
      <c r="F4" s="391"/>
      <c r="G4" s="480" t="s">
        <v>109</v>
      </c>
      <c r="H4" s="488"/>
    </row>
    <row r="5" spans="1:9" x14ac:dyDescent="0.3">
      <c r="A5" s="45"/>
      <c r="B5" s="421">
        <v>2015</v>
      </c>
      <c r="C5" s="421">
        <v>2016</v>
      </c>
      <c r="D5" s="421">
        <v>2017</v>
      </c>
      <c r="E5" s="421">
        <v>2018</v>
      </c>
      <c r="F5" s="448">
        <v>2019</v>
      </c>
      <c r="G5" s="131" t="s">
        <v>110</v>
      </c>
      <c r="H5" s="180" t="s">
        <v>111</v>
      </c>
    </row>
    <row r="6" spans="1:9" ht="15.6" customHeight="1" x14ac:dyDescent="0.3">
      <c r="A6" s="232" t="s">
        <v>326</v>
      </c>
      <c r="B6" s="100">
        <v>510</v>
      </c>
      <c r="C6" s="100">
        <v>362</v>
      </c>
      <c r="D6" s="100">
        <v>314</v>
      </c>
      <c r="E6" s="100">
        <v>209</v>
      </c>
      <c r="F6" s="349">
        <v>263</v>
      </c>
      <c r="G6" s="392">
        <v>54</v>
      </c>
      <c r="H6" s="327">
        <v>0.25837320574162681</v>
      </c>
    </row>
    <row r="7" spans="1:9" ht="14.4" customHeight="1" x14ac:dyDescent="0.3">
      <c r="A7" s="233" t="s">
        <v>327</v>
      </c>
      <c r="B7" s="86">
        <v>3492</v>
      </c>
      <c r="C7" s="86">
        <v>4239</v>
      </c>
      <c r="D7" s="86">
        <v>5712</v>
      </c>
      <c r="E7" s="245">
        <v>5510</v>
      </c>
      <c r="F7" s="245">
        <v>3258</v>
      </c>
      <c r="G7" s="393">
        <v>-2252</v>
      </c>
      <c r="H7" s="325">
        <v>-0.4087114337568058</v>
      </c>
    </row>
    <row r="8" spans="1:9" ht="15.6" customHeight="1" x14ac:dyDescent="0.3">
      <c r="A8" s="233" t="s">
        <v>328</v>
      </c>
      <c r="B8" s="86">
        <v>131</v>
      </c>
      <c r="C8" s="86">
        <v>558</v>
      </c>
      <c r="D8" s="86">
        <v>461</v>
      </c>
      <c r="E8" s="349">
        <v>1215</v>
      </c>
      <c r="F8" s="349">
        <v>714</v>
      </c>
      <c r="G8" s="393">
        <v>-501</v>
      </c>
      <c r="H8" s="325">
        <v>-0.4123456790123457</v>
      </c>
    </row>
    <row r="9" spans="1:9" ht="14.4" customHeight="1" x14ac:dyDescent="0.3">
      <c r="A9" s="234" t="s">
        <v>329</v>
      </c>
      <c r="B9" s="88">
        <v>1180</v>
      </c>
      <c r="C9" s="88">
        <v>1905</v>
      </c>
      <c r="D9" s="88">
        <v>2137</v>
      </c>
      <c r="E9" s="88">
        <v>1940</v>
      </c>
      <c r="F9" s="390">
        <v>2236</v>
      </c>
      <c r="G9" s="394">
        <v>296</v>
      </c>
      <c r="H9" s="329">
        <v>0.15257731958762888</v>
      </c>
    </row>
    <row r="10" spans="1:9" x14ac:dyDescent="0.3">
      <c r="A10" s="70" t="s">
        <v>372</v>
      </c>
    </row>
    <row r="11" spans="1:9" x14ac:dyDescent="0.3">
      <c r="A11" s="235"/>
    </row>
    <row r="12" spans="1:9" x14ac:dyDescent="0.3">
      <c r="A12" s="74" t="s">
        <v>121</v>
      </c>
    </row>
    <row r="13" spans="1:9" s="236" customFormat="1" ht="29.1" customHeight="1" x14ac:dyDescent="0.3">
      <c r="A13" s="468" t="s">
        <v>330</v>
      </c>
      <c r="B13" s="468"/>
      <c r="C13" s="468"/>
      <c r="D13" s="468"/>
      <c r="E13" s="468"/>
      <c r="F13" s="468"/>
      <c r="G13" s="468"/>
      <c r="H13" s="468"/>
    </row>
    <row r="14" spans="1:9" ht="29.1" customHeight="1" x14ac:dyDescent="0.3">
      <c r="A14" s="468" t="s">
        <v>331</v>
      </c>
      <c r="B14" s="468"/>
      <c r="C14" s="468"/>
      <c r="D14" s="468"/>
      <c r="E14" s="468"/>
      <c r="F14" s="468"/>
      <c r="G14" s="468"/>
      <c r="H14" s="468"/>
    </row>
    <row r="15" spans="1:9" ht="29.1" customHeight="1" x14ac:dyDescent="0.3">
      <c r="A15" s="468" t="s">
        <v>332</v>
      </c>
      <c r="B15" s="468"/>
      <c r="C15" s="468"/>
      <c r="D15" s="468"/>
      <c r="E15" s="468"/>
      <c r="F15" s="468"/>
      <c r="G15" s="468"/>
      <c r="H15" s="468"/>
    </row>
    <row r="16" spans="1:9" ht="15" customHeight="1" x14ac:dyDescent="0.3">
      <c r="A16" s="476" t="s">
        <v>333</v>
      </c>
      <c r="B16" s="476"/>
      <c r="C16" s="476"/>
      <c r="D16" s="476"/>
      <c r="E16" s="476"/>
      <c r="F16" s="476"/>
      <c r="G16" s="476"/>
      <c r="H16" s="476"/>
    </row>
    <row r="17" spans="1:13" ht="74.400000000000006" customHeight="1" x14ac:dyDescent="0.3">
      <c r="A17" s="501" t="s">
        <v>402</v>
      </c>
      <c r="B17" s="501"/>
      <c r="C17" s="501"/>
      <c r="D17" s="501"/>
      <c r="E17" s="501"/>
      <c r="F17" s="501"/>
      <c r="G17" s="501"/>
      <c r="H17" s="501"/>
    </row>
    <row r="18" spans="1:13" s="413" customFormat="1" x14ac:dyDescent="0.3">
      <c r="A18" s="176"/>
      <c r="B18" s="177"/>
      <c r="C18" s="177"/>
      <c r="D18" s="177"/>
      <c r="E18" s="177"/>
      <c r="F18" s="177"/>
    </row>
    <row r="19" spans="1:13" s="237" customFormat="1" ht="29.1" customHeight="1" x14ac:dyDescent="0.3">
      <c r="A19" s="468" t="s">
        <v>334</v>
      </c>
      <c r="B19" s="468"/>
      <c r="C19" s="468"/>
      <c r="D19" s="468"/>
      <c r="E19" s="468"/>
      <c r="F19" s="468"/>
      <c r="G19" s="468"/>
      <c r="H19" s="468"/>
      <c r="I19" s="25"/>
      <c r="J19" s="25"/>
      <c r="K19" s="25"/>
      <c r="L19" s="25"/>
      <c r="M19" s="25"/>
    </row>
    <row r="21" spans="1:13" x14ac:dyDescent="0.3">
      <c r="A21" s="40" t="s">
        <v>104</v>
      </c>
    </row>
  </sheetData>
  <mergeCells count="8">
    <mergeCell ref="A19:H19"/>
    <mergeCell ref="B4:E4"/>
    <mergeCell ref="G4:H4"/>
    <mergeCell ref="A13:H13"/>
    <mergeCell ref="A14:H14"/>
    <mergeCell ref="A15:H15"/>
    <mergeCell ref="A16:H16"/>
    <mergeCell ref="A17:H17"/>
  </mergeCells>
  <hyperlinks>
    <hyperlink ref="A10" r:id="rId1" location="dublin-regulation" display="Source: Dublin regulation dataset, Home Office" xr:uid="{00000000-0004-0000-1600-000000000000}"/>
    <hyperlink ref="A21" location="Contents!A1" display="Back to contents" xr:uid="{00000000-0004-0000-16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zoomScaleNormal="100" workbookViewId="0"/>
  </sheetViews>
  <sheetFormatPr defaultColWidth="9.109375" defaultRowHeight="14.4" x14ac:dyDescent="0.3"/>
  <cols>
    <col min="1" max="1" width="1.44140625" style="306" customWidth="1"/>
    <col min="2" max="2" width="3.44140625" style="10" customWidth="1"/>
    <col min="3" max="3" width="7.44140625" style="281" customWidth="1"/>
    <col min="4" max="17" width="13.5546875" style="281" customWidth="1"/>
    <col min="18" max="18" width="15.44140625" style="281" bestFit="1" customWidth="1"/>
    <col min="19" max="16384" width="9.109375" style="281"/>
  </cols>
  <sheetData>
    <row r="1" spans="2:17" ht="15.6" x14ac:dyDescent="0.3">
      <c r="B1" s="296" t="s">
        <v>60</v>
      </c>
    </row>
    <row r="2" spans="2:17" s="10" customFormat="1" ht="7.5" customHeight="1" x14ac:dyDescent="0.3"/>
    <row r="3" spans="2:17" s="24" customFormat="1" ht="29.4" customHeight="1" x14ac:dyDescent="0.3">
      <c r="B3" s="469" t="s">
        <v>61</v>
      </c>
      <c r="C3" s="469"/>
      <c r="D3" s="469"/>
      <c r="E3" s="469"/>
      <c r="F3" s="469"/>
      <c r="G3" s="469"/>
      <c r="H3" s="469"/>
      <c r="I3" s="469"/>
      <c r="J3" s="469"/>
      <c r="K3" s="469"/>
      <c r="L3" s="469"/>
      <c r="M3" s="279"/>
      <c r="N3" s="279"/>
      <c r="O3" s="279"/>
      <c r="P3" s="279"/>
      <c r="Q3" s="279"/>
    </row>
    <row r="4" spans="2:17" s="24" customFormat="1" ht="15.75" customHeight="1" x14ac:dyDescent="0.3">
      <c r="B4" s="472" t="s">
        <v>62</v>
      </c>
      <c r="C4" s="472"/>
      <c r="D4" s="472"/>
      <c r="E4" s="472"/>
      <c r="F4" s="472"/>
      <c r="G4" s="472"/>
      <c r="H4" s="472"/>
      <c r="I4" s="472"/>
      <c r="J4" s="472"/>
      <c r="K4" s="472"/>
      <c r="L4" s="472"/>
      <c r="M4" s="280"/>
      <c r="N4" s="280"/>
      <c r="O4" s="280"/>
      <c r="P4" s="280"/>
      <c r="Q4" s="280"/>
    </row>
    <row r="5" spans="2:17" s="24" customFormat="1" ht="15.75" customHeight="1" x14ac:dyDescent="0.3">
      <c r="B5" s="472" t="s">
        <v>63</v>
      </c>
      <c r="C5" s="472"/>
      <c r="D5" s="472"/>
      <c r="E5" s="472"/>
      <c r="F5" s="472"/>
      <c r="G5" s="472"/>
      <c r="H5" s="472"/>
      <c r="I5" s="472"/>
      <c r="J5" s="472"/>
      <c r="K5" s="472"/>
      <c r="L5" s="472"/>
      <c r="M5" s="280"/>
      <c r="N5" s="280"/>
      <c r="O5" s="280"/>
      <c r="P5" s="280"/>
      <c r="Q5" s="280"/>
    </row>
    <row r="6" spans="2:17" s="24" customFormat="1" ht="30" customHeight="1" x14ac:dyDescent="0.3">
      <c r="B6" s="473" t="s">
        <v>64</v>
      </c>
      <c r="C6" s="473"/>
      <c r="D6" s="473"/>
      <c r="E6" s="473"/>
      <c r="F6" s="473"/>
      <c r="G6" s="473"/>
      <c r="H6" s="473"/>
      <c r="I6" s="473"/>
      <c r="J6" s="473"/>
      <c r="K6" s="473"/>
      <c r="L6" s="473"/>
      <c r="M6" s="279"/>
      <c r="N6" s="279"/>
      <c r="O6" s="279"/>
      <c r="P6" s="279"/>
      <c r="Q6" s="279"/>
    </row>
    <row r="7" spans="2:17" s="24" customFormat="1" x14ac:dyDescent="0.3">
      <c r="B7" s="475" t="s">
        <v>416</v>
      </c>
      <c r="C7" s="475"/>
      <c r="D7" s="475"/>
      <c r="E7" s="475"/>
      <c r="F7" s="475"/>
      <c r="G7" s="475"/>
      <c r="H7" s="475"/>
      <c r="I7" s="475"/>
      <c r="J7" s="475"/>
      <c r="K7" s="475"/>
      <c r="L7" s="475"/>
      <c r="M7" s="459"/>
      <c r="N7" s="459"/>
      <c r="O7" s="459"/>
      <c r="P7" s="459"/>
      <c r="Q7" s="459"/>
    </row>
    <row r="8" spans="2:17" s="24" customFormat="1" ht="38.25" customHeight="1" x14ac:dyDescent="0.3">
      <c r="B8" s="473" t="s">
        <v>417</v>
      </c>
      <c r="C8" s="473"/>
      <c r="D8" s="473"/>
      <c r="E8" s="473"/>
      <c r="F8" s="473"/>
      <c r="G8" s="473"/>
      <c r="H8" s="473"/>
      <c r="I8" s="473"/>
      <c r="J8" s="473"/>
      <c r="K8" s="473"/>
      <c r="L8" s="473"/>
      <c r="M8" s="459"/>
      <c r="N8" s="459"/>
      <c r="O8" s="459"/>
      <c r="P8" s="459"/>
      <c r="Q8" s="459"/>
    </row>
    <row r="9" spans="2:17" s="10" customFormat="1" ht="7.5" customHeight="1" x14ac:dyDescent="0.3"/>
    <row r="10" spans="2:17" s="10" customFormat="1" x14ac:dyDescent="0.3">
      <c r="B10" s="474" t="s">
        <v>65</v>
      </c>
      <c r="C10" s="474"/>
      <c r="D10" s="474"/>
      <c r="E10" s="474"/>
      <c r="F10" s="474"/>
      <c r="G10" s="474"/>
      <c r="H10" s="474"/>
      <c r="I10" s="474"/>
      <c r="J10" s="474"/>
      <c r="K10" s="474"/>
      <c r="L10" s="474"/>
      <c r="M10" s="277"/>
      <c r="N10" s="277"/>
      <c r="O10" s="277"/>
      <c r="P10" s="277"/>
      <c r="Q10" s="277"/>
    </row>
    <row r="11" spans="2:17" ht="14.4" customHeight="1" x14ac:dyDescent="0.3">
      <c r="B11" s="468" t="s">
        <v>66</v>
      </c>
      <c r="C11" s="468"/>
      <c r="D11" s="468"/>
      <c r="E11" s="468"/>
      <c r="F11" s="468"/>
      <c r="G11" s="468"/>
      <c r="H11" s="468"/>
      <c r="I11" s="468"/>
      <c r="J11" s="468"/>
      <c r="K11" s="468"/>
      <c r="L11" s="468"/>
      <c r="M11" s="278"/>
      <c r="N11" s="278"/>
      <c r="O11" s="278"/>
      <c r="P11" s="278"/>
      <c r="Q11" s="278"/>
    </row>
    <row r="12" spans="2:17" ht="14.4" customHeight="1" x14ac:dyDescent="0.3">
      <c r="B12" s="468" t="s">
        <v>67</v>
      </c>
      <c r="C12" s="468"/>
      <c r="D12" s="468"/>
      <c r="E12" s="468"/>
      <c r="F12" s="468"/>
      <c r="G12" s="468"/>
      <c r="H12" s="468"/>
      <c r="I12" s="468"/>
      <c r="J12" s="468"/>
      <c r="K12" s="468"/>
      <c r="L12" s="468"/>
      <c r="M12" s="278"/>
      <c r="N12" s="278"/>
      <c r="O12" s="278"/>
      <c r="P12" s="278"/>
      <c r="Q12" s="278"/>
    </row>
    <row r="13" spans="2:17" ht="14.4" customHeight="1" x14ac:dyDescent="0.3">
      <c r="B13" s="468" t="s">
        <v>68</v>
      </c>
      <c r="C13" s="468"/>
      <c r="D13" s="468"/>
      <c r="E13" s="468"/>
      <c r="F13" s="468"/>
      <c r="G13" s="468"/>
      <c r="H13" s="468"/>
      <c r="I13" s="468"/>
      <c r="J13" s="468"/>
      <c r="K13" s="468"/>
      <c r="L13" s="468"/>
      <c r="M13" s="278"/>
      <c r="N13" s="278"/>
      <c r="O13" s="278"/>
      <c r="P13" s="278"/>
      <c r="Q13" s="278"/>
    </row>
    <row r="14" spans="2:17" ht="29.4" customHeight="1" x14ac:dyDescent="0.3">
      <c r="B14" s="469" t="s">
        <v>69</v>
      </c>
      <c r="C14" s="469"/>
      <c r="D14" s="469"/>
      <c r="E14" s="469"/>
      <c r="F14" s="469"/>
      <c r="G14" s="469"/>
      <c r="H14" s="469"/>
      <c r="I14" s="469"/>
      <c r="J14" s="469"/>
      <c r="K14" s="469"/>
      <c r="L14" s="469"/>
      <c r="M14" s="279"/>
      <c r="N14" s="279"/>
      <c r="O14" s="279"/>
      <c r="P14" s="279"/>
      <c r="Q14" s="279"/>
    </row>
    <row r="15" spans="2:17" ht="7.35" customHeight="1" x14ac:dyDescent="0.3"/>
    <row r="16" spans="2:17" x14ac:dyDescent="0.3">
      <c r="B16" s="470" t="s">
        <v>70</v>
      </c>
      <c r="C16" s="470"/>
      <c r="D16" s="470"/>
      <c r="E16" s="470"/>
      <c r="F16" s="470"/>
      <c r="G16" s="470"/>
      <c r="H16" s="470"/>
      <c r="I16" s="470"/>
      <c r="J16" s="27"/>
      <c r="K16" s="27"/>
      <c r="L16" s="27"/>
      <c r="M16" s="27"/>
      <c r="N16" s="27"/>
      <c r="O16" s="27"/>
      <c r="P16" s="27"/>
      <c r="Q16" s="27"/>
    </row>
    <row r="17" spans="2:18" ht="29.1" customHeight="1" x14ac:dyDescent="0.3">
      <c r="B17" s="468" t="s">
        <v>71</v>
      </c>
      <c r="C17" s="468"/>
      <c r="D17" s="468"/>
      <c r="E17" s="468"/>
      <c r="F17" s="468"/>
      <c r="G17" s="468"/>
      <c r="H17" s="468"/>
      <c r="I17" s="468"/>
      <c r="J17" s="468"/>
      <c r="K17" s="468"/>
      <c r="L17" s="468"/>
      <c r="M17" s="278"/>
      <c r="N17" s="278"/>
      <c r="O17" s="278"/>
      <c r="P17" s="278"/>
      <c r="Q17" s="278"/>
    </row>
    <row r="18" spans="2:18" ht="6" customHeight="1" x14ac:dyDescent="0.3">
      <c r="B18" s="282"/>
      <c r="C18" s="282"/>
      <c r="D18" s="282"/>
      <c r="E18" s="282"/>
      <c r="F18" s="282"/>
      <c r="G18" s="282"/>
      <c r="H18" s="282"/>
      <c r="I18" s="282"/>
      <c r="J18" s="282"/>
      <c r="K18" s="282"/>
      <c r="L18" s="282"/>
      <c r="M18" s="282"/>
      <c r="N18" s="282"/>
      <c r="O18" s="282"/>
      <c r="P18" s="282"/>
      <c r="Q18" s="282"/>
    </row>
    <row r="19" spans="2:18" ht="15.6" customHeight="1" x14ac:dyDescent="0.3">
      <c r="B19" s="471"/>
      <c r="C19" s="471"/>
      <c r="D19" s="28" t="s">
        <v>72</v>
      </c>
      <c r="E19" s="29"/>
      <c r="F19" s="29"/>
      <c r="G19" s="29"/>
      <c r="H19" s="29"/>
      <c r="I19" s="29"/>
      <c r="J19" s="29"/>
      <c r="K19" s="29"/>
      <c r="L19" s="29"/>
      <c r="M19" s="29"/>
      <c r="N19" s="29"/>
      <c r="O19" s="29"/>
      <c r="P19" s="29"/>
      <c r="Q19" s="295"/>
      <c r="R19" s="294"/>
    </row>
    <row r="20" spans="2:18" ht="24" customHeight="1" x14ac:dyDescent="0.3">
      <c r="B20" s="471"/>
      <c r="C20" s="471"/>
      <c r="D20" s="30" t="s">
        <v>356</v>
      </c>
      <c r="E20" s="30" t="s">
        <v>357</v>
      </c>
      <c r="F20" s="30" t="s">
        <v>358</v>
      </c>
      <c r="G20" s="30" t="s">
        <v>359</v>
      </c>
      <c r="H20" s="30" t="s">
        <v>360</v>
      </c>
      <c r="I20" s="30" t="s">
        <v>361</v>
      </c>
      <c r="J20" s="30" t="s">
        <v>362</v>
      </c>
      <c r="K20" s="30" t="s">
        <v>363</v>
      </c>
      <c r="L20" s="30" t="s">
        <v>364</v>
      </c>
      <c r="M20" s="30" t="s">
        <v>375</v>
      </c>
      <c r="N20" s="30" t="s">
        <v>376</v>
      </c>
      <c r="O20" s="30" t="s">
        <v>388</v>
      </c>
      <c r="P20" s="30" t="s">
        <v>389</v>
      </c>
      <c r="Q20" s="292" t="s">
        <v>390</v>
      </c>
      <c r="R20" s="31" t="s">
        <v>73</v>
      </c>
    </row>
    <row r="21" spans="2:18" s="269" customFormat="1" x14ac:dyDescent="0.3">
      <c r="B21" s="466" t="s">
        <v>74</v>
      </c>
      <c r="C21" s="297" t="s">
        <v>75</v>
      </c>
      <c r="D21" s="298" t="s">
        <v>76</v>
      </c>
      <c r="E21" s="299" t="s">
        <v>76</v>
      </c>
      <c r="F21" s="300"/>
      <c r="G21" s="300"/>
      <c r="H21" s="300"/>
      <c r="I21" s="300"/>
      <c r="J21" s="300"/>
      <c r="K21" s="300"/>
      <c r="L21" s="301"/>
      <c r="M21" s="301"/>
      <c r="N21" s="301"/>
      <c r="O21" s="301"/>
      <c r="P21" s="301"/>
      <c r="Q21" s="302"/>
      <c r="R21" s="303"/>
    </row>
    <row r="22" spans="2:18" x14ac:dyDescent="0.3">
      <c r="B22" s="466"/>
      <c r="C22" s="304" t="s">
        <v>77</v>
      </c>
      <c r="D22" s="32" t="s">
        <v>76</v>
      </c>
      <c r="E22" s="288" t="s">
        <v>76</v>
      </c>
      <c r="F22" s="33"/>
      <c r="G22" s="33"/>
      <c r="H22" s="33"/>
      <c r="I22" s="33"/>
      <c r="J22" s="33"/>
      <c r="K22" s="33"/>
      <c r="L22" s="34"/>
      <c r="M22" s="34"/>
      <c r="N22" s="34"/>
      <c r="O22" s="34"/>
      <c r="P22" s="34"/>
      <c r="Q22" s="291"/>
      <c r="R22" s="35"/>
    </row>
    <row r="23" spans="2:18" x14ac:dyDescent="0.3">
      <c r="B23" s="466"/>
      <c r="C23" s="304" t="s">
        <v>78</v>
      </c>
      <c r="D23" s="32" t="s">
        <v>76</v>
      </c>
      <c r="E23" s="288"/>
      <c r="F23" s="33"/>
      <c r="G23" s="33"/>
      <c r="H23" s="33"/>
      <c r="I23" s="33"/>
      <c r="J23" s="33"/>
      <c r="K23" s="33"/>
      <c r="L23" s="34"/>
      <c r="M23" s="34"/>
      <c r="N23" s="34"/>
      <c r="O23" s="34"/>
      <c r="P23" s="34"/>
      <c r="Q23" s="291"/>
      <c r="R23" s="35"/>
    </row>
    <row r="24" spans="2:18" x14ac:dyDescent="0.3">
      <c r="B24" s="466"/>
      <c r="C24" s="304" t="s">
        <v>79</v>
      </c>
      <c r="D24" s="32" t="s">
        <v>76</v>
      </c>
      <c r="E24" s="288"/>
      <c r="F24" s="33"/>
      <c r="G24" s="33"/>
      <c r="H24" s="33"/>
      <c r="I24" s="33"/>
      <c r="J24" s="33"/>
      <c r="K24" s="33"/>
      <c r="L24" s="34"/>
      <c r="M24" s="34"/>
      <c r="N24" s="34"/>
      <c r="O24" s="34"/>
      <c r="P24" s="34"/>
      <c r="Q24" s="291"/>
      <c r="R24" s="35"/>
    </row>
    <row r="25" spans="2:18" x14ac:dyDescent="0.3">
      <c r="B25" s="466"/>
      <c r="C25" s="304" t="s">
        <v>80</v>
      </c>
      <c r="D25" s="32"/>
      <c r="E25" s="288" t="s">
        <v>76</v>
      </c>
      <c r="F25" s="33"/>
      <c r="G25" s="33"/>
      <c r="H25" s="33"/>
      <c r="I25" s="33"/>
      <c r="J25" s="33"/>
      <c r="K25" s="33"/>
      <c r="L25" s="34"/>
      <c r="M25" s="34"/>
      <c r="N25" s="34"/>
      <c r="O25" s="34"/>
      <c r="P25" s="34"/>
      <c r="Q25" s="291"/>
      <c r="R25" s="35"/>
    </row>
    <row r="26" spans="2:18" x14ac:dyDescent="0.3">
      <c r="B26" s="466"/>
      <c r="C26" s="304" t="s">
        <v>81</v>
      </c>
      <c r="D26" s="32"/>
      <c r="E26" s="288"/>
      <c r="F26" s="33"/>
      <c r="G26" s="33" t="s">
        <v>76</v>
      </c>
      <c r="H26" s="33"/>
      <c r="I26" s="33"/>
      <c r="J26" s="33"/>
      <c r="K26" s="33"/>
      <c r="L26" s="34"/>
      <c r="M26" s="34"/>
      <c r="N26" s="34"/>
      <c r="O26" s="34"/>
      <c r="P26" s="34"/>
      <c r="Q26" s="291"/>
      <c r="R26" s="35"/>
    </row>
    <row r="27" spans="2:18" ht="15" x14ac:dyDescent="0.3">
      <c r="B27" s="466"/>
      <c r="C27" s="304" t="s">
        <v>82</v>
      </c>
      <c r="D27" s="32"/>
      <c r="E27" s="288"/>
      <c r="F27" s="33"/>
      <c r="G27" s="33"/>
      <c r="H27" s="33"/>
      <c r="I27" s="33"/>
      <c r="J27" s="33"/>
      <c r="K27" s="33"/>
      <c r="L27" s="34"/>
      <c r="M27" s="34"/>
      <c r="N27" s="34"/>
      <c r="O27" s="34"/>
      <c r="P27" s="34"/>
      <c r="Q27" s="291"/>
      <c r="R27" s="35" t="s">
        <v>83</v>
      </c>
    </row>
    <row r="28" spans="2:18" x14ac:dyDescent="0.3">
      <c r="B28" s="466"/>
      <c r="C28" s="304" t="s">
        <v>84</v>
      </c>
      <c r="D28" s="32" t="s">
        <v>76</v>
      </c>
      <c r="E28" s="288"/>
      <c r="F28" s="33"/>
      <c r="G28" s="33"/>
      <c r="H28" s="33"/>
      <c r="I28" s="33"/>
      <c r="J28" s="33"/>
      <c r="K28" s="33"/>
      <c r="L28" s="34"/>
      <c r="M28" s="34"/>
      <c r="N28" s="34"/>
      <c r="O28" s="34"/>
      <c r="P28" s="34"/>
      <c r="Q28" s="291"/>
      <c r="R28" s="35"/>
    </row>
    <row r="29" spans="2:18" x14ac:dyDescent="0.3">
      <c r="B29" s="466"/>
      <c r="C29" s="304" t="s">
        <v>85</v>
      </c>
      <c r="D29" s="32"/>
      <c r="E29" s="288" t="s">
        <v>76</v>
      </c>
      <c r="F29" s="33"/>
      <c r="G29" s="33"/>
      <c r="H29" s="33"/>
      <c r="I29" s="33"/>
      <c r="J29" s="33"/>
      <c r="K29" s="33"/>
      <c r="L29" s="34"/>
      <c r="M29" s="34"/>
      <c r="N29" s="34"/>
      <c r="O29" s="34"/>
      <c r="P29" s="34"/>
      <c r="Q29" s="291"/>
      <c r="R29" s="35"/>
    </row>
    <row r="30" spans="2:18" x14ac:dyDescent="0.3">
      <c r="B30" s="466"/>
      <c r="C30" s="304" t="s">
        <v>86</v>
      </c>
      <c r="D30" s="32"/>
      <c r="E30" s="288"/>
      <c r="F30" s="33"/>
      <c r="G30" s="33"/>
      <c r="H30" s="33" t="s">
        <v>76</v>
      </c>
      <c r="I30" s="33"/>
      <c r="J30" s="33"/>
      <c r="K30" s="33"/>
      <c r="L30" s="34"/>
      <c r="M30" s="34"/>
      <c r="N30" s="34"/>
      <c r="O30" s="34"/>
      <c r="P30" s="34"/>
      <c r="Q30" s="291"/>
      <c r="R30" s="291"/>
    </row>
    <row r="31" spans="2:18" ht="15" x14ac:dyDescent="0.3">
      <c r="B31" s="466"/>
      <c r="C31" s="304" t="s">
        <v>87</v>
      </c>
      <c r="D31" s="32"/>
      <c r="E31" s="288"/>
      <c r="F31" s="33"/>
      <c r="G31" s="33"/>
      <c r="H31" s="33"/>
      <c r="I31" s="33"/>
      <c r="J31" s="33"/>
      <c r="K31" s="33"/>
      <c r="L31" s="34"/>
      <c r="M31" s="34"/>
      <c r="N31" s="34"/>
      <c r="O31" s="34"/>
      <c r="P31" s="34"/>
      <c r="Q31" s="291"/>
      <c r="R31" s="291" t="s">
        <v>88</v>
      </c>
    </row>
    <row r="32" spans="2:18" ht="15" x14ac:dyDescent="0.3">
      <c r="B32" s="466"/>
      <c r="C32" s="304" t="s">
        <v>89</v>
      </c>
      <c r="D32" s="32"/>
      <c r="E32" s="288"/>
      <c r="F32" s="33"/>
      <c r="G32" s="33"/>
      <c r="H32" s="33"/>
      <c r="I32" s="33"/>
      <c r="J32" s="33"/>
      <c r="K32" s="33"/>
      <c r="L32" s="34"/>
      <c r="M32" s="34"/>
      <c r="N32" s="34"/>
      <c r="O32" s="34"/>
      <c r="P32" s="34"/>
      <c r="Q32" s="291"/>
      <c r="R32" s="291" t="s">
        <v>88</v>
      </c>
    </row>
    <row r="33" spans="2:18" ht="14.4" customHeight="1" x14ac:dyDescent="0.3">
      <c r="B33" s="466"/>
      <c r="C33" s="304" t="s">
        <v>90</v>
      </c>
      <c r="D33" s="32"/>
      <c r="E33" s="288"/>
      <c r="F33" s="33"/>
      <c r="G33" s="33"/>
      <c r="H33" s="33"/>
      <c r="I33" s="33"/>
      <c r="J33" s="33"/>
      <c r="K33" s="33" t="s">
        <v>76</v>
      </c>
      <c r="L33" s="34"/>
      <c r="M33" s="34"/>
      <c r="N33" s="34"/>
      <c r="O33" s="34"/>
      <c r="P33" s="34"/>
      <c r="Q33" s="291"/>
      <c r="R33" s="291"/>
    </row>
    <row r="34" spans="2:18" x14ac:dyDescent="0.3">
      <c r="B34" s="466"/>
      <c r="C34" s="304" t="s">
        <v>91</v>
      </c>
      <c r="D34" s="32"/>
      <c r="E34" s="288"/>
      <c r="F34" s="33"/>
      <c r="G34" s="33"/>
      <c r="H34" s="33"/>
      <c r="I34" s="33" t="s">
        <v>76</v>
      </c>
      <c r="J34" s="33" t="s">
        <v>76</v>
      </c>
      <c r="K34" s="33"/>
      <c r="L34" s="34"/>
      <c r="M34" s="34"/>
      <c r="N34" s="34"/>
      <c r="O34" s="34"/>
      <c r="P34" s="34"/>
      <c r="Q34" s="291"/>
      <c r="R34" s="291"/>
    </row>
    <row r="35" spans="2:18" x14ac:dyDescent="0.3">
      <c r="B35" s="466"/>
      <c r="C35" s="304" t="s">
        <v>92</v>
      </c>
      <c r="D35" s="32"/>
      <c r="E35" s="288"/>
      <c r="F35" s="33"/>
      <c r="G35" s="33"/>
      <c r="H35" s="33"/>
      <c r="I35" s="33"/>
      <c r="J35" s="33"/>
      <c r="K35" s="33"/>
      <c r="L35" s="34"/>
      <c r="M35" s="34" t="s">
        <v>76</v>
      </c>
      <c r="N35" s="34"/>
      <c r="O35" s="34"/>
      <c r="P35" s="34"/>
      <c r="Q35" s="291"/>
      <c r="R35" s="291"/>
    </row>
    <row r="36" spans="2:18" x14ac:dyDescent="0.3">
      <c r="B36" s="466"/>
      <c r="C36" s="304" t="s">
        <v>93</v>
      </c>
      <c r="D36" s="32"/>
      <c r="E36" s="288"/>
      <c r="F36" s="33"/>
      <c r="G36" s="33"/>
      <c r="H36" s="33"/>
      <c r="I36" s="33"/>
      <c r="J36" s="33"/>
      <c r="K36" s="33"/>
      <c r="L36" s="34"/>
      <c r="M36" s="34"/>
      <c r="N36" s="34" t="s">
        <v>76</v>
      </c>
      <c r="O36" s="34"/>
      <c r="P36" s="34"/>
      <c r="Q36" s="291"/>
      <c r="R36" s="291"/>
    </row>
    <row r="37" spans="2:18" x14ac:dyDescent="0.3">
      <c r="B37" s="466"/>
      <c r="C37" s="304" t="s">
        <v>94</v>
      </c>
      <c r="D37" s="32"/>
      <c r="E37" s="288"/>
      <c r="F37" s="33"/>
      <c r="G37" s="33"/>
      <c r="H37" s="33"/>
      <c r="I37" s="33"/>
      <c r="J37" s="33"/>
      <c r="K37" s="33"/>
      <c r="L37" s="34" t="s">
        <v>76</v>
      </c>
      <c r="M37" s="34"/>
      <c r="N37" s="34"/>
      <c r="O37" s="34"/>
      <c r="P37" s="34"/>
      <c r="Q37" s="291"/>
      <c r="R37" s="291"/>
    </row>
    <row r="38" spans="2:18" x14ac:dyDescent="0.3">
      <c r="B38" s="466"/>
      <c r="C38" s="304" t="s">
        <v>95</v>
      </c>
      <c r="D38" s="32"/>
      <c r="E38" s="288"/>
      <c r="F38" s="33"/>
      <c r="G38" s="33"/>
      <c r="H38" s="33"/>
      <c r="I38" s="33"/>
      <c r="J38" s="33"/>
      <c r="K38" s="33"/>
      <c r="L38" s="34" t="s">
        <v>76</v>
      </c>
      <c r="M38" s="34"/>
      <c r="N38" s="34"/>
      <c r="O38" s="34"/>
      <c r="P38" s="34"/>
      <c r="Q38" s="291"/>
      <c r="R38" s="35"/>
    </row>
    <row r="39" spans="2:18" x14ac:dyDescent="0.3">
      <c r="B39" s="466"/>
      <c r="C39" s="304" t="s">
        <v>96</v>
      </c>
      <c r="D39" s="32"/>
      <c r="E39" s="288" t="s">
        <v>76</v>
      </c>
      <c r="F39" s="33"/>
      <c r="G39" s="33"/>
      <c r="H39" s="33"/>
      <c r="I39" s="33"/>
      <c r="J39" s="33"/>
      <c r="K39" s="33"/>
      <c r="L39" s="34"/>
      <c r="M39" s="34"/>
      <c r="N39" s="34"/>
      <c r="O39" s="34"/>
      <c r="P39" s="34"/>
      <c r="Q39" s="291"/>
      <c r="R39" s="35"/>
    </row>
    <row r="40" spans="2:18" x14ac:dyDescent="0.3">
      <c r="B40" s="466"/>
      <c r="C40" s="304" t="s">
        <v>97</v>
      </c>
      <c r="D40" s="32"/>
      <c r="E40" s="288"/>
      <c r="F40" s="33"/>
      <c r="G40" s="33"/>
      <c r="H40" s="33"/>
      <c r="I40" s="33"/>
      <c r="J40" s="33"/>
      <c r="K40" s="33"/>
      <c r="L40" s="34"/>
      <c r="M40" s="34"/>
      <c r="N40" s="34"/>
      <c r="O40" s="34"/>
      <c r="P40" s="34"/>
      <c r="Q40" s="291" t="s">
        <v>76</v>
      </c>
      <c r="R40" s="35"/>
    </row>
    <row r="41" spans="2:18" x14ac:dyDescent="0.3">
      <c r="B41" s="466"/>
      <c r="C41" s="304" t="s">
        <v>98</v>
      </c>
      <c r="D41" s="32"/>
      <c r="E41" s="288"/>
      <c r="F41" s="33"/>
      <c r="G41" s="33"/>
      <c r="H41" s="33"/>
      <c r="I41" s="33"/>
      <c r="J41" s="33"/>
      <c r="K41" s="33"/>
      <c r="L41" s="34"/>
      <c r="M41" s="34"/>
      <c r="N41" s="34"/>
      <c r="O41" s="34"/>
      <c r="P41" s="34" t="s">
        <v>76</v>
      </c>
      <c r="Q41" s="291"/>
      <c r="R41" s="35"/>
    </row>
    <row r="42" spans="2:18" x14ac:dyDescent="0.3">
      <c r="B42" s="466"/>
      <c r="C42" s="304" t="s">
        <v>99</v>
      </c>
      <c r="D42" s="32"/>
      <c r="E42" s="288"/>
      <c r="F42" s="33"/>
      <c r="G42" s="33"/>
      <c r="H42" s="33"/>
      <c r="I42" s="33"/>
      <c r="J42" s="33"/>
      <c r="K42" s="33"/>
      <c r="L42" s="34"/>
      <c r="M42" s="34"/>
      <c r="N42" s="34"/>
      <c r="O42" s="34" t="s">
        <v>76</v>
      </c>
      <c r="P42" s="34"/>
      <c r="Q42" s="291"/>
      <c r="R42" s="35"/>
    </row>
    <row r="43" spans="2:18" x14ac:dyDescent="0.3">
      <c r="B43" s="466"/>
      <c r="C43" s="305" t="s">
        <v>100</v>
      </c>
      <c r="D43" s="36"/>
      <c r="E43" s="289"/>
      <c r="F43" s="37"/>
      <c r="G43" s="37"/>
      <c r="H43" s="37"/>
      <c r="I43" s="37"/>
      <c r="J43" s="37"/>
      <c r="K43" s="37"/>
      <c r="L43" s="38"/>
      <c r="M43" s="38"/>
      <c r="N43" s="38"/>
      <c r="O43" s="38" t="s">
        <v>76</v>
      </c>
      <c r="P43" s="38"/>
      <c r="Q43" s="293"/>
      <c r="R43" s="39"/>
    </row>
    <row r="45" spans="2:18" ht="120.6" customHeight="1" x14ac:dyDescent="0.3">
      <c r="B45" s="467" t="s">
        <v>101</v>
      </c>
      <c r="C45" s="467"/>
      <c r="D45" s="467"/>
      <c r="E45" s="467"/>
      <c r="F45" s="467"/>
      <c r="G45" s="467"/>
      <c r="H45" s="467"/>
      <c r="I45" s="467"/>
      <c r="J45" s="467"/>
      <c r="K45" s="467"/>
      <c r="L45" s="467"/>
    </row>
    <row r="46" spans="2:18" ht="43.35" customHeight="1" x14ac:dyDescent="0.3">
      <c r="B46" s="467" t="s">
        <v>102</v>
      </c>
      <c r="C46" s="467"/>
      <c r="D46" s="467"/>
      <c r="E46" s="467"/>
      <c r="F46" s="467"/>
      <c r="G46" s="467"/>
      <c r="H46" s="467"/>
      <c r="I46" s="467"/>
      <c r="J46" s="467"/>
      <c r="K46" s="467"/>
      <c r="L46" s="467"/>
    </row>
    <row r="47" spans="2:18" x14ac:dyDescent="0.3">
      <c r="B47" s="467" t="s">
        <v>103</v>
      </c>
      <c r="C47" s="467"/>
      <c r="D47" s="467"/>
      <c r="E47" s="467"/>
      <c r="F47" s="467"/>
      <c r="G47" s="467"/>
      <c r="H47" s="467"/>
      <c r="I47" s="467"/>
      <c r="J47" s="467"/>
      <c r="K47" s="467"/>
      <c r="L47" s="467"/>
    </row>
    <row r="49" spans="2:2" x14ac:dyDescent="0.3">
      <c r="B49" s="40" t="s">
        <v>104</v>
      </c>
    </row>
  </sheetData>
  <mergeCells count="18">
    <mergeCell ref="B11:L11"/>
    <mergeCell ref="B3:L3"/>
    <mergeCell ref="B4:L4"/>
    <mergeCell ref="B5:L5"/>
    <mergeCell ref="B6:L6"/>
    <mergeCell ref="B10:L10"/>
    <mergeCell ref="B7:L7"/>
    <mergeCell ref="B8:L8"/>
    <mergeCell ref="B21:B43"/>
    <mergeCell ref="B45:L45"/>
    <mergeCell ref="B46:L46"/>
    <mergeCell ref="B47:L47"/>
    <mergeCell ref="B12:L12"/>
    <mergeCell ref="B13:L13"/>
    <mergeCell ref="B14:L14"/>
    <mergeCell ref="B16:I16"/>
    <mergeCell ref="B17:L17"/>
    <mergeCell ref="B19:C20"/>
  </mergeCells>
  <hyperlinks>
    <hyperlink ref="B4" r:id="rId1" xr:uid="{00000000-0004-0000-0200-000000000000}"/>
    <hyperlink ref="B5" r:id="rId2" xr:uid="{00000000-0004-0000-0200-000001000000}"/>
    <hyperlink ref="B6" r:id="rId3" xr:uid="{00000000-0004-0000-0200-000002000000}"/>
    <hyperlink ref="B49" location="Contents!A1" display="Back to contents" xr:uid="{00000000-0004-0000-0200-000003000000}"/>
  </hyperlinks>
  <pageMargins left="0.70000000000000007" right="0.70000000000000007" top="0.75" bottom="0.75" header="0.30000000000000004" footer="0.30000000000000004"/>
  <pageSetup paperSize="9" fitToWidth="0" fitToHeight="0"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8"/>
  <sheetViews>
    <sheetView workbookViewId="0"/>
  </sheetViews>
  <sheetFormatPr defaultColWidth="9.109375" defaultRowHeight="14.4" x14ac:dyDescent="0.3"/>
  <cols>
    <col min="1" max="1" width="38.5546875" style="21" customWidth="1"/>
    <col min="2" max="8" width="9.109375" style="21" customWidth="1"/>
    <col min="9" max="9" width="9.109375" style="425" customWidth="1"/>
    <col min="10" max="10" width="9.109375" style="21" customWidth="1"/>
    <col min="11" max="11" width="9.109375" style="425" customWidth="1"/>
    <col min="12" max="13" width="10.44140625" style="21" customWidth="1"/>
    <col min="14" max="14" width="10.109375" style="42" customWidth="1"/>
    <col min="15" max="15" width="7.5546875" style="21" customWidth="1"/>
    <col min="16" max="16" width="9.109375" style="21" customWidth="1"/>
    <col min="17" max="16384" width="9.109375" style="21"/>
  </cols>
  <sheetData>
    <row r="1" spans="1:17" ht="17.399999999999999" x14ac:dyDescent="0.3">
      <c r="A1" s="23" t="s">
        <v>105</v>
      </c>
      <c r="B1" s="41"/>
    </row>
    <row r="2" spans="1:17" ht="8.4" customHeight="1" x14ac:dyDescent="0.3"/>
    <row r="3" spans="1:17" ht="14.4" customHeight="1" x14ac:dyDescent="0.3">
      <c r="O3" s="43" t="s">
        <v>106</v>
      </c>
    </row>
    <row r="4" spans="1:17" ht="15" x14ac:dyDescent="0.3">
      <c r="A4" s="44"/>
      <c r="B4" s="477" t="s">
        <v>107</v>
      </c>
      <c r="C4" s="477"/>
      <c r="D4" s="477"/>
      <c r="E4" s="477"/>
      <c r="F4" s="477"/>
      <c r="G4" s="477"/>
      <c r="H4" s="477"/>
      <c r="I4" s="477"/>
      <c r="J4" s="478"/>
      <c r="K4" s="428"/>
      <c r="L4" s="478" t="s">
        <v>108</v>
      </c>
      <c r="M4" s="479"/>
      <c r="N4" s="480" t="s">
        <v>109</v>
      </c>
      <c r="O4" s="480"/>
    </row>
    <row r="5" spans="1:17" x14ac:dyDescent="0.3">
      <c r="A5" s="45"/>
      <c r="B5" s="46">
        <v>2010</v>
      </c>
      <c r="C5" s="46">
        <v>2011</v>
      </c>
      <c r="D5" s="46">
        <v>2012</v>
      </c>
      <c r="E5" s="46">
        <v>2013</v>
      </c>
      <c r="F5" s="46">
        <v>2014</v>
      </c>
      <c r="G5" s="46">
        <v>2015</v>
      </c>
      <c r="H5" s="46">
        <v>2016</v>
      </c>
      <c r="I5" s="46">
        <v>2017</v>
      </c>
      <c r="J5" s="46">
        <v>2018</v>
      </c>
      <c r="K5" s="417">
        <v>2019</v>
      </c>
      <c r="L5" s="48" t="s">
        <v>408</v>
      </c>
      <c r="M5" s="48" t="s">
        <v>409</v>
      </c>
      <c r="N5" s="49" t="s">
        <v>110</v>
      </c>
      <c r="O5" s="50" t="s">
        <v>111</v>
      </c>
    </row>
    <row r="6" spans="1:17" ht="17.100000000000001" customHeight="1" x14ac:dyDescent="0.3">
      <c r="A6" s="51" t="s">
        <v>112</v>
      </c>
      <c r="B6" s="52">
        <v>6444</v>
      </c>
      <c r="C6" s="52">
        <v>7184</v>
      </c>
      <c r="D6" s="52">
        <v>7797</v>
      </c>
      <c r="E6" s="52">
        <v>8638</v>
      </c>
      <c r="F6" s="52">
        <v>10101</v>
      </c>
      <c r="G6" s="52">
        <v>13945</v>
      </c>
      <c r="H6" s="52">
        <v>9944</v>
      </c>
      <c r="I6" s="52">
        <v>8564</v>
      </c>
      <c r="J6" s="430">
        <v>7771</v>
      </c>
      <c r="K6" s="430">
        <v>15091</v>
      </c>
      <c r="L6" s="434">
        <v>11628</v>
      </c>
      <c r="M6" s="435">
        <v>15371</v>
      </c>
      <c r="N6" s="400">
        <v>3743</v>
      </c>
      <c r="O6" s="55">
        <v>0.32189542483660133</v>
      </c>
    </row>
    <row r="7" spans="1:17" ht="14.4" customHeight="1" x14ac:dyDescent="0.3">
      <c r="A7" s="56" t="s">
        <v>113</v>
      </c>
      <c r="B7" s="57">
        <v>4456</v>
      </c>
      <c r="C7" s="57">
        <v>5493</v>
      </c>
      <c r="D7" s="57">
        <v>6542</v>
      </c>
      <c r="E7" s="57">
        <v>7509</v>
      </c>
      <c r="F7" s="57">
        <v>8995</v>
      </c>
      <c r="G7" s="57">
        <v>12172</v>
      </c>
      <c r="H7" s="57">
        <v>8419</v>
      </c>
      <c r="I7" s="57">
        <v>7476</v>
      </c>
      <c r="J7" s="429">
        <v>6028</v>
      </c>
      <c r="K7" s="429">
        <v>12565</v>
      </c>
      <c r="L7" s="432">
        <v>9192</v>
      </c>
      <c r="M7" s="433">
        <v>12863</v>
      </c>
      <c r="N7" s="59">
        <v>3671</v>
      </c>
      <c r="O7" s="60">
        <v>0.39936901653611834</v>
      </c>
    </row>
    <row r="8" spans="1:17" ht="14.4" customHeight="1" x14ac:dyDescent="0.3">
      <c r="A8" s="56" t="s">
        <v>114</v>
      </c>
      <c r="B8" s="57">
        <v>142</v>
      </c>
      <c r="C8" s="57">
        <v>121</v>
      </c>
      <c r="D8" s="57">
        <v>133</v>
      </c>
      <c r="E8" s="57">
        <v>68</v>
      </c>
      <c r="F8" s="57">
        <v>107</v>
      </c>
      <c r="G8" s="57">
        <v>124</v>
      </c>
      <c r="H8" s="57">
        <v>209</v>
      </c>
      <c r="I8" s="57">
        <v>250</v>
      </c>
      <c r="J8" s="429">
        <v>950</v>
      </c>
      <c r="K8" s="429">
        <v>1241</v>
      </c>
      <c r="L8" s="345">
        <v>1192</v>
      </c>
      <c r="M8" s="346">
        <v>1482</v>
      </c>
      <c r="N8" s="59">
        <v>290</v>
      </c>
      <c r="O8" s="60">
        <v>0.24328859060402686</v>
      </c>
    </row>
    <row r="9" spans="1:17" ht="14.4" customHeight="1" x14ac:dyDescent="0.3">
      <c r="A9" s="56" t="s">
        <v>115</v>
      </c>
      <c r="B9" s="57">
        <v>1842</v>
      </c>
      <c r="C9" s="57">
        <v>1568</v>
      </c>
      <c r="D9" s="57">
        <v>994</v>
      </c>
      <c r="E9" s="57">
        <v>612</v>
      </c>
      <c r="F9" s="57">
        <v>265</v>
      </c>
      <c r="G9" s="57">
        <v>362</v>
      </c>
      <c r="H9" s="57">
        <v>191</v>
      </c>
      <c r="I9" s="57">
        <v>138</v>
      </c>
      <c r="J9" s="429">
        <v>126</v>
      </c>
      <c r="K9" s="429">
        <v>158</v>
      </c>
      <c r="L9" s="345">
        <v>183</v>
      </c>
      <c r="M9" s="346">
        <v>125</v>
      </c>
      <c r="N9" s="59">
        <v>-58</v>
      </c>
      <c r="O9" s="60">
        <v>-0.31693989071038253</v>
      </c>
    </row>
    <row r="10" spans="1:17" ht="14.4" customHeight="1" x14ac:dyDescent="0.3">
      <c r="A10" s="56" t="s">
        <v>116</v>
      </c>
      <c r="B10" s="57" t="s">
        <v>117</v>
      </c>
      <c r="C10" s="57" t="s">
        <v>117</v>
      </c>
      <c r="D10" s="57" t="s">
        <v>117</v>
      </c>
      <c r="E10" s="57">
        <v>120</v>
      </c>
      <c r="F10" s="57">
        <v>414</v>
      </c>
      <c r="G10" s="57">
        <v>853</v>
      </c>
      <c r="H10" s="57">
        <v>892</v>
      </c>
      <c r="I10" s="57">
        <v>418</v>
      </c>
      <c r="J10" s="429">
        <v>239</v>
      </c>
      <c r="K10" s="429">
        <v>181</v>
      </c>
      <c r="L10" s="345">
        <v>289</v>
      </c>
      <c r="M10" s="346">
        <v>162</v>
      </c>
      <c r="N10" s="59">
        <v>-127</v>
      </c>
      <c r="O10" s="60">
        <v>-0.43944636678200694</v>
      </c>
    </row>
    <row r="11" spans="1:17" ht="14.4" customHeight="1" x14ac:dyDescent="0.3">
      <c r="A11" s="56" t="s">
        <v>118</v>
      </c>
      <c r="B11" s="57">
        <v>4</v>
      </c>
      <c r="C11" s="57">
        <v>2</v>
      </c>
      <c r="D11" s="57">
        <v>128</v>
      </c>
      <c r="E11" s="57">
        <v>329</v>
      </c>
      <c r="F11" s="57">
        <v>320</v>
      </c>
      <c r="G11" s="57">
        <v>434</v>
      </c>
      <c r="H11" s="57">
        <v>233</v>
      </c>
      <c r="I11" s="57">
        <v>282</v>
      </c>
      <c r="J11" s="429">
        <v>428</v>
      </c>
      <c r="K11" s="429">
        <v>946</v>
      </c>
      <c r="L11" s="345">
        <v>772</v>
      </c>
      <c r="M11" s="346">
        <v>739</v>
      </c>
      <c r="N11" s="59">
        <v>-33</v>
      </c>
      <c r="O11" s="60">
        <v>-4.2746113989637305E-2</v>
      </c>
    </row>
    <row r="12" spans="1:17" ht="14.4" customHeight="1" x14ac:dyDescent="0.3">
      <c r="A12" s="61" t="s">
        <v>119</v>
      </c>
      <c r="B12" s="62">
        <v>717</v>
      </c>
      <c r="C12" s="62">
        <v>461</v>
      </c>
      <c r="D12" s="62">
        <v>1053</v>
      </c>
      <c r="E12" s="62">
        <v>967</v>
      </c>
      <c r="F12" s="62">
        <v>786</v>
      </c>
      <c r="G12" s="62">
        <v>1865</v>
      </c>
      <c r="H12" s="62">
        <v>5212</v>
      </c>
      <c r="I12" s="62">
        <v>6212</v>
      </c>
      <c r="J12" s="435">
        <v>5806</v>
      </c>
      <c r="K12" s="435">
        <v>5612</v>
      </c>
      <c r="L12" s="63">
        <v>5796</v>
      </c>
      <c r="M12" s="62">
        <v>4968</v>
      </c>
      <c r="N12" s="64">
        <v>-828</v>
      </c>
      <c r="O12" s="55">
        <v>-0.14285714285714285</v>
      </c>
    </row>
    <row r="13" spans="1:17" ht="17.100000000000001" customHeight="1" x14ac:dyDescent="0.3">
      <c r="A13" s="65" t="s">
        <v>120</v>
      </c>
      <c r="B13" s="66">
        <v>7161</v>
      </c>
      <c r="C13" s="66">
        <v>7645</v>
      </c>
      <c r="D13" s="66">
        <v>8850</v>
      </c>
      <c r="E13" s="66">
        <v>9605</v>
      </c>
      <c r="F13" s="66">
        <v>10887</v>
      </c>
      <c r="G13" s="66">
        <v>15810</v>
      </c>
      <c r="H13" s="66">
        <v>15156</v>
      </c>
      <c r="I13" s="66">
        <v>14776</v>
      </c>
      <c r="J13" s="450">
        <v>13577</v>
      </c>
      <c r="K13" s="450">
        <v>20703</v>
      </c>
      <c r="L13" s="66">
        <v>17424</v>
      </c>
      <c r="M13" s="66">
        <v>20339</v>
      </c>
      <c r="N13" s="68">
        <v>2915</v>
      </c>
      <c r="O13" s="69">
        <v>0.16729797979797981</v>
      </c>
    </row>
    <row r="14" spans="1:17" ht="14.4" customHeight="1" x14ac:dyDescent="0.3">
      <c r="A14" s="70" t="s">
        <v>365</v>
      </c>
      <c r="B14" s="71"/>
      <c r="C14" s="71"/>
      <c r="D14" s="71"/>
      <c r="E14" s="71"/>
      <c r="F14" s="71"/>
      <c r="G14" s="71"/>
      <c r="H14" s="71"/>
      <c r="I14" s="71"/>
      <c r="J14" s="71"/>
      <c r="K14" s="71"/>
      <c r="L14" s="71"/>
      <c r="M14" s="71"/>
      <c r="N14" s="64"/>
      <c r="O14" s="55"/>
      <c r="Q14" s="72"/>
    </row>
    <row r="15" spans="1:17" ht="14.4" customHeight="1" x14ac:dyDescent="0.3">
      <c r="A15" s="41"/>
      <c r="B15" s="41"/>
      <c r="N15" s="73"/>
      <c r="O15" s="55"/>
      <c r="Q15" s="72"/>
    </row>
    <row r="16" spans="1:17" x14ac:dyDescent="0.3">
      <c r="A16" s="74" t="s">
        <v>121</v>
      </c>
      <c r="B16" s="74"/>
      <c r="C16" s="62"/>
      <c r="D16" s="62"/>
      <c r="E16" s="62"/>
      <c r="F16" s="62"/>
      <c r="G16" s="62"/>
      <c r="H16" s="62"/>
      <c r="I16" s="62"/>
      <c r="J16" s="62"/>
      <c r="K16" s="62"/>
      <c r="L16" s="62"/>
      <c r="M16" s="62"/>
      <c r="N16" s="75"/>
      <c r="O16" s="55"/>
    </row>
    <row r="17" spans="1:17" x14ac:dyDescent="0.3">
      <c r="A17" s="468" t="s">
        <v>122</v>
      </c>
      <c r="B17" s="468"/>
      <c r="C17" s="468"/>
      <c r="D17" s="468"/>
      <c r="E17" s="468"/>
      <c r="F17" s="468"/>
      <c r="G17" s="468"/>
      <c r="H17" s="468"/>
      <c r="I17" s="468"/>
      <c r="J17" s="468"/>
      <c r="K17" s="468"/>
      <c r="L17" s="468"/>
      <c r="M17" s="468"/>
      <c r="N17" s="468"/>
      <c r="O17" s="468"/>
    </row>
    <row r="18" spans="1:17" x14ac:dyDescent="0.3">
      <c r="A18" s="468" t="s">
        <v>123</v>
      </c>
      <c r="B18" s="468"/>
      <c r="C18" s="468"/>
      <c r="D18" s="468"/>
      <c r="E18" s="468"/>
      <c r="F18" s="468"/>
      <c r="G18" s="468"/>
      <c r="H18" s="468"/>
      <c r="I18" s="468"/>
      <c r="J18" s="468"/>
      <c r="K18" s="468"/>
      <c r="L18" s="468"/>
      <c r="M18" s="468"/>
      <c r="N18" s="468"/>
      <c r="O18" s="468"/>
    </row>
    <row r="19" spans="1:17" ht="14.4" customHeight="1" x14ac:dyDescent="0.3">
      <c r="A19" s="468" t="s">
        <v>124</v>
      </c>
      <c r="B19" s="468"/>
      <c r="C19" s="468"/>
      <c r="D19" s="468"/>
      <c r="E19" s="468"/>
      <c r="F19" s="468"/>
      <c r="G19" s="468"/>
      <c r="H19" s="468"/>
      <c r="I19" s="468"/>
      <c r="J19" s="468"/>
      <c r="K19" s="468"/>
      <c r="L19" s="468"/>
      <c r="M19" s="468"/>
      <c r="N19" s="468"/>
      <c r="O19" s="468"/>
    </row>
    <row r="20" spans="1:17" ht="14.4" customHeight="1" x14ac:dyDescent="0.3">
      <c r="A20" s="468" t="s">
        <v>125</v>
      </c>
      <c r="B20" s="468"/>
      <c r="C20" s="468"/>
      <c r="D20" s="468"/>
      <c r="E20" s="468"/>
      <c r="F20" s="468"/>
      <c r="G20" s="468"/>
      <c r="H20" s="468"/>
      <c r="I20" s="468"/>
      <c r="J20" s="468"/>
      <c r="K20" s="468"/>
      <c r="L20" s="468"/>
      <c r="M20" s="468"/>
      <c r="N20" s="468"/>
      <c r="O20" s="468"/>
    </row>
    <row r="21" spans="1:17" ht="14.4" customHeight="1" x14ac:dyDescent="0.3">
      <c r="A21" s="468" t="s">
        <v>126</v>
      </c>
      <c r="B21" s="468"/>
      <c r="C21" s="468"/>
      <c r="D21" s="468"/>
      <c r="E21" s="468"/>
      <c r="F21" s="468"/>
      <c r="G21" s="468"/>
      <c r="H21" s="468"/>
      <c r="I21" s="468"/>
      <c r="J21" s="468"/>
      <c r="K21" s="468"/>
      <c r="L21" s="468"/>
      <c r="M21" s="468"/>
      <c r="N21" s="468"/>
      <c r="O21" s="468"/>
    </row>
    <row r="22" spans="1:17" ht="14.4" customHeight="1" x14ac:dyDescent="0.3">
      <c r="A22" s="476" t="s">
        <v>127</v>
      </c>
      <c r="B22" s="476"/>
      <c r="C22" s="476"/>
      <c r="D22" s="476"/>
      <c r="E22" s="476"/>
      <c r="F22" s="476"/>
      <c r="G22" s="476"/>
      <c r="H22" s="476"/>
      <c r="I22" s="476"/>
      <c r="J22" s="476"/>
      <c r="K22" s="476"/>
      <c r="L22" s="476"/>
      <c r="M22" s="476"/>
      <c r="N22" s="476"/>
      <c r="O22" s="476"/>
    </row>
    <row r="23" spans="1:17" x14ac:dyDescent="0.3">
      <c r="N23" s="21"/>
    </row>
    <row r="24" spans="1:17" ht="14.4" customHeight="1" x14ac:dyDescent="0.3">
      <c r="A24" s="468" t="s">
        <v>128</v>
      </c>
      <c r="B24" s="468"/>
      <c r="C24" s="468"/>
      <c r="D24" s="468"/>
      <c r="E24" s="468"/>
      <c r="F24" s="468"/>
      <c r="G24" s="468"/>
      <c r="H24" s="468"/>
      <c r="I24" s="468"/>
      <c r="J24" s="468"/>
      <c r="K24" s="468"/>
      <c r="L24" s="468"/>
      <c r="M24" s="468"/>
      <c r="N24" s="468"/>
      <c r="O24" s="468"/>
    </row>
    <row r="25" spans="1:17" x14ac:dyDescent="0.3">
      <c r="A25" s="77"/>
      <c r="B25" s="77"/>
      <c r="C25" s="78"/>
      <c r="D25" s="78"/>
      <c r="E25" s="78"/>
      <c r="F25" s="78"/>
      <c r="G25" s="78"/>
      <c r="H25" s="78"/>
      <c r="I25" s="78"/>
      <c r="J25" s="78"/>
      <c r="K25" s="78"/>
      <c r="L25" s="78"/>
      <c r="M25" s="78"/>
      <c r="N25" s="73"/>
      <c r="O25" s="79"/>
    </row>
    <row r="26" spans="1:17" x14ac:dyDescent="0.3">
      <c r="A26" s="40" t="s">
        <v>104</v>
      </c>
      <c r="B26" s="80"/>
      <c r="C26" s="81"/>
      <c r="D26" s="81"/>
      <c r="E26" s="81"/>
      <c r="F26" s="81"/>
      <c r="G26" s="81"/>
      <c r="H26" s="81"/>
      <c r="I26" s="81"/>
      <c r="J26" s="81"/>
      <c r="K26" s="81"/>
      <c r="L26" s="81"/>
      <c r="M26" s="81"/>
      <c r="N26" s="73"/>
      <c r="O26" s="60"/>
    </row>
    <row r="27" spans="1:17" x14ac:dyDescent="0.3">
      <c r="A27" s="80"/>
      <c r="B27" s="80"/>
      <c r="C27" s="80"/>
      <c r="D27" s="80"/>
      <c r="E27" s="80"/>
      <c r="F27" s="80"/>
      <c r="G27" s="80"/>
      <c r="H27" s="80"/>
      <c r="I27" s="80"/>
      <c r="J27" s="80"/>
      <c r="K27" s="80"/>
      <c r="L27" s="80"/>
      <c r="M27" s="80"/>
      <c r="N27" s="80"/>
      <c r="O27" s="80"/>
      <c r="P27" s="80"/>
      <c r="Q27" s="80"/>
    </row>
    <row r="28" spans="1:17" x14ac:dyDescent="0.3">
      <c r="A28" s="82"/>
      <c r="B28" s="82"/>
      <c r="C28" s="82"/>
      <c r="D28" s="82"/>
      <c r="E28" s="82"/>
      <c r="F28" s="82"/>
      <c r="G28" s="82"/>
      <c r="H28" s="82"/>
      <c r="I28" s="82"/>
      <c r="J28" s="82"/>
      <c r="K28" s="82"/>
      <c r="L28" s="82"/>
      <c r="M28" s="82"/>
      <c r="N28" s="75"/>
      <c r="O28" s="55"/>
    </row>
  </sheetData>
  <mergeCells count="10">
    <mergeCell ref="A20:O20"/>
    <mergeCell ref="A21:O21"/>
    <mergeCell ref="A22:O22"/>
    <mergeCell ref="A24:O24"/>
    <mergeCell ref="B4:J4"/>
    <mergeCell ref="L4:M4"/>
    <mergeCell ref="N4:O4"/>
    <mergeCell ref="A17:O17"/>
    <mergeCell ref="A18:O18"/>
    <mergeCell ref="A19:O19"/>
  </mergeCells>
  <hyperlinks>
    <hyperlink ref="A26" location="Contents!A1" display="Back to contents" xr:uid="{00000000-0004-0000-0300-000000000000}"/>
    <hyperlink ref="A14" r:id="rId1" location="asylum-applications" display="Source: Asylum applications dataset, Home Office" xr:uid="{00000000-0004-0000-0300-000001000000}"/>
  </hyperlinks>
  <pageMargins left="0.70000000000000007" right="0.70000000000000007" top="0.75" bottom="0.75" header="0.30000000000000004" footer="0.30000000000000004"/>
  <pageSetup paperSize="9" fitToWidth="0"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2"/>
  <sheetViews>
    <sheetView workbookViewId="0"/>
  </sheetViews>
  <sheetFormatPr defaultColWidth="9.109375" defaultRowHeight="14.4" x14ac:dyDescent="0.3"/>
  <cols>
    <col min="1" max="1" width="26" style="21" customWidth="1"/>
    <col min="2" max="7" width="9.109375" style="21" customWidth="1"/>
    <col min="8" max="9" width="9.109375" style="425" customWidth="1"/>
    <col min="10" max="11" width="9.109375" style="21" customWidth="1"/>
    <col min="12" max="14" width="10.109375" style="21" customWidth="1"/>
    <col min="15" max="15" width="7.5546875" style="21" customWidth="1"/>
    <col min="16" max="16" width="9.109375" style="21" customWidth="1"/>
    <col min="17" max="16384" width="9.109375" style="21"/>
  </cols>
  <sheetData>
    <row r="1" spans="1:15" s="83" customFormat="1" ht="17.399999999999999" x14ac:dyDescent="0.3">
      <c r="A1" s="23" t="s">
        <v>129</v>
      </c>
      <c r="B1" s="23"/>
    </row>
    <row r="2" spans="1:15" ht="9" customHeight="1" x14ac:dyDescent="0.3">
      <c r="A2" s="420"/>
      <c r="B2" s="420"/>
      <c r="C2" s="420"/>
      <c r="D2" s="420"/>
      <c r="E2" s="420"/>
      <c r="F2" s="420"/>
      <c r="G2" s="420"/>
      <c r="J2" s="420"/>
      <c r="K2" s="420"/>
      <c r="L2" s="420"/>
      <c r="M2" s="420"/>
      <c r="N2" s="420"/>
      <c r="O2" s="420"/>
    </row>
    <row r="3" spans="1:15" ht="14.4" customHeight="1" x14ac:dyDescent="0.3">
      <c r="A3" s="420"/>
      <c r="B3" s="420"/>
      <c r="C3" s="420"/>
      <c r="D3" s="420"/>
      <c r="E3" s="420"/>
      <c r="F3" s="420"/>
      <c r="G3" s="420"/>
      <c r="J3" s="420"/>
      <c r="K3" s="420"/>
      <c r="L3" s="420"/>
      <c r="M3" s="420"/>
      <c r="N3" s="420"/>
      <c r="O3" s="43" t="s">
        <v>106</v>
      </c>
    </row>
    <row r="4" spans="1:15" x14ac:dyDescent="0.3">
      <c r="A4" s="44"/>
      <c r="B4" s="478" t="s">
        <v>130</v>
      </c>
      <c r="C4" s="478"/>
      <c r="D4" s="478"/>
      <c r="E4" s="478"/>
      <c r="F4" s="478"/>
      <c r="G4" s="478"/>
      <c r="H4" s="478"/>
      <c r="I4" s="478"/>
      <c r="J4" s="478"/>
      <c r="K4" s="477"/>
      <c r="L4" s="479" t="s">
        <v>108</v>
      </c>
      <c r="M4" s="478"/>
      <c r="N4" s="480" t="s">
        <v>109</v>
      </c>
      <c r="O4" s="480"/>
    </row>
    <row r="5" spans="1:15" x14ac:dyDescent="0.3">
      <c r="A5" s="45"/>
      <c r="B5" s="84">
        <v>2010</v>
      </c>
      <c r="C5" s="46">
        <v>2011</v>
      </c>
      <c r="D5" s="46">
        <v>2012</v>
      </c>
      <c r="E5" s="46">
        <v>2013</v>
      </c>
      <c r="F5" s="46">
        <v>2014</v>
      </c>
      <c r="G5" s="46">
        <v>2015</v>
      </c>
      <c r="H5" s="46">
        <v>2016</v>
      </c>
      <c r="I5" s="46">
        <v>2017</v>
      </c>
      <c r="J5" s="46">
        <v>2018</v>
      </c>
      <c r="K5" s="46">
        <v>2019</v>
      </c>
      <c r="L5" s="360" t="s">
        <v>408</v>
      </c>
      <c r="M5" s="48" t="s">
        <v>409</v>
      </c>
      <c r="N5" s="50" t="s">
        <v>110</v>
      </c>
      <c r="O5" s="50" t="s">
        <v>111</v>
      </c>
    </row>
    <row r="6" spans="1:15" ht="15.6" customHeight="1" x14ac:dyDescent="0.3">
      <c r="A6" s="74" t="s">
        <v>131</v>
      </c>
      <c r="B6" s="71">
        <v>17916</v>
      </c>
      <c r="C6" s="71">
        <v>19865</v>
      </c>
      <c r="D6" s="71">
        <v>21843</v>
      </c>
      <c r="E6" s="71">
        <v>23584</v>
      </c>
      <c r="F6" s="71">
        <v>25033</v>
      </c>
      <c r="G6" s="71">
        <v>32733</v>
      </c>
      <c r="H6" s="71">
        <v>30747</v>
      </c>
      <c r="I6" s="85">
        <v>26547</v>
      </c>
      <c r="J6" s="430">
        <v>29504</v>
      </c>
      <c r="K6" s="430">
        <v>35566</v>
      </c>
      <c r="L6" s="363">
        <v>31668</v>
      </c>
      <c r="M6" s="71">
        <v>35099</v>
      </c>
      <c r="N6" s="64">
        <v>3431</v>
      </c>
      <c r="O6" s="55">
        <v>0.10834280661866869</v>
      </c>
    </row>
    <row r="7" spans="1:15" ht="15.6" customHeight="1" x14ac:dyDescent="0.3">
      <c r="A7" s="56" t="s">
        <v>132</v>
      </c>
      <c r="B7" s="86">
        <v>229</v>
      </c>
      <c r="C7" s="86">
        <v>210</v>
      </c>
      <c r="D7" s="86">
        <v>200</v>
      </c>
      <c r="E7" s="86">
        <v>175</v>
      </c>
      <c r="F7" s="86">
        <v>182</v>
      </c>
      <c r="G7" s="86">
        <v>344</v>
      </c>
      <c r="H7" s="86">
        <v>349</v>
      </c>
      <c r="I7" s="86">
        <v>141</v>
      </c>
      <c r="J7" s="21">
        <v>132</v>
      </c>
      <c r="K7" s="21">
        <v>183</v>
      </c>
      <c r="L7" s="398">
        <v>144</v>
      </c>
      <c r="M7" s="86">
        <v>177</v>
      </c>
      <c r="N7" s="59">
        <v>33</v>
      </c>
      <c r="O7" s="399">
        <v>0.22916666666666666</v>
      </c>
    </row>
    <row r="8" spans="1:15" ht="15.6" customHeight="1" x14ac:dyDescent="0.3">
      <c r="A8" s="56" t="s">
        <v>133</v>
      </c>
      <c r="B8" s="86">
        <v>450</v>
      </c>
      <c r="C8" s="86">
        <v>402</v>
      </c>
      <c r="D8" s="86">
        <v>345</v>
      </c>
      <c r="E8" s="86">
        <v>372</v>
      </c>
      <c r="F8" s="86">
        <v>596</v>
      </c>
      <c r="G8" s="86">
        <v>904</v>
      </c>
      <c r="H8" s="86">
        <v>1034</v>
      </c>
      <c r="I8" s="86">
        <v>559</v>
      </c>
      <c r="J8" s="21">
        <v>673</v>
      </c>
      <c r="K8" s="21">
        <v>795</v>
      </c>
      <c r="L8" s="398">
        <v>684</v>
      </c>
      <c r="M8" s="86">
        <v>797</v>
      </c>
      <c r="N8" s="59">
        <v>113</v>
      </c>
      <c r="O8" s="399">
        <v>0.1652046783625731</v>
      </c>
    </row>
    <row r="9" spans="1:15" ht="15.6" customHeight="1" x14ac:dyDescent="0.3">
      <c r="A9" s="56" t="s">
        <v>134</v>
      </c>
      <c r="B9" s="86">
        <v>861</v>
      </c>
      <c r="C9" s="86">
        <v>799</v>
      </c>
      <c r="D9" s="86">
        <v>785</v>
      </c>
      <c r="E9" s="86">
        <v>973</v>
      </c>
      <c r="F9" s="86">
        <v>1344</v>
      </c>
      <c r="G9" s="86">
        <v>2228</v>
      </c>
      <c r="H9" s="86">
        <v>2340</v>
      </c>
      <c r="I9" s="86">
        <v>1878</v>
      </c>
      <c r="J9" s="21">
        <v>2484</v>
      </c>
      <c r="K9" s="21">
        <v>2976</v>
      </c>
      <c r="L9" s="398">
        <v>2767</v>
      </c>
      <c r="M9" s="86">
        <v>2783</v>
      </c>
      <c r="N9" s="59">
        <v>16</v>
      </c>
      <c r="O9" s="399">
        <v>5.782435851102277E-3</v>
      </c>
    </row>
    <row r="10" spans="1:15" ht="14.4" customHeight="1" x14ac:dyDescent="0.3">
      <c r="A10" s="87" t="s">
        <v>135</v>
      </c>
      <c r="B10" s="88">
        <v>16374</v>
      </c>
      <c r="C10" s="88">
        <v>18448</v>
      </c>
      <c r="D10" s="88">
        <v>20511</v>
      </c>
      <c r="E10" s="88">
        <v>22060</v>
      </c>
      <c r="F10" s="88">
        <v>22909</v>
      </c>
      <c r="G10" s="88">
        <v>29256</v>
      </c>
      <c r="H10" s="88">
        <v>27020</v>
      </c>
      <c r="I10" s="88">
        <v>23967</v>
      </c>
      <c r="J10" s="88">
        <v>26213</v>
      </c>
      <c r="K10" s="88">
        <v>31611</v>
      </c>
      <c r="L10" s="350">
        <v>28072</v>
      </c>
      <c r="M10" s="88">
        <v>31340</v>
      </c>
      <c r="N10" s="59">
        <v>3268</v>
      </c>
      <c r="O10" s="399">
        <v>0.11641493302935309</v>
      </c>
    </row>
    <row r="11" spans="1:15" ht="14.4" customHeight="1" x14ac:dyDescent="0.3">
      <c r="A11" s="61" t="s">
        <v>136</v>
      </c>
      <c r="B11" s="62">
        <v>1513</v>
      </c>
      <c r="C11" s="62">
        <v>1248</v>
      </c>
      <c r="D11" s="62">
        <v>1125</v>
      </c>
      <c r="E11" s="62">
        <v>1265</v>
      </c>
      <c r="F11" s="62">
        <v>1945</v>
      </c>
      <c r="G11" s="62">
        <v>3253</v>
      </c>
      <c r="H11" s="62">
        <v>3290</v>
      </c>
      <c r="I11" s="62">
        <v>2401</v>
      </c>
      <c r="J11" s="430">
        <v>3063</v>
      </c>
      <c r="K11" s="430">
        <v>3651</v>
      </c>
      <c r="L11" s="364">
        <v>3347</v>
      </c>
      <c r="M11" s="62">
        <v>3463</v>
      </c>
      <c r="N11" s="400">
        <v>116</v>
      </c>
      <c r="O11" s="401">
        <v>3.4657902599342698E-2</v>
      </c>
    </row>
    <row r="12" spans="1:15" ht="14.4" customHeight="1" x14ac:dyDescent="0.3">
      <c r="A12" s="56" t="s">
        <v>132</v>
      </c>
      <c r="B12" s="57">
        <v>157</v>
      </c>
      <c r="C12" s="57">
        <v>119</v>
      </c>
      <c r="D12" s="57">
        <v>91</v>
      </c>
      <c r="E12" s="57">
        <v>70</v>
      </c>
      <c r="F12" s="57">
        <v>113</v>
      </c>
      <c r="G12" s="57">
        <v>238</v>
      </c>
      <c r="H12" s="57">
        <v>217</v>
      </c>
      <c r="I12" s="57">
        <v>78</v>
      </c>
      <c r="J12" s="21">
        <v>69</v>
      </c>
      <c r="K12" s="21">
        <v>87</v>
      </c>
      <c r="L12" s="398">
        <v>62</v>
      </c>
      <c r="M12" s="86">
        <v>87</v>
      </c>
      <c r="N12" s="59">
        <v>25</v>
      </c>
      <c r="O12" s="399">
        <v>0.40322580645161288</v>
      </c>
    </row>
    <row r="13" spans="1:15" ht="14.4" customHeight="1" x14ac:dyDescent="0.3">
      <c r="A13" s="56" t="s">
        <v>133</v>
      </c>
      <c r="B13" s="57">
        <v>411</v>
      </c>
      <c r="C13" s="57">
        <v>333</v>
      </c>
      <c r="D13" s="57">
        <v>286</v>
      </c>
      <c r="E13" s="57">
        <v>291</v>
      </c>
      <c r="F13" s="57">
        <v>525</v>
      </c>
      <c r="G13" s="57">
        <v>796</v>
      </c>
      <c r="H13" s="57">
        <v>887</v>
      </c>
      <c r="I13" s="57">
        <v>478</v>
      </c>
      <c r="J13" s="21">
        <v>614</v>
      </c>
      <c r="K13" s="21">
        <v>715</v>
      </c>
      <c r="L13" s="398">
        <v>617</v>
      </c>
      <c r="M13" s="86">
        <v>718</v>
      </c>
      <c r="N13" s="59">
        <v>101</v>
      </c>
      <c r="O13" s="399">
        <v>0.16369529983792544</v>
      </c>
    </row>
    <row r="14" spans="1:15" ht="14.4" customHeight="1" x14ac:dyDescent="0.3">
      <c r="A14" s="56" t="s">
        <v>134</v>
      </c>
      <c r="B14" s="57">
        <v>770</v>
      </c>
      <c r="C14" s="57">
        <v>679</v>
      </c>
      <c r="D14" s="57">
        <v>652</v>
      </c>
      <c r="E14" s="57">
        <v>836</v>
      </c>
      <c r="F14" s="57">
        <v>1220</v>
      </c>
      <c r="G14" s="57">
        <v>2022</v>
      </c>
      <c r="H14" s="57">
        <v>2015</v>
      </c>
      <c r="I14" s="57">
        <v>1696</v>
      </c>
      <c r="J14" s="21">
        <v>2270</v>
      </c>
      <c r="K14" s="21">
        <v>2794</v>
      </c>
      <c r="L14" s="398">
        <v>2564</v>
      </c>
      <c r="M14" s="86">
        <v>2609</v>
      </c>
      <c r="N14" s="59">
        <v>45</v>
      </c>
      <c r="O14" s="399">
        <v>1.7550702028081122E-2</v>
      </c>
    </row>
    <row r="15" spans="1:15" ht="14.4" customHeight="1" x14ac:dyDescent="0.3">
      <c r="A15" s="56" t="s">
        <v>137</v>
      </c>
      <c r="B15" s="57">
        <v>175</v>
      </c>
      <c r="C15" s="57">
        <v>117</v>
      </c>
      <c r="D15" s="57">
        <v>95</v>
      </c>
      <c r="E15" s="57">
        <v>68</v>
      </c>
      <c r="F15" s="57">
        <v>87</v>
      </c>
      <c r="G15" s="57">
        <v>196</v>
      </c>
      <c r="H15" s="57">
        <v>171</v>
      </c>
      <c r="I15" s="57">
        <v>148</v>
      </c>
      <c r="J15" s="57">
        <v>109</v>
      </c>
      <c r="K15" s="57">
        <v>54</v>
      </c>
      <c r="L15" s="398">
        <v>105</v>
      </c>
      <c r="M15" s="86">
        <v>48</v>
      </c>
      <c r="N15" s="59">
        <v>-57</v>
      </c>
      <c r="O15" s="399">
        <v>-0.54285714285714282</v>
      </c>
    </row>
    <row r="16" spans="1:15" ht="15.6" customHeight="1" x14ac:dyDescent="0.3">
      <c r="A16" s="90" t="s">
        <v>138</v>
      </c>
      <c r="B16" s="91">
        <v>8.4449653940611741E-2</v>
      </c>
      <c r="C16" s="91">
        <v>6.2824062421344071E-2</v>
      </c>
      <c r="D16" s="91">
        <v>5.150391429748661E-2</v>
      </c>
      <c r="E16" s="91">
        <v>5.3638059701492539E-2</v>
      </c>
      <c r="F16" s="91">
        <v>7.7697439380018371E-2</v>
      </c>
      <c r="G16" s="91">
        <v>9.9410380961109587E-2</v>
      </c>
      <c r="H16" s="91">
        <v>0.10700230916837415</v>
      </c>
      <c r="I16" s="91">
        <v>9.0443364598636375E-2</v>
      </c>
      <c r="J16" s="91">
        <v>0.103816431670282</v>
      </c>
      <c r="K16" s="91">
        <v>0.10265422032278018</v>
      </c>
      <c r="L16" s="402">
        <v>0.10569028672476949</v>
      </c>
      <c r="M16" s="249">
        <v>9.8663779594860251E-2</v>
      </c>
      <c r="N16" s="92" t="s">
        <v>117</v>
      </c>
      <c r="O16" s="92" t="s">
        <v>117</v>
      </c>
    </row>
    <row r="17" spans="1:15" ht="14.4" customHeight="1" x14ac:dyDescent="0.3">
      <c r="A17" s="70" t="s">
        <v>366</v>
      </c>
      <c r="B17" s="71"/>
      <c r="C17" s="71"/>
      <c r="D17" s="71"/>
      <c r="E17" s="71"/>
      <c r="F17" s="71"/>
      <c r="G17" s="71"/>
      <c r="H17" s="71"/>
      <c r="I17" s="71"/>
      <c r="J17" s="71"/>
      <c r="K17" s="71"/>
      <c r="L17" s="71"/>
      <c r="M17" s="71"/>
      <c r="N17" s="64"/>
      <c r="O17" s="55"/>
    </row>
    <row r="18" spans="1:15" x14ac:dyDescent="0.3">
      <c r="B18" s="71"/>
      <c r="C18" s="93"/>
    </row>
    <row r="19" spans="1:15" x14ac:dyDescent="0.3">
      <c r="A19" s="74" t="s">
        <v>121</v>
      </c>
      <c r="B19" s="10"/>
      <c r="C19" s="10"/>
      <c r="D19" s="10"/>
      <c r="E19" s="10"/>
      <c r="F19" s="10"/>
      <c r="G19" s="10"/>
      <c r="H19" s="10"/>
      <c r="I19" s="10"/>
      <c r="J19" s="10"/>
      <c r="K19" s="10"/>
      <c r="L19" s="10"/>
      <c r="M19" s="10"/>
      <c r="N19" s="10"/>
      <c r="O19" s="10"/>
    </row>
    <row r="20" spans="1:15" ht="15" customHeight="1" x14ac:dyDescent="0.3">
      <c r="A20" s="468" t="s">
        <v>139</v>
      </c>
      <c r="B20" s="468"/>
      <c r="C20" s="468"/>
      <c r="D20" s="468"/>
      <c r="E20" s="468"/>
      <c r="F20" s="468"/>
      <c r="G20" s="468"/>
      <c r="H20" s="468"/>
      <c r="I20" s="468"/>
      <c r="J20" s="468"/>
      <c r="K20" s="468"/>
      <c r="L20" s="468"/>
      <c r="M20" s="468"/>
      <c r="N20" s="468"/>
      <c r="O20" s="468"/>
    </row>
    <row r="21" spans="1:15" ht="15" customHeight="1" x14ac:dyDescent="0.3">
      <c r="A21" s="468" t="s">
        <v>140</v>
      </c>
      <c r="B21" s="468"/>
      <c r="C21" s="468"/>
      <c r="D21" s="468"/>
      <c r="E21" s="468"/>
      <c r="F21" s="468"/>
      <c r="G21" s="468"/>
      <c r="H21" s="468"/>
      <c r="I21" s="468"/>
      <c r="J21" s="468"/>
      <c r="K21" s="468"/>
      <c r="L21" s="468"/>
      <c r="M21" s="468"/>
      <c r="N21" s="468"/>
      <c r="O21" s="468"/>
    </row>
    <row r="22" spans="1:15" ht="29.1" customHeight="1" x14ac:dyDescent="0.3">
      <c r="A22" s="468" t="s">
        <v>141</v>
      </c>
      <c r="B22" s="468"/>
      <c r="C22" s="468"/>
      <c r="D22" s="468"/>
      <c r="E22" s="468"/>
      <c r="F22" s="468"/>
      <c r="G22" s="468"/>
      <c r="H22" s="468"/>
      <c r="I22" s="468"/>
      <c r="J22" s="468"/>
      <c r="K22" s="468"/>
      <c r="L22" s="468"/>
      <c r="M22" s="468"/>
      <c r="N22" s="468"/>
      <c r="O22" s="468"/>
    </row>
    <row r="23" spans="1:15" ht="29.1" customHeight="1" x14ac:dyDescent="0.3">
      <c r="A23" s="468" t="s">
        <v>142</v>
      </c>
      <c r="B23" s="468"/>
      <c r="C23" s="468"/>
      <c r="D23" s="468"/>
      <c r="E23" s="468"/>
      <c r="F23" s="468"/>
      <c r="G23" s="468"/>
      <c r="H23" s="468"/>
      <c r="I23" s="468"/>
      <c r="J23" s="468"/>
      <c r="K23" s="468"/>
      <c r="L23" s="468"/>
      <c r="M23" s="468"/>
      <c r="N23" s="468"/>
      <c r="O23" s="468"/>
    </row>
    <row r="24" spans="1:15" ht="15" customHeight="1" x14ac:dyDescent="0.3">
      <c r="A24" s="468" t="s">
        <v>143</v>
      </c>
      <c r="B24" s="468"/>
      <c r="C24" s="468"/>
      <c r="D24" s="468"/>
      <c r="E24" s="468"/>
      <c r="F24" s="468"/>
      <c r="G24" s="468"/>
      <c r="H24" s="468"/>
      <c r="I24" s="468"/>
      <c r="J24" s="468"/>
      <c r="K24" s="468"/>
      <c r="L24" s="468"/>
      <c r="M24" s="468"/>
      <c r="N24" s="468"/>
      <c r="O24" s="468"/>
    </row>
    <row r="25" spans="1:15" ht="15" customHeight="1" x14ac:dyDescent="0.3">
      <c r="A25" s="481"/>
      <c r="B25" s="481"/>
      <c r="C25" s="481"/>
      <c r="D25" s="481"/>
      <c r="E25" s="481"/>
      <c r="F25" s="481"/>
      <c r="G25" s="481"/>
      <c r="H25" s="481"/>
      <c r="I25" s="481"/>
      <c r="J25" s="481"/>
      <c r="K25" s="481"/>
      <c r="L25" s="481"/>
      <c r="M25" s="481"/>
      <c r="N25" s="481"/>
      <c r="O25" s="481"/>
    </row>
    <row r="26" spans="1:15" ht="29.1" customHeight="1" x14ac:dyDescent="0.3">
      <c r="A26" s="468" t="s">
        <v>144</v>
      </c>
      <c r="B26" s="468"/>
      <c r="C26" s="468"/>
      <c r="D26" s="468"/>
      <c r="E26" s="468"/>
      <c r="F26" s="468"/>
      <c r="G26" s="468"/>
      <c r="H26" s="468"/>
      <c r="I26" s="468"/>
      <c r="J26" s="468"/>
      <c r="K26" s="468"/>
      <c r="L26" s="468"/>
      <c r="M26" s="468"/>
      <c r="N26" s="468"/>
      <c r="O26" s="468"/>
    </row>
    <row r="27" spans="1:15" ht="15" customHeight="1" x14ac:dyDescent="0.3">
      <c r="A27" s="481"/>
      <c r="B27" s="481"/>
      <c r="C27" s="481"/>
      <c r="D27" s="481"/>
      <c r="E27" s="481"/>
      <c r="F27" s="481"/>
      <c r="G27" s="481"/>
      <c r="H27" s="481"/>
      <c r="I27" s="481"/>
      <c r="J27" s="481"/>
      <c r="K27" s="481"/>
      <c r="L27" s="481"/>
      <c r="M27" s="481"/>
      <c r="N27" s="481"/>
      <c r="O27" s="481"/>
    </row>
    <row r="28" spans="1:15" x14ac:dyDescent="0.3">
      <c r="A28" s="40" t="s">
        <v>104</v>
      </c>
    </row>
    <row r="29" spans="1:15" x14ac:dyDescent="0.3">
      <c r="B29" s="93"/>
      <c r="C29" s="93"/>
      <c r="D29" s="93"/>
      <c r="E29" s="93"/>
      <c r="F29" s="93"/>
      <c r="G29" s="93"/>
      <c r="H29" s="93"/>
      <c r="I29" s="93"/>
      <c r="J29" s="93"/>
      <c r="K29" s="93"/>
      <c r="L29" s="93"/>
      <c r="M29" s="93"/>
    </row>
    <row r="30" spans="1:15" x14ac:dyDescent="0.3">
      <c r="A30" s="41"/>
      <c r="B30" s="93"/>
      <c r="C30" s="93"/>
      <c r="D30" s="93"/>
      <c r="E30" s="93"/>
      <c r="F30" s="93"/>
      <c r="G30" s="93"/>
      <c r="H30" s="93"/>
      <c r="I30" s="93"/>
      <c r="J30" s="93"/>
      <c r="K30" s="93"/>
      <c r="L30" s="93"/>
      <c r="M30" s="93"/>
    </row>
    <row r="31" spans="1:15" x14ac:dyDescent="0.3">
      <c r="B31" s="93"/>
      <c r="C31" s="93"/>
      <c r="D31" s="93"/>
      <c r="E31" s="93"/>
      <c r="F31" s="93"/>
      <c r="G31" s="93"/>
      <c r="H31" s="93"/>
      <c r="I31" s="93"/>
      <c r="J31" s="93"/>
      <c r="K31" s="93"/>
      <c r="L31" s="93"/>
      <c r="M31" s="93"/>
    </row>
    <row r="32" spans="1:15" x14ac:dyDescent="0.3">
      <c r="M32" s="93"/>
    </row>
  </sheetData>
  <mergeCells count="11">
    <mergeCell ref="A22:O22"/>
    <mergeCell ref="B4:K4"/>
    <mergeCell ref="L4:M4"/>
    <mergeCell ref="N4:O4"/>
    <mergeCell ref="A20:O20"/>
    <mergeCell ref="A21:O21"/>
    <mergeCell ref="A23:O23"/>
    <mergeCell ref="A24:O24"/>
    <mergeCell ref="A25:O25"/>
    <mergeCell ref="A26:O26"/>
    <mergeCell ref="A27:O27"/>
  </mergeCells>
  <hyperlinks>
    <hyperlink ref="A28" location="Contents!A1" display="Back to contents" xr:uid="{00000000-0004-0000-0400-000000000000}"/>
    <hyperlink ref="A17" r:id="rId1" location="asylum-applications" display="Source: Asylum applications dataset, Home Office" xr:uid="{00000000-0004-0000-0400-000001000000}"/>
  </hyperlinks>
  <pageMargins left="0.70000000000000007" right="0.70000000000000007" top="0.75" bottom="0.75" header="0.30000000000000004" footer="0.30000000000000004"/>
  <pageSetup paperSize="9" fitToWidth="0"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3"/>
  <sheetViews>
    <sheetView zoomScaleNormal="100" workbookViewId="0"/>
  </sheetViews>
  <sheetFormatPr defaultColWidth="9.109375" defaultRowHeight="14.4" x14ac:dyDescent="0.3"/>
  <cols>
    <col min="1" max="1" width="26" style="94" customWidth="1"/>
    <col min="2" max="7" width="9.109375" style="94" customWidth="1"/>
    <col min="8" max="9" width="9.109375" style="437" customWidth="1"/>
    <col min="10" max="11" width="9.109375" style="94" customWidth="1"/>
    <col min="12" max="14" width="10.109375" style="94" customWidth="1"/>
    <col min="15" max="15" width="8.88671875" style="94" customWidth="1"/>
    <col min="16" max="16" width="9.109375" style="94" customWidth="1"/>
    <col min="17" max="16384" width="9.109375" style="94"/>
  </cols>
  <sheetData>
    <row r="1" spans="1:15" s="83" customFormat="1" ht="17.399999999999999" x14ac:dyDescent="0.3">
      <c r="A1" s="260" t="s">
        <v>400</v>
      </c>
      <c r="B1" s="23"/>
    </row>
    <row r="2" spans="1:15" ht="9" customHeight="1" x14ac:dyDescent="0.3"/>
    <row r="3" spans="1:15" ht="14.4" customHeight="1" x14ac:dyDescent="0.3">
      <c r="O3" s="43" t="s">
        <v>106</v>
      </c>
    </row>
    <row r="4" spans="1:15" x14ac:dyDescent="0.3">
      <c r="A4" s="44"/>
      <c r="B4" s="477" t="s">
        <v>130</v>
      </c>
      <c r="C4" s="477"/>
      <c r="D4" s="477"/>
      <c r="E4" s="477"/>
      <c r="F4" s="477"/>
      <c r="G4" s="477"/>
      <c r="H4" s="477"/>
      <c r="I4" s="477"/>
      <c r="J4" s="477"/>
      <c r="K4" s="477"/>
      <c r="L4" s="479" t="s">
        <v>108</v>
      </c>
      <c r="M4" s="479"/>
      <c r="N4" s="480" t="s">
        <v>109</v>
      </c>
      <c r="O4" s="480"/>
    </row>
    <row r="5" spans="1:15" x14ac:dyDescent="0.3">
      <c r="A5" s="45"/>
      <c r="B5" s="84">
        <v>2010</v>
      </c>
      <c r="C5" s="46">
        <v>2011</v>
      </c>
      <c r="D5" s="46">
        <v>2012</v>
      </c>
      <c r="E5" s="46">
        <v>2013</v>
      </c>
      <c r="F5" s="46">
        <v>2014</v>
      </c>
      <c r="G5" s="46">
        <v>2015</v>
      </c>
      <c r="H5" s="46">
        <v>2016</v>
      </c>
      <c r="I5" s="46">
        <v>2017</v>
      </c>
      <c r="J5" s="46">
        <v>2018</v>
      </c>
      <c r="K5" s="46">
        <v>2019</v>
      </c>
      <c r="L5" s="47" t="s">
        <v>408</v>
      </c>
      <c r="M5" s="48" t="s">
        <v>409</v>
      </c>
      <c r="N5" s="50" t="s">
        <v>110</v>
      </c>
      <c r="O5" s="50" t="s">
        <v>111</v>
      </c>
    </row>
    <row r="6" spans="1:15" ht="15.6" customHeight="1" x14ac:dyDescent="0.3">
      <c r="A6" s="74" t="s">
        <v>131</v>
      </c>
      <c r="B6" s="250">
        <v>22644</v>
      </c>
      <c r="C6" s="250">
        <v>25898</v>
      </c>
      <c r="D6" s="250">
        <v>27978</v>
      </c>
      <c r="E6" s="250">
        <v>29875</v>
      </c>
      <c r="F6" s="250">
        <v>32344</v>
      </c>
      <c r="G6" s="250">
        <v>39968</v>
      </c>
      <c r="H6" s="250">
        <v>39357</v>
      </c>
      <c r="I6" s="250">
        <v>34435</v>
      </c>
      <c r="J6" s="250">
        <v>38483</v>
      </c>
      <c r="K6" s="250">
        <v>44494</v>
      </c>
      <c r="L6" s="395">
        <v>40705</v>
      </c>
      <c r="M6" s="250">
        <v>43883</v>
      </c>
      <c r="N6" s="252">
        <v>3178</v>
      </c>
      <c r="O6" s="253">
        <v>7.8073946689595872E-2</v>
      </c>
    </row>
    <row r="7" spans="1:15" ht="15.6" customHeight="1" x14ac:dyDescent="0.3">
      <c r="A7" s="56" t="s">
        <v>132</v>
      </c>
      <c r="B7" s="251">
        <v>3467</v>
      </c>
      <c r="C7" s="251">
        <v>4116</v>
      </c>
      <c r="D7" s="251">
        <v>4237</v>
      </c>
      <c r="E7" s="251">
        <v>4325</v>
      </c>
      <c r="F7" s="251">
        <v>4959</v>
      </c>
      <c r="G7" s="251">
        <v>5057</v>
      </c>
      <c r="H7" s="251">
        <v>5875</v>
      </c>
      <c r="I7" s="251">
        <v>5258</v>
      </c>
      <c r="J7" s="251">
        <v>6011</v>
      </c>
      <c r="K7" s="251">
        <v>5691</v>
      </c>
      <c r="L7" s="396">
        <v>5903</v>
      </c>
      <c r="M7" s="251">
        <v>5654</v>
      </c>
      <c r="N7" s="254">
        <v>-249</v>
      </c>
      <c r="O7" s="255">
        <v>-4.2181941385736069E-2</v>
      </c>
    </row>
    <row r="8" spans="1:15" ht="15.6" customHeight="1" x14ac:dyDescent="0.3">
      <c r="A8" s="56" t="s">
        <v>133</v>
      </c>
      <c r="B8" s="251">
        <v>650</v>
      </c>
      <c r="C8" s="251">
        <v>659</v>
      </c>
      <c r="D8" s="251">
        <v>592</v>
      </c>
      <c r="E8" s="251">
        <v>596</v>
      </c>
      <c r="F8" s="251">
        <v>903</v>
      </c>
      <c r="G8" s="251">
        <v>1187</v>
      </c>
      <c r="H8" s="251">
        <v>1370</v>
      </c>
      <c r="I8" s="251">
        <v>878</v>
      </c>
      <c r="J8" s="251">
        <v>1122</v>
      </c>
      <c r="K8" s="251">
        <v>1281</v>
      </c>
      <c r="L8" s="396">
        <v>1153</v>
      </c>
      <c r="M8" s="251">
        <v>1280</v>
      </c>
      <c r="N8" s="254">
        <v>127</v>
      </c>
      <c r="O8" s="255">
        <v>0.11014744145706852</v>
      </c>
    </row>
    <row r="9" spans="1:15" ht="15.6" customHeight="1" x14ac:dyDescent="0.3">
      <c r="A9" s="56" t="s">
        <v>134</v>
      </c>
      <c r="B9" s="251">
        <v>1019</v>
      </c>
      <c r="C9" s="251">
        <v>1000</v>
      </c>
      <c r="D9" s="251">
        <v>976</v>
      </c>
      <c r="E9" s="251">
        <v>1183</v>
      </c>
      <c r="F9" s="251">
        <v>1597</v>
      </c>
      <c r="G9" s="251">
        <v>2460</v>
      </c>
      <c r="H9" s="251">
        <v>2604</v>
      </c>
      <c r="I9" s="251">
        <v>2124</v>
      </c>
      <c r="J9" s="251">
        <v>2854</v>
      </c>
      <c r="K9" s="251">
        <v>3416</v>
      </c>
      <c r="L9" s="396">
        <v>3182</v>
      </c>
      <c r="M9" s="251">
        <v>3213</v>
      </c>
      <c r="N9" s="254">
        <v>31</v>
      </c>
      <c r="O9" s="255">
        <v>9.7423004399748592E-3</v>
      </c>
    </row>
    <row r="10" spans="1:15" s="244" customFormat="1" ht="15.6" customHeight="1" x14ac:dyDescent="0.3">
      <c r="A10" s="333" t="s">
        <v>135</v>
      </c>
      <c r="B10" s="334">
        <v>17505</v>
      </c>
      <c r="C10" s="334">
        <v>20115</v>
      </c>
      <c r="D10" s="334">
        <v>22170</v>
      </c>
      <c r="E10" s="334">
        <v>23766</v>
      </c>
      <c r="F10" s="334">
        <v>24879</v>
      </c>
      <c r="G10" s="334">
        <v>31261</v>
      </c>
      <c r="H10" s="334">
        <v>29501</v>
      </c>
      <c r="I10" s="334">
        <v>26173</v>
      </c>
      <c r="J10" s="334">
        <v>28493</v>
      </c>
      <c r="K10" s="334">
        <v>34103</v>
      </c>
      <c r="L10" s="397">
        <v>30465</v>
      </c>
      <c r="M10" s="334">
        <v>33732</v>
      </c>
      <c r="N10" s="335">
        <v>3267</v>
      </c>
      <c r="O10" s="336">
        <v>0.10723781388478582</v>
      </c>
    </row>
    <row r="11" spans="1:15" ht="14.4" customHeight="1" x14ac:dyDescent="0.3">
      <c r="A11" s="70" t="s">
        <v>366</v>
      </c>
      <c r="C11" s="248"/>
      <c r="D11" s="248"/>
      <c r="E11" s="248"/>
      <c r="F11" s="248"/>
      <c r="G11" s="248"/>
      <c r="J11" s="248"/>
      <c r="K11" s="248"/>
      <c r="L11" s="248"/>
      <c r="M11" s="248"/>
      <c r="N11" s="248"/>
      <c r="O11" s="248"/>
    </row>
    <row r="12" spans="1:15" ht="14.4" customHeight="1" x14ac:dyDescent="0.3">
      <c r="B12" s="71"/>
      <c r="C12" s="71"/>
      <c r="D12" s="71"/>
      <c r="E12" s="71"/>
      <c r="F12" s="71"/>
      <c r="G12" s="71"/>
      <c r="H12" s="71"/>
      <c r="I12" s="71"/>
      <c r="J12" s="71"/>
      <c r="K12" s="71"/>
      <c r="L12" s="71"/>
      <c r="M12" s="71"/>
      <c r="N12" s="64"/>
      <c r="O12" s="55"/>
    </row>
    <row r="13" spans="1:15" x14ac:dyDescent="0.3">
      <c r="A13" s="74" t="s">
        <v>121</v>
      </c>
      <c r="B13" s="10"/>
      <c r="C13" s="10"/>
      <c r="D13" s="10"/>
      <c r="E13" s="10"/>
      <c r="F13" s="10"/>
      <c r="G13" s="10"/>
      <c r="H13" s="10"/>
      <c r="I13" s="10"/>
      <c r="J13" s="10"/>
      <c r="K13" s="10"/>
      <c r="L13" s="10"/>
      <c r="M13" s="10"/>
      <c r="N13" s="10"/>
      <c r="O13" s="10"/>
    </row>
    <row r="14" spans="1:15" ht="15" customHeight="1" x14ac:dyDescent="0.3">
      <c r="A14" s="468" t="s">
        <v>122</v>
      </c>
      <c r="B14" s="468"/>
      <c r="C14" s="468"/>
      <c r="D14" s="468"/>
      <c r="E14" s="468"/>
      <c r="F14" s="468"/>
      <c r="G14" s="468"/>
      <c r="H14" s="468"/>
      <c r="I14" s="468"/>
      <c r="J14" s="468"/>
      <c r="K14" s="468"/>
      <c r="L14" s="468"/>
      <c r="M14" s="468"/>
      <c r="N14" s="468"/>
      <c r="O14" s="468"/>
    </row>
    <row r="15" spans="1:15" ht="15" customHeight="1" x14ac:dyDescent="0.3">
      <c r="A15" s="468" t="s">
        <v>140</v>
      </c>
      <c r="B15" s="468"/>
      <c r="C15" s="468"/>
      <c r="D15" s="468"/>
      <c r="E15" s="468"/>
      <c r="F15" s="468"/>
      <c r="G15" s="468"/>
      <c r="H15" s="468"/>
      <c r="I15" s="468"/>
      <c r="J15" s="468"/>
      <c r="K15" s="468"/>
      <c r="L15" s="468"/>
      <c r="M15" s="468"/>
      <c r="N15" s="468"/>
      <c r="O15" s="468"/>
    </row>
    <row r="16" spans="1:15" ht="15" customHeight="1" x14ac:dyDescent="0.3">
      <c r="A16" s="481"/>
      <c r="B16" s="481"/>
      <c r="C16" s="481"/>
      <c r="D16" s="481"/>
      <c r="E16" s="481"/>
      <c r="F16" s="481"/>
      <c r="G16" s="481"/>
      <c r="H16" s="481"/>
      <c r="I16" s="481"/>
      <c r="J16" s="481"/>
      <c r="K16" s="481"/>
      <c r="L16" s="481"/>
      <c r="M16" s="481"/>
      <c r="N16" s="481"/>
      <c r="O16" s="481"/>
    </row>
    <row r="17" spans="1:15" ht="29.1" customHeight="1" x14ac:dyDescent="0.3">
      <c r="A17" s="468" t="s">
        <v>144</v>
      </c>
      <c r="B17" s="468"/>
      <c r="C17" s="468"/>
      <c r="D17" s="468"/>
      <c r="E17" s="468"/>
      <c r="F17" s="468"/>
      <c r="G17" s="468"/>
      <c r="H17" s="468"/>
      <c r="I17" s="468"/>
      <c r="J17" s="468"/>
      <c r="K17" s="468"/>
      <c r="L17" s="468"/>
      <c r="M17" s="468"/>
      <c r="N17" s="468"/>
      <c r="O17" s="468"/>
    </row>
    <row r="18" spans="1:15" ht="15" customHeight="1" x14ac:dyDescent="0.3">
      <c r="A18" s="481"/>
      <c r="B18" s="481"/>
      <c r="C18" s="481"/>
      <c r="D18" s="481"/>
      <c r="E18" s="481"/>
      <c r="F18" s="481"/>
      <c r="G18" s="481"/>
      <c r="H18" s="481"/>
      <c r="I18" s="481"/>
      <c r="J18" s="481"/>
      <c r="K18" s="481"/>
      <c r="L18" s="481"/>
      <c r="M18" s="481"/>
      <c r="N18" s="481"/>
      <c r="O18" s="481"/>
    </row>
    <row r="19" spans="1:15" x14ac:dyDescent="0.3">
      <c r="A19" s="40" t="s">
        <v>104</v>
      </c>
    </row>
    <row r="20" spans="1:15" x14ac:dyDescent="0.3">
      <c r="B20" s="93"/>
      <c r="C20" s="93"/>
      <c r="D20" s="93"/>
      <c r="E20" s="93"/>
      <c r="F20" s="93"/>
      <c r="G20" s="93"/>
      <c r="H20" s="93"/>
      <c r="I20" s="93"/>
      <c r="J20" s="93"/>
      <c r="K20" s="93"/>
      <c r="L20" s="93"/>
      <c r="M20" s="93"/>
    </row>
    <row r="21" spans="1:15" x14ac:dyDescent="0.3">
      <c r="A21" s="41"/>
      <c r="B21" s="93"/>
      <c r="C21" s="93"/>
      <c r="D21" s="93"/>
      <c r="E21" s="93"/>
      <c r="F21" s="93"/>
      <c r="G21" s="93"/>
      <c r="H21" s="93"/>
      <c r="I21" s="93"/>
      <c r="J21" s="93"/>
      <c r="K21" s="93"/>
      <c r="L21" s="93"/>
      <c r="M21" s="93"/>
    </row>
    <row r="22" spans="1:15" x14ac:dyDescent="0.3">
      <c r="B22" s="93"/>
      <c r="C22" s="93"/>
      <c r="D22" s="93"/>
      <c r="E22" s="93"/>
      <c r="F22" s="93"/>
      <c r="G22" s="93"/>
      <c r="H22" s="93"/>
      <c r="I22" s="93"/>
      <c r="J22" s="93"/>
      <c r="K22" s="93"/>
      <c r="L22" s="93"/>
      <c r="M22" s="93"/>
    </row>
    <row r="23" spans="1:15" x14ac:dyDescent="0.3">
      <c r="M23" s="93"/>
    </row>
  </sheetData>
  <mergeCells count="8">
    <mergeCell ref="A16:O16"/>
    <mergeCell ref="A17:O17"/>
    <mergeCell ref="A18:O18"/>
    <mergeCell ref="B4:K4"/>
    <mergeCell ref="L4:M4"/>
    <mergeCell ref="N4:O4"/>
    <mergeCell ref="A14:O14"/>
    <mergeCell ref="A15:O15"/>
  </mergeCells>
  <hyperlinks>
    <hyperlink ref="A19" location="Contents!A1" display="Back to contents" xr:uid="{00000000-0004-0000-0500-000000000000}"/>
    <hyperlink ref="A11" r:id="rId1" location="asylum-applications" display="Source: Asylum applications dataset, Home Office" xr:uid="{00000000-0004-0000-0500-000001000000}"/>
  </hyperlinks>
  <pageMargins left="0.70000000000000007" right="0.70000000000000007" top="0.75" bottom="0.75" header="0.30000000000000004" footer="0.30000000000000004"/>
  <pageSetup paperSize="9" fitToWidth="0"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05"/>
  <sheetViews>
    <sheetView zoomScaleNormal="100" workbookViewId="0"/>
  </sheetViews>
  <sheetFormatPr defaultColWidth="9.44140625" defaultRowHeight="14.4" x14ac:dyDescent="0.3"/>
  <cols>
    <col min="1" max="1" width="21.44140625" style="21" customWidth="1"/>
    <col min="2" max="9" width="9.109375" style="21" customWidth="1"/>
    <col min="10" max="11" width="9.109375" style="425" customWidth="1"/>
    <col min="12" max="13" width="10.44140625" style="21" customWidth="1"/>
    <col min="14" max="14" width="9.5546875" style="21" customWidth="1"/>
    <col min="15" max="15" width="7.5546875" style="21" customWidth="1"/>
    <col min="16" max="16" width="9.44140625" style="21" customWidth="1"/>
    <col min="17" max="16384" width="9.44140625" style="21"/>
  </cols>
  <sheetData>
    <row r="1" spans="1:16" ht="17.399999999999999" customHeight="1" x14ac:dyDescent="0.3">
      <c r="A1" s="23" t="s">
        <v>145</v>
      </c>
      <c r="B1" s="41"/>
    </row>
    <row r="2" spans="1:16" ht="8.4" customHeight="1" x14ac:dyDescent="0.3"/>
    <row r="3" spans="1:16" ht="14.4" customHeight="1" x14ac:dyDescent="0.3">
      <c r="A3" s="41"/>
      <c r="B3" s="41"/>
      <c r="C3" s="78"/>
      <c r="D3" s="78"/>
      <c r="E3" s="78"/>
      <c r="F3" s="78"/>
      <c r="G3" s="78"/>
      <c r="H3" s="78"/>
      <c r="I3" s="78"/>
      <c r="J3" s="78"/>
      <c r="K3" s="78"/>
      <c r="L3" s="78"/>
      <c r="M3" s="78"/>
      <c r="N3" s="95"/>
      <c r="O3" s="95" t="s">
        <v>106</v>
      </c>
    </row>
    <row r="4" spans="1:16" x14ac:dyDescent="0.3">
      <c r="A4" s="96"/>
      <c r="B4" s="477" t="s">
        <v>130</v>
      </c>
      <c r="C4" s="477"/>
      <c r="D4" s="477"/>
      <c r="E4" s="477"/>
      <c r="F4" s="477"/>
      <c r="G4" s="477"/>
      <c r="H4" s="477"/>
      <c r="I4" s="478"/>
      <c r="J4" s="427"/>
      <c r="K4" s="424"/>
      <c r="L4" s="479" t="s">
        <v>108</v>
      </c>
      <c r="M4" s="479"/>
      <c r="N4" s="480" t="s">
        <v>109</v>
      </c>
      <c r="O4" s="480"/>
    </row>
    <row r="5" spans="1:16" x14ac:dyDescent="0.3">
      <c r="A5" s="97"/>
      <c r="B5" s="84">
        <v>2010</v>
      </c>
      <c r="C5" s="46">
        <v>2011</v>
      </c>
      <c r="D5" s="46">
        <v>2012</v>
      </c>
      <c r="E5" s="46">
        <v>2013</v>
      </c>
      <c r="F5" s="46">
        <v>2014</v>
      </c>
      <c r="G5" s="46">
        <v>2015</v>
      </c>
      <c r="H5" s="46">
        <v>2016</v>
      </c>
      <c r="I5" s="351">
        <v>2017</v>
      </c>
      <c r="J5" s="351">
        <v>2018</v>
      </c>
      <c r="K5" s="351">
        <v>2019</v>
      </c>
      <c r="L5" s="411" t="s">
        <v>408</v>
      </c>
      <c r="M5" s="356" t="s">
        <v>409</v>
      </c>
      <c r="N5" s="99" t="s">
        <v>110</v>
      </c>
      <c r="O5" s="99" t="s">
        <v>111</v>
      </c>
    </row>
    <row r="6" spans="1:16" x14ac:dyDescent="0.3">
      <c r="A6" s="347" t="s">
        <v>146</v>
      </c>
      <c r="B6" s="348">
        <v>1866</v>
      </c>
      <c r="C6" s="348">
        <v>2477</v>
      </c>
      <c r="D6" s="348">
        <v>2659</v>
      </c>
      <c r="E6" s="348">
        <v>2410</v>
      </c>
      <c r="F6" s="348">
        <v>2000</v>
      </c>
      <c r="G6" s="348">
        <v>3242</v>
      </c>
      <c r="H6" s="348">
        <v>4184</v>
      </c>
      <c r="I6" s="348">
        <v>2570</v>
      </c>
      <c r="J6" s="348">
        <v>3320</v>
      </c>
      <c r="K6" s="348">
        <v>4853</v>
      </c>
      <c r="L6" s="345">
        <v>3872</v>
      </c>
      <c r="M6" s="86">
        <v>4741</v>
      </c>
      <c r="N6" s="101">
        <f>M6-L6</f>
        <v>869</v>
      </c>
      <c r="O6" s="60">
        <f>N6/L6</f>
        <v>0.22443181818181818</v>
      </c>
      <c r="P6" s="102"/>
    </row>
    <row r="7" spans="1:16" x14ac:dyDescent="0.3">
      <c r="A7" s="347" t="s">
        <v>148</v>
      </c>
      <c r="B7" s="348">
        <v>174</v>
      </c>
      <c r="C7" s="348">
        <v>395</v>
      </c>
      <c r="D7" s="348">
        <v>819</v>
      </c>
      <c r="E7" s="348">
        <v>1325</v>
      </c>
      <c r="F7" s="348">
        <v>1576</v>
      </c>
      <c r="G7" s="348">
        <v>1519</v>
      </c>
      <c r="H7" s="348">
        <v>1493</v>
      </c>
      <c r="I7" s="348">
        <v>1430</v>
      </c>
      <c r="J7" s="348">
        <v>2005</v>
      </c>
      <c r="K7" s="348">
        <v>3453</v>
      </c>
      <c r="L7" s="345">
        <v>2478</v>
      </c>
      <c r="M7" s="86">
        <v>3467</v>
      </c>
      <c r="N7" s="101">
        <v>989</v>
      </c>
      <c r="O7" s="60">
        <v>0.39911218724778047</v>
      </c>
      <c r="P7" s="102"/>
    </row>
    <row r="8" spans="1:16" x14ac:dyDescent="0.3">
      <c r="A8" s="347" t="s">
        <v>147</v>
      </c>
      <c r="B8" s="348">
        <v>378</v>
      </c>
      <c r="C8" s="348">
        <v>277</v>
      </c>
      <c r="D8" s="348">
        <v>275</v>
      </c>
      <c r="E8" s="348">
        <v>310</v>
      </c>
      <c r="F8" s="348">
        <v>588</v>
      </c>
      <c r="G8" s="348">
        <v>2216</v>
      </c>
      <c r="H8" s="348">
        <v>2672</v>
      </c>
      <c r="I8" s="348">
        <v>2379</v>
      </c>
      <c r="J8" s="348">
        <v>2700</v>
      </c>
      <c r="K8" s="348">
        <v>2971</v>
      </c>
      <c r="L8" s="345">
        <v>2944</v>
      </c>
      <c r="M8" s="86">
        <v>2696</v>
      </c>
      <c r="N8" s="101">
        <v>-248</v>
      </c>
      <c r="O8" s="60">
        <v>-8.4239130434782608E-2</v>
      </c>
      <c r="P8" s="102"/>
    </row>
    <row r="9" spans="1:16" x14ac:dyDescent="0.3">
      <c r="A9" s="347" t="s">
        <v>150</v>
      </c>
      <c r="B9" s="348">
        <v>1416</v>
      </c>
      <c r="C9" s="348">
        <v>2418</v>
      </c>
      <c r="D9" s="348">
        <v>3280</v>
      </c>
      <c r="E9" s="348">
        <v>3359</v>
      </c>
      <c r="F9" s="348">
        <v>2726</v>
      </c>
      <c r="G9" s="348">
        <v>2470</v>
      </c>
      <c r="H9" s="348">
        <v>2870</v>
      </c>
      <c r="I9" s="348">
        <v>2495</v>
      </c>
      <c r="J9" s="348">
        <v>2033</v>
      </c>
      <c r="K9" s="348">
        <v>1930</v>
      </c>
      <c r="L9" s="345">
        <v>1948</v>
      </c>
      <c r="M9" s="86">
        <v>1848</v>
      </c>
      <c r="N9" s="101">
        <v>-100</v>
      </c>
      <c r="O9" s="60">
        <v>-5.1334702258726897E-2</v>
      </c>
      <c r="P9" s="102"/>
    </row>
    <row r="10" spans="1:16" x14ac:dyDescent="0.3">
      <c r="A10" s="347" t="s">
        <v>149</v>
      </c>
      <c r="B10" s="348">
        <v>711</v>
      </c>
      <c r="C10" s="348">
        <v>797</v>
      </c>
      <c r="D10" s="348">
        <v>728</v>
      </c>
      <c r="E10" s="348">
        <v>1387</v>
      </c>
      <c r="F10" s="348">
        <v>3233</v>
      </c>
      <c r="G10" s="348">
        <v>3695</v>
      </c>
      <c r="H10" s="348">
        <v>1230</v>
      </c>
      <c r="I10" s="348">
        <v>1085</v>
      </c>
      <c r="J10" s="348">
        <v>2151</v>
      </c>
      <c r="K10" s="348">
        <v>1885</v>
      </c>
      <c r="L10" s="345">
        <v>2419</v>
      </c>
      <c r="M10" s="86">
        <v>1846</v>
      </c>
      <c r="N10" s="101">
        <v>-573</v>
      </c>
      <c r="O10" s="60">
        <v>-0.23687474162877223</v>
      </c>
      <c r="P10" s="102"/>
    </row>
    <row r="11" spans="1:16" x14ac:dyDescent="0.3">
      <c r="A11" s="347" t="s">
        <v>154</v>
      </c>
      <c r="B11" s="348">
        <v>1596</v>
      </c>
      <c r="C11" s="348">
        <v>1271</v>
      </c>
      <c r="D11" s="348">
        <v>1008</v>
      </c>
      <c r="E11" s="348">
        <v>1038</v>
      </c>
      <c r="F11" s="348">
        <v>1139</v>
      </c>
      <c r="G11" s="348">
        <v>2261</v>
      </c>
      <c r="H11" s="348">
        <v>2329</v>
      </c>
      <c r="I11" s="348">
        <v>1326</v>
      </c>
      <c r="J11" s="348">
        <v>1349</v>
      </c>
      <c r="K11" s="348">
        <v>1570</v>
      </c>
      <c r="L11" s="345">
        <v>1297</v>
      </c>
      <c r="M11" s="86">
        <v>1572</v>
      </c>
      <c r="N11" s="101">
        <v>275</v>
      </c>
      <c r="O11" s="60">
        <v>0.21202775636083268</v>
      </c>
      <c r="P11" s="102"/>
    </row>
    <row r="12" spans="1:16" x14ac:dyDescent="0.3">
      <c r="A12" s="347" t="s">
        <v>152</v>
      </c>
      <c r="B12" s="348">
        <v>527</v>
      </c>
      <c r="C12" s="348">
        <v>553</v>
      </c>
      <c r="D12" s="348">
        <v>1087</v>
      </c>
      <c r="E12" s="348">
        <v>974</v>
      </c>
      <c r="F12" s="348">
        <v>703</v>
      </c>
      <c r="G12" s="348">
        <v>1014</v>
      </c>
      <c r="H12" s="348">
        <v>1498</v>
      </c>
      <c r="I12" s="348">
        <v>1327</v>
      </c>
      <c r="J12" s="348">
        <v>1321</v>
      </c>
      <c r="K12" s="348">
        <v>1570</v>
      </c>
      <c r="L12" s="345">
        <v>1375</v>
      </c>
      <c r="M12" s="86">
        <v>1563</v>
      </c>
      <c r="N12" s="101">
        <v>188</v>
      </c>
      <c r="O12" s="60">
        <v>0.13672727272727273</v>
      </c>
      <c r="P12" s="102"/>
    </row>
    <row r="13" spans="1:16" x14ac:dyDescent="0.3">
      <c r="A13" s="347" t="s">
        <v>153</v>
      </c>
      <c r="B13" s="348">
        <v>449</v>
      </c>
      <c r="C13" s="348">
        <v>328</v>
      </c>
      <c r="D13" s="348">
        <v>402</v>
      </c>
      <c r="E13" s="348">
        <v>437</v>
      </c>
      <c r="F13" s="348">
        <v>381</v>
      </c>
      <c r="G13" s="348">
        <v>582</v>
      </c>
      <c r="H13" s="348">
        <v>778</v>
      </c>
      <c r="I13" s="348">
        <v>1070</v>
      </c>
      <c r="J13" s="348">
        <v>1215</v>
      </c>
      <c r="K13" s="348">
        <v>1551</v>
      </c>
      <c r="L13" s="345">
        <v>1303</v>
      </c>
      <c r="M13" s="86">
        <v>1542</v>
      </c>
      <c r="N13" s="101">
        <v>239</v>
      </c>
      <c r="O13" s="60">
        <v>0.18342287029930929</v>
      </c>
      <c r="P13" s="102"/>
    </row>
    <row r="14" spans="1:16" x14ac:dyDescent="0.3">
      <c r="A14" s="347" t="s">
        <v>151</v>
      </c>
      <c r="B14" s="348">
        <v>573</v>
      </c>
      <c r="C14" s="348">
        <v>688</v>
      </c>
      <c r="D14" s="348">
        <v>636</v>
      </c>
      <c r="E14" s="348">
        <v>743</v>
      </c>
      <c r="F14" s="348">
        <v>1449</v>
      </c>
      <c r="G14" s="348">
        <v>2912</v>
      </c>
      <c r="H14" s="348">
        <v>1310</v>
      </c>
      <c r="I14" s="348">
        <v>1685</v>
      </c>
      <c r="J14" s="348">
        <v>1611</v>
      </c>
      <c r="K14" s="348">
        <v>1529</v>
      </c>
      <c r="L14" s="345">
        <v>1702</v>
      </c>
      <c r="M14" s="86">
        <v>1414</v>
      </c>
      <c r="N14" s="101">
        <v>-288</v>
      </c>
      <c r="O14" s="60">
        <v>-0.1692126909518214</v>
      </c>
      <c r="P14" s="102"/>
    </row>
    <row r="15" spans="1:16" s="94" customFormat="1" x14ac:dyDescent="0.3">
      <c r="A15" s="347" t="s">
        <v>156</v>
      </c>
      <c r="B15" s="348">
        <v>996</v>
      </c>
      <c r="C15" s="348">
        <v>778</v>
      </c>
      <c r="D15" s="348">
        <v>696</v>
      </c>
      <c r="E15" s="348">
        <v>739</v>
      </c>
      <c r="F15" s="348">
        <v>643</v>
      </c>
      <c r="G15" s="348">
        <v>487</v>
      </c>
      <c r="H15" s="348">
        <v>707</v>
      </c>
      <c r="I15" s="348">
        <v>861</v>
      </c>
      <c r="J15" s="348">
        <v>1020</v>
      </c>
      <c r="K15" s="348">
        <v>1332</v>
      </c>
      <c r="L15" s="345">
        <v>1055</v>
      </c>
      <c r="M15" s="86">
        <v>1345</v>
      </c>
      <c r="N15" s="101">
        <v>290</v>
      </c>
      <c r="O15" s="60">
        <v>0.27488151658767773</v>
      </c>
      <c r="P15" s="102"/>
    </row>
    <row r="16" spans="1:16" x14ac:dyDescent="0.3">
      <c r="A16" s="347" t="s">
        <v>157</v>
      </c>
      <c r="B16" s="348">
        <v>127</v>
      </c>
      <c r="C16" s="348">
        <v>355</v>
      </c>
      <c r="D16" s="348">
        <v>988</v>
      </c>
      <c r="E16" s="348">
        <v>1648</v>
      </c>
      <c r="F16" s="348">
        <v>2025</v>
      </c>
      <c r="G16" s="348">
        <v>2539</v>
      </c>
      <c r="H16" s="348">
        <v>1376</v>
      </c>
      <c r="I16" s="348">
        <v>604</v>
      </c>
      <c r="J16" s="348">
        <v>711</v>
      </c>
      <c r="K16" s="348">
        <v>1038</v>
      </c>
      <c r="L16" s="345">
        <v>807</v>
      </c>
      <c r="M16" s="86">
        <v>1088</v>
      </c>
      <c r="N16" s="101">
        <v>281</v>
      </c>
      <c r="O16" s="60">
        <v>0.34820322180916974</v>
      </c>
      <c r="P16" s="102"/>
    </row>
    <row r="17" spans="1:16" x14ac:dyDescent="0.3">
      <c r="A17" s="347" t="s">
        <v>155</v>
      </c>
      <c r="B17" s="348">
        <v>450</v>
      </c>
      <c r="C17" s="348">
        <v>616</v>
      </c>
      <c r="D17" s="348">
        <v>1057</v>
      </c>
      <c r="E17" s="348">
        <v>1123</v>
      </c>
      <c r="F17" s="348">
        <v>748</v>
      </c>
      <c r="G17" s="348">
        <v>1110</v>
      </c>
      <c r="H17" s="348">
        <v>1944</v>
      </c>
      <c r="I17" s="348">
        <v>1712</v>
      </c>
      <c r="J17" s="348">
        <v>1297</v>
      </c>
      <c r="K17" s="348">
        <v>1157</v>
      </c>
      <c r="L17" s="345">
        <v>1328</v>
      </c>
      <c r="M17" s="86">
        <v>1088</v>
      </c>
      <c r="N17" s="101">
        <v>-240</v>
      </c>
      <c r="O17" s="60">
        <v>-0.18072289156626506</v>
      </c>
      <c r="P17" s="102"/>
    </row>
    <row r="18" spans="1:16" x14ac:dyDescent="0.3">
      <c r="A18" s="347" t="s">
        <v>158</v>
      </c>
      <c r="B18" s="348">
        <v>798</v>
      </c>
      <c r="C18" s="348">
        <v>732</v>
      </c>
      <c r="D18" s="348">
        <v>959</v>
      </c>
      <c r="E18" s="348">
        <v>931</v>
      </c>
      <c r="F18" s="348">
        <v>899</v>
      </c>
      <c r="G18" s="348">
        <v>917</v>
      </c>
      <c r="H18" s="348">
        <v>1158</v>
      </c>
      <c r="I18" s="348">
        <v>1043</v>
      </c>
      <c r="J18" s="348">
        <v>839</v>
      </c>
      <c r="K18" s="348">
        <v>932</v>
      </c>
      <c r="L18" s="345">
        <v>800</v>
      </c>
      <c r="M18" s="86">
        <v>930</v>
      </c>
      <c r="N18" s="101">
        <v>130</v>
      </c>
      <c r="O18" s="60">
        <v>0.16250000000000001</v>
      </c>
      <c r="P18" s="102"/>
    </row>
    <row r="19" spans="1:16" x14ac:dyDescent="0.3">
      <c r="A19" s="347" t="s">
        <v>159</v>
      </c>
      <c r="B19" s="348">
        <v>155</v>
      </c>
      <c r="C19" s="348">
        <v>170</v>
      </c>
      <c r="D19" s="348">
        <v>190</v>
      </c>
      <c r="E19" s="348">
        <v>250</v>
      </c>
      <c r="F19" s="348">
        <v>271</v>
      </c>
      <c r="G19" s="348">
        <v>233</v>
      </c>
      <c r="H19" s="348">
        <v>323</v>
      </c>
      <c r="I19" s="348">
        <v>366</v>
      </c>
      <c r="J19" s="348">
        <v>520</v>
      </c>
      <c r="K19" s="348">
        <v>830</v>
      </c>
      <c r="L19" s="345">
        <v>645</v>
      </c>
      <c r="M19" s="86">
        <v>781</v>
      </c>
      <c r="N19" s="101">
        <v>136</v>
      </c>
      <c r="O19" s="60">
        <v>0.21085271317829457</v>
      </c>
      <c r="P19" s="102"/>
    </row>
    <row r="20" spans="1:16" x14ac:dyDescent="0.3">
      <c r="A20" s="347" t="s">
        <v>163</v>
      </c>
      <c r="B20" s="348">
        <v>1</v>
      </c>
      <c r="C20" s="348">
        <v>1</v>
      </c>
      <c r="D20" s="348">
        <v>3</v>
      </c>
      <c r="E20" s="348">
        <v>9</v>
      </c>
      <c r="F20" s="348">
        <v>11</v>
      </c>
      <c r="G20" s="348">
        <v>11</v>
      </c>
      <c r="H20" s="348">
        <v>37</v>
      </c>
      <c r="I20" s="348">
        <v>38</v>
      </c>
      <c r="J20" s="348">
        <v>108</v>
      </c>
      <c r="K20" s="348">
        <v>607</v>
      </c>
      <c r="L20" s="345">
        <v>205</v>
      </c>
      <c r="M20" s="86">
        <v>717</v>
      </c>
      <c r="N20" s="101">
        <v>512</v>
      </c>
      <c r="O20" s="60">
        <v>2.4975609756097561</v>
      </c>
      <c r="P20" s="102"/>
    </row>
    <row r="21" spans="1:16" x14ac:dyDescent="0.3">
      <c r="A21" s="347" t="s">
        <v>161</v>
      </c>
      <c r="B21" s="348">
        <v>108</v>
      </c>
      <c r="C21" s="348">
        <v>181</v>
      </c>
      <c r="D21" s="348">
        <v>141</v>
      </c>
      <c r="E21" s="348">
        <v>136</v>
      </c>
      <c r="F21" s="348">
        <v>216</v>
      </c>
      <c r="G21" s="348">
        <v>502</v>
      </c>
      <c r="H21" s="348">
        <v>413</v>
      </c>
      <c r="I21" s="348">
        <v>184</v>
      </c>
      <c r="J21" s="348">
        <v>352</v>
      </c>
      <c r="K21" s="348">
        <v>655</v>
      </c>
      <c r="L21" s="345">
        <v>441</v>
      </c>
      <c r="M21" s="86">
        <v>677</v>
      </c>
      <c r="N21" s="101">
        <v>236</v>
      </c>
      <c r="O21" s="60">
        <v>0.53514739229024944</v>
      </c>
      <c r="P21" s="102"/>
    </row>
    <row r="22" spans="1:16" x14ac:dyDescent="0.3">
      <c r="A22" s="347" t="s">
        <v>160</v>
      </c>
      <c r="B22" s="348">
        <v>1357</v>
      </c>
      <c r="C22" s="348">
        <v>1756</v>
      </c>
      <c r="D22" s="348">
        <v>1744</v>
      </c>
      <c r="E22" s="348">
        <v>1811</v>
      </c>
      <c r="F22" s="348">
        <v>1292</v>
      </c>
      <c r="G22" s="348">
        <v>961</v>
      </c>
      <c r="H22" s="348">
        <v>845</v>
      </c>
      <c r="I22" s="348">
        <v>690</v>
      </c>
      <c r="J22" s="348">
        <v>500</v>
      </c>
      <c r="K22" s="348">
        <v>622</v>
      </c>
      <c r="L22" s="345">
        <v>513</v>
      </c>
      <c r="M22" s="86">
        <v>604</v>
      </c>
      <c r="N22" s="101">
        <v>91</v>
      </c>
      <c r="O22" s="60">
        <v>0.17738791423001948</v>
      </c>
      <c r="P22" s="102"/>
    </row>
    <row r="23" spans="1:16" x14ac:dyDescent="0.3">
      <c r="A23" s="347" t="s">
        <v>335</v>
      </c>
      <c r="B23" s="348">
        <v>19</v>
      </c>
      <c r="C23" s="348">
        <v>14</v>
      </c>
      <c r="D23" s="348">
        <v>16</v>
      </c>
      <c r="E23" s="348">
        <v>13</v>
      </c>
      <c r="F23" s="348">
        <v>23</v>
      </c>
      <c r="G23" s="348">
        <v>16</v>
      </c>
      <c r="H23" s="348">
        <v>27</v>
      </c>
      <c r="I23" s="348">
        <v>101</v>
      </c>
      <c r="J23" s="348">
        <v>265</v>
      </c>
      <c r="K23" s="348">
        <v>433</v>
      </c>
      <c r="L23" s="345">
        <v>260</v>
      </c>
      <c r="M23" s="86">
        <v>472</v>
      </c>
      <c r="N23" s="101">
        <v>212</v>
      </c>
      <c r="O23" s="60">
        <v>0.81538461538461537</v>
      </c>
      <c r="P23" s="102"/>
    </row>
    <row r="24" spans="1:16" x14ac:dyDescent="0.3">
      <c r="A24" s="347" t="s">
        <v>162</v>
      </c>
      <c r="B24" s="348">
        <v>90</v>
      </c>
      <c r="C24" s="348">
        <v>722</v>
      </c>
      <c r="D24" s="348">
        <v>218</v>
      </c>
      <c r="E24" s="348">
        <v>243</v>
      </c>
      <c r="F24" s="348">
        <v>328</v>
      </c>
      <c r="G24" s="348">
        <v>410</v>
      </c>
      <c r="H24" s="348">
        <v>212</v>
      </c>
      <c r="I24" s="348">
        <v>409</v>
      </c>
      <c r="J24" s="348">
        <v>449</v>
      </c>
      <c r="K24" s="348">
        <v>392</v>
      </c>
      <c r="L24" s="345">
        <v>444</v>
      </c>
      <c r="M24" s="86">
        <v>359</v>
      </c>
      <c r="N24" s="101">
        <v>-85</v>
      </c>
      <c r="O24" s="60">
        <v>-0.19144144144144143</v>
      </c>
      <c r="P24" s="102"/>
    </row>
    <row r="25" spans="1:16" x14ac:dyDescent="0.3">
      <c r="A25" s="347" t="s">
        <v>410</v>
      </c>
      <c r="B25" s="348">
        <v>34</v>
      </c>
      <c r="C25" s="348">
        <v>39</v>
      </c>
      <c r="D25" s="348">
        <v>50</v>
      </c>
      <c r="E25" s="348">
        <v>39</v>
      </c>
      <c r="F25" s="348">
        <v>66</v>
      </c>
      <c r="G25" s="348">
        <v>114</v>
      </c>
      <c r="H25" s="348">
        <v>67</v>
      </c>
      <c r="I25" s="348">
        <v>123</v>
      </c>
      <c r="J25" s="348">
        <v>183</v>
      </c>
      <c r="K25" s="348">
        <v>284</v>
      </c>
      <c r="L25" s="345">
        <v>201</v>
      </c>
      <c r="M25" s="86">
        <v>347</v>
      </c>
      <c r="N25" s="101">
        <v>146</v>
      </c>
      <c r="O25" s="60">
        <v>0.72636815920398012</v>
      </c>
      <c r="P25" s="102"/>
    </row>
    <row r="26" spans="1:16" ht="15" x14ac:dyDescent="0.3">
      <c r="A26" s="352" t="s">
        <v>164</v>
      </c>
      <c r="B26" s="353">
        <v>6091</v>
      </c>
      <c r="C26" s="353">
        <v>5297</v>
      </c>
      <c r="D26" s="353">
        <v>4887</v>
      </c>
      <c r="E26" s="353">
        <v>4659</v>
      </c>
      <c r="F26" s="353">
        <v>4716</v>
      </c>
      <c r="G26" s="353">
        <v>5522</v>
      </c>
      <c r="H26" s="353">
        <v>5274</v>
      </c>
      <c r="I26" s="353">
        <v>5049</v>
      </c>
      <c r="J26" s="353">
        <v>5555</v>
      </c>
      <c r="K26" s="354">
        <v>5972</v>
      </c>
      <c r="L26" s="353">
        <v>5631</v>
      </c>
      <c r="M26" s="353">
        <v>6002</v>
      </c>
      <c r="N26" s="101">
        <v>371</v>
      </c>
      <c r="O26" s="60">
        <v>6.5885277925768065E-2</v>
      </c>
      <c r="P26" s="102"/>
    </row>
    <row r="27" spans="1:16" x14ac:dyDescent="0.3">
      <c r="A27" s="103" t="s">
        <v>131</v>
      </c>
      <c r="B27" s="256">
        <v>17916</v>
      </c>
      <c r="C27" s="256">
        <v>19865</v>
      </c>
      <c r="D27" s="256">
        <v>21843</v>
      </c>
      <c r="E27" s="256">
        <v>23584</v>
      </c>
      <c r="F27" s="256">
        <v>25033</v>
      </c>
      <c r="G27" s="256">
        <v>32733</v>
      </c>
      <c r="H27" s="256">
        <v>30747</v>
      </c>
      <c r="I27" s="431">
        <v>26547</v>
      </c>
      <c r="J27" s="256">
        <v>29504</v>
      </c>
      <c r="K27" s="256">
        <v>35566</v>
      </c>
      <c r="L27" s="256">
        <v>31668</v>
      </c>
      <c r="M27" s="256">
        <v>35099</v>
      </c>
      <c r="N27" s="104">
        <v>3431</v>
      </c>
      <c r="O27" s="69">
        <v>0.10834280661866869</v>
      </c>
      <c r="P27" s="102"/>
    </row>
    <row r="28" spans="1:16" x14ac:dyDescent="0.3">
      <c r="A28" s="70" t="s">
        <v>366</v>
      </c>
      <c r="B28" s="86"/>
      <c r="C28" s="86"/>
      <c r="D28" s="86"/>
      <c r="E28" s="86"/>
      <c r="F28" s="86"/>
      <c r="G28" s="86"/>
      <c r="H28" s="86"/>
      <c r="I28" s="349"/>
      <c r="J28" s="349"/>
      <c r="K28" s="349"/>
      <c r="L28" s="86"/>
      <c r="M28" s="86"/>
      <c r="N28" s="101"/>
      <c r="O28" s="102"/>
      <c r="P28" s="102"/>
    </row>
    <row r="29" spans="1:16" x14ac:dyDescent="0.3">
      <c r="A29" s="61"/>
      <c r="B29" s="86"/>
      <c r="C29" s="86"/>
      <c r="D29" s="86"/>
      <c r="E29" s="86"/>
      <c r="F29" s="86"/>
      <c r="G29" s="86"/>
      <c r="H29" s="86"/>
      <c r="I29" s="86"/>
      <c r="J29" s="86"/>
      <c r="K29" s="86"/>
      <c r="L29" s="86"/>
      <c r="M29" s="86"/>
      <c r="N29" s="101"/>
      <c r="O29" s="102"/>
      <c r="P29" s="102"/>
    </row>
    <row r="30" spans="1:16" x14ac:dyDescent="0.3">
      <c r="A30" s="74" t="s">
        <v>121</v>
      </c>
      <c r="B30" s="10"/>
      <c r="C30" s="10"/>
      <c r="D30" s="10"/>
      <c r="E30" s="10"/>
      <c r="F30" s="10"/>
      <c r="G30" s="10"/>
      <c r="H30" s="10"/>
      <c r="I30" s="10"/>
      <c r="J30" s="10"/>
      <c r="K30" s="10"/>
      <c r="L30" s="10"/>
      <c r="M30" s="10"/>
      <c r="N30" s="10"/>
      <c r="O30" s="10"/>
    </row>
    <row r="31" spans="1:16" ht="15" customHeight="1" x14ac:dyDescent="0.3">
      <c r="A31" s="468" t="s">
        <v>139</v>
      </c>
      <c r="B31" s="468"/>
      <c r="C31" s="468"/>
      <c r="D31" s="468"/>
      <c r="E31" s="468"/>
      <c r="F31" s="468"/>
      <c r="G31" s="468"/>
      <c r="H31" s="468"/>
      <c r="I31" s="468"/>
      <c r="J31" s="468"/>
      <c r="K31" s="468"/>
      <c r="L31" s="468"/>
      <c r="M31" s="468"/>
      <c r="N31" s="468"/>
      <c r="O31" s="468"/>
    </row>
    <row r="32" spans="1:16" ht="15" customHeight="1" x14ac:dyDescent="0.3">
      <c r="A32" s="468" t="s">
        <v>165</v>
      </c>
      <c r="B32" s="468"/>
      <c r="C32" s="468"/>
      <c r="D32" s="468"/>
      <c r="E32" s="468"/>
      <c r="F32" s="468"/>
      <c r="G32" s="468"/>
      <c r="H32" s="468"/>
      <c r="I32" s="468"/>
      <c r="J32" s="468"/>
      <c r="K32" s="468"/>
      <c r="L32" s="468"/>
      <c r="M32" s="468"/>
      <c r="N32" s="468"/>
      <c r="O32" s="468"/>
    </row>
    <row r="33" spans="1:16" ht="15" customHeight="1" x14ac:dyDescent="0.3">
      <c r="A33" s="468" t="s">
        <v>166</v>
      </c>
      <c r="B33" s="468"/>
      <c r="C33" s="468"/>
      <c r="D33" s="468"/>
      <c r="E33" s="468"/>
      <c r="F33" s="468"/>
      <c r="G33" s="468"/>
      <c r="H33" s="468"/>
      <c r="I33" s="468"/>
      <c r="J33" s="468"/>
      <c r="K33" s="468"/>
      <c r="L33" s="468"/>
      <c r="M33" s="468"/>
      <c r="N33" s="468"/>
      <c r="O33" s="468"/>
    </row>
    <row r="34" spans="1:16" x14ac:dyDescent="0.3">
      <c r="A34" s="481"/>
      <c r="B34" s="481"/>
      <c r="C34" s="481"/>
      <c r="D34" s="481"/>
      <c r="E34" s="481"/>
      <c r="F34" s="481"/>
      <c r="G34" s="481"/>
      <c r="H34" s="481"/>
      <c r="I34" s="481"/>
      <c r="J34" s="481"/>
      <c r="K34" s="481"/>
      <c r="L34" s="481"/>
      <c r="M34" s="481"/>
      <c r="N34" s="481"/>
      <c r="O34" s="481"/>
    </row>
    <row r="35" spans="1:16" ht="29.1" customHeight="1" x14ac:dyDescent="0.3">
      <c r="A35" s="468" t="s">
        <v>144</v>
      </c>
      <c r="B35" s="468"/>
      <c r="C35" s="468"/>
      <c r="D35" s="468"/>
      <c r="E35" s="468"/>
      <c r="F35" s="468"/>
      <c r="G35" s="468"/>
      <c r="H35" s="468"/>
      <c r="I35" s="468"/>
      <c r="J35" s="468"/>
      <c r="K35" s="468"/>
      <c r="L35" s="468"/>
      <c r="M35" s="468"/>
      <c r="N35" s="468"/>
      <c r="O35" s="468"/>
    </row>
    <row r="36" spans="1:16" ht="15" customHeight="1" x14ac:dyDescent="0.3">
      <c r="A36" s="481"/>
      <c r="B36" s="481"/>
      <c r="C36" s="481"/>
      <c r="D36" s="481"/>
      <c r="E36" s="481"/>
      <c r="F36" s="481"/>
      <c r="G36" s="481"/>
      <c r="H36" s="481"/>
      <c r="I36" s="481"/>
      <c r="J36" s="481"/>
      <c r="K36" s="481"/>
      <c r="L36" s="481"/>
      <c r="M36" s="481"/>
      <c r="N36" s="481"/>
      <c r="O36" s="481"/>
    </row>
    <row r="37" spans="1:16" x14ac:dyDescent="0.3">
      <c r="A37" s="40" t="s">
        <v>104</v>
      </c>
      <c r="B37" s="86"/>
      <c r="C37" s="86"/>
      <c r="D37" s="86"/>
      <c r="E37" s="86"/>
      <c r="F37" s="86"/>
      <c r="G37" s="86"/>
      <c r="H37" s="86"/>
      <c r="I37" s="86"/>
      <c r="J37" s="86"/>
      <c r="K37" s="86"/>
      <c r="L37" s="86"/>
      <c r="M37" s="86"/>
      <c r="N37" s="86"/>
      <c r="O37" s="86"/>
      <c r="P37" s="86"/>
    </row>
    <row r="38" spans="1:16" x14ac:dyDescent="0.3">
      <c r="A38" s="61"/>
      <c r="B38" s="86"/>
      <c r="C38" s="86"/>
      <c r="D38" s="86"/>
      <c r="E38" s="86"/>
      <c r="F38" s="86"/>
      <c r="G38" s="86"/>
      <c r="H38" s="86"/>
      <c r="I38" s="86"/>
      <c r="J38" s="86"/>
      <c r="K38" s="86"/>
      <c r="L38" s="86"/>
      <c r="M38" s="86"/>
      <c r="N38" s="101"/>
      <c r="O38" s="102"/>
      <c r="P38" s="102"/>
    </row>
    <row r="39" spans="1:16" x14ac:dyDescent="0.3">
      <c r="A39" s="61"/>
      <c r="B39" s="86"/>
      <c r="C39" s="86"/>
      <c r="D39" s="86"/>
      <c r="E39" s="86"/>
      <c r="F39" s="86"/>
      <c r="G39" s="86"/>
      <c r="H39" s="86"/>
      <c r="I39" s="86"/>
      <c r="J39" s="86"/>
      <c r="K39" s="86"/>
      <c r="L39" s="86"/>
      <c r="M39" s="86"/>
      <c r="N39" s="101"/>
      <c r="O39" s="102"/>
      <c r="P39" s="102"/>
    </row>
    <row r="40" spans="1:16" x14ac:dyDescent="0.3">
      <c r="A40" s="61"/>
      <c r="B40" s="86"/>
      <c r="C40" s="86"/>
      <c r="D40" s="86"/>
      <c r="E40" s="86"/>
      <c r="F40" s="86"/>
      <c r="G40" s="86"/>
      <c r="H40" s="86"/>
      <c r="I40" s="86"/>
      <c r="J40" s="86"/>
      <c r="K40" s="86"/>
      <c r="L40" s="86"/>
      <c r="M40" s="86"/>
      <c r="N40" s="101"/>
      <c r="O40" s="102"/>
      <c r="P40" s="102"/>
    </row>
    <row r="41" spans="1:16" x14ac:dyDescent="0.3">
      <c r="A41" s="61"/>
      <c r="B41" s="86"/>
      <c r="C41" s="86"/>
      <c r="D41" s="86"/>
      <c r="E41" s="86"/>
      <c r="F41" s="86"/>
      <c r="G41" s="86"/>
      <c r="H41" s="86"/>
      <c r="I41" s="86"/>
      <c r="J41" s="86"/>
      <c r="K41" s="86"/>
      <c r="L41" s="86"/>
      <c r="M41" s="86"/>
      <c r="N41" s="101"/>
      <c r="O41" s="102"/>
      <c r="P41" s="102"/>
    </row>
    <row r="42" spans="1:16" x14ac:dyDescent="0.3">
      <c r="A42" s="61"/>
      <c r="B42" s="86"/>
      <c r="C42" s="86"/>
      <c r="D42" s="86"/>
      <c r="E42" s="86"/>
      <c r="F42" s="86"/>
      <c r="G42" s="86"/>
      <c r="H42" s="86"/>
      <c r="I42" s="86"/>
      <c r="J42" s="86"/>
      <c r="K42" s="86"/>
      <c r="L42" s="86"/>
      <c r="M42" s="86"/>
      <c r="N42" s="101"/>
      <c r="O42" s="102"/>
      <c r="P42" s="102"/>
    </row>
    <row r="43" spans="1:16" x14ac:dyDescent="0.3">
      <c r="A43" s="61"/>
      <c r="B43" s="86"/>
      <c r="C43" s="86"/>
      <c r="D43" s="86"/>
      <c r="E43" s="86"/>
      <c r="F43" s="86"/>
      <c r="G43" s="86"/>
      <c r="H43" s="86"/>
      <c r="I43" s="86"/>
      <c r="J43" s="86"/>
      <c r="K43" s="86"/>
      <c r="L43" s="86"/>
      <c r="M43" s="86"/>
      <c r="N43" s="101"/>
      <c r="O43" s="102"/>
      <c r="P43" s="102"/>
    </row>
    <row r="44" spans="1:16" x14ac:dyDescent="0.3">
      <c r="A44" s="61"/>
      <c r="B44" s="86"/>
      <c r="C44" s="86"/>
      <c r="D44" s="86"/>
      <c r="E44" s="86"/>
      <c r="F44" s="86"/>
      <c r="G44" s="86"/>
      <c r="H44" s="86"/>
      <c r="I44" s="86"/>
      <c r="J44" s="86"/>
      <c r="K44" s="86"/>
      <c r="L44" s="86"/>
      <c r="M44" s="86"/>
      <c r="N44" s="101"/>
      <c r="O44" s="102"/>
      <c r="P44" s="102"/>
    </row>
    <row r="45" spans="1:16" x14ac:dyDescent="0.3">
      <c r="A45" s="61"/>
      <c r="B45" s="86"/>
      <c r="C45" s="86"/>
      <c r="D45" s="86"/>
      <c r="E45" s="86"/>
      <c r="F45" s="86"/>
      <c r="G45" s="86"/>
      <c r="H45" s="86"/>
      <c r="I45" s="86"/>
      <c r="J45" s="86"/>
      <c r="K45" s="86"/>
      <c r="L45" s="86"/>
      <c r="M45" s="86"/>
      <c r="N45" s="101"/>
      <c r="O45" s="102"/>
      <c r="P45" s="102"/>
    </row>
    <row r="46" spans="1:16" x14ac:dyDescent="0.3">
      <c r="A46" s="61"/>
      <c r="B46" s="86"/>
      <c r="C46" s="86"/>
      <c r="D46" s="86"/>
      <c r="E46" s="86"/>
      <c r="F46" s="86"/>
      <c r="G46" s="86"/>
      <c r="H46" s="86"/>
      <c r="I46" s="86"/>
      <c r="J46" s="86"/>
      <c r="K46" s="86"/>
      <c r="L46" s="86"/>
      <c r="M46" s="86"/>
      <c r="N46" s="101"/>
      <c r="O46" s="102"/>
      <c r="P46" s="102"/>
    </row>
    <row r="47" spans="1:16" x14ac:dyDescent="0.3">
      <c r="A47" s="61"/>
      <c r="B47" s="86"/>
      <c r="C47" s="86"/>
      <c r="D47" s="86"/>
      <c r="E47" s="86"/>
      <c r="F47" s="86"/>
      <c r="G47" s="86"/>
      <c r="H47" s="86"/>
      <c r="I47" s="86"/>
      <c r="J47" s="86"/>
      <c r="K47" s="86"/>
      <c r="L47" s="86"/>
      <c r="M47" s="86"/>
      <c r="N47" s="101"/>
      <c r="O47" s="102"/>
      <c r="P47" s="102"/>
    </row>
    <row r="48" spans="1:16" x14ac:dyDescent="0.3">
      <c r="A48" s="61"/>
      <c r="B48" s="86"/>
      <c r="C48" s="86"/>
      <c r="D48" s="86"/>
      <c r="E48" s="86"/>
      <c r="F48" s="86"/>
      <c r="G48" s="86"/>
      <c r="H48" s="86"/>
      <c r="I48" s="86"/>
      <c r="J48" s="86"/>
      <c r="K48" s="86"/>
      <c r="L48" s="86"/>
      <c r="M48" s="86"/>
      <c r="N48" s="101"/>
      <c r="O48" s="102"/>
      <c r="P48" s="102"/>
    </row>
    <row r="49" spans="1:16" x14ac:dyDescent="0.3">
      <c r="A49" s="61"/>
      <c r="B49" s="86"/>
      <c r="C49" s="86"/>
      <c r="D49" s="86"/>
      <c r="E49" s="86"/>
      <c r="F49" s="86"/>
      <c r="G49" s="86"/>
      <c r="H49" s="86"/>
      <c r="I49" s="86"/>
      <c r="J49" s="86"/>
      <c r="K49" s="86"/>
      <c r="L49" s="86"/>
      <c r="M49" s="86"/>
      <c r="N49" s="101"/>
      <c r="O49" s="102"/>
      <c r="P49" s="102"/>
    </row>
    <row r="50" spans="1:16" x14ac:dyDescent="0.3">
      <c r="A50" s="61"/>
      <c r="B50" s="86"/>
      <c r="C50" s="86"/>
      <c r="D50" s="86"/>
      <c r="E50" s="86"/>
      <c r="F50" s="86"/>
      <c r="G50" s="86"/>
      <c r="H50" s="86"/>
      <c r="I50" s="86"/>
      <c r="J50" s="86"/>
      <c r="K50" s="86"/>
      <c r="L50" s="86"/>
      <c r="M50" s="86"/>
      <c r="N50" s="101"/>
      <c r="O50" s="102"/>
      <c r="P50" s="102"/>
    </row>
    <row r="51" spans="1:16" x14ac:dyDescent="0.3">
      <c r="A51" s="61"/>
      <c r="B51" s="86"/>
      <c r="C51" s="86"/>
      <c r="D51" s="86"/>
      <c r="E51" s="86"/>
      <c r="F51" s="86"/>
      <c r="G51" s="86"/>
      <c r="H51" s="86"/>
      <c r="I51" s="86"/>
      <c r="J51" s="86"/>
      <c r="K51" s="86"/>
      <c r="L51" s="86"/>
      <c r="M51" s="86"/>
      <c r="N51" s="101"/>
      <c r="O51" s="102"/>
      <c r="P51" s="102"/>
    </row>
    <row r="52" spans="1:16" x14ac:dyDescent="0.3">
      <c r="A52" s="61"/>
      <c r="B52" s="86"/>
      <c r="C52" s="86"/>
      <c r="D52" s="86"/>
      <c r="E52" s="86"/>
      <c r="F52" s="86"/>
      <c r="G52" s="86"/>
      <c r="H52" s="86"/>
      <c r="I52" s="86"/>
      <c r="J52" s="86"/>
      <c r="K52" s="86"/>
      <c r="L52" s="86"/>
      <c r="M52" s="86"/>
      <c r="N52" s="101"/>
      <c r="O52" s="102"/>
      <c r="P52" s="102"/>
    </row>
    <row r="53" spans="1:16" x14ac:dyDescent="0.3">
      <c r="A53" s="61"/>
      <c r="B53" s="86"/>
      <c r="C53" s="86"/>
      <c r="D53" s="86"/>
      <c r="E53" s="86"/>
      <c r="F53" s="86"/>
      <c r="G53" s="86"/>
      <c r="H53" s="86"/>
      <c r="I53" s="86"/>
      <c r="J53" s="86"/>
      <c r="K53" s="86"/>
      <c r="L53" s="86"/>
      <c r="M53" s="86"/>
      <c r="N53" s="101"/>
      <c r="O53" s="102"/>
      <c r="P53" s="102"/>
    </row>
    <row r="54" spans="1:16" x14ac:dyDescent="0.3">
      <c r="A54" s="61"/>
      <c r="B54" s="86"/>
      <c r="C54" s="86"/>
      <c r="D54" s="86"/>
      <c r="E54" s="86"/>
      <c r="F54" s="86"/>
      <c r="G54" s="86"/>
      <c r="H54" s="86"/>
      <c r="I54" s="86"/>
      <c r="J54" s="86"/>
      <c r="K54" s="86"/>
      <c r="L54" s="86"/>
      <c r="M54" s="86"/>
      <c r="N54" s="101"/>
      <c r="O54" s="102"/>
      <c r="P54" s="102"/>
    </row>
    <row r="55" spans="1:16" x14ac:dyDescent="0.3">
      <c r="A55" s="61"/>
      <c r="B55" s="86"/>
      <c r="C55" s="86"/>
      <c r="D55" s="86"/>
      <c r="E55" s="86"/>
      <c r="F55" s="86"/>
      <c r="G55" s="86"/>
      <c r="H55" s="86"/>
      <c r="I55" s="86"/>
      <c r="J55" s="86"/>
      <c r="K55" s="86"/>
      <c r="L55" s="86"/>
      <c r="M55" s="86"/>
      <c r="N55" s="101"/>
      <c r="O55" s="102"/>
      <c r="P55" s="102"/>
    </row>
    <row r="56" spans="1:16" x14ac:dyDescent="0.3">
      <c r="A56" s="61"/>
      <c r="B56" s="86"/>
      <c r="C56" s="86"/>
      <c r="D56" s="86"/>
      <c r="E56" s="86"/>
      <c r="F56" s="86"/>
      <c r="G56" s="86"/>
      <c r="H56" s="86"/>
      <c r="I56" s="86"/>
      <c r="J56" s="86"/>
      <c r="K56" s="86"/>
      <c r="L56" s="86"/>
      <c r="M56" s="86"/>
      <c r="N56" s="101"/>
      <c r="O56" s="102"/>
      <c r="P56" s="102"/>
    </row>
    <row r="57" spans="1:16" x14ac:dyDescent="0.3">
      <c r="A57" s="61"/>
      <c r="B57" s="86"/>
      <c r="C57" s="86"/>
      <c r="D57" s="86"/>
      <c r="E57" s="86"/>
      <c r="F57" s="86"/>
      <c r="G57" s="86"/>
      <c r="H57" s="86"/>
      <c r="I57" s="86"/>
      <c r="J57" s="86"/>
      <c r="K57" s="86"/>
      <c r="L57" s="86"/>
      <c r="M57" s="86"/>
      <c r="N57" s="101"/>
      <c r="O57" s="102"/>
      <c r="P57" s="102"/>
    </row>
    <row r="58" spans="1:16" x14ac:dyDescent="0.3">
      <c r="A58" s="61"/>
      <c r="B58" s="86"/>
      <c r="C58" s="86"/>
      <c r="D58" s="86"/>
      <c r="E58" s="86"/>
      <c r="F58" s="86"/>
      <c r="G58" s="86"/>
      <c r="H58" s="86"/>
      <c r="I58" s="86"/>
      <c r="J58" s="86"/>
      <c r="K58" s="86"/>
      <c r="L58" s="86"/>
      <c r="M58" s="86"/>
      <c r="N58" s="101"/>
      <c r="O58" s="102"/>
      <c r="P58" s="102"/>
    </row>
    <row r="59" spans="1:16" x14ac:dyDescent="0.3">
      <c r="A59" s="61"/>
      <c r="B59" s="86"/>
      <c r="C59" s="86"/>
      <c r="D59" s="86"/>
      <c r="E59" s="86"/>
      <c r="F59" s="86"/>
      <c r="G59" s="86"/>
      <c r="H59" s="86"/>
      <c r="I59" s="86"/>
      <c r="J59" s="86"/>
      <c r="K59" s="86"/>
      <c r="L59" s="86"/>
      <c r="M59" s="86"/>
      <c r="N59" s="101"/>
      <c r="O59" s="102"/>
      <c r="P59" s="102"/>
    </row>
    <row r="60" spans="1:16" x14ac:dyDescent="0.3">
      <c r="A60" s="61"/>
      <c r="B60" s="86"/>
      <c r="C60" s="86"/>
      <c r="D60" s="86"/>
      <c r="E60" s="86"/>
      <c r="F60" s="86"/>
      <c r="G60" s="86"/>
      <c r="H60" s="86"/>
      <c r="I60" s="86"/>
      <c r="J60" s="86"/>
      <c r="K60" s="86"/>
      <c r="L60" s="86"/>
      <c r="M60" s="86"/>
      <c r="N60" s="101"/>
      <c r="O60" s="102"/>
      <c r="P60" s="102"/>
    </row>
    <row r="61" spans="1:16" x14ac:dyDescent="0.3">
      <c r="A61" s="61"/>
      <c r="B61" s="86"/>
      <c r="C61" s="86"/>
      <c r="D61" s="86"/>
      <c r="E61" s="86"/>
      <c r="F61" s="86"/>
      <c r="G61" s="86"/>
      <c r="H61" s="86"/>
      <c r="I61" s="86"/>
      <c r="J61" s="86"/>
      <c r="K61" s="86"/>
      <c r="L61" s="86"/>
      <c r="M61" s="86"/>
      <c r="N61" s="101"/>
      <c r="O61" s="102"/>
      <c r="P61" s="102"/>
    </row>
    <row r="62" spans="1:16" x14ac:dyDescent="0.3">
      <c r="A62" s="61"/>
      <c r="B62" s="86"/>
      <c r="C62" s="86"/>
      <c r="D62" s="86"/>
      <c r="E62" s="86"/>
      <c r="F62" s="86"/>
      <c r="G62" s="86"/>
      <c r="H62" s="86"/>
      <c r="I62" s="86"/>
      <c r="J62" s="86"/>
      <c r="K62" s="86"/>
      <c r="L62" s="86"/>
      <c r="M62" s="86"/>
      <c r="N62" s="101"/>
      <c r="O62" s="102"/>
      <c r="P62" s="102"/>
    </row>
    <row r="63" spans="1:16" x14ac:dyDescent="0.3">
      <c r="A63" s="61"/>
      <c r="B63" s="86"/>
      <c r="C63" s="86"/>
      <c r="D63" s="86"/>
      <c r="E63" s="86"/>
      <c r="F63" s="86"/>
      <c r="G63" s="86"/>
      <c r="H63" s="86"/>
      <c r="I63" s="86"/>
      <c r="J63" s="86"/>
      <c r="K63" s="86"/>
      <c r="L63" s="86"/>
      <c r="M63" s="86"/>
      <c r="N63" s="101"/>
      <c r="O63" s="102"/>
      <c r="P63" s="102"/>
    </row>
    <row r="64" spans="1:16" x14ac:dyDescent="0.3">
      <c r="A64" s="61"/>
      <c r="B64" s="86"/>
      <c r="C64" s="86"/>
      <c r="D64" s="86"/>
      <c r="E64" s="86"/>
      <c r="F64" s="86"/>
      <c r="G64" s="86"/>
      <c r="H64" s="86"/>
      <c r="I64" s="86"/>
      <c r="J64" s="86"/>
      <c r="K64" s="86"/>
      <c r="L64" s="86"/>
      <c r="M64" s="86"/>
      <c r="N64" s="101"/>
      <c r="O64" s="102"/>
      <c r="P64" s="102"/>
    </row>
    <row r="65" spans="1:16" x14ac:dyDescent="0.3">
      <c r="A65" s="61"/>
      <c r="B65" s="86"/>
      <c r="C65" s="86"/>
      <c r="D65" s="86"/>
      <c r="E65" s="86"/>
      <c r="F65" s="86"/>
      <c r="G65" s="86"/>
      <c r="H65" s="86"/>
      <c r="I65" s="86"/>
      <c r="J65" s="86"/>
      <c r="K65" s="86"/>
      <c r="L65" s="86"/>
      <c r="M65" s="86"/>
      <c r="N65" s="101"/>
      <c r="O65" s="102"/>
      <c r="P65" s="102"/>
    </row>
    <row r="66" spans="1:16" x14ac:dyDescent="0.3">
      <c r="A66" s="61"/>
      <c r="B66" s="86"/>
      <c r="C66" s="86"/>
      <c r="D66" s="86"/>
      <c r="E66" s="86"/>
      <c r="F66" s="86"/>
      <c r="G66" s="86"/>
      <c r="H66" s="86"/>
      <c r="I66" s="86"/>
      <c r="J66" s="86"/>
      <c r="K66" s="86"/>
      <c r="L66" s="86"/>
      <c r="M66" s="86"/>
      <c r="N66" s="101"/>
      <c r="O66" s="102"/>
      <c r="P66" s="102"/>
    </row>
    <row r="67" spans="1:16" x14ac:dyDescent="0.3">
      <c r="A67" s="61"/>
      <c r="B67" s="86"/>
      <c r="C67" s="86"/>
      <c r="D67" s="86"/>
      <c r="E67" s="86"/>
      <c r="F67" s="86"/>
      <c r="G67" s="86"/>
      <c r="H67" s="86"/>
      <c r="I67" s="86"/>
      <c r="J67" s="86"/>
      <c r="K67" s="86"/>
      <c r="L67" s="86"/>
      <c r="M67" s="86"/>
      <c r="N67" s="101"/>
      <c r="O67" s="102"/>
      <c r="P67" s="102"/>
    </row>
    <row r="68" spans="1:16" x14ac:dyDescent="0.3">
      <c r="A68" s="61"/>
      <c r="B68" s="86"/>
      <c r="C68" s="86"/>
      <c r="D68" s="86"/>
      <c r="E68" s="86"/>
      <c r="F68" s="86"/>
      <c r="G68" s="86"/>
      <c r="H68" s="86"/>
      <c r="I68" s="86"/>
      <c r="J68" s="86"/>
      <c r="K68" s="86"/>
      <c r="L68" s="86"/>
      <c r="M68" s="86"/>
      <c r="N68" s="101"/>
      <c r="O68" s="102"/>
      <c r="P68" s="102"/>
    </row>
    <row r="69" spans="1:16" x14ac:dyDescent="0.3">
      <c r="A69" s="61"/>
      <c r="B69" s="86"/>
      <c r="C69" s="86"/>
      <c r="D69" s="86"/>
      <c r="E69" s="86"/>
      <c r="F69" s="86"/>
      <c r="G69" s="86"/>
      <c r="H69" s="86"/>
      <c r="I69" s="86"/>
      <c r="J69" s="86"/>
      <c r="K69" s="86"/>
      <c r="L69" s="86"/>
      <c r="M69" s="86"/>
      <c r="N69" s="101"/>
      <c r="O69" s="102"/>
      <c r="P69" s="102"/>
    </row>
    <row r="70" spans="1:16" x14ac:dyDescent="0.3">
      <c r="A70" s="61"/>
      <c r="B70" s="86"/>
      <c r="C70" s="86"/>
      <c r="D70" s="86"/>
      <c r="E70" s="86"/>
      <c r="F70" s="86"/>
      <c r="G70" s="86"/>
      <c r="H70" s="86"/>
      <c r="I70" s="86"/>
      <c r="J70" s="86"/>
      <c r="K70" s="86"/>
      <c r="L70" s="86"/>
      <c r="M70" s="86"/>
      <c r="N70" s="101"/>
      <c r="O70" s="102"/>
      <c r="P70" s="102"/>
    </row>
    <row r="71" spans="1:16" x14ac:dyDescent="0.3">
      <c r="A71" s="61"/>
      <c r="B71" s="86"/>
      <c r="C71" s="86"/>
      <c r="D71" s="86"/>
      <c r="E71" s="86"/>
      <c r="F71" s="86"/>
      <c r="G71" s="86"/>
      <c r="H71" s="86"/>
      <c r="I71" s="86"/>
      <c r="J71" s="86"/>
      <c r="K71" s="86"/>
      <c r="L71" s="86"/>
      <c r="M71" s="86"/>
      <c r="N71" s="101"/>
      <c r="O71" s="102"/>
      <c r="P71" s="102"/>
    </row>
    <row r="72" spans="1:16" x14ac:dyDescent="0.3">
      <c r="A72" s="61"/>
      <c r="B72" s="86"/>
      <c r="C72" s="86"/>
      <c r="D72" s="86"/>
      <c r="E72" s="86"/>
      <c r="F72" s="86"/>
      <c r="G72" s="86"/>
      <c r="H72" s="86"/>
      <c r="I72" s="86"/>
      <c r="J72" s="86"/>
      <c r="K72" s="86"/>
      <c r="L72" s="86"/>
      <c r="M72" s="86"/>
      <c r="N72" s="101"/>
      <c r="O72" s="102"/>
      <c r="P72" s="102"/>
    </row>
    <row r="73" spans="1:16" x14ac:dyDescent="0.3">
      <c r="A73" s="61"/>
      <c r="B73" s="86"/>
      <c r="C73" s="86"/>
      <c r="D73" s="86"/>
      <c r="E73" s="86"/>
      <c r="F73" s="86"/>
      <c r="G73" s="86"/>
      <c r="H73" s="86"/>
      <c r="I73" s="86"/>
      <c r="J73" s="86"/>
      <c r="K73" s="86"/>
      <c r="L73" s="86"/>
      <c r="M73" s="86"/>
      <c r="N73" s="101"/>
      <c r="O73" s="102"/>
      <c r="P73" s="102"/>
    </row>
    <row r="74" spans="1:16" x14ac:dyDescent="0.3">
      <c r="A74" s="61"/>
      <c r="B74" s="86"/>
      <c r="C74" s="86"/>
      <c r="D74" s="86"/>
      <c r="E74" s="86"/>
      <c r="F74" s="86"/>
      <c r="G74" s="86"/>
      <c r="H74" s="86"/>
      <c r="I74" s="86"/>
      <c r="J74" s="86"/>
      <c r="K74" s="86"/>
      <c r="L74" s="86"/>
      <c r="M74" s="86"/>
      <c r="N74" s="101"/>
      <c r="O74" s="102"/>
      <c r="P74" s="102"/>
    </row>
    <row r="75" spans="1:16" x14ac:dyDescent="0.3">
      <c r="A75" s="61"/>
      <c r="B75" s="86"/>
      <c r="C75" s="86"/>
      <c r="D75" s="86"/>
      <c r="E75" s="86"/>
      <c r="F75" s="86"/>
      <c r="G75" s="86"/>
      <c r="H75" s="86"/>
      <c r="I75" s="86"/>
      <c r="J75" s="86"/>
      <c r="K75" s="86"/>
      <c r="L75" s="86"/>
      <c r="M75" s="86"/>
      <c r="N75" s="101"/>
      <c r="O75" s="102"/>
      <c r="P75" s="102"/>
    </row>
    <row r="76" spans="1:16" x14ac:dyDescent="0.3">
      <c r="A76" s="61"/>
      <c r="B76" s="86"/>
      <c r="C76" s="86"/>
      <c r="D76" s="86"/>
      <c r="E76" s="86"/>
      <c r="F76" s="86"/>
      <c r="G76" s="86"/>
      <c r="H76" s="86"/>
      <c r="I76" s="86"/>
      <c r="J76" s="86"/>
      <c r="K76" s="86"/>
      <c r="L76" s="86"/>
      <c r="M76" s="86"/>
      <c r="N76" s="101"/>
      <c r="O76" s="102"/>
      <c r="P76" s="102"/>
    </row>
    <row r="77" spans="1:16" x14ac:dyDescent="0.3">
      <c r="A77" s="61"/>
      <c r="B77" s="86"/>
      <c r="C77" s="86"/>
      <c r="D77" s="86"/>
      <c r="E77" s="86"/>
      <c r="F77" s="86"/>
      <c r="G77" s="86"/>
      <c r="H77" s="86"/>
      <c r="I77" s="86"/>
      <c r="J77" s="86"/>
      <c r="K77" s="86"/>
      <c r="L77" s="86"/>
      <c r="M77" s="86"/>
      <c r="N77" s="101"/>
      <c r="O77" s="102"/>
      <c r="P77" s="102"/>
    </row>
    <row r="78" spans="1:16" x14ac:dyDescent="0.3">
      <c r="A78" s="61"/>
      <c r="B78" s="86"/>
      <c r="C78" s="86"/>
      <c r="D78" s="86"/>
      <c r="E78" s="86"/>
      <c r="F78" s="86"/>
      <c r="G78" s="86"/>
      <c r="H78" s="86"/>
      <c r="I78" s="86"/>
      <c r="J78" s="86"/>
      <c r="K78" s="86"/>
      <c r="L78" s="86"/>
      <c r="M78" s="86"/>
      <c r="N78" s="101"/>
      <c r="O78" s="102"/>
      <c r="P78" s="102"/>
    </row>
    <row r="79" spans="1:16" x14ac:dyDescent="0.3">
      <c r="A79" s="61"/>
      <c r="B79" s="86"/>
      <c r="C79" s="86"/>
      <c r="D79" s="86"/>
      <c r="E79" s="86"/>
      <c r="F79" s="86"/>
      <c r="G79" s="86"/>
      <c r="H79" s="86"/>
      <c r="I79" s="86"/>
      <c r="J79" s="86"/>
      <c r="K79" s="86"/>
      <c r="L79" s="86"/>
      <c r="M79" s="86"/>
      <c r="N79" s="101"/>
      <c r="O79" s="102"/>
      <c r="P79" s="102"/>
    </row>
    <row r="80" spans="1:16" x14ac:dyDescent="0.3">
      <c r="A80" s="61"/>
      <c r="B80" s="86"/>
      <c r="C80" s="86"/>
      <c r="D80" s="86"/>
      <c r="E80" s="86"/>
      <c r="F80" s="86"/>
      <c r="G80" s="86"/>
      <c r="H80" s="86"/>
      <c r="I80" s="86"/>
      <c r="J80" s="86"/>
      <c r="K80" s="86"/>
      <c r="L80" s="86"/>
      <c r="M80" s="86"/>
      <c r="N80" s="101"/>
      <c r="O80" s="102"/>
      <c r="P80" s="102"/>
    </row>
    <row r="81" spans="1:16" x14ac:dyDescent="0.3">
      <c r="A81" s="61"/>
      <c r="B81" s="86"/>
      <c r="C81" s="86"/>
      <c r="D81" s="86"/>
      <c r="E81" s="86"/>
      <c r="F81" s="86"/>
      <c r="G81" s="86"/>
      <c r="H81" s="86"/>
      <c r="I81" s="86"/>
      <c r="J81" s="86"/>
      <c r="K81" s="86"/>
      <c r="L81" s="86"/>
      <c r="M81" s="86"/>
      <c r="N81" s="101"/>
      <c r="O81" s="102"/>
      <c r="P81" s="102"/>
    </row>
    <row r="82" spans="1:16" x14ac:dyDescent="0.3">
      <c r="A82" s="61"/>
      <c r="B82" s="86"/>
      <c r="C82" s="86"/>
      <c r="D82" s="86"/>
      <c r="E82" s="86"/>
      <c r="F82" s="86"/>
      <c r="G82" s="86"/>
      <c r="H82" s="86"/>
      <c r="I82" s="86"/>
      <c r="J82" s="86"/>
      <c r="K82" s="86"/>
      <c r="L82" s="86"/>
      <c r="M82" s="86"/>
      <c r="N82" s="101"/>
      <c r="O82" s="102"/>
      <c r="P82" s="102"/>
    </row>
    <row r="83" spans="1:16" x14ac:dyDescent="0.3">
      <c r="A83" s="61"/>
      <c r="B83" s="86"/>
      <c r="C83" s="86"/>
      <c r="D83" s="86"/>
      <c r="E83" s="86"/>
      <c r="F83" s="86"/>
      <c r="G83" s="86"/>
      <c r="H83" s="86"/>
      <c r="I83" s="86"/>
      <c r="J83" s="86"/>
      <c r="K83" s="86"/>
      <c r="L83" s="86"/>
      <c r="M83" s="86"/>
      <c r="N83" s="101"/>
      <c r="O83" s="102"/>
      <c r="P83" s="102"/>
    </row>
    <row r="84" spans="1:16" x14ac:dyDescent="0.3">
      <c r="A84" s="61"/>
      <c r="B84" s="86"/>
      <c r="C84" s="86"/>
      <c r="D84" s="86"/>
      <c r="E84" s="86"/>
      <c r="F84" s="86"/>
      <c r="G84" s="86"/>
      <c r="H84" s="86"/>
      <c r="I84" s="86"/>
      <c r="J84" s="86"/>
      <c r="K84" s="86"/>
      <c r="L84" s="86"/>
      <c r="M84" s="86"/>
      <c r="N84" s="101"/>
      <c r="O84" s="102"/>
      <c r="P84" s="102"/>
    </row>
    <row r="85" spans="1:16" x14ac:dyDescent="0.3">
      <c r="A85" s="61"/>
      <c r="B85" s="86"/>
      <c r="C85" s="86"/>
      <c r="D85" s="86"/>
      <c r="E85" s="86"/>
      <c r="F85" s="86"/>
      <c r="G85" s="86"/>
      <c r="H85" s="86"/>
      <c r="I85" s="86"/>
      <c r="J85" s="86"/>
      <c r="K85" s="86"/>
      <c r="L85" s="86"/>
      <c r="M85" s="86"/>
      <c r="N85" s="101"/>
      <c r="O85" s="102"/>
      <c r="P85" s="102"/>
    </row>
    <row r="86" spans="1:16" x14ac:dyDescent="0.3">
      <c r="A86" s="61"/>
      <c r="B86" s="86"/>
      <c r="C86" s="86"/>
      <c r="D86" s="86"/>
      <c r="E86" s="86"/>
      <c r="F86" s="86"/>
      <c r="G86" s="86"/>
      <c r="H86" s="86"/>
      <c r="I86" s="86"/>
      <c r="J86" s="86"/>
      <c r="K86" s="86"/>
      <c r="L86" s="86"/>
      <c r="M86" s="86"/>
      <c r="N86" s="101"/>
      <c r="O86" s="102"/>
      <c r="P86" s="102"/>
    </row>
    <row r="87" spans="1:16" x14ac:dyDescent="0.3">
      <c r="A87" s="61"/>
      <c r="B87" s="86"/>
      <c r="C87" s="86"/>
      <c r="D87" s="86"/>
      <c r="E87" s="86"/>
      <c r="F87" s="86"/>
      <c r="G87" s="86"/>
      <c r="H87" s="86"/>
      <c r="I87" s="86"/>
      <c r="J87" s="86"/>
      <c r="K87" s="86"/>
      <c r="L87" s="86"/>
      <c r="M87" s="86"/>
      <c r="N87" s="101"/>
      <c r="O87" s="102"/>
      <c r="P87" s="102"/>
    </row>
    <row r="88" spans="1:16" x14ac:dyDescent="0.3">
      <c r="A88" s="61"/>
      <c r="B88" s="86"/>
      <c r="C88" s="86"/>
      <c r="D88" s="86"/>
      <c r="E88" s="86"/>
      <c r="F88" s="86"/>
      <c r="G88" s="86"/>
      <c r="H88" s="86"/>
      <c r="I88" s="86"/>
      <c r="J88" s="86"/>
      <c r="K88" s="86"/>
      <c r="L88" s="86"/>
      <c r="M88" s="86"/>
      <c r="N88" s="101"/>
      <c r="O88" s="102"/>
      <c r="P88" s="102"/>
    </row>
    <row r="89" spans="1:16" x14ac:dyDescent="0.3">
      <c r="A89" s="61"/>
      <c r="B89" s="86"/>
      <c r="C89" s="86"/>
      <c r="D89" s="86"/>
      <c r="E89" s="86"/>
      <c r="F89" s="86"/>
      <c r="G89" s="86"/>
      <c r="H89" s="86"/>
      <c r="I89" s="86"/>
      <c r="J89" s="86"/>
      <c r="K89" s="86"/>
      <c r="L89" s="86"/>
      <c r="M89" s="86"/>
      <c r="N89" s="101"/>
      <c r="O89" s="102"/>
      <c r="P89" s="102"/>
    </row>
    <row r="90" spans="1:16" x14ac:dyDescent="0.3">
      <c r="A90" s="61"/>
      <c r="B90" s="86"/>
      <c r="C90" s="86"/>
      <c r="D90" s="86"/>
      <c r="E90" s="86"/>
      <c r="F90" s="86"/>
      <c r="G90" s="86"/>
      <c r="H90" s="86"/>
      <c r="I90" s="86"/>
      <c r="J90" s="86"/>
      <c r="K90" s="86"/>
      <c r="L90" s="86"/>
      <c r="M90" s="86"/>
      <c r="N90" s="101"/>
      <c r="O90" s="102"/>
      <c r="P90" s="102"/>
    </row>
    <row r="91" spans="1:16" x14ac:dyDescent="0.3">
      <c r="A91" s="61"/>
      <c r="B91" s="86"/>
      <c r="C91" s="86"/>
      <c r="D91" s="86"/>
      <c r="E91" s="86"/>
      <c r="F91" s="86"/>
      <c r="G91" s="86"/>
      <c r="H91" s="86"/>
      <c r="I91" s="86"/>
      <c r="J91" s="86"/>
      <c r="K91" s="86"/>
      <c r="L91" s="86"/>
      <c r="M91" s="86"/>
      <c r="N91" s="101"/>
      <c r="O91" s="102"/>
      <c r="P91" s="102"/>
    </row>
    <row r="92" spans="1:16" x14ac:dyDescent="0.3">
      <c r="A92" s="61"/>
      <c r="B92" s="86"/>
      <c r="C92" s="86"/>
      <c r="D92" s="86"/>
      <c r="E92" s="86"/>
      <c r="F92" s="86"/>
      <c r="G92" s="86"/>
      <c r="H92" s="86"/>
      <c r="I92" s="86"/>
      <c r="J92" s="86"/>
      <c r="K92" s="86"/>
      <c r="L92" s="86"/>
      <c r="M92" s="86"/>
      <c r="N92" s="101"/>
      <c r="O92" s="102"/>
      <c r="P92" s="102"/>
    </row>
    <row r="93" spans="1:16" x14ac:dyDescent="0.3">
      <c r="A93" s="61"/>
      <c r="B93" s="86"/>
      <c r="C93" s="86"/>
      <c r="D93" s="86"/>
      <c r="E93" s="86"/>
      <c r="F93" s="86"/>
      <c r="G93" s="86"/>
      <c r="H93" s="86"/>
      <c r="I93" s="86"/>
      <c r="J93" s="86"/>
      <c r="K93" s="86"/>
      <c r="L93" s="86"/>
      <c r="M93" s="86"/>
      <c r="N93" s="101"/>
      <c r="O93" s="102"/>
      <c r="P93" s="102"/>
    </row>
    <row r="94" spans="1:16" x14ac:dyDescent="0.3">
      <c r="A94" s="61"/>
      <c r="B94" s="86"/>
      <c r="C94" s="86"/>
      <c r="D94" s="86"/>
      <c r="E94" s="86"/>
      <c r="F94" s="86"/>
      <c r="G94" s="86"/>
      <c r="H94" s="86"/>
      <c r="I94" s="86"/>
      <c r="J94" s="86"/>
      <c r="K94" s="86"/>
      <c r="L94" s="86"/>
      <c r="M94" s="86"/>
      <c r="N94" s="101"/>
      <c r="O94" s="102"/>
      <c r="P94" s="102"/>
    </row>
    <row r="95" spans="1:16" x14ac:dyDescent="0.3">
      <c r="A95" s="61"/>
      <c r="B95" s="86"/>
      <c r="C95" s="86"/>
      <c r="D95" s="86"/>
      <c r="E95" s="86"/>
      <c r="F95" s="86"/>
      <c r="G95" s="86"/>
      <c r="H95" s="86"/>
      <c r="I95" s="86"/>
      <c r="J95" s="86"/>
      <c r="K95" s="86"/>
      <c r="L95" s="86"/>
      <c r="M95" s="86"/>
      <c r="N95" s="101"/>
      <c r="O95" s="102"/>
      <c r="P95" s="102"/>
    </row>
    <row r="96" spans="1:16" x14ac:dyDescent="0.3">
      <c r="A96" s="61"/>
      <c r="B96" s="86"/>
      <c r="C96" s="86"/>
      <c r="D96" s="86"/>
      <c r="E96" s="86"/>
      <c r="F96" s="86"/>
      <c r="G96" s="86"/>
      <c r="H96" s="86"/>
      <c r="I96" s="86"/>
      <c r="J96" s="86"/>
      <c r="K96" s="86"/>
      <c r="L96" s="86"/>
      <c r="M96" s="86"/>
      <c r="N96" s="101"/>
      <c r="O96" s="102"/>
      <c r="P96" s="102"/>
    </row>
    <row r="97" spans="1:16" x14ac:dyDescent="0.3">
      <c r="A97" s="61"/>
      <c r="B97" s="86"/>
      <c r="C97" s="86"/>
      <c r="D97" s="86"/>
      <c r="E97" s="86"/>
      <c r="F97" s="86"/>
      <c r="G97" s="86"/>
      <c r="H97" s="86"/>
      <c r="I97" s="86"/>
      <c r="J97" s="86"/>
      <c r="K97" s="86"/>
      <c r="L97" s="86"/>
      <c r="M97" s="86"/>
      <c r="N97" s="101"/>
      <c r="O97" s="102"/>
      <c r="P97" s="102"/>
    </row>
    <row r="98" spans="1:16" x14ac:dyDescent="0.3">
      <c r="A98" s="61"/>
      <c r="B98" s="86"/>
      <c r="C98" s="86"/>
      <c r="D98" s="86"/>
      <c r="E98" s="86"/>
      <c r="F98" s="86"/>
      <c r="G98" s="86"/>
      <c r="H98" s="86"/>
      <c r="I98" s="86"/>
      <c r="J98" s="86"/>
      <c r="K98" s="86"/>
      <c r="L98" s="86"/>
      <c r="M98" s="86"/>
      <c r="N98" s="101"/>
      <c r="O98" s="102"/>
      <c r="P98" s="102"/>
    </row>
    <row r="99" spans="1:16" x14ac:dyDescent="0.3">
      <c r="A99" s="61"/>
      <c r="B99" s="86"/>
      <c r="C99" s="86"/>
      <c r="D99" s="86"/>
      <c r="E99" s="86"/>
      <c r="F99" s="86"/>
      <c r="G99" s="86"/>
      <c r="H99" s="86"/>
      <c r="I99" s="86"/>
      <c r="J99" s="86"/>
      <c r="K99" s="86"/>
      <c r="L99" s="86"/>
      <c r="M99" s="86"/>
      <c r="N99" s="101"/>
      <c r="O99" s="102"/>
      <c r="P99" s="102"/>
    </row>
    <row r="100" spans="1:16" x14ac:dyDescent="0.3">
      <c r="A100" s="61"/>
      <c r="B100" s="86"/>
      <c r="C100" s="86"/>
      <c r="D100" s="86"/>
      <c r="E100" s="86"/>
      <c r="F100" s="86"/>
      <c r="G100" s="86"/>
      <c r="H100" s="86"/>
      <c r="I100" s="86"/>
      <c r="J100" s="86"/>
      <c r="K100" s="86"/>
      <c r="L100" s="86"/>
      <c r="M100" s="86"/>
      <c r="N100" s="101"/>
      <c r="O100" s="102"/>
      <c r="P100" s="102"/>
    </row>
    <row r="101" spans="1:16" x14ac:dyDescent="0.3">
      <c r="A101" s="61"/>
      <c r="B101" s="86"/>
      <c r="C101" s="86"/>
      <c r="D101" s="86"/>
      <c r="E101" s="86"/>
      <c r="F101" s="86"/>
      <c r="G101" s="86"/>
      <c r="H101" s="86"/>
      <c r="I101" s="86"/>
      <c r="J101" s="86"/>
      <c r="K101" s="86"/>
      <c r="L101" s="86"/>
      <c r="M101" s="86"/>
      <c r="N101" s="101"/>
      <c r="O101" s="102"/>
      <c r="P101" s="102"/>
    </row>
    <row r="102" spans="1:16" x14ac:dyDescent="0.3">
      <c r="A102" s="61"/>
      <c r="B102" s="86"/>
      <c r="C102" s="86"/>
      <c r="D102" s="86"/>
      <c r="E102" s="86"/>
      <c r="F102" s="86"/>
      <c r="G102" s="86"/>
      <c r="H102" s="86"/>
      <c r="I102" s="86"/>
      <c r="J102" s="86"/>
      <c r="K102" s="86"/>
      <c r="L102" s="86"/>
      <c r="M102" s="86"/>
      <c r="N102" s="101"/>
      <c r="O102" s="102"/>
      <c r="P102" s="102"/>
    </row>
    <row r="103" spans="1:16" x14ac:dyDescent="0.3">
      <c r="A103" s="61"/>
      <c r="B103" s="86"/>
      <c r="C103" s="86"/>
      <c r="D103" s="86"/>
      <c r="E103" s="86"/>
      <c r="F103" s="86"/>
      <c r="G103" s="86"/>
      <c r="H103" s="86"/>
      <c r="I103" s="86"/>
      <c r="J103" s="86"/>
      <c r="K103" s="86"/>
      <c r="L103" s="86"/>
      <c r="M103" s="86"/>
      <c r="N103" s="101"/>
      <c r="O103" s="102"/>
      <c r="P103" s="102"/>
    </row>
    <row r="104" spans="1:16" x14ac:dyDescent="0.3">
      <c r="A104" s="61"/>
      <c r="B104" s="86"/>
      <c r="C104" s="86"/>
      <c r="D104" s="86"/>
      <c r="E104" s="86"/>
      <c r="F104" s="86"/>
      <c r="G104" s="86"/>
      <c r="H104" s="86"/>
      <c r="I104" s="86"/>
      <c r="J104" s="86"/>
      <c r="K104" s="86"/>
      <c r="L104" s="86"/>
      <c r="M104" s="86"/>
      <c r="N104" s="101"/>
      <c r="O104" s="102"/>
      <c r="P104" s="102"/>
    </row>
    <row r="105" spans="1:16" x14ac:dyDescent="0.3">
      <c r="A105" s="61"/>
      <c r="B105" s="86"/>
      <c r="C105" s="86"/>
      <c r="D105" s="86"/>
      <c r="E105" s="86"/>
      <c r="F105" s="86"/>
      <c r="G105" s="86"/>
      <c r="H105" s="86"/>
      <c r="I105" s="86"/>
      <c r="J105" s="86"/>
      <c r="K105" s="86"/>
      <c r="L105" s="86"/>
      <c r="M105" s="86"/>
      <c r="N105" s="101"/>
      <c r="O105" s="102"/>
      <c r="P105" s="102"/>
    </row>
    <row r="106" spans="1:16" x14ac:dyDescent="0.3">
      <c r="A106" s="61"/>
      <c r="B106" s="86"/>
      <c r="C106" s="86"/>
      <c r="D106" s="86"/>
      <c r="E106" s="86"/>
      <c r="F106" s="86"/>
      <c r="G106" s="86"/>
      <c r="H106" s="86"/>
      <c r="I106" s="86"/>
      <c r="J106" s="86"/>
      <c r="K106" s="86"/>
      <c r="L106" s="86"/>
      <c r="M106" s="86"/>
      <c r="N106" s="101"/>
      <c r="O106" s="102"/>
      <c r="P106" s="102"/>
    </row>
    <row r="107" spans="1:16" x14ac:dyDescent="0.3">
      <c r="A107" s="61"/>
      <c r="B107" s="86"/>
      <c r="C107" s="86"/>
      <c r="D107" s="86"/>
      <c r="E107" s="86"/>
      <c r="F107" s="86"/>
      <c r="G107" s="86"/>
      <c r="H107" s="86"/>
      <c r="I107" s="86"/>
      <c r="J107" s="86"/>
      <c r="K107" s="86"/>
      <c r="L107" s="86"/>
      <c r="M107" s="86"/>
      <c r="N107" s="101"/>
      <c r="O107" s="102"/>
      <c r="P107" s="102"/>
    </row>
    <row r="108" spans="1:16" x14ac:dyDescent="0.3">
      <c r="A108" s="61"/>
      <c r="B108" s="86"/>
      <c r="C108" s="86"/>
      <c r="D108" s="86"/>
      <c r="E108" s="86"/>
      <c r="F108" s="86"/>
      <c r="G108" s="86"/>
      <c r="H108" s="86"/>
      <c r="I108" s="86"/>
      <c r="J108" s="86"/>
      <c r="K108" s="86"/>
      <c r="L108" s="86"/>
      <c r="M108" s="86"/>
      <c r="N108" s="101"/>
      <c r="O108" s="102"/>
      <c r="P108" s="102"/>
    </row>
    <row r="109" spans="1:16" x14ac:dyDescent="0.3">
      <c r="A109" s="61"/>
      <c r="B109" s="86"/>
      <c r="C109" s="86"/>
      <c r="D109" s="86"/>
      <c r="E109" s="86"/>
      <c r="F109" s="86"/>
      <c r="G109" s="86"/>
      <c r="H109" s="86"/>
      <c r="I109" s="86"/>
      <c r="J109" s="86"/>
      <c r="K109" s="86"/>
      <c r="L109" s="86"/>
      <c r="M109" s="86"/>
      <c r="N109" s="101"/>
      <c r="O109" s="102"/>
      <c r="P109" s="102"/>
    </row>
    <row r="110" spans="1:16" x14ac:dyDescent="0.3">
      <c r="A110" s="61"/>
      <c r="B110" s="86"/>
      <c r="C110" s="86"/>
      <c r="D110" s="86"/>
      <c r="E110" s="86"/>
      <c r="F110" s="86"/>
      <c r="G110" s="86"/>
      <c r="H110" s="86"/>
      <c r="I110" s="86"/>
      <c r="J110" s="86"/>
      <c r="K110" s="86"/>
      <c r="L110" s="86"/>
      <c r="M110" s="86"/>
      <c r="N110" s="101"/>
      <c r="O110" s="102"/>
      <c r="P110" s="102"/>
    </row>
    <row r="111" spans="1:16" x14ac:dyDescent="0.3">
      <c r="A111" s="61"/>
      <c r="B111" s="86"/>
      <c r="C111" s="86"/>
      <c r="D111" s="86"/>
      <c r="E111" s="86"/>
      <c r="F111" s="86"/>
      <c r="G111" s="86"/>
      <c r="H111" s="86"/>
      <c r="I111" s="86"/>
      <c r="J111" s="86"/>
      <c r="K111" s="86"/>
      <c r="L111" s="86"/>
      <c r="M111" s="86"/>
      <c r="N111" s="101"/>
      <c r="O111" s="102"/>
      <c r="P111" s="102"/>
    </row>
    <row r="112" spans="1:16" x14ac:dyDescent="0.3">
      <c r="A112" s="61"/>
      <c r="B112" s="86"/>
      <c r="C112" s="86"/>
      <c r="D112" s="86"/>
      <c r="E112" s="86"/>
      <c r="F112" s="86"/>
      <c r="G112" s="86"/>
      <c r="H112" s="86"/>
      <c r="I112" s="86"/>
      <c r="J112" s="86"/>
      <c r="K112" s="86"/>
      <c r="L112" s="86"/>
      <c r="M112" s="86"/>
      <c r="N112" s="101"/>
      <c r="O112" s="102"/>
      <c r="P112" s="102"/>
    </row>
    <row r="113" spans="1:16" x14ac:dyDescent="0.3">
      <c r="A113" s="61"/>
      <c r="B113" s="86"/>
      <c r="C113" s="86"/>
      <c r="D113" s="86"/>
      <c r="E113" s="86"/>
      <c r="F113" s="86"/>
      <c r="G113" s="86"/>
      <c r="H113" s="86"/>
      <c r="I113" s="86"/>
      <c r="J113" s="86"/>
      <c r="K113" s="86"/>
      <c r="L113" s="86"/>
      <c r="M113" s="86"/>
      <c r="N113" s="101"/>
      <c r="O113" s="102"/>
      <c r="P113" s="102"/>
    </row>
    <row r="114" spans="1:16" x14ac:dyDescent="0.3">
      <c r="A114" s="61"/>
      <c r="B114" s="86"/>
      <c r="C114" s="86"/>
      <c r="D114" s="86"/>
      <c r="E114" s="86"/>
      <c r="F114" s="86"/>
      <c r="G114" s="86"/>
      <c r="H114" s="86"/>
      <c r="I114" s="86"/>
      <c r="J114" s="86"/>
      <c r="K114" s="86"/>
      <c r="L114" s="86"/>
      <c r="M114" s="86"/>
      <c r="N114" s="101"/>
      <c r="O114" s="102"/>
      <c r="P114" s="102"/>
    </row>
    <row r="115" spans="1:16" x14ac:dyDescent="0.3">
      <c r="A115" s="61"/>
      <c r="B115" s="86"/>
      <c r="C115" s="86"/>
      <c r="D115" s="86"/>
      <c r="E115" s="86"/>
      <c r="F115" s="86"/>
      <c r="G115" s="86"/>
      <c r="H115" s="86"/>
      <c r="I115" s="86"/>
      <c r="J115" s="86"/>
      <c r="K115" s="86"/>
      <c r="L115" s="86"/>
      <c r="M115" s="86"/>
      <c r="N115" s="101"/>
      <c r="O115" s="102"/>
      <c r="P115" s="102"/>
    </row>
    <row r="116" spans="1:16" x14ac:dyDescent="0.3">
      <c r="A116" s="61"/>
      <c r="B116" s="86"/>
      <c r="C116" s="86"/>
      <c r="D116" s="86"/>
      <c r="E116" s="86"/>
      <c r="F116" s="86"/>
      <c r="G116" s="86"/>
      <c r="H116" s="86"/>
      <c r="I116" s="86"/>
      <c r="J116" s="86"/>
      <c r="K116" s="86"/>
      <c r="L116" s="86"/>
      <c r="M116" s="86"/>
      <c r="N116" s="101"/>
      <c r="O116" s="102"/>
      <c r="P116" s="102"/>
    </row>
    <row r="117" spans="1:16" x14ac:dyDescent="0.3">
      <c r="A117" s="61"/>
      <c r="B117" s="86"/>
      <c r="C117" s="86"/>
      <c r="D117" s="86"/>
      <c r="E117" s="86"/>
      <c r="F117" s="86"/>
      <c r="G117" s="86"/>
      <c r="H117" s="86"/>
      <c r="I117" s="86"/>
      <c r="J117" s="86"/>
      <c r="K117" s="86"/>
      <c r="L117" s="86"/>
      <c r="M117" s="86"/>
      <c r="N117" s="101"/>
      <c r="O117" s="102"/>
      <c r="P117" s="102"/>
    </row>
    <row r="118" spans="1:16" x14ac:dyDescent="0.3">
      <c r="A118" s="61"/>
      <c r="B118" s="86"/>
      <c r="C118" s="86"/>
      <c r="D118" s="86"/>
      <c r="E118" s="86"/>
      <c r="F118" s="86"/>
      <c r="G118" s="86"/>
      <c r="H118" s="86"/>
      <c r="I118" s="86"/>
      <c r="J118" s="86"/>
      <c r="K118" s="86"/>
      <c r="L118" s="86"/>
      <c r="M118" s="86"/>
      <c r="N118" s="101"/>
      <c r="O118" s="102"/>
      <c r="P118" s="102"/>
    </row>
    <row r="119" spans="1:16" x14ac:dyDescent="0.3">
      <c r="A119" s="61"/>
      <c r="B119" s="86"/>
      <c r="C119" s="86"/>
      <c r="D119" s="86"/>
      <c r="E119" s="86"/>
      <c r="F119" s="86"/>
      <c r="G119" s="86"/>
      <c r="H119" s="86"/>
      <c r="I119" s="86"/>
      <c r="J119" s="86"/>
      <c r="K119" s="86"/>
      <c r="L119" s="86"/>
      <c r="M119" s="86"/>
      <c r="N119" s="101"/>
      <c r="O119" s="102"/>
      <c r="P119" s="102"/>
    </row>
    <row r="120" spans="1:16" x14ac:dyDescent="0.3">
      <c r="A120" s="61"/>
      <c r="B120" s="86"/>
      <c r="C120" s="86"/>
      <c r="D120" s="86"/>
      <c r="E120" s="86"/>
      <c r="F120" s="86"/>
      <c r="G120" s="86"/>
      <c r="H120" s="86"/>
      <c r="I120" s="86"/>
      <c r="J120" s="86"/>
      <c r="K120" s="86"/>
      <c r="L120" s="86"/>
      <c r="M120" s="86"/>
      <c r="N120" s="101"/>
      <c r="O120" s="102"/>
      <c r="P120" s="102"/>
    </row>
    <row r="121" spans="1:16" x14ac:dyDescent="0.3">
      <c r="A121" s="61"/>
      <c r="B121" s="86"/>
      <c r="C121" s="86"/>
      <c r="D121" s="86"/>
      <c r="E121" s="86"/>
      <c r="F121" s="86"/>
      <c r="G121" s="86"/>
      <c r="H121" s="86"/>
      <c r="I121" s="86"/>
      <c r="J121" s="86"/>
      <c r="K121" s="86"/>
      <c r="L121" s="86"/>
      <c r="M121" s="86"/>
      <c r="N121" s="101"/>
      <c r="O121" s="102"/>
      <c r="P121" s="102"/>
    </row>
    <row r="122" spans="1:16" x14ac:dyDescent="0.3">
      <c r="A122" s="61"/>
      <c r="B122" s="86"/>
      <c r="C122" s="86"/>
      <c r="D122" s="86"/>
      <c r="E122" s="86"/>
      <c r="F122" s="86"/>
      <c r="G122" s="86"/>
      <c r="H122" s="86"/>
      <c r="I122" s="86"/>
      <c r="J122" s="86"/>
      <c r="K122" s="86"/>
      <c r="L122" s="86"/>
      <c r="M122" s="86"/>
      <c r="N122" s="101"/>
      <c r="O122" s="102"/>
      <c r="P122" s="102"/>
    </row>
    <row r="123" spans="1:16" x14ac:dyDescent="0.3">
      <c r="A123" s="61"/>
      <c r="B123" s="86"/>
      <c r="C123" s="86"/>
      <c r="D123" s="86"/>
      <c r="E123" s="86"/>
      <c r="F123" s="86"/>
      <c r="G123" s="86"/>
      <c r="H123" s="86"/>
      <c r="I123" s="86"/>
      <c r="J123" s="86"/>
      <c r="K123" s="86"/>
      <c r="L123" s="86"/>
      <c r="M123" s="86"/>
      <c r="N123" s="101"/>
      <c r="O123" s="102"/>
      <c r="P123" s="102"/>
    </row>
    <row r="124" spans="1:16" x14ac:dyDescent="0.3">
      <c r="A124" s="61"/>
      <c r="B124" s="86"/>
      <c r="C124" s="86"/>
      <c r="D124" s="86"/>
      <c r="E124" s="86"/>
      <c r="F124" s="86"/>
      <c r="G124" s="86"/>
      <c r="H124" s="86"/>
      <c r="I124" s="86"/>
      <c r="J124" s="86"/>
      <c r="K124" s="86"/>
      <c r="L124" s="86"/>
      <c r="M124" s="86"/>
      <c r="N124" s="101"/>
      <c r="O124" s="102"/>
      <c r="P124" s="102"/>
    </row>
    <row r="125" spans="1:16" x14ac:dyDescent="0.3">
      <c r="A125" s="61"/>
      <c r="B125" s="86"/>
      <c r="C125" s="86"/>
      <c r="D125" s="86"/>
      <c r="E125" s="86"/>
      <c r="F125" s="86"/>
      <c r="G125" s="86"/>
      <c r="H125" s="86"/>
      <c r="I125" s="86"/>
      <c r="J125" s="86"/>
      <c r="K125" s="86"/>
      <c r="L125" s="86"/>
      <c r="M125" s="86"/>
      <c r="N125" s="101"/>
      <c r="O125" s="102"/>
      <c r="P125" s="102"/>
    </row>
    <row r="126" spans="1:16" x14ac:dyDescent="0.3">
      <c r="A126" s="61"/>
      <c r="B126" s="86"/>
      <c r="C126" s="86"/>
      <c r="D126" s="86"/>
      <c r="E126" s="86"/>
      <c r="F126" s="86"/>
      <c r="G126" s="86"/>
      <c r="H126" s="86"/>
      <c r="I126" s="86"/>
      <c r="J126" s="86"/>
      <c r="K126" s="86"/>
      <c r="L126" s="86"/>
      <c r="M126" s="86"/>
      <c r="N126" s="101"/>
      <c r="O126" s="102"/>
      <c r="P126" s="102"/>
    </row>
    <row r="127" spans="1:16" x14ac:dyDescent="0.3">
      <c r="A127" s="61"/>
      <c r="B127" s="86"/>
      <c r="C127" s="86"/>
      <c r="D127" s="86"/>
      <c r="E127" s="86"/>
      <c r="F127" s="86"/>
      <c r="G127" s="86"/>
      <c r="H127" s="86"/>
      <c r="I127" s="86"/>
      <c r="J127" s="86"/>
      <c r="K127" s="86"/>
      <c r="L127" s="86"/>
      <c r="M127" s="86"/>
      <c r="N127" s="101"/>
      <c r="O127" s="102"/>
      <c r="P127" s="102"/>
    </row>
    <row r="128" spans="1:16" x14ac:dyDescent="0.3">
      <c r="A128" s="61"/>
      <c r="B128" s="86"/>
      <c r="C128" s="86"/>
      <c r="D128" s="86"/>
      <c r="E128" s="86"/>
      <c r="F128" s="86"/>
      <c r="G128" s="86"/>
      <c r="H128" s="86"/>
      <c r="I128" s="86"/>
      <c r="J128" s="86"/>
      <c r="K128" s="86"/>
      <c r="L128" s="86"/>
      <c r="M128" s="86"/>
      <c r="N128" s="101"/>
      <c r="O128" s="102"/>
      <c r="P128" s="102"/>
    </row>
    <row r="129" spans="1:16" x14ac:dyDescent="0.3">
      <c r="A129" s="61"/>
      <c r="B129" s="86"/>
      <c r="C129" s="86"/>
      <c r="D129" s="86"/>
      <c r="E129" s="86"/>
      <c r="F129" s="86"/>
      <c r="G129" s="86"/>
      <c r="H129" s="86"/>
      <c r="I129" s="86"/>
      <c r="J129" s="86"/>
      <c r="K129" s="86"/>
      <c r="L129" s="86"/>
      <c r="M129" s="86"/>
      <c r="N129" s="101"/>
      <c r="O129" s="102"/>
      <c r="P129" s="102"/>
    </row>
    <row r="130" spans="1:16" x14ac:dyDescent="0.3">
      <c r="A130" s="61"/>
      <c r="B130" s="86"/>
      <c r="C130" s="86"/>
      <c r="D130" s="86"/>
      <c r="E130" s="86"/>
      <c r="F130" s="86"/>
      <c r="G130" s="86"/>
      <c r="H130" s="86"/>
      <c r="I130" s="86"/>
      <c r="J130" s="86"/>
      <c r="K130" s="86"/>
      <c r="L130" s="86"/>
      <c r="M130" s="86"/>
      <c r="N130" s="101"/>
      <c r="O130" s="102"/>
      <c r="P130" s="102"/>
    </row>
    <row r="131" spans="1:16" x14ac:dyDescent="0.3">
      <c r="A131" s="61"/>
      <c r="B131" s="86"/>
      <c r="C131" s="86"/>
      <c r="D131" s="86"/>
      <c r="E131" s="86"/>
      <c r="F131" s="86"/>
      <c r="G131" s="86"/>
      <c r="H131" s="86"/>
      <c r="I131" s="86"/>
      <c r="J131" s="86"/>
      <c r="K131" s="86"/>
      <c r="L131" s="86"/>
      <c r="M131" s="86"/>
      <c r="N131" s="101"/>
      <c r="O131" s="102"/>
      <c r="P131" s="102"/>
    </row>
    <row r="132" spans="1:16" x14ac:dyDescent="0.3">
      <c r="A132" s="61"/>
      <c r="B132" s="86"/>
      <c r="C132" s="86"/>
      <c r="D132" s="86"/>
      <c r="E132" s="86"/>
      <c r="F132" s="86"/>
      <c r="G132" s="86"/>
      <c r="H132" s="86"/>
      <c r="I132" s="86"/>
      <c r="J132" s="86"/>
      <c r="K132" s="86"/>
      <c r="L132" s="86"/>
      <c r="M132" s="86"/>
      <c r="N132" s="101"/>
      <c r="O132" s="102"/>
      <c r="P132" s="102"/>
    </row>
    <row r="133" spans="1:16" x14ac:dyDescent="0.3">
      <c r="A133" s="61"/>
      <c r="B133" s="86"/>
      <c r="C133" s="86"/>
      <c r="D133" s="86"/>
      <c r="E133" s="86"/>
      <c r="F133" s="86"/>
      <c r="G133" s="86"/>
      <c r="H133" s="86"/>
      <c r="I133" s="86"/>
      <c r="J133" s="86"/>
      <c r="K133" s="86"/>
      <c r="L133" s="86"/>
      <c r="M133" s="86"/>
      <c r="N133" s="101"/>
      <c r="O133" s="102"/>
      <c r="P133" s="102"/>
    </row>
    <row r="134" spans="1:16" x14ac:dyDescent="0.3">
      <c r="A134" s="61"/>
      <c r="B134" s="86"/>
      <c r="C134" s="86"/>
      <c r="D134" s="86"/>
      <c r="E134" s="86"/>
      <c r="F134" s="86"/>
      <c r="G134" s="86"/>
      <c r="H134" s="86"/>
      <c r="I134" s="86"/>
      <c r="J134" s="86"/>
      <c r="K134" s="86"/>
      <c r="L134" s="86"/>
      <c r="M134" s="86"/>
      <c r="N134" s="101"/>
      <c r="O134" s="102"/>
      <c r="P134" s="102"/>
    </row>
    <row r="135" spans="1:16" x14ac:dyDescent="0.3">
      <c r="A135" s="61"/>
      <c r="B135" s="86"/>
      <c r="C135" s="86"/>
      <c r="D135" s="86"/>
      <c r="E135" s="86"/>
      <c r="F135" s="86"/>
      <c r="G135" s="86"/>
      <c r="H135" s="86"/>
      <c r="I135" s="86"/>
      <c r="J135" s="86"/>
      <c r="K135" s="86"/>
      <c r="L135" s="86"/>
      <c r="M135" s="86"/>
      <c r="N135" s="101"/>
      <c r="O135" s="102"/>
      <c r="P135" s="102"/>
    </row>
    <row r="136" spans="1:16" x14ac:dyDescent="0.3">
      <c r="A136" s="61"/>
      <c r="B136" s="86"/>
      <c r="C136" s="86"/>
      <c r="D136" s="86"/>
      <c r="E136" s="86"/>
      <c r="F136" s="86"/>
      <c r="G136" s="86"/>
      <c r="H136" s="86"/>
      <c r="I136" s="86"/>
      <c r="J136" s="86"/>
      <c r="K136" s="86"/>
      <c r="L136" s="86"/>
      <c r="M136" s="86"/>
      <c r="N136" s="101"/>
      <c r="O136" s="102"/>
      <c r="P136" s="102"/>
    </row>
    <row r="137" spans="1:16" x14ac:dyDescent="0.3">
      <c r="A137" s="61"/>
      <c r="B137" s="86"/>
      <c r="C137" s="86"/>
      <c r="D137" s="86"/>
      <c r="E137" s="86"/>
      <c r="F137" s="86"/>
      <c r="G137" s="86"/>
      <c r="H137" s="86"/>
      <c r="I137" s="86"/>
      <c r="J137" s="86"/>
      <c r="K137" s="86"/>
      <c r="L137" s="86"/>
      <c r="M137" s="86"/>
      <c r="N137" s="101"/>
      <c r="O137" s="102"/>
      <c r="P137" s="102"/>
    </row>
    <row r="138" spans="1:16" x14ac:dyDescent="0.3">
      <c r="A138" s="61"/>
      <c r="B138" s="86"/>
      <c r="C138" s="86"/>
      <c r="D138" s="86"/>
      <c r="E138" s="86"/>
      <c r="F138" s="86"/>
      <c r="G138" s="86"/>
      <c r="H138" s="86"/>
      <c r="I138" s="86"/>
      <c r="J138" s="86"/>
      <c r="K138" s="86"/>
      <c r="L138" s="86"/>
      <c r="M138" s="86"/>
      <c r="N138" s="101"/>
      <c r="O138" s="102"/>
      <c r="P138" s="102"/>
    </row>
    <row r="139" spans="1:16" x14ac:dyDescent="0.3">
      <c r="A139" s="61"/>
      <c r="B139" s="86"/>
      <c r="C139" s="86"/>
      <c r="D139" s="86"/>
      <c r="E139" s="86"/>
      <c r="F139" s="86"/>
      <c r="G139" s="86"/>
      <c r="H139" s="86"/>
      <c r="I139" s="86"/>
      <c r="J139" s="86"/>
      <c r="K139" s="86"/>
      <c r="L139" s="86"/>
      <c r="M139" s="86"/>
      <c r="N139" s="101"/>
      <c r="O139" s="102"/>
      <c r="P139" s="102"/>
    </row>
    <row r="140" spans="1:16" x14ac:dyDescent="0.3">
      <c r="A140" s="61"/>
      <c r="B140" s="86"/>
      <c r="C140" s="86"/>
      <c r="D140" s="86"/>
      <c r="E140" s="86"/>
      <c r="F140" s="86"/>
      <c r="G140" s="86"/>
      <c r="H140" s="86"/>
      <c r="I140" s="86"/>
      <c r="J140" s="86"/>
      <c r="K140" s="86"/>
      <c r="L140" s="86"/>
      <c r="M140" s="86"/>
      <c r="N140" s="101"/>
      <c r="O140" s="102"/>
      <c r="P140" s="102"/>
    </row>
    <row r="141" spans="1:16" x14ac:dyDescent="0.3">
      <c r="A141" s="61"/>
      <c r="B141" s="86"/>
      <c r="C141" s="86"/>
      <c r="D141" s="86"/>
      <c r="E141" s="86"/>
      <c r="F141" s="86"/>
      <c r="G141" s="86"/>
      <c r="H141" s="86"/>
      <c r="I141" s="86"/>
      <c r="J141" s="86"/>
      <c r="K141" s="86"/>
      <c r="L141" s="86"/>
      <c r="M141" s="86"/>
      <c r="N141" s="101"/>
      <c r="O141" s="102"/>
      <c r="P141" s="102"/>
    </row>
    <row r="142" spans="1:16" x14ac:dyDescent="0.3">
      <c r="A142" s="61"/>
      <c r="B142" s="86"/>
      <c r="C142" s="86"/>
      <c r="D142" s="86"/>
      <c r="E142" s="86"/>
      <c r="F142" s="86"/>
      <c r="G142" s="86"/>
      <c r="H142" s="86"/>
      <c r="I142" s="86"/>
      <c r="J142" s="86"/>
      <c r="K142" s="86"/>
      <c r="L142" s="86"/>
      <c r="M142" s="86"/>
      <c r="N142" s="101"/>
      <c r="O142" s="102"/>
      <c r="P142" s="102"/>
    </row>
    <row r="143" spans="1:16" x14ac:dyDescent="0.3">
      <c r="A143" s="61"/>
      <c r="B143" s="86"/>
      <c r="C143" s="86"/>
      <c r="D143" s="86"/>
      <c r="E143" s="86"/>
      <c r="F143" s="86"/>
      <c r="G143" s="86"/>
      <c r="H143" s="86"/>
      <c r="I143" s="86"/>
      <c r="J143" s="86"/>
      <c r="K143" s="86"/>
      <c r="L143" s="86"/>
      <c r="M143" s="86"/>
      <c r="N143" s="101"/>
      <c r="O143" s="102"/>
      <c r="P143" s="102"/>
    </row>
    <row r="144" spans="1:16" x14ac:dyDescent="0.3">
      <c r="A144" s="61"/>
      <c r="B144" s="86"/>
      <c r="C144" s="86"/>
      <c r="D144" s="86"/>
      <c r="E144" s="86"/>
      <c r="F144" s="86"/>
      <c r="G144" s="86"/>
      <c r="H144" s="86"/>
      <c r="I144" s="86"/>
      <c r="J144" s="86"/>
      <c r="K144" s="86"/>
      <c r="L144" s="86"/>
      <c r="M144" s="86"/>
      <c r="N144" s="101"/>
      <c r="O144" s="102"/>
      <c r="P144" s="102"/>
    </row>
    <row r="145" spans="1:16" x14ac:dyDescent="0.3">
      <c r="A145" s="61"/>
      <c r="B145" s="86"/>
      <c r="C145" s="86"/>
      <c r="D145" s="86"/>
      <c r="E145" s="86"/>
      <c r="F145" s="86"/>
      <c r="G145" s="86"/>
      <c r="H145" s="86"/>
      <c r="I145" s="86"/>
      <c r="J145" s="86"/>
      <c r="K145" s="86"/>
      <c r="L145" s="86"/>
      <c r="M145" s="86"/>
      <c r="N145" s="101"/>
      <c r="O145" s="102"/>
      <c r="P145" s="102"/>
    </row>
    <row r="146" spans="1:16" x14ac:dyDescent="0.3">
      <c r="A146" s="61"/>
      <c r="B146" s="86"/>
      <c r="C146" s="86"/>
      <c r="D146" s="86"/>
      <c r="E146" s="86"/>
      <c r="F146" s="86"/>
      <c r="G146" s="86"/>
      <c r="H146" s="86"/>
      <c r="I146" s="86"/>
      <c r="J146" s="86"/>
      <c r="K146" s="86"/>
      <c r="L146" s="86"/>
      <c r="M146" s="86"/>
      <c r="N146" s="101"/>
      <c r="O146" s="102"/>
      <c r="P146" s="102"/>
    </row>
    <row r="147" spans="1:16" x14ac:dyDescent="0.3">
      <c r="A147" s="61"/>
      <c r="B147" s="86"/>
      <c r="C147" s="86"/>
      <c r="D147" s="86"/>
      <c r="E147" s="86"/>
      <c r="F147" s="86"/>
      <c r="G147" s="86"/>
      <c r="H147" s="86"/>
      <c r="I147" s="86"/>
      <c r="J147" s="86"/>
      <c r="K147" s="86"/>
      <c r="L147" s="86"/>
      <c r="M147" s="86"/>
      <c r="N147" s="101"/>
      <c r="O147" s="102"/>
      <c r="P147" s="102"/>
    </row>
    <row r="148" spans="1:16" x14ac:dyDescent="0.3">
      <c r="A148" s="61"/>
      <c r="B148" s="86"/>
      <c r="C148" s="86"/>
      <c r="D148" s="86"/>
      <c r="E148" s="86"/>
      <c r="F148" s="86"/>
      <c r="G148" s="86"/>
      <c r="H148" s="86"/>
      <c r="I148" s="86"/>
      <c r="J148" s="86"/>
      <c r="K148" s="86"/>
      <c r="L148" s="86"/>
      <c r="M148" s="86"/>
      <c r="N148" s="101"/>
      <c r="O148" s="102"/>
      <c r="P148" s="102"/>
    </row>
    <row r="149" spans="1:16" x14ac:dyDescent="0.3">
      <c r="A149" s="61"/>
      <c r="B149" s="86"/>
      <c r="C149" s="86"/>
      <c r="D149" s="86"/>
      <c r="E149" s="86"/>
      <c r="F149" s="86"/>
      <c r="G149" s="86"/>
      <c r="H149" s="86"/>
      <c r="I149" s="86"/>
      <c r="J149" s="86"/>
      <c r="K149" s="86"/>
      <c r="L149" s="86"/>
      <c r="M149" s="86"/>
      <c r="N149" s="101"/>
      <c r="O149" s="102"/>
      <c r="P149" s="102"/>
    </row>
    <row r="150" spans="1:16" x14ac:dyDescent="0.3">
      <c r="A150" s="61"/>
      <c r="B150" s="86"/>
      <c r="C150" s="86"/>
      <c r="D150" s="86"/>
      <c r="E150" s="86"/>
      <c r="F150" s="86"/>
      <c r="G150" s="86"/>
      <c r="H150" s="86"/>
      <c r="I150" s="86"/>
      <c r="J150" s="86"/>
      <c r="K150" s="86"/>
      <c r="L150" s="86"/>
      <c r="M150" s="86"/>
      <c r="N150" s="101"/>
      <c r="O150" s="102"/>
      <c r="P150" s="102"/>
    </row>
    <row r="151" spans="1:16" x14ac:dyDescent="0.3">
      <c r="A151" s="61"/>
      <c r="B151" s="86"/>
      <c r="C151" s="86"/>
      <c r="D151" s="86"/>
      <c r="E151" s="86"/>
      <c r="F151" s="86"/>
      <c r="G151" s="86"/>
      <c r="H151" s="86"/>
      <c r="I151" s="86"/>
      <c r="J151" s="86"/>
      <c r="K151" s="86"/>
      <c r="L151" s="86"/>
      <c r="M151" s="86"/>
      <c r="N151" s="101"/>
      <c r="O151" s="102"/>
      <c r="P151" s="102"/>
    </row>
    <row r="152" spans="1:16" x14ac:dyDescent="0.3">
      <c r="A152" s="61"/>
      <c r="B152" s="86"/>
      <c r="C152" s="86"/>
      <c r="D152" s="86"/>
      <c r="E152" s="86"/>
      <c r="F152" s="86"/>
      <c r="G152" s="86"/>
      <c r="H152" s="86"/>
      <c r="I152" s="86"/>
      <c r="J152" s="86"/>
      <c r="K152" s="86"/>
      <c r="L152" s="86"/>
      <c r="M152" s="86"/>
      <c r="N152" s="101"/>
      <c r="O152" s="102"/>
      <c r="P152" s="102"/>
    </row>
    <row r="153" spans="1:16" x14ac:dyDescent="0.3">
      <c r="A153" s="61"/>
      <c r="B153" s="86"/>
      <c r="C153" s="86"/>
      <c r="D153" s="86"/>
      <c r="E153" s="86"/>
      <c r="F153" s="86"/>
      <c r="G153" s="86"/>
      <c r="H153" s="86"/>
      <c r="I153" s="86"/>
      <c r="J153" s="86"/>
      <c r="K153" s="86"/>
      <c r="L153" s="86"/>
      <c r="M153" s="86"/>
      <c r="N153" s="101"/>
      <c r="O153" s="102"/>
      <c r="P153" s="102"/>
    </row>
    <row r="154" spans="1:16" x14ac:dyDescent="0.3">
      <c r="A154" s="61"/>
      <c r="B154" s="86"/>
      <c r="C154" s="86"/>
      <c r="D154" s="86"/>
      <c r="E154" s="86"/>
      <c r="F154" s="86"/>
      <c r="G154" s="86"/>
      <c r="H154" s="86"/>
      <c r="I154" s="86"/>
      <c r="J154" s="86"/>
      <c r="K154" s="86"/>
      <c r="L154" s="86"/>
      <c r="M154" s="86"/>
      <c r="N154" s="101"/>
      <c r="O154" s="102"/>
      <c r="P154" s="102"/>
    </row>
    <row r="155" spans="1:16" x14ac:dyDescent="0.3">
      <c r="A155" s="61"/>
      <c r="B155" s="86"/>
      <c r="C155" s="86"/>
      <c r="D155" s="86"/>
      <c r="E155" s="86"/>
      <c r="F155" s="86"/>
      <c r="G155" s="86"/>
      <c r="H155" s="86"/>
      <c r="I155" s="86"/>
      <c r="J155" s="86"/>
      <c r="K155" s="86"/>
      <c r="L155" s="86"/>
      <c r="M155" s="86"/>
      <c r="N155" s="101"/>
      <c r="O155" s="102"/>
      <c r="P155" s="102"/>
    </row>
    <row r="156" spans="1:16" x14ac:dyDescent="0.3">
      <c r="A156" s="61"/>
      <c r="B156" s="86"/>
      <c r="C156" s="86"/>
      <c r="D156" s="86"/>
      <c r="E156" s="86"/>
      <c r="F156" s="86"/>
      <c r="G156" s="86"/>
      <c r="H156" s="86"/>
      <c r="I156" s="86"/>
      <c r="J156" s="86"/>
      <c r="K156" s="86"/>
      <c r="L156" s="86"/>
      <c r="M156" s="86"/>
      <c r="N156" s="101"/>
      <c r="O156" s="102"/>
      <c r="P156" s="102"/>
    </row>
    <row r="157" spans="1:16" x14ac:dyDescent="0.3">
      <c r="A157" s="61"/>
      <c r="B157" s="86"/>
      <c r="C157" s="86"/>
      <c r="D157" s="86"/>
      <c r="E157" s="86"/>
      <c r="F157" s="86"/>
      <c r="G157" s="86"/>
      <c r="H157" s="86"/>
      <c r="I157" s="86"/>
      <c r="J157" s="86"/>
      <c r="K157" s="86"/>
      <c r="L157" s="86"/>
      <c r="M157" s="86"/>
      <c r="N157" s="101"/>
      <c r="O157" s="102"/>
      <c r="P157" s="102"/>
    </row>
    <row r="158" spans="1:16" x14ac:dyDescent="0.3">
      <c r="A158" s="61"/>
      <c r="B158" s="86"/>
      <c r="C158" s="86"/>
      <c r="D158" s="86"/>
      <c r="E158" s="86"/>
      <c r="F158" s="86"/>
      <c r="G158" s="86"/>
      <c r="H158" s="86"/>
      <c r="I158" s="86"/>
      <c r="J158" s="86"/>
      <c r="K158" s="86"/>
      <c r="L158" s="86"/>
      <c r="M158" s="86"/>
      <c r="N158" s="101"/>
      <c r="O158" s="102"/>
      <c r="P158" s="102"/>
    </row>
    <row r="159" spans="1:16" x14ac:dyDescent="0.3">
      <c r="A159" s="61"/>
      <c r="B159" s="86"/>
      <c r="C159" s="86"/>
      <c r="D159" s="86"/>
      <c r="E159" s="86"/>
      <c r="F159" s="86"/>
      <c r="G159" s="86"/>
      <c r="H159" s="86"/>
      <c r="I159" s="86"/>
      <c r="J159" s="86"/>
      <c r="K159" s="86"/>
      <c r="L159" s="86"/>
      <c r="M159" s="86"/>
      <c r="N159" s="101"/>
      <c r="O159" s="102"/>
      <c r="P159" s="102"/>
    </row>
    <row r="160" spans="1:16" x14ac:dyDescent="0.3">
      <c r="A160" s="61"/>
      <c r="B160" s="86"/>
      <c r="C160" s="86"/>
      <c r="D160" s="86"/>
      <c r="E160" s="86"/>
      <c r="F160" s="86"/>
      <c r="G160" s="86"/>
      <c r="H160" s="86"/>
      <c r="I160" s="86"/>
      <c r="J160" s="86"/>
      <c r="K160" s="86"/>
      <c r="L160" s="86"/>
      <c r="M160" s="86"/>
      <c r="N160" s="101"/>
      <c r="O160" s="102"/>
      <c r="P160" s="102"/>
    </row>
    <row r="161" spans="1:16" x14ac:dyDescent="0.3">
      <c r="A161" s="61"/>
      <c r="B161" s="86"/>
      <c r="C161" s="86"/>
      <c r="D161" s="86"/>
      <c r="E161" s="86"/>
      <c r="F161" s="86"/>
      <c r="G161" s="86"/>
      <c r="H161" s="86"/>
      <c r="I161" s="86"/>
      <c r="J161" s="86"/>
      <c r="K161" s="86"/>
      <c r="L161" s="86"/>
      <c r="M161" s="86"/>
      <c r="N161" s="101"/>
      <c r="O161" s="102"/>
      <c r="P161" s="102"/>
    </row>
    <row r="162" spans="1:16" x14ac:dyDescent="0.3">
      <c r="A162" s="61"/>
      <c r="B162" s="86"/>
      <c r="C162" s="86"/>
      <c r="D162" s="86"/>
      <c r="E162" s="86"/>
      <c r="F162" s="86"/>
      <c r="G162" s="86"/>
      <c r="H162" s="86"/>
      <c r="I162" s="86"/>
      <c r="J162" s="86"/>
      <c r="K162" s="86"/>
      <c r="L162" s="86"/>
      <c r="M162" s="86"/>
      <c r="N162" s="101"/>
      <c r="O162" s="102"/>
      <c r="P162" s="102"/>
    </row>
    <row r="163" spans="1:16" x14ac:dyDescent="0.3">
      <c r="A163" s="61"/>
      <c r="B163" s="86"/>
      <c r="C163" s="86"/>
      <c r="D163" s="86"/>
      <c r="E163" s="86"/>
      <c r="F163" s="86"/>
      <c r="G163" s="86"/>
      <c r="H163" s="86"/>
      <c r="I163" s="86"/>
      <c r="J163" s="86"/>
      <c r="K163" s="86"/>
      <c r="L163" s="86"/>
      <c r="M163" s="86"/>
      <c r="N163" s="101"/>
      <c r="O163" s="102"/>
      <c r="P163" s="102"/>
    </row>
    <row r="164" spans="1:16" x14ac:dyDescent="0.3">
      <c r="A164" s="61"/>
      <c r="B164" s="86"/>
      <c r="C164" s="86"/>
      <c r="D164" s="86"/>
      <c r="E164" s="86"/>
      <c r="F164" s="86"/>
      <c r="G164" s="86"/>
      <c r="H164" s="86"/>
      <c r="I164" s="86"/>
      <c r="J164" s="86"/>
      <c r="K164" s="86"/>
      <c r="L164" s="86"/>
      <c r="M164" s="86"/>
      <c r="N164" s="101"/>
      <c r="O164" s="102"/>
      <c r="P164" s="102"/>
    </row>
    <row r="165" spans="1:16" x14ac:dyDescent="0.3">
      <c r="A165" s="61"/>
      <c r="B165" s="86"/>
      <c r="C165" s="86"/>
      <c r="D165" s="86"/>
      <c r="E165" s="86"/>
      <c r="F165" s="86"/>
      <c r="G165" s="86"/>
      <c r="H165" s="86"/>
      <c r="I165" s="86"/>
      <c r="J165" s="86"/>
      <c r="K165" s="86"/>
      <c r="L165" s="86"/>
      <c r="M165" s="86"/>
      <c r="N165" s="101"/>
      <c r="O165" s="102"/>
      <c r="P165" s="102"/>
    </row>
    <row r="166" spans="1:16" x14ac:dyDescent="0.3">
      <c r="A166" s="61"/>
      <c r="B166" s="86"/>
      <c r="C166" s="86"/>
      <c r="D166" s="86"/>
      <c r="E166" s="86"/>
      <c r="F166" s="86"/>
      <c r="G166" s="86"/>
      <c r="H166" s="86"/>
      <c r="I166" s="86"/>
      <c r="J166" s="86"/>
      <c r="K166" s="86"/>
      <c r="L166" s="86"/>
      <c r="M166" s="86"/>
      <c r="N166" s="101"/>
      <c r="O166" s="102"/>
      <c r="P166" s="102"/>
    </row>
    <row r="167" spans="1:16" x14ac:dyDescent="0.3">
      <c r="A167" s="61"/>
      <c r="B167" s="86"/>
      <c r="C167" s="86"/>
      <c r="D167" s="86"/>
      <c r="E167" s="86"/>
      <c r="F167" s="86"/>
      <c r="G167" s="86"/>
      <c r="H167" s="86"/>
      <c r="I167" s="86"/>
      <c r="J167" s="86"/>
      <c r="K167" s="86"/>
      <c r="L167" s="86"/>
      <c r="M167" s="86"/>
      <c r="N167" s="101"/>
      <c r="O167" s="102"/>
      <c r="P167" s="102"/>
    </row>
    <row r="168" spans="1:16" x14ac:dyDescent="0.3">
      <c r="A168" s="61"/>
      <c r="B168" s="86"/>
      <c r="C168" s="86"/>
      <c r="D168" s="86"/>
      <c r="E168" s="86"/>
      <c r="F168" s="86"/>
      <c r="G168" s="86"/>
      <c r="H168" s="86"/>
      <c r="I168" s="86"/>
      <c r="J168" s="86"/>
      <c r="K168" s="86"/>
      <c r="L168" s="86"/>
      <c r="M168" s="86"/>
      <c r="N168" s="101"/>
      <c r="O168" s="102"/>
      <c r="P168" s="102"/>
    </row>
    <row r="169" spans="1:16" x14ac:dyDescent="0.3">
      <c r="A169" s="61"/>
      <c r="B169" s="86"/>
      <c r="C169" s="86"/>
      <c r="D169" s="86"/>
      <c r="E169" s="86"/>
      <c r="F169" s="86"/>
      <c r="G169" s="86"/>
      <c r="H169" s="86"/>
      <c r="I169" s="86"/>
      <c r="J169" s="86"/>
      <c r="K169" s="86"/>
      <c r="L169" s="86"/>
      <c r="M169" s="86"/>
      <c r="N169" s="101"/>
      <c r="O169" s="102"/>
      <c r="P169" s="102"/>
    </row>
    <row r="170" spans="1:16" x14ac:dyDescent="0.3">
      <c r="A170" s="61"/>
      <c r="B170" s="86"/>
      <c r="C170" s="86"/>
      <c r="D170" s="86"/>
      <c r="E170" s="86"/>
      <c r="F170" s="86"/>
      <c r="G170" s="86"/>
      <c r="H170" s="86"/>
      <c r="I170" s="86"/>
      <c r="J170" s="86"/>
      <c r="K170" s="86"/>
      <c r="L170" s="86"/>
      <c r="M170" s="86"/>
      <c r="N170" s="101"/>
      <c r="O170" s="102"/>
      <c r="P170" s="102"/>
    </row>
    <row r="171" spans="1:16" x14ac:dyDescent="0.3">
      <c r="A171" s="61"/>
      <c r="B171" s="86"/>
      <c r="C171" s="86"/>
      <c r="D171" s="86"/>
      <c r="E171" s="86"/>
      <c r="F171" s="86"/>
      <c r="G171" s="86"/>
      <c r="H171" s="86"/>
      <c r="I171" s="86"/>
      <c r="J171" s="86"/>
      <c r="K171" s="86"/>
      <c r="L171" s="86"/>
      <c r="M171" s="86"/>
      <c r="N171" s="101"/>
      <c r="O171" s="102"/>
      <c r="P171" s="102"/>
    </row>
    <row r="172" spans="1:16" x14ac:dyDescent="0.3">
      <c r="A172" s="61"/>
      <c r="B172" s="86"/>
      <c r="C172" s="86"/>
      <c r="D172" s="86"/>
      <c r="E172" s="86"/>
      <c r="F172" s="86"/>
      <c r="G172" s="86"/>
      <c r="H172" s="86"/>
      <c r="I172" s="86"/>
      <c r="J172" s="86"/>
      <c r="K172" s="86"/>
      <c r="L172" s="86"/>
      <c r="M172" s="86"/>
      <c r="N172" s="101"/>
      <c r="O172" s="102"/>
      <c r="P172" s="102"/>
    </row>
    <row r="173" spans="1:16" x14ac:dyDescent="0.3">
      <c r="A173" s="61"/>
      <c r="B173" s="86"/>
      <c r="C173" s="86"/>
      <c r="D173" s="86"/>
      <c r="E173" s="86"/>
      <c r="F173" s="86"/>
      <c r="G173" s="86"/>
      <c r="H173" s="86"/>
      <c r="I173" s="86"/>
      <c r="J173" s="86"/>
      <c r="K173" s="86"/>
      <c r="L173" s="86"/>
      <c r="M173" s="86"/>
      <c r="N173" s="101"/>
      <c r="O173" s="102"/>
      <c r="P173" s="102"/>
    </row>
    <row r="174" spans="1:16" x14ac:dyDescent="0.3">
      <c r="A174" s="61"/>
      <c r="B174" s="86"/>
      <c r="C174" s="86"/>
      <c r="D174" s="86"/>
      <c r="E174" s="86"/>
      <c r="F174" s="86"/>
      <c r="G174" s="86"/>
      <c r="H174" s="86"/>
      <c r="I174" s="86"/>
      <c r="J174" s="86"/>
      <c r="K174" s="86"/>
      <c r="L174" s="86"/>
      <c r="M174" s="86"/>
      <c r="N174" s="101"/>
      <c r="O174" s="102"/>
      <c r="P174" s="102"/>
    </row>
    <row r="175" spans="1:16" x14ac:dyDescent="0.3">
      <c r="A175" s="61"/>
      <c r="B175" s="86"/>
      <c r="C175" s="86"/>
      <c r="D175" s="86"/>
      <c r="E175" s="86"/>
      <c r="F175" s="86"/>
      <c r="G175" s="86"/>
      <c r="H175" s="86"/>
      <c r="I175" s="86"/>
      <c r="J175" s="86"/>
      <c r="K175" s="86"/>
      <c r="L175" s="86"/>
      <c r="M175" s="86"/>
      <c r="N175" s="101"/>
      <c r="O175" s="102"/>
      <c r="P175" s="102"/>
    </row>
    <row r="176" spans="1:16" x14ac:dyDescent="0.3">
      <c r="A176" s="61"/>
      <c r="B176" s="86"/>
      <c r="C176" s="86"/>
      <c r="D176" s="86"/>
      <c r="E176" s="86"/>
      <c r="F176" s="86"/>
      <c r="G176" s="86"/>
      <c r="H176" s="86"/>
      <c r="I176" s="86"/>
      <c r="J176" s="86"/>
      <c r="K176" s="86"/>
      <c r="L176" s="86"/>
      <c r="M176" s="86"/>
      <c r="N176" s="101"/>
      <c r="O176" s="102"/>
      <c r="P176" s="102"/>
    </row>
    <row r="177" spans="1:16" x14ac:dyDescent="0.3">
      <c r="A177" s="61"/>
      <c r="B177" s="86"/>
      <c r="C177" s="86"/>
      <c r="D177" s="86"/>
      <c r="E177" s="86"/>
      <c r="F177" s="86"/>
      <c r="G177" s="86"/>
      <c r="H177" s="86"/>
      <c r="I177" s="86"/>
      <c r="J177" s="86"/>
      <c r="K177" s="86"/>
      <c r="L177" s="86"/>
      <c r="M177" s="86"/>
      <c r="N177" s="101"/>
      <c r="O177" s="102"/>
      <c r="P177" s="102"/>
    </row>
    <row r="178" spans="1:16" x14ac:dyDescent="0.3">
      <c r="A178" s="61"/>
      <c r="B178" s="86"/>
      <c r="C178" s="86"/>
      <c r="D178" s="86"/>
      <c r="E178" s="86"/>
      <c r="F178" s="86"/>
      <c r="G178" s="86"/>
      <c r="H178" s="86"/>
      <c r="I178" s="86"/>
      <c r="J178" s="86"/>
      <c r="K178" s="86"/>
      <c r="L178" s="86"/>
      <c r="M178" s="86"/>
      <c r="N178" s="101"/>
      <c r="O178" s="102"/>
      <c r="P178" s="102"/>
    </row>
    <row r="179" spans="1:16" x14ac:dyDescent="0.3">
      <c r="A179" s="61"/>
      <c r="B179" s="86"/>
      <c r="C179" s="86"/>
      <c r="D179" s="86"/>
      <c r="E179" s="86"/>
      <c r="F179" s="86"/>
      <c r="G179" s="86"/>
      <c r="H179" s="86"/>
      <c r="I179" s="86"/>
      <c r="J179" s="86"/>
      <c r="K179" s="86"/>
      <c r="L179" s="86"/>
      <c r="M179" s="86"/>
      <c r="N179" s="101"/>
      <c r="O179" s="102"/>
      <c r="P179" s="102"/>
    </row>
    <row r="180" spans="1:16" x14ac:dyDescent="0.3">
      <c r="A180" s="61"/>
      <c r="B180" s="86"/>
      <c r="C180" s="86"/>
      <c r="D180" s="86"/>
      <c r="E180" s="86"/>
      <c r="F180" s="86"/>
      <c r="G180" s="86"/>
      <c r="H180" s="86"/>
      <c r="I180" s="86"/>
      <c r="J180" s="86"/>
      <c r="K180" s="86"/>
      <c r="L180" s="86"/>
      <c r="M180" s="86"/>
      <c r="N180" s="101"/>
      <c r="O180" s="102"/>
      <c r="P180" s="102"/>
    </row>
    <row r="181" spans="1:16" x14ac:dyDescent="0.3">
      <c r="A181" s="61"/>
      <c r="B181" s="86"/>
      <c r="C181" s="86"/>
      <c r="D181" s="86"/>
      <c r="E181" s="86"/>
      <c r="F181" s="86"/>
      <c r="G181" s="86"/>
      <c r="H181" s="86"/>
      <c r="I181" s="86"/>
      <c r="J181" s="86"/>
      <c r="K181" s="86"/>
      <c r="L181" s="86"/>
      <c r="M181" s="86"/>
      <c r="N181" s="101"/>
      <c r="O181" s="102"/>
      <c r="P181" s="102"/>
    </row>
    <row r="182" spans="1:16" x14ac:dyDescent="0.3">
      <c r="A182" s="61"/>
      <c r="B182" s="86"/>
      <c r="C182" s="86"/>
      <c r="D182" s="86"/>
      <c r="E182" s="86"/>
      <c r="F182" s="86"/>
      <c r="G182" s="86"/>
      <c r="H182" s="86"/>
      <c r="I182" s="86"/>
      <c r="J182" s="86"/>
      <c r="K182" s="86"/>
      <c r="L182" s="86"/>
      <c r="M182" s="86"/>
      <c r="N182" s="101"/>
      <c r="O182" s="102"/>
      <c r="P182" s="102"/>
    </row>
    <row r="183" spans="1:16" x14ac:dyDescent="0.3">
      <c r="A183" s="61"/>
      <c r="B183" s="86"/>
      <c r="C183" s="86"/>
      <c r="D183" s="86"/>
      <c r="E183" s="86"/>
      <c r="F183" s="86"/>
      <c r="G183" s="86"/>
      <c r="H183" s="86"/>
      <c r="I183" s="86"/>
      <c r="J183" s="86"/>
      <c r="K183" s="86"/>
      <c r="L183" s="86"/>
      <c r="M183" s="86"/>
      <c r="N183" s="101"/>
      <c r="O183" s="102"/>
      <c r="P183" s="102"/>
    </row>
    <row r="184" spans="1:16" x14ac:dyDescent="0.3">
      <c r="A184" s="61"/>
      <c r="B184" s="86"/>
      <c r="C184" s="86"/>
      <c r="D184" s="86"/>
      <c r="E184" s="86"/>
      <c r="F184" s="86"/>
      <c r="G184" s="86"/>
      <c r="H184" s="86"/>
      <c r="I184" s="86"/>
      <c r="J184" s="86"/>
      <c r="K184" s="86"/>
      <c r="L184" s="86"/>
      <c r="M184" s="86"/>
      <c r="N184" s="101"/>
      <c r="O184" s="102"/>
      <c r="P184" s="102"/>
    </row>
    <row r="185" spans="1:16" x14ac:dyDescent="0.3">
      <c r="A185" s="61"/>
      <c r="B185" s="86"/>
      <c r="C185" s="86"/>
      <c r="D185" s="86"/>
      <c r="E185" s="86"/>
      <c r="F185" s="86"/>
      <c r="G185" s="86"/>
      <c r="H185" s="86"/>
      <c r="I185" s="86"/>
      <c r="J185" s="86"/>
      <c r="K185" s="86"/>
      <c r="L185" s="86"/>
      <c r="M185" s="86"/>
      <c r="N185" s="101"/>
      <c r="O185" s="102"/>
      <c r="P185" s="102"/>
    </row>
    <row r="186" spans="1:16" x14ac:dyDescent="0.3">
      <c r="A186" s="61"/>
      <c r="B186" s="86"/>
      <c r="C186" s="86"/>
      <c r="D186" s="86"/>
      <c r="E186" s="86"/>
      <c r="F186" s="86"/>
      <c r="G186" s="86"/>
      <c r="H186" s="86"/>
      <c r="I186" s="86"/>
      <c r="J186" s="86"/>
      <c r="K186" s="86"/>
      <c r="L186" s="86"/>
      <c r="M186" s="86"/>
      <c r="N186" s="101"/>
      <c r="O186" s="102"/>
      <c r="P186" s="102"/>
    </row>
    <row r="187" spans="1:16" x14ac:dyDescent="0.3">
      <c r="A187" s="61"/>
      <c r="B187" s="86"/>
      <c r="C187" s="86"/>
      <c r="D187" s="86"/>
      <c r="E187" s="86"/>
      <c r="F187" s="86"/>
      <c r="G187" s="86"/>
      <c r="H187" s="86"/>
      <c r="I187" s="86"/>
      <c r="J187" s="86"/>
      <c r="K187" s="86"/>
      <c r="L187" s="86"/>
      <c r="M187" s="86"/>
      <c r="N187" s="101"/>
      <c r="O187" s="102"/>
      <c r="P187" s="102"/>
    </row>
    <row r="188" spans="1:16" x14ac:dyDescent="0.3">
      <c r="A188" s="61"/>
      <c r="B188" s="86"/>
      <c r="C188" s="86"/>
      <c r="D188" s="86"/>
      <c r="E188" s="86"/>
      <c r="F188" s="86"/>
      <c r="G188" s="86"/>
      <c r="H188" s="86"/>
      <c r="I188" s="86"/>
      <c r="J188" s="86"/>
      <c r="K188" s="86"/>
      <c r="L188" s="86"/>
      <c r="M188" s="86"/>
      <c r="N188" s="101"/>
      <c r="O188" s="102"/>
      <c r="P188" s="102"/>
    </row>
    <row r="189" spans="1:16" x14ac:dyDescent="0.3">
      <c r="A189" s="61"/>
      <c r="B189" s="86"/>
      <c r="C189" s="86"/>
      <c r="D189" s="86"/>
      <c r="E189" s="86"/>
      <c r="F189" s="86"/>
      <c r="G189" s="86"/>
      <c r="H189" s="86"/>
      <c r="I189" s="86"/>
      <c r="J189" s="86"/>
      <c r="K189" s="86"/>
      <c r="L189" s="86"/>
      <c r="M189" s="86"/>
      <c r="N189" s="101"/>
      <c r="O189" s="102"/>
      <c r="P189" s="102"/>
    </row>
    <row r="190" spans="1:16" x14ac:dyDescent="0.3">
      <c r="A190" s="61"/>
      <c r="B190" s="86"/>
      <c r="C190" s="86"/>
      <c r="D190" s="86"/>
      <c r="E190" s="86"/>
      <c r="F190" s="86"/>
      <c r="G190" s="86"/>
      <c r="H190" s="86"/>
      <c r="I190" s="86"/>
      <c r="J190" s="86"/>
      <c r="K190" s="86"/>
      <c r="L190" s="86"/>
      <c r="M190" s="86"/>
      <c r="N190" s="101"/>
      <c r="O190" s="102"/>
      <c r="P190" s="102"/>
    </row>
    <row r="191" spans="1:16" x14ac:dyDescent="0.3">
      <c r="A191" s="61"/>
      <c r="B191" s="86"/>
      <c r="C191" s="86"/>
      <c r="D191" s="86"/>
      <c r="E191" s="86"/>
      <c r="F191" s="86"/>
      <c r="G191" s="86"/>
      <c r="H191" s="86"/>
      <c r="I191" s="86"/>
      <c r="J191" s="86"/>
      <c r="K191" s="86"/>
      <c r="L191" s="86"/>
      <c r="M191" s="86"/>
      <c r="N191" s="101"/>
      <c r="O191" s="102"/>
      <c r="P191" s="102"/>
    </row>
    <row r="192" spans="1:16" x14ac:dyDescent="0.3">
      <c r="A192" s="61"/>
      <c r="B192" s="86"/>
      <c r="C192" s="86"/>
      <c r="D192" s="86"/>
      <c r="E192" s="86"/>
      <c r="F192" s="86"/>
      <c r="G192" s="86"/>
      <c r="H192" s="86"/>
      <c r="I192" s="86"/>
      <c r="J192" s="86"/>
      <c r="K192" s="86"/>
      <c r="L192" s="86"/>
      <c r="M192" s="86"/>
      <c r="N192" s="101"/>
      <c r="O192" s="102"/>
      <c r="P192" s="102"/>
    </row>
    <row r="193" spans="1:16" x14ac:dyDescent="0.3">
      <c r="A193" s="61"/>
      <c r="B193" s="86"/>
      <c r="C193" s="86"/>
      <c r="D193" s="86"/>
      <c r="E193" s="86"/>
      <c r="F193" s="86"/>
      <c r="G193" s="86"/>
      <c r="H193" s="86"/>
      <c r="I193" s="86"/>
      <c r="J193" s="86"/>
      <c r="K193" s="86"/>
      <c r="L193" s="86"/>
      <c r="M193" s="86"/>
      <c r="N193" s="101"/>
      <c r="O193" s="102"/>
      <c r="P193" s="102"/>
    </row>
    <row r="194" spans="1:16" x14ac:dyDescent="0.3">
      <c r="A194" s="61"/>
      <c r="B194" s="86"/>
      <c r="C194" s="86"/>
      <c r="D194" s="86"/>
      <c r="E194" s="86"/>
      <c r="F194" s="86"/>
      <c r="G194" s="86"/>
      <c r="H194" s="86"/>
      <c r="I194" s="86"/>
      <c r="J194" s="86"/>
      <c r="K194" s="86"/>
      <c r="L194" s="86"/>
      <c r="M194" s="86"/>
      <c r="N194" s="101"/>
      <c r="O194" s="102"/>
      <c r="P194" s="102"/>
    </row>
    <row r="195" spans="1:16" x14ac:dyDescent="0.3">
      <c r="A195" s="61"/>
      <c r="B195" s="86"/>
      <c r="C195" s="86"/>
      <c r="D195" s="86"/>
      <c r="E195" s="86"/>
      <c r="F195" s="86"/>
      <c r="G195" s="86"/>
      <c r="H195" s="86"/>
      <c r="I195" s="86"/>
      <c r="J195" s="86"/>
      <c r="K195" s="86"/>
      <c r="L195" s="86"/>
      <c r="M195" s="86"/>
      <c r="N195" s="101"/>
      <c r="O195" s="102"/>
      <c r="P195" s="102"/>
    </row>
    <row r="196" spans="1:16" x14ac:dyDescent="0.3">
      <c r="A196" s="61"/>
      <c r="B196" s="86"/>
      <c r="C196" s="86"/>
      <c r="D196" s="86"/>
      <c r="E196" s="86"/>
      <c r="F196" s="86"/>
      <c r="G196" s="86"/>
      <c r="H196" s="86"/>
      <c r="I196" s="86"/>
      <c r="J196" s="86"/>
      <c r="K196" s="86"/>
      <c r="L196" s="86"/>
      <c r="M196" s="86"/>
      <c r="N196" s="101"/>
      <c r="O196" s="102"/>
      <c r="P196" s="102"/>
    </row>
    <row r="197" spans="1:16" x14ac:dyDescent="0.3">
      <c r="A197" s="61"/>
      <c r="B197" s="86"/>
      <c r="C197" s="86"/>
      <c r="D197" s="86"/>
      <c r="E197" s="86"/>
      <c r="F197" s="86"/>
      <c r="G197" s="86"/>
      <c r="H197" s="86"/>
      <c r="I197" s="86"/>
      <c r="J197" s="86"/>
      <c r="K197" s="86"/>
      <c r="L197" s="86"/>
      <c r="M197" s="86"/>
      <c r="N197" s="101"/>
      <c r="O197" s="102"/>
      <c r="P197" s="102"/>
    </row>
    <row r="198" spans="1:16" x14ac:dyDescent="0.3">
      <c r="A198" s="61"/>
      <c r="B198" s="86"/>
      <c r="C198" s="86"/>
      <c r="D198" s="86"/>
      <c r="E198" s="86"/>
      <c r="F198" s="86"/>
      <c r="G198" s="86"/>
      <c r="H198" s="86"/>
      <c r="I198" s="86"/>
      <c r="J198" s="86"/>
      <c r="K198" s="86"/>
      <c r="L198" s="86"/>
      <c r="M198" s="86"/>
      <c r="N198" s="101"/>
      <c r="O198" s="102"/>
      <c r="P198" s="102"/>
    </row>
    <row r="199" spans="1:16" x14ac:dyDescent="0.3">
      <c r="A199" s="61"/>
      <c r="B199" s="86"/>
      <c r="C199" s="86"/>
      <c r="D199" s="86"/>
      <c r="E199" s="86"/>
      <c r="F199" s="86"/>
      <c r="G199" s="86"/>
      <c r="H199" s="86"/>
      <c r="I199" s="86"/>
      <c r="J199" s="86"/>
      <c r="K199" s="86"/>
      <c r="L199" s="86"/>
      <c r="M199" s="86"/>
      <c r="N199" s="101"/>
      <c r="O199" s="102"/>
      <c r="P199" s="102"/>
    </row>
    <row r="200" spans="1:16" x14ac:dyDescent="0.3">
      <c r="A200" s="61"/>
      <c r="B200" s="86"/>
      <c r="C200" s="86"/>
      <c r="D200" s="86"/>
      <c r="E200" s="86"/>
      <c r="F200" s="86"/>
      <c r="G200" s="86"/>
      <c r="H200" s="86"/>
      <c r="I200" s="86"/>
      <c r="J200" s="86"/>
      <c r="K200" s="86"/>
      <c r="L200" s="86"/>
      <c r="M200" s="86"/>
      <c r="N200" s="101"/>
      <c r="O200" s="102"/>
      <c r="P200" s="102"/>
    </row>
    <row r="201" spans="1:16" x14ac:dyDescent="0.3">
      <c r="A201" s="61"/>
      <c r="B201" s="86"/>
      <c r="C201" s="86"/>
      <c r="D201" s="86"/>
      <c r="E201" s="86"/>
      <c r="F201" s="86"/>
      <c r="G201" s="86"/>
      <c r="H201" s="86"/>
      <c r="I201" s="86"/>
      <c r="J201" s="86"/>
      <c r="K201" s="86"/>
      <c r="L201" s="86"/>
      <c r="M201" s="86"/>
      <c r="N201" s="101"/>
      <c r="O201" s="102"/>
      <c r="P201" s="102"/>
    </row>
    <row r="202" spans="1:16" ht="18.600000000000001" customHeight="1" x14ac:dyDescent="0.3">
      <c r="A202" s="103"/>
      <c r="B202" s="105"/>
      <c r="C202" s="105"/>
      <c r="D202" s="105"/>
      <c r="E202" s="105"/>
      <c r="F202" s="105"/>
      <c r="G202" s="105"/>
      <c r="H202" s="86"/>
      <c r="I202" s="86"/>
      <c r="J202" s="86"/>
      <c r="K202" s="86"/>
      <c r="L202" s="105"/>
      <c r="M202" s="105"/>
      <c r="N202" s="106"/>
      <c r="O202" s="102"/>
      <c r="P202" s="102"/>
    </row>
    <row r="203" spans="1:16" x14ac:dyDescent="0.3">
      <c r="A203" s="74"/>
      <c r="B203" s="74"/>
      <c r="C203" s="107"/>
      <c r="D203" s="107"/>
      <c r="E203" s="107"/>
      <c r="F203" s="107"/>
      <c r="G203" s="107"/>
      <c r="H203" s="107"/>
      <c r="I203" s="107"/>
      <c r="J203" s="107"/>
      <c r="K203" s="107"/>
      <c r="L203" s="107"/>
      <c r="M203" s="71"/>
    </row>
    <row r="204" spans="1:16" x14ac:dyDescent="0.3">
      <c r="A204" s="108"/>
      <c r="B204" s="108"/>
      <c r="C204" s="109"/>
      <c r="D204" s="109"/>
      <c r="E204" s="109"/>
      <c r="F204" s="109"/>
      <c r="G204" s="109"/>
      <c r="H204" s="109"/>
      <c r="I204" s="109"/>
      <c r="J204" s="109"/>
      <c r="K204" s="109"/>
      <c r="L204" s="109"/>
      <c r="M204" s="109"/>
    </row>
    <row r="205" spans="1:16" x14ac:dyDescent="0.3">
      <c r="C205" s="109"/>
      <c r="D205" s="109"/>
      <c r="E205" s="109"/>
      <c r="F205" s="109"/>
      <c r="G205" s="109"/>
      <c r="H205" s="109"/>
      <c r="I205" s="109"/>
      <c r="J205" s="109"/>
      <c r="K205" s="109"/>
      <c r="L205" s="109"/>
      <c r="M205" s="109"/>
    </row>
  </sheetData>
  <sortState xmlns:xlrd2="http://schemas.microsoft.com/office/spreadsheetml/2017/richdata2" ref="A6:N200">
    <sortCondition descending="1" ref="M6:M200"/>
  </sortState>
  <mergeCells count="9">
    <mergeCell ref="A34:O34"/>
    <mergeCell ref="A35:O35"/>
    <mergeCell ref="A36:O36"/>
    <mergeCell ref="B4:I4"/>
    <mergeCell ref="L4:M4"/>
    <mergeCell ref="N4:O4"/>
    <mergeCell ref="A31:O31"/>
    <mergeCell ref="A32:O32"/>
    <mergeCell ref="A33:O33"/>
  </mergeCells>
  <hyperlinks>
    <hyperlink ref="A37" location="Contents!A1" display="Back to contents" xr:uid="{00000000-0004-0000-0600-000000000000}"/>
    <hyperlink ref="A28" r:id="rId1" location="asylum-applications" display="Source: Asylum applications dataset, Home Office" xr:uid="{00000000-0004-0000-0600-000001000000}"/>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7"/>
  <sheetViews>
    <sheetView workbookViewId="0"/>
  </sheetViews>
  <sheetFormatPr defaultColWidth="9.44140625" defaultRowHeight="14.4" x14ac:dyDescent="0.3"/>
  <cols>
    <col min="1" max="1" width="21.5546875" style="21" customWidth="1"/>
    <col min="2" max="7" width="9.109375" style="21" customWidth="1"/>
    <col min="8" max="9" width="9.109375" style="425" customWidth="1"/>
    <col min="10" max="11" width="9.109375" style="21" customWidth="1"/>
    <col min="12" max="13" width="10.44140625" style="21" customWidth="1"/>
    <col min="14" max="14" width="10.109375" style="127" customWidth="1"/>
    <col min="15" max="15" width="7.5546875" style="128" customWidth="1"/>
    <col min="16" max="16" width="9.44140625" style="21" customWidth="1"/>
    <col min="17" max="16384" width="9.44140625" style="21"/>
  </cols>
  <sheetData>
    <row r="1" spans="1:17" ht="17.399999999999999" x14ac:dyDescent="0.3">
      <c r="A1" s="23" t="s">
        <v>167</v>
      </c>
      <c r="B1" s="41"/>
      <c r="C1" s="78"/>
      <c r="D1" s="78"/>
      <c r="E1" s="78"/>
      <c r="F1" s="78"/>
      <c r="G1" s="78"/>
      <c r="H1" s="78"/>
      <c r="I1" s="78"/>
      <c r="J1" s="78"/>
      <c r="K1" s="78"/>
      <c r="L1" s="78"/>
      <c r="M1" s="78"/>
      <c r="N1" s="110"/>
      <c r="O1" s="111"/>
    </row>
    <row r="2" spans="1:17" ht="8.4" customHeight="1" x14ac:dyDescent="0.3">
      <c r="A2" s="41"/>
      <c r="B2" s="41"/>
      <c r="C2" s="78"/>
      <c r="D2" s="78"/>
      <c r="E2" s="78"/>
      <c r="F2" s="78"/>
      <c r="G2" s="78"/>
      <c r="H2" s="78"/>
      <c r="I2" s="78"/>
      <c r="J2" s="78"/>
      <c r="K2" s="78"/>
      <c r="L2" s="78"/>
      <c r="M2" s="78"/>
      <c r="N2" s="110"/>
      <c r="O2" s="111"/>
    </row>
    <row r="3" spans="1:17" ht="14.4" customHeight="1" x14ac:dyDescent="0.3">
      <c r="A3" s="41"/>
      <c r="B3" s="41"/>
      <c r="C3" s="78"/>
      <c r="D3" s="78"/>
      <c r="E3" s="78"/>
      <c r="F3" s="78"/>
      <c r="G3" s="78"/>
      <c r="H3" s="78"/>
      <c r="I3" s="78"/>
      <c r="J3" s="78"/>
      <c r="K3" s="78"/>
      <c r="L3" s="78"/>
      <c r="M3" s="78"/>
      <c r="N3" s="110"/>
      <c r="O3" s="95" t="s">
        <v>106</v>
      </c>
    </row>
    <row r="4" spans="1:17" ht="15" x14ac:dyDescent="0.3">
      <c r="A4" s="44"/>
      <c r="B4" s="477" t="s">
        <v>168</v>
      </c>
      <c r="C4" s="477"/>
      <c r="D4" s="477"/>
      <c r="E4" s="477"/>
      <c r="F4" s="477"/>
      <c r="G4" s="477"/>
      <c r="H4" s="477"/>
      <c r="I4" s="477"/>
      <c r="J4" s="477"/>
      <c r="K4" s="477"/>
      <c r="L4" s="479" t="s">
        <v>108</v>
      </c>
      <c r="M4" s="479"/>
      <c r="N4" s="482" t="s">
        <v>109</v>
      </c>
      <c r="O4" s="482"/>
    </row>
    <row r="5" spans="1:17" x14ac:dyDescent="0.3">
      <c r="A5" s="45"/>
      <c r="B5" s="84">
        <v>2010</v>
      </c>
      <c r="C5" s="46">
        <v>2011</v>
      </c>
      <c r="D5" s="46">
        <v>2012</v>
      </c>
      <c r="E5" s="46">
        <v>2013</v>
      </c>
      <c r="F5" s="46">
        <v>2014</v>
      </c>
      <c r="G5" s="46">
        <v>2015</v>
      </c>
      <c r="H5" s="98">
        <v>2016</v>
      </c>
      <c r="I5" s="46">
        <v>2017</v>
      </c>
      <c r="J5" s="351">
        <v>2018</v>
      </c>
      <c r="K5" s="46">
        <v>2019</v>
      </c>
      <c r="L5" s="357" t="s">
        <v>408</v>
      </c>
      <c r="M5" s="356" t="s">
        <v>409</v>
      </c>
      <c r="N5" s="112" t="s">
        <v>110</v>
      </c>
      <c r="O5" s="113" t="s">
        <v>111</v>
      </c>
    </row>
    <row r="6" spans="1:17" ht="17.100000000000001" customHeight="1" x14ac:dyDescent="0.3">
      <c r="A6" s="51" t="s">
        <v>120</v>
      </c>
      <c r="B6" s="52">
        <v>5198</v>
      </c>
      <c r="C6" s="52">
        <v>5651</v>
      </c>
      <c r="D6" s="52">
        <v>6059</v>
      </c>
      <c r="E6" s="52">
        <v>6664</v>
      </c>
      <c r="F6" s="52">
        <v>8151</v>
      </c>
      <c r="G6" s="52">
        <v>11422</v>
      </c>
      <c r="H6" s="52">
        <v>8465</v>
      </c>
      <c r="I6" s="52">
        <v>6779</v>
      </c>
      <c r="J6" s="430">
        <v>5360</v>
      </c>
      <c r="K6" s="430">
        <v>10804</v>
      </c>
      <c r="L6" s="358">
        <v>8073</v>
      </c>
      <c r="M6" s="52">
        <v>11090</v>
      </c>
      <c r="N6" s="54">
        <v>3017</v>
      </c>
      <c r="O6" s="55">
        <v>0.37371485197572152</v>
      </c>
    </row>
    <row r="7" spans="1:17" ht="14.4" customHeight="1" x14ac:dyDescent="0.3">
      <c r="A7" s="56" t="s">
        <v>113</v>
      </c>
      <c r="B7" s="57">
        <v>3488</v>
      </c>
      <c r="C7" s="57">
        <v>4312</v>
      </c>
      <c r="D7" s="57">
        <v>5135</v>
      </c>
      <c r="E7" s="57">
        <v>5736</v>
      </c>
      <c r="F7" s="57">
        <v>7266</v>
      </c>
      <c r="G7" s="57">
        <v>9975</v>
      </c>
      <c r="H7" s="57">
        <v>7137</v>
      </c>
      <c r="I7" s="57">
        <v>5957</v>
      </c>
      <c r="J7" s="429">
        <v>4392</v>
      </c>
      <c r="K7" s="429">
        <v>9404</v>
      </c>
      <c r="L7" s="311">
        <v>6678</v>
      </c>
      <c r="M7" s="312">
        <v>9776</v>
      </c>
      <c r="N7" s="59">
        <v>3098</v>
      </c>
      <c r="O7" s="60">
        <v>0.46391135070380352</v>
      </c>
    </row>
    <row r="8" spans="1:17" ht="14.4" customHeight="1" x14ac:dyDescent="0.3">
      <c r="A8" s="56" t="s">
        <v>114</v>
      </c>
      <c r="B8" s="57">
        <v>91</v>
      </c>
      <c r="C8" s="57">
        <v>81</v>
      </c>
      <c r="D8" s="57">
        <v>88</v>
      </c>
      <c r="E8" s="57">
        <v>53</v>
      </c>
      <c r="F8" s="57">
        <v>68</v>
      </c>
      <c r="G8" s="57">
        <v>110</v>
      </c>
      <c r="H8" s="57">
        <v>187</v>
      </c>
      <c r="I8" s="57">
        <v>146</v>
      </c>
      <c r="J8" s="429">
        <v>418</v>
      </c>
      <c r="K8" s="429">
        <v>642</v>
      </c>
      <c r="L8" s="311">
        <v>552</v>
      </c>
      <c r="M8" s="312">
        <v>734</v>
      </c>
      <c r="N8" s="59">
        <v>182</v>
      </c>
      <c r="O8" s="60">
        <v>0.32971014492753625</v>
      </c>
    </row>
    <row r="9" spans="1:17" ht="14.4" customHeight="1" x14ac:dyDescent="0.3">
      <c r="A9" s="56" t="s">
        <v>115</v>
      </c>
      <c r="B9" s="57">
        <v>1616</v>
      </c>
      <c r="C9" s="57">
        <v>1256</v>
      </c>
      <c r="D9" s="57">
        <v>751</v>
      </c>
      <c r="E9" s="57">
        <v>533</v>
      </c>
      <c r="F9" s="57">
        <v>200</v>
      </c>
      <c r="G9" s="57">
        <v>227</v>
      </c>
      <c r="H9" s="57">
        <v>114</v>
      </c>
      <c r="I9" s="57">
        <v>84</v>
      </c>
      <c r="J9" s="429">
        <v>76</v>
      </c>
      <c r="K9" s="429">
        <v>71</v>
      </c>
      <c r="L9" s="311">
        <v>100</v>
      </c>
      <c r="M9" s="312">
        <v>57</v>
      </c>
      <c r="N9" s="59">
        <v>-43</v>
      </c>
      <c r="O9" s="60">
        <v>-0.43</v>
      </c>
    </row>
    <row r="10" spans="1:17" ht="14.4" customHeight="1" x14ac:dyDescent="0.3">
      <c r="A10" s="56" t="s">
        <v>169</v>
      </c>
      <c r="B10" s="57" t="s">
        <v>117</v>
      </c>
      <c r="C10" s="57" t="s">
        <v>117</v>
      </c>
      <c r="D10" s="57" t="s">
        <v>117</v>
      </c>
      <c r="E10" s="57">
        <v>120</v>
      </c>
      <c r="F10" s="57">
        <v>414</v>
      </c>
      <c r="G10" s="57">
        <v>852</v>
      </c>
      <c r="H10" s="57">
        <v>892</v>
      </c>
      <c r="I10" s="57">
        <v>417</v>
      </c>
      <c r="J10" s="429">
        <v>236</v>
      </c>
      <c r="K10" s="429">
        <v>181</v>
      </c>
      <c r="L10" s="311">
        <v>286</v>
      </c>
      <c r="M10" s="312">
        <v>162</v>
      </c>
      <c r="N10" s="59">
        <v>-124</v>
      </c>
      <c r="O10" s="60">
        <v>-0.43356643356643354</v>
      </c>
    </row>
    <row r="11" spans="1:17" ht="14.4" customHeight="1" x14ac:dyDescent="0.3">
      <c r="A11" s="56" t="s">
        <v>170</v>
      </c>
      <c r="B11" s="57">
        <v>3</v>
      </c>
      <c r="C11" s="57">
        <v>2</v>
      </c>
      <c r="D11" s="57">
        <v>85</v>
      </c>
      <c r="E11" s="57">
        <v>222</v>
      </c>
      <c r="F11" s="57">
        <v>203</v>
      </c>
      <c r="G11" s="57">
        <v>258</v>
      </c>
      <c r="H11" s="114">
        <v>135</v>
      </c>
      <c r="I11" s="57">
        <v>175</v>
      </c>
      <c r="J11" s="429">
        <v>238</v>
      </c>
      <c r="K11" s="429">
        <v>506</v>
      </c>
      <c r="L11" s="313">
        <v>457</v>
      </c>
      <c r="M11" s="314">
        <v>361</v>
      </c>
      <c r="N11" s="59">
        <v>-96</v>
      </c>
      <c r="O11" s="60">
        <v>-0.21006564551422319</v>
      </c>
    </row>
    <row r="12" spans="1:17" ht="16.350000000000001" customHeight="1" x14ac:dyDescent="0.3">
      <c r="A12" s="65" t="s">
        <v>171</v>
      </c>
      <c r="B12" s="66">
        <v>15066</v>
      </c>
      <c r="C12" s="66">
        <v>11731</v>
      </c>
      <c r="D12" s="66">
        <v>10715</v>
      </c>
      <c r="E12" s="66">
        <v>11001</v>
      </c>
      <c r="F12" s="66">
        <v>11632</v>
      </c>
      <c r="G12" s="66">
        <v>17201</v>
      </c>
      <c r="H12" s="66">
        <v>16430</v>
      </c>
      <c r="I12" s="66">
        <v>14490</v>
      </c>
      <c r="J12" s="66">
        <v>9744</v>
      </c>
      <c r="K12" s="66">
        <v>9986</v>
      </c>
      <c r="L12" s="115">
        <v>12493</v>
      </c>
      <c r="M12" s="52">
        <v>9482</v>
      </c>
      <c r="N12" s="68">
        <v>-3011</v>
      </c>
      <c r="O12" s="69">
        <v>-0.24101496838229408</v>
      </c>
    </row>
    <row r="13" spans="1:17" ht="15.6" customHeight="1" x14ac:dyDescent="0.3">
      <c r="A13" s="116" t="s">
        <v>172</v>
      </c>
      <c r="B13" s="117">
        <v>0.25651401500197396</v>
      </c>
      <c r="C13" s="117">
        <v>0.32510643194108846</v>
      </c>
      <c r="D13" s="117">
        <v>0.36121378323596043</v>
      </c>
      <c r="E13" s="117">
        <v>0.37724313614491933</v>
      </c>
      <c r="F13" s="117">
        <v>0.41202042157407875</v>
      </c>
      <c r="G13" s="117">
        <v>0.39904971526394856</v>
      </c>
      <c r="H13" s="118">
        <v>0.3400281180960032</v>
      </c>
      <c r="I13" s="117">
        <v>0.31872678546241007</v>
      </c>
      <c r="J13" s="118">
        <v>0.3548728813559322</v>
      </c>
      <c r="K13" s="118">
        <v>0.51967291967291962</v>
      </c>
      <c r="L13" s="119">
        <v>0.39254108723135273</v>
      </c>
      <c r="M13" s="359">
        <v>0.53908224771534119</v>
      </c>
      <c r="N13" s="120" t="s">
        <v>117</v>
      </c>
      <c r="O13" s="121" t="s">
        <v>117</v>
      </c>
    </row>
    <row r="14" spans="1:17" ht="15.6" customHeight="1" x14ac:dyDescent="0.3">
      <c r="A14" s="122" t="s">
        <v>173</v>
      </c>
      <c r="B14" s="123">
        <v>20264</v>
      </c>
      <c r="C14" s="123">
        <v>17382</v>
      </c>
      <c r="D14" s="123">
        <v>16774</v>
      </c>
      <c r="E14" s="123">
        <v>17665</v>
      </c>
      <c r="F14" s="123">
        <v>19783</v>
      </c>
      <c r="G14" s="123">
        <v>28623</v>
      </c>
      <c r="H14" s="123">
        <v>24895</v>
      </c>
      <c r="I14" s="123">
        <v>21269</v>
      </c>
      <c r="J14" s="123">
        <v>15104</v>
      </c>
      <c r="K14" s="123">
        <v>20790</v>
      </c>
      <c r="L14" s="124">
        <v>20566</v>
      </c>
      <c r="M14" s="123">
        <v>20572</v>
      </c>
      <c r="N14" s="125">
        <v>6</v>
      </c>
      <c r="O14" s="126">
        <v>2.91743654575513E-4</v>
      </c>
    </row>
    <row r="15" spans="1:17" ht="14.4" customHeight="1" x14ac:dyDescent="0.3">
      <c r="A15" s="70" t="s">
        <v>365</v>
      </c>
      <c r="B15" s="71"/>
      <c r="C15" s="71"/>
      <c r="D15" s="71"/>
      <c r="E15" s="71"/>
      <c r="F15" s="71"/>
      <c r="G15" s="71"/>
      <c r="H15" s="71"/>
      <c r="I15" s="71"/>
      <c r="J15" s="71"/>
      <c r="K15" s="71"/>
      <c r="L15" s="71"/>
      <c r="M15" s="71"/>
      <c r="N15" s="64"/>
      <c r="O15" s="55"/>
      <c r="Q15" s="72"/>
    </row>
    <row r="16" spans="1:17" x14ac:dyDescent="0.3">
      <c r="A16" s="77"/>
      <c r="B16" s="77"/>
      <c r="C16" s="77"/>
      <c r="D16" s="77"/>
      <c r="E16" s="77"/>
      <c r="F16" s="77"/>
      <c r="G16" s="77"/>
      <c r="H16" s="77"/>
      <c r="I16" s="77"/>
      <c r="J16" s="77"/>
      <c r="K16" s="77"/>
      <c r="L16" s="77"/>
      <c r="M16" s="77"/>
      <c r="N16" s="110"/>
      <c r="O16" s="111"/>
    </row>
    <row r="17" spans="1:18" x14ac:dyDescent="0.3">
      <c r="A17" s="74" t="s">
        <v>121</v>
      </c>
      <c r="B17" s="71"/>
      <c r="C17" s="71"/>
      <c r="D17" s="71"/>
      <c r="E17" s="71"/>
      <c r="F17" s="71"/>
      <c r="G17" s="71"/>
      <c r="H17" s="71"/>
      <c r="I17" s="71"/>
      <c r="J17" s="71"/>
      <c r="K17" s="71"/>
      <c r="L17" s="71"/>
      <c r="M17" s="71"/>
      <c r="N17" s="75"/>
      <c r="O17" s="55"/>
      <c r="P17" s="78"/>
      <c r="Q17" s="110"/>
      <c r="R17" s="111"/>
    </row>
    <row r="18" spans="1:18" ht="15" customHeight="1" x14ac:dyDescent="0.3">
      <c r="A18" s="468" t="s">
        <v>139</v>
      </c>
      <c r="B18" s="468"/>
      <c r="C18" s="468"/>
      <c r="D18" s="468"/>
      <c r="E18" s="468"/>
      <c r="F18" s="468"/>
      <c r="G18" s="468"/>
      <c r="H18" s="468"/>
      <c r="I18" s="468"/>
      <c r="J18" s="468"/>
      <c r="K18" s="468"/>
      <c r="L18" s="468"/>
      <c r="M18" s="468"/>
      <c r="N18" s="468"/>
      <c r="O18" s="468"/>
    </row>
    <row r="19" spans="1:18" ht="29.4" customHeight="1" x14ac:dyDescent="0.3">
      <c r="A19" s="468" t="s">
        <v>123</v>
      </c>
      <c r="B19" s="468"/>
      <c r="C19" s="468"/>
      <c r="D19" s="468"/>
      <c r="E19" s="468"/>
      <c r="F19" s="468"/>
      <c r="G19" s="468"/>
      <c r="H19" s="468"/>
      <c r="I19" s="468"/>
      <c r="J19" s="468"/>
      <c r="K19" s="468"/>
      <c r="L19" s="468"/>
      <c r="M19" s="468"/>
      <c r="N19" s="468"/>
      <c r="O19" s="468"/>
    </row>
    <row r="20" spans="1:18" ht="29.1" customHeight="1" x14ac:dyDescent="0.3">
      <c r="A20" s="468" t="s">
        <v>174</v>
      </c>
      <c r="B20" s="468"/>
      <c r="C20" s="468"/>
      <c r="D20" s="468"/>
      <c r="E20" s="468"/>
      <c r="F20" s="468"/>
      <c r="G20" s="468"/>
      <c r="H20" s="468"/>
      <c r="I20" s="468"/>
      <c r="J20" s="468"/>
      <c r="K20" s="468"/>
      <c r="L20" s="468"/>
      <c r="M20" s="468"/>
      <c r="N20" s="468"/>
      <c r="O20" s="468"/>
    </row>
    <row r="21" spans="1:18" ht="15" customHeight="1" x14ac:dyDescent="0.3">
      <c r="A21" s="468" t="s">
        <v>175</v>
      </c>
      <c r="B21" s="468"/>
      <c r="C21" s="468"/>
      <c r="D21" s="468"/>
      <c r="E21" s="468"/>
      <c r="F21" s="468"/>
      <c r="G21" s="468"/>
      <c r="H21" s="468"/>
      <c r="I21" s="468"/>
      <c r="J21" s="468"/>
      <c r="K21" s="468"/>
      <c r="L21" s="468"/>
      <c r="M21" s="468"/>
      <c r="N21" s="468"/>
      <c r="O21" s="468"/>
    </row>
    <row r="22" spans="1:18" ht="15" customHeight="1" x14ac:dyDescent="0.3">
      <c r="A22" s="468" t="s">
        <v>176</v>
      </c>
      <c r="B22" s="468"/>
      <c r="C22" s="468"/>
      <c r="D22" s="468"/>
      <c r="E22" s="468"/>
      <c r="F22" s="468"/>
      <c r="G22" s="468"/>
      <c r="H22" s="468"/>
      <c r="I22" s="468"/>
      <c r="J22" s="468"/>
      <c r="K22" s="468"/>
      <c r="L22" s="468"/>
      <c r="M22" s="468"/>
      <c r="N22" s="468"/>
      <c r="O22" s="468"/>
    </row>
    <row r="23" spans="1:18" ht="14.4" customHeight="1" x14ac:dyDescent="0.3">
      <c r="A23" s="468" t="s">
        <v>177</v>
      </c>
      <c r="B23" s="468"/>
      <c r="C23" s="468"/>
      <c r="D23" s="468"/>
      <c r="E23" s="468"/>
      <c r="F23" s="468"/>
      <c r="G23" s="468"/>
      <c r="H23" s="468"/>
      <c r="I23" s="468"/>
      <c r="J23" s="468"/>
      <c r="K23" s="468"/>
      <c r="L23" s="468"/>
      <c r="M23" s="468"/>
      <c r="N23" s="468"/>
      <c r="O23" s="468"/>
    </row>
    <row r="24" spans="1:18" ht="14.4" customHeight="1" x14ac:dyDescent="0.3">
      <c r="A24" s="481"/>
      <c r="B24" s="481"/>
      <c r="C24" s="481"/>
      <c r="D24" s="481"/>
      <c r="E24" s="481"/>
      <c r="F24" s="481"/>
      <c r="G24" s="481"/>
      <c r="H24" s="481"/>
      <c r="I24" s="481"/>
      <c r="J24" s="481"/>
      <c r="K24" s="481"/>
      <c r="L24" s="481"/>
      <c r="M24" s="481"/>
      <c r="N24" s="481"/>
      <c r="O24" s="481"/>
    </row>
    <row r="25" spans="1:18" ht="14.4" customHeight="1" x14ac:dyDescent="0.3">
      <c r="A25" s="468" t="s">
        <v>178</v>
      </c>
      <c r="B25" s="468"/>
      <c r="C25" s="468"/>
      <c r="D25" s="468"/>
      <c r="E25" s="468"/>
      <c r="F25" s="468"/>
      <c r="G25" s="468"/>
      <c r="H25" s="468"/>
      <c r="I25" s="468"/>
      <c r="J25" s="468"/>
      <c r="K25" s="468"/>
      <c r="L25" s="468"/>
      <c r="M25" s="468"/>
      <c r="N25" s="468"/>
      <c r="O25" s="468"/>
    </row>
    <row r="26" spans="1:18" ht="15" customHeight="1" x14ac:dyDescent="0.3">
      <c r="A26" s="481"/>
      <c r="B26" s="481"/>
      <c r="C26" s="481"/>
      <c r="D26" s="481"/>
      <c r="E26" s="481"/>
      <c r="F26" s="481"/>
      <c r="G26" s="481"/>
      <c r="H26" s="481"/>
      <c r="I26" s="481"/>
      <c r="J26" s="481"/>
      <c r="K26" s="481"/>
      <c r="L26" s="481"/>
      <c r="M26" s="481"/>
      <c r="N26" s="481"/>
      <c r="O26" s="481"/>
    </row>
    <row r="27" spans="1:18" x14ac:dyDescent="0.3">
      <c r="A27" s="40" t="s">
        <v>104</v>
      </c>
    </row>
  </sheetData>
  <mergeCells count="12">
    <mergeCell ref="A26:O26"/>
    <mergeCell ref="B4:K4"/>
    <mergeCell ref="L4:M4"/>
    <mergeCell ref="N4:O4"/>
    <mergeCell ref="A18:O18"/>
    <mergeCell ref="A19:O19"/>
    <mergeCell ref="A20:O20"/>
    <mergeCell ref="A21:O21"/>
    <mergeCell ref="A22:O22"/>
    <mergeCell ref="A23:O23"/>
    <mergeCell ref="A24:O24"/>
    <mergeCell ref="A25:O25"/>
  </mergeCells>
  <hyperlinks>
    <hyperlink ref="A27" location="Contents!A1" display="Back to contents" xr:uid="{00000000-0004-0000-0700-000000000000}"/>
    <hyperlink ref="A15" r:id="rId1" location="asylum-applications" display="Source: Asylum applications dataset, Home Office" xr:uid="{00000000-0004-0000-0700-000001000000}"/>
  </hyperlinks>
  <pageMargins left="0.70000000000000007" right="0.70000000000000007" top="0.75" bottom="0.75" header="0.30000000000000004" footer="0.30000000000000004"/>
  <pageSetup paperSize="9" fitToWidth="0"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9"/>
  <sheetViews>
    <sheetView workbookViewId="0"/>
  </sheetViews>
  <sheetFormatPr defaultColWidth="9.109375" defaultRowHeight="14.4" x14ac:dyDescent="0.3"/>
  <cols>
    <col min="1" max="1" width="21.5546875" style="21" customWidth="1"/>
    <col min="2" max="7" width="9.109375" style="21" customWidth="1"/>
    <col min="8" max="9" width="9.109375" style="425" customWidth="1"/>
    <col min="10" max="11" width="9.109375" style="366" customWidth="1"/>
    <col min="12" max="13" width="10.109375" style="366" customWidth="1"/>
    <col min="14" max="14" width="10.109375" style="129" customWidth="1"/>
    <col min="15" max="15" width="7.5546875" style="130" customWidth="1"/>
    <col min="16" max="16" width="9.109375" style="21" customWidth="1"/>
    <col min="17" max="16384" width="9.109375" style="21"/>
  </cols>
  <sheetData>
    <row r="1" spans="1:17" ht="17.399999999999999" x14ac:dyDescent="0.3">
      <c r="A1" s="23" t="s">
        <v>179</v>
      </c>
      <c r="B1" s="41"/>
      <c r="J1" s="21"/>
      <c r="K1" s="21"/>
      <c r="M1" s="21"/>
    </row>
    <row r="2" spans="1:17" ht="8.4" customHeight="1" x14ac:dyDescent="0.3">
      <c r="J2" s="21"/>
      <c r="K2" s="21"/>
      <c r="M2" s="21"/>
    </row>
    <row r="3" spans="1:17" ht="14.4" customHeight="1" x14ac:dyDescent="0.3">
      <c r="J3" s="21"/>
      <c r="K3" s="21"/>
      <c r="L3" s="368"/>
      <c r="M3" s="21"/>
      <c r="N3" s="42"/>
      <c r="O3" s="43" t="s">
        <v>106</v>
      </c>
    </row>
    <row r="4" spans="1:17" ht="15" x14ac:dyDescent="0.3">
      <c r="A4" s="44"/>
      <c r="B4" s="477" t="s">
        <v>180</v>
      </c>
      <c r="C4" s="477"/>
      <c r="D4" s="477"/>
      <c r="E4" s="477"/>
      <c r="F4" s="477"/>
      <c r="G4" s="477"/>
      <c r="H4" s="477"/>
      <c r="I4" s="477"/>
      <c r="J4" s="477"/>
      <c r="K4" s="477"/>
      <c r="L4" s="483" t="s">
        <v>108</v>
      </c>
      <c r="M4" s="479"/>
      <c r="N4" s="480" t="s">
        <v>109</v>
      </c>
      <c r="O4" s="480"/>
    </row>
    <row r="5" spans="1:17" x14ac:dyDescent="0.3">
      <c r="A5" s="45"/>
      <c r="B5" s="46">
        <v>2010</v>
      </c>
      <c r="C5" s="46">
        <v>2011</v>
      </c>
      <c r="D5" s="46">
        <v>2012</v>
      </c>
      <c r="E5" s="46">
        <v>2013</v>
      </c>
      <c r="F5" s="46">
        <v>2014</v>
      </c>
      <c r="G5" s="46">
        <v>2015</v>
      </c>
      <c r="H5" s="46">
        <v>2016</v>
      </c>
      <c r="I5" s="46">
        <v>2017</v>
      </c>
      <c r="J5" s="46">
        <v>2018</v>
      </c>
      <c r="K5" s="46">
        <v>2019</v>
      </c>
      <c r="L5" s="360" t="s">
        <v>408</v>
      </c>
      <c r="M5" s="48" t="s">
        <v>409</v>
      </c>
      <c r="N5" s="131" t="s">
        <v>110</v>
      </c>
      <c r="O5" s="132" t="s">
        <v>111</v>
      </c>
    </row>
    <row r="6" spans="1:17" ht="17.100000000000001" customHeight="1" x14ac:dyDescent="0.3">
      <c r="A6" s="51" t="s">
        <v>181</v>
      </c>
      <c r="B6" s="52">
        <v>1399</v>
      </c>
      <c r="C6" s="52">
        <v>832</v>
      </c>
      <c r="D6" s="52">
        <v>538</v>
      </c>
      <c r="E6" s="52">
        <v>813</v>
      </c>
      <c r="F6" s="52">
        <v>906</v>
      </c>
      <c r="G6" s="52">
        <v>1289</v>
      </c>
      <c r="H6" s="52">
        <v>1524</v>
      </c>
      <c r="I6" s="52">
        <v>1564</v>
      </c>
      <c r="J6" s="52">
        <v>1105</v>
      </c>
      <c r="K6" s="52">
        <v>2460</v>
      </c>
      <c r="L6" s="239">
        <v>1813</v>
      </c>
      <c r="M6" s="240">
        <v>2205</v>
      </c>
      <c r="N6" s="54">
        <v>392</v>
      </c>
      <c r="O6" s="55">
        <v>0.21621621621621623</v>
      </c>
    </row>
    <row r="7" spans="1:17" ht="14.4" customHeight="1" x14ac:dyDescent="0.3">
      <c r="A7" s="56" t="s">
        <v>113</v>
      </c>
      <c r="B7" s="57">
        <v>291</v>
      </c>
      <c r="C7" s="57">
        <v>209</v>
      </c>
      <c r="D7" s="57">
        <v>185</v>
      </c>
      <c r="E7" s="57">
        <v>287</v>
      </c>
      <c r="F7" s="57">
        <v>487</v>
      </c>
      <c r="G7" s="57">
        <v>420</v>
      </c>
      <c r="H7" s="57">
        <v>620</v>
      </c>
      <c r="I7" s="57">
        <v>1124</v>
      </c>
      <c r="J7" s="57">
        <v>818</v>
      </c>
      <c r="K7" s="57">
        <v>2018</v>
      </c>
      <c r="L7" s="344">
        <v>1320</v>
      </c>
      <c r="M7" s="270">
        <v>1921</v>
      </c>
      <c r="N7" s="59">
        <v>601</v>
      </c>
      <c r="O7" s="60">
        <v>0.45530303030303032</v>
      </c>
    </row>
    <row r="8" spans="1:17" ht="14.4" customHeight="1" x14ac:dyDescent="0.3">
      <c r="A8" s="56" t="s">
        <v>114</v>
      </c>
      <c r="B8" s="57">
        <v>12</v>
      </c>
      <c r="C8" s="57">
        <v>9</v>
      </c>
      <c r="D8" s="57">
        <v>3</v>
      </c>
      <c r="E8" s="57">
        <v>4</v>
      </c>
      <c r="F8" s="57">
        <v>10</v>
      </c>
      <c r="G8" s="57">
        <v>19</v>
      </c>
      <c r="H8" s="57">
        <v>56</v>
      </c>
      <c r="I8" s="57">
        <v>48</v>
      </c>
      <c r="J8" s="57">
        <v>62</v>
      </c>
      <c r="K8" s="57">
        <v>142</v>
      </c>
      <c r="L8" s="344">
        <v>103</v>
      </c>
      <c r="M8" s="270">
        <v>119</v>
      </c>
      <c r="N8" s="59">
        <v>16</v>
      </c>
      <c r="O8" s="60">
        <v>0.1553398058252427</v>
      </c>
    </row>
    <row r="9" spans="1:17" ht="14.4" customHeight="1" x14ac:dyDescent="0.3">
      <c r="A9" s="56" t="s">
        <v>115</v>
      </c>
      <c r="B9" s="57">
        <v>1096</v>
      </c>
      <c r="C9" s="57">
        <v>614</v>
      </c>
      <c r="D9" s="57">
        <v>350</v>
      </c>
      <c r="E9" s="57">
        <v>382</v>
      </c>
      <c r="F9" s="57">
        <v>23</v>
      </c>
      <c r="G9" s="57">
        <v>41</v>
      </c>
      <c r="H9" s="57">
        <v>15</v>
      </c>
      <c r="I9" s="57">
        <v>3</v>
      </c>
      <c r="J9" s="57">
        <v>4</v>
      </c>
      <c r="K9" s="57">
        <v>5</v>
      </c>
      <c r="L9" s="344">
        <v>5</v>
      </c>
      <c r="M9" s="270">
        <v>5</v>
      </c>
      <c r="N9" s="59">
        <v>0</v>
      </c>
      <c r="O9" s="60" t="s">
        <v>117</v>
      </c>
    </row>
    <row r="10" spans="1:17" ht="14.4" customHeight="1" x14ac:dyDescent="0.3">
      <c r="A10" s="56" t="s">
        <v>183</v>
      </c>
      <c r="B10" s="57" t="s">
        <v>117</v>
      </c>
      <c r="C10" s="57" t="s">
        <v>117</v>
      </c>
      <c r="D10" s="57" t="s">
        <v>117</v>
      </c>
      <c r="E10" s="57">
        <v>120</v>
      </c>
      <c r="F10" s="57">
        <v>380</v>
      </c>
      <c r="G10" s="57">
        <v>809</v>
      </c>
      <c r="H10" s="57">
        <v>829</v>
      </c>
      <c r="I10" s="57">
        <v>386</v>
      </c>
      <c r="J10" s="57">
        <v>218</v>
      </c>
      <c r="K10" s="57">
        <v>172</v>
      </c>
      <c r="L10" s="344">
        <v>265</v>
      </c>
      <c r="M10" s="270">
        <v>153</v>
      </c>
      <c r="N10" s="59">
        <v>-112</v>
      </c>
      <c r="O10" s="60">
        <v>-0.42264150943396228</v>
      </c>
    </row>
    <row r="11" spans="1:17" ht="14.4" customHeight="1" x14ac:dyDescent="0.3">
      <c r="A11" s="56" t="s">
        <v>184</v>
      </c>
      <c r="B11" s="57">
        <v>0</v>
      </c>
      <c r="C11" s="57">
        <v>0</v>
      </c>
      <c r="D11" s="57">
        <v>0</v>
      </c>
      <c r="E11" s="57">
        <v>20</v>
      </c>
      <c r="F11" s="57">
        <v>6</v>
      </c>
      <c r="G11" s="57">
        <v>0</v>
      </c>
      <c r="H11" s="57">
        <v>4</v>
      </c>
      <c r="I11" s="57">
        <v>3</v>
      </c>
      <c r="J11" s="57">
        <v>3</v>
      </c>
      <c r="K11" s="57">
        <v>123</v>
      </c>
      <c r="L11" s="344">
        <v>120</v>
      </c>
      <c r="M11" s="270">
        <v>7</v>
      </c>
      <c r="N11" s="59">
        <v>-113</v>
      </c>
      <c r="O11" s="60">
        <v>-0.94166666666666665</v>
      </c>
    </row>
    <row r="12" spans="1:17" ht="15.6" customHeight="1" x14ac:dyDescent="0.3">
      <c r="A12" s="65" t="s">
        <v>185</v>
      </c>
      <c r="B12" s="66">
        <v>453</v>
      </c>
      <c r="C12" s="66">
        <v>245</v>
      </c>
      <c r="D12" s="66">
        <v>147</v>
      </c>
      <c r="E12" s="66">
        <v>302</v>
      </c>
      <c r="F12" s="66">
        <v>366</v>
      </c>
      <c r="G12" s="66">
        <v>641</v>
      </c>
      <c r="H12" s="66">
        <v>427</v>
      </c>
      <c r="I12" s="66">
        <v>476</v>
      </c>
      <c r="J12" s="66">
        <v>484</v>
      </c>
      <c r="K12" s="66">
        <v>654</v>
      </c>
      <c r="L12" s="361">
        <v>681</v>
      </c>
      <c r="M12" s="240">
        <v>571</v>
      </c>
      <c r="N12" s="68">
        <v>-110</v>
      </c>
      <c r="O12" s="69">
        <v>-0.16152716593245228</v>
      </c>
    </row>
    <row r="13" spans="1:17" ht="15.6" customHeight="1" x14ac:dyDescent="0.3">
      <c r="A13" s="116" t="s">
        <v>186</v>
      </c>
      <c r="B13" s="133">
        <v>0.75539956803455721</v>
      </c>
      <c r="C13" s="133">
        <v>0.77251624883936865</v>
      </c>
      <c r="D13" s="133">
        <v>0.78540145985401455</v>
      </c>
      <c r="E13" s="133">
        <v>0.72914798206278031</v>
      </c>
      <c r="F13" s="133">
        <v>0.71226415094339623</v>
      </c>
      <c r="G13" s="133">
        <v>0.667184265010352</v>
      </c>
      <c r="H13" s="133">
        <v>0.78113787801127632</v>
      </c>
      <c r="I13" s="133">
        <v>0.76666666666666672</v>
      </c>
      <c r="J13" s="133">
        <v>0.6954059156702328</v>
      </c>
      <c r="K13" s="133">
        <v>0.78998073217726394</v>
      </c>
      <c r="L13" s="362">
        <v>0.72694466720128303</v>
      </c>
      <c r="M13" s="369">
        <v>0.7943083573487032</v>
      </c>
      <c r="N13" s="59" t="s">
        <v>117</v>
      </c>
      <c r="O13" s="60" t="s">
        <v>117</v>
      </c>
    </row>
    <row r="14" spans="1:17" ht="15.6" customHeight="1" x14ac:dyDescent="0.3">
      <c r="A14" s="122" t="s">
        <v>173</v>
      </c>
      <c r="B14" s="134">
        <v>1852</v>
      </c>
      <c r="C14" s="134">
        <v>1077</v>
      </c>
      <c r="D14" s="134">
        <v>685</v>
      </c>
      <c r="E14" s="134">
        <v>1115</v>
      </c>
      <c r="F14" s="134">
        <v>1272</v>
      </c>
      <c r="G14" s="134">
        <v>1930</v>
      </c>
      <c r="H14" s="134">
        <v>1951</v>
      </c>
      <c r="I14" s="134">
        <v>2040</v>
      </c>
      <c r="J14" s="134">
        <v>1589</v>
      </c>
      <c r="K14" s="134">
        <v>3114</v>
      </c>
      <c r="L14" s="364">
        <v>2494</v>
      </c>
      <c r="M14" s="257">
        <v>2776</v>
      </c>
      <c r="N14" s="125">
        <v>282</v>
      </c>
      <c r="O14" s="126">
        <v>0.11307137129109864</v>
      </c>
    </row>
    <row r="15" spans="1:17" ht="14.4" customHeight="1" x14ac:dyDescent="0.3">
      <c r="A15" s="70" t="s">
        <v>365</v>
      </c>
      <c r="B15" s="71"/>
      <c r="C15" s="71"/>
      <c r="D15" s="71"/>
      <c r="E15" s="71"/>
      <c r="F15" s="71"/>
      <c r="G15" s="71"/>
      <c r="H15" s="71"/>
      <c r="I15" s="71"/>
      <c r="J15" s="71"/>
      <c r="K15" s="71"/>
      <c r="L15" s="367"/>
      <c r="M15" s="71"/>
      <c r="N15" s="64"/>
      <c r="O15" s="55"/>
      <c r="Q15" s="72"/>
    </row>
    <row r="16" spans="1:17" x14ac:dyDescent="0.3">
      <c r="B16" s="93"/>
      <c r="C16" s="93"/>
      <c r="D16" s="93"/>
      <c r="E16" s="93"/>
      <c r="F16" s="93"/>
      <c r="G16" s="93"/>
      <c r="H16" s="93"/>
      <c r="I16" s="93"/>
      <c r="J16" s="93"/>
      <c r="K16" s="93"/>
      <c r="L16" s="365"/>
      <c r="M16" s="93"/>
    </row>
    <row r="17" spans="1:15" x14ac:dyDescent="0.3">
      <c r="A17" s="74" t="s">
        <v>121</v>
      </c>
      <c r="C17" s="248"/>
      <c r="D17" s="248"/>
      <c r="E17" s="248"/>
      <c r="F17" s="248"/>
      <c r="G17" s="248"/>
      <c r="J17" s="248"/>
      <c r="K17" s="248"/>
      <c r="M17" s="248"/>
    </row>
    <row r="18" spans="1:15" ht="15" customHeight="1" x14ac:dyDescent="0.3">
      <c r="A18" s="468" t="s">
        <v>139</v>
      </c>
      <c r="B18" s="468"/>
      <c r="C18" s="468"/>
      <c r="D18" s="468"/>
      <c r="E18" s="468"/>
      <c r="F18" s="468"/>
      <c r="G18" s="468"/>
      <c r="H18" s="468"/>
      <c r="I18" s="468"/>
      <c r="J18" s="468"/>
      <c r="K18" s="468"/>
      <c r="L18" s="468"/>
      <c r="M18" s="468"/>
      <c r="N18" s="468"/>
      <c r="O18" s="468"/>
    </row>
    <row r="19" spans="1:15" ht="30" customHeight="1" x14ac:dyDescent="0.3">
      <c r="A19" s="468" t="s">
        <v>123</v>
      </c>
      <c r="B19" s="468"/>
      <c r="C19" s="468"/>
      <c r="D19" s="468"/>
      <c r="E19" s="468"/>
      <c r="F19" s="468"/>
      <c r="G19" s="468"/>
      <c r="H19" s="468"/>
      <c r="I19" s="468"/>
      <c r="J19" s="468"/>
      <c r="K19" s="468"/>
      <c r="L19" s="468"/>
      <c r="M19" s="468"/>
      <c r="N19" s="468"/>
      <c r="O19" s="468"/>
    </row>
    <row r="20" spans="1:15" ht="30.6" customHeight="1" x14ac:dyDescent="0.3">
      <c r="A20" s="468" t="s">
        <v>141</v>
      </c>
      <c r="B20" s="468"/>
      <c r="C20" s="468"/>
      <c r="D20" s="468"/>
      <c r="E20" s="468"/>
      <c r="F20" s="468"/>
      <c r="G20" s="468"/>
      <c r="H20" s="468"/>
      <c r="I20" s="468"/>
      <c r="J20" s="468"/>
      <c r="K20" s="468"/>
      <c r="L20" s="468"/>
      <c r="M20" s="468"/>
      <c r="N20" s="468"/>
      <c r="O20" s="468"/>
    </row>
    <row r="21" spans="1:15" ht="44.1" customHeight="1" x14ac:dyDescent="0.3">
      <c r="A21" s="468" t="s">
        <v>187</v>
      </c>
      <c r="B21" s="468"/>
      <c r="C21" s="468"/>
      <c r="D21" s="468"/>
      <c r="E21" s="468"/>
      <c r="F21" s="468"/>
      <c r="G21" s="468"/>
      <c r="H21" s="468"/>
      <c r="I21" s="468"/>
      <c r="J21" s="468"/>
      <c r="K21" s="468"/>
      <c r="L21" s="468"/>
      <c r="M21" s="468"/>
      <c r="N21" s="468"/>
      <c r="O21" s="468"/>
    </row>
    <row r="22" spans="1:15" ht="29.1" customHeight="1" x14ac:dyDescent="0.3">
      <c r="A22" s="468" t="s">
        <v>188</v>
      </c>
      <c r="B22" s="468"/>
      <c r="C22" s="468"/>
      <c r="D22" s="468"/>
      <c r="E22" s="468"/>
      <c r="F22" s="468"/>
      <c r="G22" s="468"/>
      <c r="H22" s="468"/>
      <c r="I22" s="468"/>
      <c r="J22" s="468"/>
      <c r="K22" s="468"/>
      <c r="L22" s="468"/>
      <c r="M22" s="468"/>
      <c r="N22" s="468"/>
      <c r="O22" s="468"/>
    </row>
    <row r="23" spans="1:15" ht="15" customHeight="1" x14ac:dyDescent="0.3">
      <c r="A23" s="468" t="s">
        <v>189</v>
      </c>
      <c r="B23" s="468"/>
      <c r="C23" s="468"/>
      <c r="D23" s="468"/>
      <c r="E23" s="468"/>
      <c r="F23" s="468"/>
      <c r="G23" s="468"/>
      <c r="H23" s="468"/>
      <c r="I23" s="468"/>
      <c r="J23" s="468"/>
      <c r="K23" s="468"/>
      <c r="L23" s="468"/>
      <c r="M23" s="468"/>
      <c r="N23" s="468"/>
      <c r="O23" s="468"/>
    </row>
    <row r="24" spans="1:15" ht="15" customHeight="1" x14ac:dyDescent="0.3">
      <c r="A24" s="468" t="s">
        <v>190</v>
      </c>
      <c r="B24" s="468"/>
      <c r="C24" s="468"/>
      <c r="D24" s="468"/>
      <c r="E24" s="468"/>
      <c r="F24" s="468"/>
      <c r="G24" s="468"/>
      <c r="H24" s="468"/>
      <c r="I24" s="468"/>
      <c r="J24" s="468"/>
      <c r="K24" s="468"/>
      <c r="L24" s="468"/>
      <c r="M24" s="468"/>
      <c r="N24" s="468"/>
      <c r="O24" s="468"/>
    </row>
    <row r="25" spans="1:15" x14ac:dyDescent="0.3">
      <c r="A25" s="468" t="s">
        <v>191</v>
      </c>
      <c r="B25" s="468"/>
      <c r="C25" s="468"/>
      <c r="D25" s="468"/>
      <c r="E25" s="468"/>
      <c r="F25" s="468"/>
      <c r="G25" s="468"/>
      <c r="H25" s="468"/>
      <c r="I25" s="468"/>
      <c r="J25" s="468"/>
      <c r="K25" s="468"/>
      <c r="L25" s="468"/>
      <c r="M25" s="468"/>
      <c r="N25" s="468"/>
      <c r="O25" s="468"/>
    </row>
    <row r="26" spans="1:15" ht="14.4" customHeight="1" x14ac:dyDescent="0.3">
      <c r="A26" s="481"/>
      <c r="B26" s="481"/>
      <c r="C26" s="481"/>
      <c r="D26" s="481"/>
      <c r="E26" s="481"/>
      <c r="F26" s="481"/>
      <c r="G26" s="481"/>
      <c r="H26" s="481"/>
      <c r="I26" s="481"/>
      <c r="J26" s="481"/>
      <c r="K26" s="481"/>
      <c r="L26" s="481"/>
      <c r="M26" s="481"/>
      <c r="N26" s="481"/>
      <c r="O26" s="481"/>
    </row>
    <row r="27" spans="1:15" x14ac:dyDescent="0.3">
      <c r="A27" s="468" t="s">
        <v>178</v>
      </c>
      <c r="B27" s="468"/>
      <c r="C27" s="468"/>
      <c r="D27" s="468"/>
      <c r="E27" s="468"/>
      <c r="F27" s="468"/>
      <c r="G27" s="468"/>
      <c r="H27" s="468"/>
      <c r="I27" s="468"/>
      <c r="J27" s="468"/>
      <c r="K27" s="468"/>
      <c r="L27" s="468"/>
      <c r="M27" s="468"/>
      <c r="N27" s="468"/>
      <c r="O27" s="468"/>
    </row>
    <row r="28" spans="1:15" ht="15" customHeight="1" x14ac:dyDescent="0.3">
      <c r="A28" s="481"/>
      <c r="B28" s="481"/>
      <c r="C28" s="481"/>
      <c r="D28" s="481"/>
      <c r="E28" s="481"/>
      <c r="F28" s="481"/>
      <c r="G28" s="481"/>
      <c r="H28" s="481"/>
      <c r="I28" s="481"/>
      <c r="J28" s="481"/>
      <c r="K28" s="481"/>
      <c r="L28" s="481"/>
      <c r="M28" s="481"/>
      <c r="N28" s="481"/>
      <c r="O28" s="481"/>
    </row>
    <row r="29" spans="1:15" x14ac:dyDescent="0.3">
      <c r="A29" s="40" t="s">
        <v>104</v>
      </c>
    </row>
  </sheetData>
  <mergeCells count="14">
    <mergeCell ref="A20:O20"/>
    <mergeCell ref="B4:K4"/>
    <mergeCell ref="L4:M4"/>
    <mergeCell ref="N4:O4"/>
    <mergeCell ref="A18:O18"/>
    <mergeCell ref="A19:O19"/>
    <mergeCell ref="A27:O27"/>
    <mergeCell ref="A28:O28"/>
    <mergeCell ref="A21:O21"/>
    <mergeCell ref="A22:O22"/>
    <mergeCell ref="A23:O23"/>
    <mergeCell ref="A24:O24"/>
    <mergeCell ref="A25:O25"/>
    <mergeCell ref="A26:O26"/>
  </mergeCells>
  <hyperlinks>
    <hyperlink ref="A29" location="Contents!A1" display="Back to contents" xr:uid="{00000000-0004-0000-0800-000000000000}"/>
    <hyperlink ref="A15" r:id="rId1" location="asylum-applications" display="Source: Asylum applications dataset, Home Office" xr:uid="{00000000-0004-0000-0800-000001000000}"/>
  </hyperlinks>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Cover_sheet</vt:lpstr>
      <vt:lpstr>Contents</vt:lpstr>
      <vt:lpstr>Notes</vt:lpstr>
      <vt:lpstr>Prot_01</vt:lpstr>
      <vt:lpstr>Asy_01a</vt:lpstr>
      <vt:lpstr>Asy_01b</vt:lpstr>
      <vt:lpstr>Asy_01c</vt:lpstr>
      <vt:lpstr>Asy_02a</vt:lpstr>
      <vt:lpstr>Asy_02b</vt:lpstr>
      <vt:lpstr>Asy_03a</vt:lpstr>
      <vt:lpstr>Asy_03b</vt:lpstr>
      <vt:lpstr>Asy_04</vt:lpstr>
      <vt:lpstr>Asy_05</vt:lpstr>
      <vt:lpstr>Asy_06</vt:lpstr>
      <vt:lpstr>Asy_07a</vt:lpstr>
      <vt:lpstr>Asy_07b</vt:lpstr>
      <vt:lpstr>Asy_07c</vt:lpstr>
      <vt:lpstr>Asy_07d</vt:lpstr>
      <vt:lpstr>Asy_07e</vt:lpstr>
      <vt:lpstr>Asy_08</vt:lpstr>
      <vt:lpstr>Res_01</vt:lpstr>
      <vt:lpstr>Fam_01</vt:lpstr>
      <vt:lpstr>Dub_01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Asylum and resettlement summary tables, year ending March 2020 second edition</dc:title>
  <dc:creator/>
  <cp:keywords>data tables, summary, immigration, asylum, 2020</cp:keywords>
  <cp:lastModifiedBy/>
  <dcterms:created xsi:type="dcterms:W3CDTF">2020-07-24T15:48:20Z</dcterms:created>
  <dcterms:modified xsi:type="dcterms:W3CDTF">2020-07-24T15:52:10Z</dcterms:modified>
</cp:coreProperties>
</file>