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16" documentId="8_{62583368-007C-4A06-B0BF-61F5A89E6CD7}" xr6:coauthVersionLast="44" xr6:coauthVersionMax="45" xr10:uidLastSave="{46BDD821-9EA7-49B6-81C0-3AFD9D79C886}"/>
  <bookViews>
    <workbookView xWindow="-98" yWindow="-98" windowWidth="20715" windowHeight="13276" xr2:uid="{00000000-000D-0000-FFFF-FFFF00000000}"/>
  </bookViews>
  <sheets>
    <sheet name="Front Page" sheetId="14" r:id="rId1"/>
    <sheet name="Symbols" sheetId="18" r:id="rId2"/>
    <sheet name="Index" sheetId="15" r:id="rId3"/>
    <sheet name="LA Dropdown" sheetId="2" r:id="rId4"/>
    <sheet name="Category Dropdown" sheetId="10" r:id="rId5"/>
    <sheet name="Accumulated  Capital Receipts" sheetId="5" r:id="rId6"/>
    <sheet name="Major Repairs Reserve" sheetId="16" r:id="rId7"/>
    <sheet name="LA_list" sheetId="17" state="hidden" r:id="rId8"/>
  </sheets>
  <definedNames>
    <definedName name="_xlnm._FilterDatabase" localSheetId="5" hidden="1">'Accumulated  Capital Receipts'!$A$5:$P$5</definedName>
    <definedName name="_xlnm._FilterDatabase" localSheetId="4" hidden="1">'Category Dropdown'!$A$5:$F$5</definedName>
    <definedName name="_xlnm._FilterDatabase" localSheetId="6" hidden="1">'Major Repairs Reserve'!$A$5:$O$5</definedName>
    <definedName name="cat_list">LA_list!$B$1:$B$22</definedName>
    <definedName name="LA_list">LA_list!$A$1:$A$458</definedName>
    <definedName name="mrr_cats">'Major Repairs Reserve'!$C$5:$O$5</definedName>
    <definedName name="mrr_data">'Major Repairs Reserve'!$C:$O</definedName>
    <definedName name="mrr_headers">'Major Repairs Reserve'!$C$1:$O$1</definedName>
    <definedName name="_xlnm.Print_Area" localSheetId="3">'LA Dropdown'!$C$2:$F$32</definedName>
    <definedName name="rec_cats">'Accumulated  Capital Receipts'!$C$5:$P$5</definedName>
    <definedName name="rec_data">'Accumulated  Capital Receipts'!$C:$P</definedName>
    <definedName name="rec_headers">'Accumulated  Capital Receipts'!$C$1:$P$1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2" l="1"/>
  <c r="A1" i="10"/>
  <c r="F466" i="10" l="1"/>
  <c r="F465" i="10"/>
  <c r="F464" i="10"/>
  <c r="F463" i="10"/>
  <c r="F462" i="10"/>
  <c r="F461" i="10"/>
  <c r="F459" i="10"/>
  <c r="F458" i="10"/>
  <c r="F457" i="10"/>
  <c r="F456" i="10"/>
  <c r="F455" i="10"/>
  <c r="F454" i="10"/>
  <c r="F452" i="10"/>
  <c r="F451"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l="1"/>
  <c r="E10" i="2"/>
  <c r="E22" i="2"/>
  <c r="E29" i="2"/>
  <c r="E24" i="2"/>
  <c r="E26" i="2"/>
  <c r="E28" i="2"/>
  <c r="E13" i="2"/>
  <c r="E14" i="2"/>
  <c r="E21" i="2"/>
  <c r="E9" i="2"/>
  <c r="E11" i="2"/>
  <c r="E16" i="2"/>
  <c r="E23" i="2"/>
  <c r="E17" i="2"/>
  <c r="E8" i="2"/>
  <c r="E25" i="2"/>
  <c r="E18" i="2"/>
  <c r="E27" i="2"/>
  <c r="E30" i="2"/>
  <c r="E15" i="2"/>
  <c r="E12" i="2"/>
</calcChain>
</file>

<file path=xl/sharedStrings.xml><?xml version="1.0" encoding="utf-8"?>
<sst xmlns="http://schemas.openxmlformats.org/spreadsheetml/2006/main" count="7483" uniqueCount="1474">
  <si>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</si>
  <si>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</si>
  <si>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</si>
  <si>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</si>
  <si>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</si>
  <si>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</si>
  <si>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</si>
  <si>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</si>
  <si>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</si>
  <si>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</si>
  <si>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</si>
  <si>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</si>
  <si>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</si>
  <si>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</si>
  <si>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</si>
  <si>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</si>
  <si>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</si>
  <si>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</si>
  <si>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</si>
  <si>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</si>
  <si>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</si>
  <si>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</si>
  <si>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</si>
  <si>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</si>
  <si>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</si>
  <si>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</si>
  <si>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</si>
  <si>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</si>
  <si>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</si>
  <si>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</si>
  <si>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</si>
  <si>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</si>
  <si>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</si>
  <si>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</si>
  <si>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</si>
  <si>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</si>
  <si>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</si>
  <si>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</si>
  <si>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</si>
  <si>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</si>
  <si>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</si>
  <si>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</si>
  <si>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</si>
  <si>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</si>
  <si>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</si>
  <si>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</si>
  <si>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</si>
  <si>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</si>
  <si>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</si>
  <si>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</si>
  <si>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</si>
  <si>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</si>
  <si>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</si>
  <si>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</si>
  <si>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</si>
  <si>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</si>
  <si>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</si>
  <si>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</si>
  <si>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</si>
  <si>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</si>
  <si>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</si>
  <si>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</si>
  <si>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</si>
  <si>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</si>
  <si>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</si>
  <si>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</si>
  <si>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</si>
  <si>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</si>
  <si>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</si>
  <si>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</si>
  <si>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</si>
  <si>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</si>
  <si>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</si>
  <si>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</si>
  <si>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</si>
  <si>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</si>
  <si>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</si>
  <si>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</si>
  <si>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</si>
  <si>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</si>
  <si>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</si>
  <si>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</si>
  <si>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</si>
  <si>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</si>
  <si>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</si>
  <si>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</si>
  <si>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</si>
  <si>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</si>
  <si>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</si>
  <si>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</si>
  <si>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</si>
  <si>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</si>
  <si>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</si>
  <si>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</si>
  <si>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</si>
  <si>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</si>
  <si>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</si>
  <si>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</si>
  <si>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</si>
  <si>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</si>
  <si>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</si>
  <si>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</si>
  <si>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Dorset</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</si>
  <si>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</si>
  <si>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</si>
  <si>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</si>
  <si>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</si>
  <si>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</si>
  <si>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</si>
  <si>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</si>
  <si>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</si>
  <si>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</si>
  <si>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</si>
  <si>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</si>
  <si>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</si>
  <si>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</si>
  <si>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</si>
  <si>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</si>
  <si>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</si>
  <si>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</si>
  <si>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</si>
  <si>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</si>
  <si>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</si>
  <si>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</si>
  <si>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</si>
  <si>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</si>
  <si>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</si>
  <si>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</si>
  <si>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</si>
  <si>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</si>
  <si>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</si>
  <si>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</si>
  <si>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</si>
  <si>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</si>
  <si>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</si>
  <si>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</si>
  <si>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</si>
  <si>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</si>
  <si>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</si>
  <si>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</si>
  <si>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</si>
  <si>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</si>
  <si>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</si>
  <si>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</si>
  <si>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</si>
  <si>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</si>
  <si>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</si>
  <si>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</si>
  <si>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</si>
  <si>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</si>
  <si>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</si>
  <si>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</si>
  <si>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</si>
  <si>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</si>
  <si>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</si>
  <si>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</si>
  <si>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</si>
  <si>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</si>
  <si>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</si>
  <si>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</si>
  <si>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</si>
  <si>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</si>
  <si>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</si>
  <si>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</si>
  <si>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</si>
  <si>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</si>
  <si>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</si>
  <si>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</si>
  <si>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</si>
  <si>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</si>
  <si>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</si>
  <si>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</si>
  <si>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</si>
  <si>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</si>
  <si>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</si>
  <si>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</si>
  <si>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</si>
  <si>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</si>
  <si>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</si>
  <si>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</si>
  <si>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</si>
  <si>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</si>
  <si>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</si>
  <si>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</si>
  <si>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</si>
  <si>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</si>
  <si>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</si>
  <si>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</si>
  <si>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</si>
  <si>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</si>
  <si>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</si>
  <si>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</si>
  <si>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</si>
  <si>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</si>
  <si>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</si>
  <si>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</si>
  <si>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</si>
  <si>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</si>
  <si>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</si>
  <si>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</si>
  <si>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</si>
  <si>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</si>
  <si>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</si>
  <si>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</si>
  <si>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</si>
  <si>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</si>
  <si>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</si>
  <si>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</si>
  <si>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</si>
  <si>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</si>
  <si>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</si>
  <si>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Dorset</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</si>
  <si>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</si>
  <si>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</si>
  <si>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</si>
  <si>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</si>
  <si>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</si>
  <si>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</si>
  <si>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</si>
  <si>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</si>
  <si>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</si>
  <si>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</si>
  <si>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</si>
  <si>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</si>
  <si>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</si>
  <si>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</si>
  <si>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</si>
  <si>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</si>
  <si>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</si>
  <si>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</si>
  <si>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</si>
  <si>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</si>
  <si>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</si>
  <si>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</si>
  <si>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Purbeck</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</si>
  <si>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</si>
  <si>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</si>
  <si>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</si>
  <si>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</si>
  <si>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</si>
  <si>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</si>
  <si>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</si>
  <si>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</si>
  <si>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</si>
  <si>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</si>
  <si>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</si>
  <si>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</si>
  <si>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</si>
  <si>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</si>
  <si>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</si>
  <si>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</si>
  <si>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</si>
  <si>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</si>
  <si>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</si>
  <si>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</si>
  <si>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</si>
  <si>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</si>
  <si>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</si>
  <si>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</si>
  <si>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</si>
  <si>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</si>
  <si>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</si>
  <si>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</si>
  <si>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</si>
  <si>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</si>
  <si>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</si>
  <si>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</si>
  <si>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</si>
  <si>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</si>
  <si>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</si>
  <si>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</si>
  <si>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</si>
  <si>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</si>
  <si>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</si>
  <si>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</si>
  <si>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</si>
  <si>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</si>
  <si>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</si>
  <si>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Edmundsbury</t>
  </si>
  <si>
    <t>St Helens</t>
  </si>
  <si>
    <t>Stafford</t>
  </si>
  <si>
    <t>Staffordshire</t>
  </si>
  <si>
    <t>Staffordshire Combined Fire Authority</t>
  </si>
  <si>
    <t>Staffordshire Moorlands</t>
  </si>
  <si>
    <t>Stevenage</t>
  </si>
  <si>
    <t>Stockport</t>
  </si>
  <si>
    <t>Stratford-on-Avon</t>
  </si>
  <si>
    <t>Stroud</t>
  </si>
  <si>
    <t>Suffolk</t>
  </si>
  <si>
    <t>Suffolk Coastal</t>
  </si>
  <si>
    <t>Sunderland</t>
  </si>
  <si>
    <t>Surrey</t>
  </si>
  <si>
    <t>Surrey Heath</t>
  </si>
  <si>
    <t>Sutton</t>
  </si>
  <si>
    <t>Swale</t>
  </si>
  <si>
    <t>Tameside</t>
  </si>
  <si>
    <t>Tamworth</t>
  </si>
  <si>
    <t>Tandridge</t>
  </si>
  <si>
    <t>Taunton Deane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</si>
  <si>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</si>
  <si>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</si>
  <si>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</si>
  <si>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</si>
  <si>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</si>
  <si>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</si>
  <si>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</si>
  <si>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</si>
  <si>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</si>
  <si>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</si>
  <si>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</si>
  <si>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</si>
  <si>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</si>
  <si>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</si>
  <si>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</si>
  <si>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</si>
  <si>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</si>
  <si>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</si>
  <si>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</si>
  <si>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</si>
  <si>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</si>
  <si>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Waveney</t>
  </si>
  <si>
    <t>Waverley</t>
  </si>
  <si>
    <t>Wealden</t>
  </si>
  <si>
    <t>Wellingborough</t>
  </si>
  <si>
    <t>Welwyn Hatfield</t>
  </si>
  <si>
    <t>West Devon</t>
  </si>
  <si>
    <t>West Dorset</t>
  </si>
  <si>
    <t>West Lancashire</t>
  </si>
  <si>
    <t>West Lindsey</t>
  </si>
  <si>
    <t>West London Waste Authority</t>
  </si>
  <si>
    <t>West Oxfordshire</t>
  </si>
  <si>
    <t>West Somerset</t>
  </si>
  <si>
    <t>West Sussex</t>
  </si>
  <si>
    <t>West Yorkshire Fire &amp; CD Authority</t>
  </si>
  <si>
    <t>Western Riverside Waste Authority</t>
  </si>
  <si>
    <t>Westminster</t>
  </si>
  <si>
    <t>Weymouth &amp; Portland</t>
  </si>
  <si>
    <t>Wigan</t>
  </si>
  <si>
    <t>Winchester</t>
  </si>
  <si>
    <t>Wirral</t>
  </si>
  <si>
    <t>Woking</t>
  </si>
  <si>
    <t>Wolverhampton</t>
  </si>
  <si>
    <t>Worcester</t>
  </si>
  <si>
    <t>Worcestershire</t>
  </si>
  <si>
    <t>Worthing</t>
  </si>
  <si>
    <t>Wychavon</t>
  </si>
  <si>
    <t>Wycombe</t>
  </si>
  <si>
    <t>Wyre</t>
  </si>
  <si>
    <t>Wyre Forest</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</si>
  <si>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</si>
  <si>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</si>
  <si>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</si>
  <si>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</si>
  <si>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</si>
  <si>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</si>
  <si>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</si>
  <si>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</si>
  <si>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</si>
  <si>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</si>
  <si>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</si>
  <si>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</si>
  <si>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</si>
  <si>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</si>
  <si>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</si>
  <si>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</si>
  <si>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</si>
  <si>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</si>
  <si>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</si>
  <si>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</si>
  <si>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</si>
  <si>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</si>
  <si>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</si>
  <si>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</si>
  <si>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</si>
  <si>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</si>
  <si>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</si>
  <si>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</si>
  <si>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</si>
  <si>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</si>
  <si>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</si>
  <si>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</si>
  <si>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</si>
  <si>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</si>
  <si>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</si>
  <si>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</si>
  <si>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</si>
  <si>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</si>
  <si>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</si>
  <si>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</si>
  <si>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</si>
  <si>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</si>
  <si>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</si>
  <si>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</si>
  <si>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</si>
  <si>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</si>
  <si>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</si>
  <si>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</si>
  <si>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</si>
  <si>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</si>
  <si>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</si>
  <si>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</si>
  <si>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</si>
  <si>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</si>
  <si>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</si>
  <si>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</si>
  <si>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</si>
  <si>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</si>
  <si>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</si>
  <si>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</si>
  <si>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</si>
  <si>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</si>
  <si>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</si>
  <si>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</si>
  <si>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</si>
  <si>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</si>
  <si>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</si>
  <si>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</si>
  <si>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</si>
  <si>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</si>
  <si>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</si>
  <si>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</si>
  <si>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</si>
  <si>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</si>
  <si>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</si>
  <si>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</si>
  <si>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</si>
  <si>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</si>
  <si>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</si>
  <si>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</si>
  <si>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</si>
  <si>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</si>
  <si>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</si>
  <si>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</si>
  <si>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</si>
  <si>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</si>
  <si>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</si>
  <si>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</si>
  <si>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</si>
  <si>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</si>
  <si>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</si>
  <si>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</si>
  <si>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</si>
  <si>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</si>
  <si>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</si>
  <si>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</si>
  <si>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</si>
  <si>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</si>
  <si>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</si>
  <si>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</si>
  <si>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</si>
  <si>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</si>
  <si>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</si>
  <si>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</si>
  <si>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</si>
  <si>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</si>
  <si>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</si>
  <si>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</si>
  <si>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</si>
  <si>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</si>
  <si>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</si>
  <si>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</si>
  <si>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</si>
  <si>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</si>
  <si>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</si>
  <si>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</si>
  <si>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</si>
  <si>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</si>
  <si>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</si>
  <si>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</si>
  <si>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</si>
  <si>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</si>
  <si>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</si>
  <si>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</si>
  <si>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</si>
  <si>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</si>
  <si>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</si>
  <si>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</si>
  <si>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</si>
  <si>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</si>
  <si>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</si>
  <si>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</si>
  <si>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</si>
  <si>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</si>
  <si>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</si>
  <si>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</si>
  <si>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</si>
  <si>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</si>
  <si>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</si>
  <si>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</si>
  <si>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</si>
  <si>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</si>
  <si>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</si>
  <si>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</si>
  <si>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</si>
  <si>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</si>
  <si>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</si>
  <si>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</si>
  <si>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</si>
  <si>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</si>
  <si>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</si>
  <si>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</si>
  <si>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</si>
  <si>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</si>
  <si>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</si>
  <si>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</si>
  <si>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</si>
  <si>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</si>
  <si>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</si>
  <si>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</si>
  <si>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</si>
  <si>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</si>
  <si>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</si>
  <si>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</si>
  <si>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</si>
  <si>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</si>
  <si>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</si>
  <si>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</si>
  <si>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</si>
  <si>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</si>
  <si>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</si>
  <si>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</si>
  <si>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</si>
  <si>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</si>
  <si>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</si>
  <si>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</si>
  <si>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</si>
  <si>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</si>
  <si>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</si>
  <si>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</si>
  <si>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</si>
  <si>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</si>
  <si>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</si>
  <si>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</si>
  <si>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</si>
  <si>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</si>
  <si>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</si>
  <si>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</si>
  <si>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</si>
  <si>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</si>
  <si>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</si>
  <si>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</si>
  <si>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</si>
  <si>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</si>
  <si>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</si>
  <si>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</si>
  <si>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</si>
  <si>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</si>
  <si>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</si>
  <si>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</si>
  <si>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</si>
  <si>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</si>
  <si>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</si>
  <si>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</si>
  <si>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</si>
  <si>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</si>
  <si>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</si>
  <si>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</si>
  <si>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</si>
  <si>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</si>
  <si>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</si>
  <si>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</si>
  <si>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</si>
  <si>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</si>
  <si>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</si>
  <si>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</si>
  <si>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</si>
  <si>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</si>
  <si>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</si>
  <si>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</si>
  <si>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</si>
  <si>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</si>
  <si>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</si>
  <si>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</si>
  <si>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</si>
  <si>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</si>
  <si>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</si>
  <si>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</si>
  <si>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</si>
  <si>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</si>
  <si>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</si>
  <si>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</si>
  <si>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</si>
  <si>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</si>
  <si>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</si>
  <si>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</si>
  <si>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</si>
  <si>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</si>
  <si>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</si>
  <si>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</si>
  <si>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</si>
  <si>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</si>
  <si>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</si>
  <si>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</si>
  <si>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</si>
  <si>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</si>
  <si>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</si>
  <si>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</si>
  <si>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</si>
  <si>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</si>
  <si>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</si>
  <si>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</si>
  <si>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</si>
  <si>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</si>
  <si>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</si>
  <si>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</si>
  <si>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</si>
  <si>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</si>
  <si>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</si>
  <si>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</si>
  <si>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</si>
  <si>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</si>
  <si>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</si>
  <si>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</si>
  <si>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</si>
  <si>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</si>
  <si>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</si>
  <si>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</si>
  <si>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</si>
  <si>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</si>
  <si>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</si>
  <si>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</si>
  <si>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</si>
  <si>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</si>
  <si>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</si>
  <si>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</si>
  <si>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</si>
  <si>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</si>
  <si>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</si>
  <si>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</si>
  <si>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</si>
  <si>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</si>
  <si>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</si>
  <si>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</si>
  <si>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</si>
  <si>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</si>
  <si>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</si>
  <si>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</si>
  <si>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</si>
  <si>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</si>
  <si>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</si>
  <si>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</si>
  <si>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</si>
  <si>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</si>
  <si>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</si>
  <si>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</si>
  <si>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</si>
  <si>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</si>
  <si>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</si>
  <si>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</si>
  <si>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</si>
  <si>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</si>
  <si>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</si>
  <si>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</si>
  <si>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</si>
  <si>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</si>
  <si>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</si>
  <si>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</si>
  <si>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</si>
  <si>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</si>
  <si>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</si>
  <si>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</si>
  <si>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</si>
  <si>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</si>
  <si>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</si>
  <si>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</si>
  <si>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</si>
  <si>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</si>
  <si>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</si>
  <si>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</si>
  <si>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</si>
  <si>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</si>
  <si>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</si>
  <si>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</si>
  <si>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</si>
  <si>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</si>
  <si>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</si>
  <si>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</si>
  <si>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</si>
  <si>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</si>
  <si>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</si>
  <si>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</si>
  <si>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</si>
  <si>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</si>
  <si>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</si>
  <si>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</si>
  <si>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</si>
  <si>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</si>
  <si>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</si>
  <si>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</si>
  <si>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</si>
  <si>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</si>
  <si>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</si>
  <si>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</si>
  <si>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</si>
  <si>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</si>
  <si>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</si>
  <si>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</si>
  <si>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</si>
  <si>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</si>
  <si>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</si>
  <si>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</si>
  <si>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</si>
  <si>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</si>
  <si>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E6113</t>
  </si>
  <si>
    <t>E6114</t>
  </si>
  <si>
    <t>E6115</t>
  </si>
  <si>
    <t>E6117</t>
  </si>
  <si>
    <t>E6118</t>
  </si>
  <si>
    <t>Hereford &amp; Worcester Combined Fire Authority</t>
  </si>
  <si>
    <t>E6120</t>
  </si>
  <si>
    <t>E6122</t>
  </si>
  <si>
    <t>E6123</t>
  </si>
  <si>
    <t>E6124</t>
  </si>
  <si>
    <t>E6127</t>
  </si>
  <si>
    <t>E6130</t>
  </si>
  <si>
    <t>E6132</t>
  </si>
  <si>
    <t>E6134</t>
  </si>
  <si>
    <t>E6143</t>
  </si>
  <si>
    <t>E6144</t>
  </si>
  <si>
    <t>E6145</t>
  </si>
  <si>
    <t>E6146</t>
  </si>
  <si>
    <t>E6147</t>
  </si>
  <si>
    <t>E6201</t>
  </si>
  <si>
    <t>E6204</t>
  </si>
  <si>
    <t>E6205</t>
  </si>
  <si>
    <t>E6206</t>
  </si>
  <si>
    <t>E6207</t>
  </si>
  <si>
    <t>E6346</t>
  </si>
  <si>
    <t>E6401</t>
  </si>
  <si>
    <t>E6402</t>
  </si>
  <si>
    <t>E6403</t>
  </si>
  <si>
    <t>E6404</t>
  </si>
  <si>
    <t>North York Moors National Park Authority</t>
  </si>
  <si>
    <t>E6405</t>
  </si>
  <si>
    <t>E6406</t>
  </si>
  <si>
    <t>E6407</t>
  </si>
  <si>
    <t>E6408</t>
  </si>
  <si>
    <t>E6803</t>
  </si>
  <si>
    <t>Pooling of housing capital receipts</t>
  </si>
  <si>
    <t>Interest on late pooling payments</t>
  </si>
  <si>
    <t>E6409</t>
  </si>
  <si>
    <t>UA</t>
  </si>
  <si>
    <t>SC</t>
  </si>
  <si>
    <t>SD</t>
  </si>
  <si>
    <t>MD</t>
  </si>
  <si>
    <t>L</t>
  </si>
  <si>
    <t>O</t>
  </si>
  <si>
    <t>LA Name</t>
  </si>
  <si>
    <t>E6161</t>
  </si>
  <si>
    <t>E0202</t>
  </si>
  <si>
    <t>E0203</t>
  </si>
  <si>
    <t>E0603</t>
  </si>
  <si>
    <t>E0604</t>
  </si>
  <si>
    <t>E0801</t>
  </si>
  <si>
    <t>E1302</t>
  </si>
  <si>
    <t>E2901</t>
  </si>
  <si>
    <t>E3202</t>
  </si>
  <si>
    <t>E3902</t>
  </si>
  <si>
    <t>Class</t>
  </si>
  <si>
    <t>Greater Manchester Combined Authority</t>
  </si>
  <si>
    <t>E6348</t>
  </si>
  <si>
    <t>E6410</t>
  </si>
  <si>
    <t>E7002</t>
  </si>
  <si>
    <t>E7005</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</si>
  <si>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</si>
  <si>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</si>
  <si>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</si>
  <si>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</si>
  <si>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</si>
  <si>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</si>
  <si>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</si>
  <si>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</si>
  <si>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</si>
  <si>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</si>
  <si>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</si>
  <si>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</si>
  <si>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</si>
  <si>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</si>
  <si>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</si>
  <si>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</si>
  <si>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</si>
  <si>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</si>
  <si>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</si>
  <si>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</si>
  <si>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</si>
  <si>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</si>
  <si>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</si>
  <si>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</si>
  <si>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</si>
  <si>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</si>
  <si>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</si>
  <si>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</si>
  <si>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</si>
  <si>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</si>
  <si>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</si>
  <si>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</si>
  <si>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</si>
  <si>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</si>
  <si>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</si>
  <si>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</si>
  <si>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</si>
  <si>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</si>
  <si>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Credits - HRA depreciation for year</t>
  </si>
  <si>
    <t>E6350</t>
  </si>
  <si>
    <t>E6349</t>
  </si>
  <si>
    <t>E6353</t>
  </si>
  <si>
    <t>E6351</t>
  </si>
  <si>
    <t>E07000223</t>
  </si>
  <si>
    <t>E07000026</t>
  </si>
  <si>
    <t>E07000032</t>
  </si>
  <si>
    <t>E07000224</t>
  </si>
  <si>
    <t>E07000170</t>
  </si>
  <si>
    <t>E07000105</t>
  </si>
  <si>
    <t>E23000036</t>
  </si>
  <si>
    <t>Avon &amp; Somerset Police and Crime Commissioner and Chief Constable</t>
  </si>
  <si>
    <t>E31000001</t>
  </si>
  <si>
    <t>E07000004</t>
  </si>
  <si>
    <t>E07000200</t>
  </si>
  <si>
    <t>E09000002</t>
  </si>
  <si>
    <t>E09000003</t>
  </si>
  <si>
    <t>E08000016</t>
  </si>
  <si>
    <t>E07000027</t>
  </si>
  <si>
    <t>E07000066</t>
  </si>
  <si>
    <t>E07000084</t>
  </si>
  <si>
    <t>E07000171</t>
  </si>
  <si>
    <t>E06000022</t>
  </si>
  <si>
    <t>E06000055</t>
  </si>
  <si>
    <t>E31000002</t>
  </si>
  <si>
    <t>E23000026</t>
  </si>
  <si>
    <t>Bedfordshire Police and Crime Commissioner and Chief Constable</t>
  </si>
  <si>
    <t>E31000003</t>
  </si>
  <si>
    <t>E09000004</t>
  </si>
  <si>
    <t>E08000025</t>
  </si>
  <si>
    <t>E07000129</t>
  </si>
  <si>
    <t>E06000008</t>
  </si>
  <si>
    <t>E06000009</t>
  </si>
  <si>
    <t>E07000033</t>
  </si>
  <si>
    <t>E08000001</t>
  </si>
  <si>
    <t>E07000136</t>
  </si>
  <si>
    <t>E06000028</t>
  </si>
  <si>
    <t>E06000036</t>
  </si>
  <si>
    <t>E08000032</t>
  </si>
  <si>
    <t>E07000067</t>
  </si>
  <si>
    <t>E07000143</t>
  </si>
  <si>
    <t>E09000005</t>
  </si>
  <si>
    <t>E07000068</t>
  </si>
  <si>
    <t>E06000043</t>
  </si>
  <si>
    <t>E06000023</t>
  </si>
  <si>
    <t>E07000144</t>
  </si>
  <si>
    <t>E09000006</t>
  </si>
  <si>
    <t>E07000234</t>
  </si>
  <si>
    <t>E07000095</t>
  </si>
  <si>
    <t>E07000172</t>
  </si>
  <si>
    <t>E10000002</t>
  </si>
  <si>
    <t>E31000004</t>
  </si>
  <si>
    <t>E07000117</t>
  </si>
  <si>
    <t>E08000002</t>
  </si>
  <si>
    <t>E08000033</t>
  </si>
  <si>
    <t>E07000008</t>
  </si>
  <si>
    <t>E10000003</t>
  </si>
  <si>
    <t>E31000005</t>
  </si>
  <si>
    <t>E23000023</t>
  </si>
  <si>
    <t>Cambridgeshire Police and Crime Commissioner and Chief Constable</t>
  </si>
  <si>
    <t>E09000007</t>
  </si>
  <si>
    <t>E07000192</t>
  </si>
  <si>
    <t>E07000106</t>
  </si>
  <si>
    <t>E07000028</t>
  </si>
  <si>
    <t>E07000069</t>
  </si>
  <si>
    <t>E06000056</t>
  </si>
  <si>
    <t>E07000130</t>
  </si>
  <si>
    <t>E07000070</t>
  </si>
  <si>
    <t>E07000078</t>
  </si>
  <si>
    <t>E07000177</t>
  </si>
  <si>
    <t>E31000006</t>
  </si>
  <si>
    <t>E06000049</t>
  </si>
  <si>
    <t>E23000006</t>
  </si>
  <si>
    <t>E06000050</t>
  </si>
  <si>
    <t>E07000034</t>
  </si>
  <si>
    <t>E07000225</t>
  </si>
  <si>
    <t>E07000005</t>
  </si>
  <si>
    <t>E07000118</t>
  </si>
  <si>
    <t>E07000048</t>
  </si>
  <si>
    <t>E09000001</t>
  </si>
  <si>
    <t>E31000007</t>
  </si>
  <si>
    <t>E23000013</t>
  </si>
  <si>
    <t>E07000071</t>
  </si>
  <si>
    <t>E07000029</t>
  </si>
  <si>
    <t>E07000150</t>
  </si>
  <si>
    <t>E06000052</t>
  </si>
  <si>
    <t>E07000079</t>
  </si>
  <si>
    <t>E08000026</t>
  </si>
  <si>
    <t>E07000163</t>
  </si>
  <si>
    <t>E07000226</t>
  </si>
  <si>
    <t>E09000008</t>
  </si>
  <si>
    <t>E10000006</t>
  </si>
  <si>
    <t>E23000002</t>
  </si>
  <si>
    <t>E07000096</t>
  </si>
  <si>
    <t>E06000005</t>
  </si>
  <si>
    <t>E07000107</t>
  </si>
  <si>
    <t>E26000001</t>
  </si>
  <si>
    <t>E07000151</t>
  </si>
  <si>
    <t>E06000015</t>
  </si>
  <si>
    <t>E10000007</t>
  </si>
  <si>
    <t>E31000010</t>
  </si>
  <si>
    <t>E07000035</t>
  </si>
  <si>
    <t>E23000018</t>
  </si>
  <si>
    <t>E10000008</t>
  </si>
  <si>
    <t>E23000035</t>
  </si>
  <si>
    <t>E31000011</t>
  </si>
  <si>
    <t>E08000017</t>
  </si>
  <si>
    <t>E10000009</t>
  </si>
  <si>
    <t>E23000039</t>
  </si>
  <si>
    <t>E07000108</t>
  </si>
  <si>
    <t>E08000027</t>
  </si>
  <si>
    <t>E31000013</t>
  </si>
  <si>
    <t>E23000008</t>
  </si>
  <si>
    <t>E06000047</t>
  </si>
  <si>
    <t>E09000009</t>
  </si>
  <si>
    <t>E07000009</t>
  </si>
  <si>
    <t>E07000040</t>
  </si>
  <si>
    <t>E07000049</t>
  </si>
  <si>
    <t>E07000085</t>
  </si>
  <si>
    <t>E07000242</t>
  </si>
  <si>
    <t>E07000137</t>
  </si>
  <si>
    <t>E50000001</t>
  </si>
  <si>
    <t>E07000152</t>
  </si>
  <si>
    <t>E06000011</t>
  </si>
  <si>
    <t>E07000193</t>
  </si>
  <si>
    <t>E10000011</t>
  </si>
  <si>
    <t>E31000014</t>
  </si>
  <si>
    <t>E07000061</t>
  </si>
  <si>
    <t>E07000086</t>
  </si>
  <si>
    <t>E07000030</t>
  </si>
  <si>
    <t>E07000207</t>
  </si>
  <si>
    <t>E09000010</t>
  </si>
  <si>
    <t>E07000072</t>
  </si>
  <si>
    <t>E07000208</t>
  </si>
  <si>
    <t>E07000036</t>
  </si>
  <si>
    <t>E10000012</t>
  </si>
  <si>
    <t>E31000015</t>
  </si>
  <si>
    <t>E23000028</t>
  </si>
  <si>
    <t>E07000041</t>
  </si>
  <si>
    <t>E26000002</t>
  </si>
  <si>
    <t>E07000087</t>
  </si>
  <si>
    <t>E07000010</t>
  </si>
  <si>
    <t>E07000201</t>
  </si>
  <si>
    <t>E07000080</t>
  </si>
  <si>
    <t>E07000119</t>
  </si>
  <si>
    <t>E08000037</t>
  </si>
  <si>
    <t>E07000173</t>
  </si>
  <si>
    <t>E07000081</t>
  </si>
  <si>
    <t>E10000013</t>
  </si>
  <si>
    <t>E23000037</t>
  </si>
  <si>
    <t>E07000088</t>
  </si>
  <si>
    <t>E07000109</t>
  </si>
  <si>
    <t>E07000145</t>
  </si>
  <si>
    <t>E12000007</t>
  </si>
  <si>
    <t>E47000001</t>
  </si>
  <si>
    <t>E09000011</t>
  </si>
  <si>
    <t>E07000209</t>
  </si>
  <si>
    <t>E09000012</t>
  </si>
  <si>
    <t>E06000006</t>
  </si>
  <si>
    <t>E07000164</t>
  </si>
  <si>
    <t>E09000013</t>
  </si>
  <si>
    <t>E10000014</t>
  </si>
  <si>
    <t>E31000017</t>
  </si>
  <si>
    <t>E23000030</t>
  </si>
  <si>
    <t>E07000131</t>
  </si>
  <si>
    <t>E09000014</t>
  </si>
  <si>
    <t>E07000073</t>
  </si>
  <si>
    <t>E07000165</t>
  </si>
  <si>
    <t>E09000015</t>
  </si>
  <si>
    <t>E07000089</t>
  </si>
  <si>
    <t>E06000001</t>
  </si>
  <si>
    <t>E07000062</t>
  </si>
  <si>
    <t>E07000090</t>
  </si>
  <si>
    <t>E09000016</t>
  </si>
  <si>
    <t>E31000018</t>
  </si>
  <si>
    <t>E06000019</t>
  </si>
  <si>
    <t>E10000015</t>
  </si>
  <si>
    <t>E23000027</t>
  </si>
  <si>
    <t>E07000098</t>
  </si>
  <si>
    <t>E07000037</t>
  </si>
  <si>
    <t>E09000017</t>
  </si>
  <si>
    <t>E07000132</t>
  </si>
  <si>
    <t>E07000227</t>
  </si>
  <si>
    <t>E09000018</t>
  </si>
  <si>
    <t>E31000020</t>
  </si>
  <si>
    <t>E23000012</t>
  </si>
  <si>
    <t>E07000011</t>
  </si>
  <si>
    <t>E07000120</t>
  </si>
  <si>
    <t>E07000202</t>
  </si>
  <si>
    <t>E06000046</t>
  </si>
  <si>
    <t>E06000053</t>
  </si>
  <si>
    <t>E09000019</t>
  </si>
  <si>
    <t>E09000020</t>
  </si>
  <si>
    <t>E10000016</t>
  </si>
  <si>
    <t>E31000022</t>
  </si>
  <si>
    <t>E23000032</t>
  </si>
  <si>
    <t>E07000153</t>
  </si>
  <si>
    <t>E07000146</t>
  </si>
  <si>
    <t>E06000010</t>
  </si>
  <si>
    <t>E09000021</t>
  </si>
  <si>
    <t>E08000034</t>
  </si>
  <si>
    <t>E08000011</t>
  </si>
  <si>
    <t>E09000022</t>
  </si>
  <si>
    <t>E10000017</t>
  </si>
  <si>
    <t>E31000023</t>
  </si>
  <si>
    <t>E23000003</t>
  </si>
  <si>
    <t>E07000121</t>
  </si>
  <si>
    <t>E08000035</t>
  </si>
  <si>
    <t>E06000016</t>
  </si>
  <si>
    <t>E10000018</t>
  </si>
  <si>
    <t>E31000024</t>
  </si>
  <si>
    <t>E23000021</t>
  </si>
  <si>
    <t>E07000063</t>
  </si>
  <si>
    <t>E09000023</t>
  </si>
  <si>
    <t>E07000194</t>
  </si>
  <si>
    <t>E07000138</t>
  </si>
  <si>
    <t>E10000019</t>
  </si>
  <si>
    <t>E23000020</t>
  </si>
  <si>
    <t>E08000012</t>
  </si>
  <si>
    <t>E06000032</t>
  </si>
  <si>
    <t>E07000110</t>
  </si>
  <si>
    <t>E07000074</t>
  </si>
  <si>
    <t>E07000235</t>
  </si>
  <si>
    <t>E08000003</t>
  </si>
  <si>
    <t>E07000174</t>
  </si>
  <si>
    <t>E06000035</t>
  </si>
  <si>
    <t>E07000133</t>
  </si>
  <si>
    <t>E07000187</t>
  </si>
  <si>
    <t>E31000041</t>
  </si>
  <si>
    <t>E23000004</t>
  </si>
  <si>
    <t>E50000006</t>
  </si>
  <si>
    <t>E09000024</t>
  </si>
  <si>
    <t>E07000042</t>
  </si>
  <si>
    <t>E07000203</t>
  </si>
  <si>
    <t>E07000228</t>
  </si>
  <si>
    <t>E06000002</t>
  </si>
  <si>
    <t>E06000042</t>
  </si>
  <si>
    <t>E07000210</t>
  </si>
  <si>
    <t>E07000091</t>
  </si>
  <si>
    <t>E26000009</t>
  </si>
  <si>
    <t>E07000175</t>
  </si>
  <si>
    <t>E08000021</t>
  </si>
  <si>
    <t>E07000195</t>
  </si>
  <si>
    <t>E09000025</t>
  </si>
  <si>
    <t>E10000020</t>
  </si>
  <si>
    <t>E23000024</t>
  </si>
  <si>
    <t>E07000043</t>
  </si>
  <si>
    <t>E07000050</t>
  </si>
  <si>
    <t>E07000038</t>
  </si>
  <si>
    <t>E06000012</t>
  </si>
  <si>
    <t>E07000099</t>
  </si>
  <si>
    <t>E07000139</t>
  </si>
  <si>
    <t>E06000013</t>
  </si>
  <si>
    <t>E50000002</t>
  </si>
  <si>
    <t>E07000147</t>
  </si>
  <si>
    <t>E06000024</t>
  </si>
  <si>
    <t>E08000022</t>
  </si>
  <si>
    <t>E07000218</t>
  </si>
  <si>
    <t>E07000134</t>
  </si>
  <si>
    <t>E26000005</t>
  </si>
  <si>
    <t>E31000027</t>
  </si>
  <si>
    <t>E23000009</t>
  </si>
  <si>
    <t>E07000154</t>
  </si>
  <si>
    <t>E10000021</t>
  </si>
  <si>
    <t>E23000022</t>
  </si>
  <si>
    <t>E26000004</t>
  </si>
  <si>
    <t>E06000057</t>
  </si>
  <si>
    <t>E23000007</t>
  </si>
  <si>
    <t>E07000148</t>
  </si>
  <si>
    <t>E06000018</t>
  </si>
  <si>
    <t>E10000024</t>
  </si>
  <si>
    <t>E31000030</t>
  </si>
  <si>
    <t>E23000019</t>
  </si>
  <si>
    <t>E07000219</t>
  </si>
  <si>
    <t>E07000135</t>
  </si>
  <si>
    <t>E08000004</t>
  </si>
  <si>
    <t>E07000178</t>
  </si>
  <si>
    <t>E10000025</t>
  </si>
  <si>
    <t>E26000006</t>
  </si>
  <si>
    <t>E07000122</t>
  </si>
  <si>
    <t>E06000031</t>
  </si>
  <si>
    <t>E06000026</t>
  </si>
  <si>
    <t>E06000029</t>
  </si>
  <si>
    <t>E06000044</t>
  </si>
  <si>
    <t>E07000123</t>
  </si>
  <si>
    <t>E07000051</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</si>
  <si>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</si>
  <si>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</si>
  <si>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</si>
  <si>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</si>
  <si>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</si>
  <si>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</si>
  <si>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</si>
  <si>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</si>
  <si>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</si>
  <si>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</si>
  <si>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</si>
  <si>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</si>
  <si>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</si>
  <si>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</si>
  <si>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</si>
  <si>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</si>
  <si>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</si>
  <si>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</si>
  <si>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</si>
  <si>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</si>
  <si>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</si>
  <si>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</si>
  <si>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</si>
  <si>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</si>
  <si>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</si>
  <si>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</si>
  <si>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</si>
  <si>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</si>
  <si>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E31000032</t>
  </si>
  <si>
    <t>E06000051</t>
  </si>
  <si>
    <t>E06000039</t>
  </si>
  <si>
    <t>E08000029</t>
  </si>
  <si>
    <t>E10000027</t>
  </si>
  <si>
    <t>E07000006</t>
  </si>
  <si>
    <t>E07000012</t>
  </si>
  <si>
    <t>E07000039</t>
  </si>
  <si>
    <t>E26000010</t>
  </si>
  <si>
    <t>E06000025</t>
  </si>
  <si>
    <t>E07000044</t>
  </si>
  <si>
    <t>E07000140</t>
  </si>
  <si>
    <t>E07000141</t>
  </si>
  <si>
    <t>E07000031</t>
  </si>
  <si>
    <t>E07000149</t>
  </si>
  <si>
    <t>E07000155</t>
  </si>
  <si>
    <t>E07000179</t>
  </si>
  <si>
    <t>E07000126</t>
  </si>
  <si>
    <t>E07000189</t>
  </si>
  <si>
    <t>E07000196</t>
  </si>
  <si>
    <t>E08000023</t>
  </si>
  <si>
    <t>E31000042</t>
  </si>
  <si>
    <t>E23000011</t>
  </si>
  <si>
    <t>E06000045</t>
  </si>
  <si>
    <t>E06000033</t>
  </si>
  <si>
    <t>E09000028</t>
  </si>
  <si>
    <t>E07000213</t>
  </si>
  <si>
    <t>E07000240</t>
  </si>
  <si>
    <t>E07000204</t>
  </si>
  <si>
    <t>E08000013</t>
  </si>
  <si>
    <t>E07000197</t>
  </si>
  <si>
    <t>E10000028</t>
  </si>
  <si>
    <t>E31000033</t>
  </si>
  <si>
    <t>E07000198</t>
  </si>
  <si>
    <t>E23000015</t>
  </si>
  <si>
    <t>E07000243</t>
  </si>
  <si>
    <t>E08000007</t>
  </si>
  <si>
    <t>E06000004</t>
  </si>
  <si>
    <t>E06000021</t>
  </si>
  <si>
    <t>E07000221</t>
  </si>
  <si>
    <t>E07000082</t>
  </si>
  <si>
    <t>E10000029</t>
  </si>
  <si>
    <t>E07000205</t>
  </si>
  <si>
    <t>E23000025</t>
  </si>
  <si>
    <t>E08000024</t>
  </si>
  <si>
    <t>E10000030</t>
  </si>
  <si>
    <t>E07000214</t>
  </si>
  <si>
    <t>E23000031</t>
  </si>
  <si>
    <t>E23000033</t>
  </si>
  <si>
    <t>E09000029</t>
  </si>
  <si>
    <t>E07000113</t>
  </si>
  <si>
    <t>E06000030</t>
  </si>
  <si>
    <t>E08000008</t>
  </si>
  <si>
    <t>E07000199</t>
  </si>
  <si>
    <t>E07000215</t>
  </si>
  <si>
    <t>E07000190</t>
  </si>
  <si>
    <t>E07000045</t>
  </si>
  <si>
    <t>E06000020</t>
  </si>
  <si>
    <t>E07000076</t>
  </si>
  <si>
    <t>E07000093</t>
  </si>
  <si>
    <t>E07000083</t>
  </si>
  <si>
    <t>E23000029</t>
  </si>
  <si>
    <t>E07000114</t>
  </si>
  <si>
    <t>E47000002</t>
  </si>
  <si>
    <t>E26000007</t>
  </si>
  <si>
    <t>E47000005</t>
  </si>
  <si>
    <t>E47000004</t>
  </si>
  <si>
    <t>E47000003</t>
  </si>
  <si>
    <t>E07000102</t>
  </si>
  <si>
    <t>E06000034</t>
  </si>
  <si>
    <t>E07000115</t>
  </si>
  <si>
    <t>E06000027</t>
  </si>
  <si>
    <t>E07000046</t>
  </si>
  <si>
    <t>E09000030</t>
  </si>
  <si>
    <t>E08000009</t>
  </si>
  <si>
    <t>E07000116</t>
  </si>
  <si>
    <t>E31000043</t>
  </si>
  <si>
    <t>E07000077</t>
  </si>
  <si>
    <t>E07000180</t>
  </si>
  <si>
    <t>E08000036</t>
  </si>
  <si>
    <t>E08000030</t>
  </si>
  <si>
    <t>E09000031</t>
  </si>
  <si>
    <t>E09000032</t>
  </si>
  <si>
    <t>E06000007</t>
  </si>
  <si>
    <t>E07000222</t>
  </si>
  <si>
    <t>E10000031</t>
  </si>
  <si>
    <t>E23000017</t>
  </si>
  <si>
    <t>E07000103</t>
  </si>
  <si>
    <t>E07000206</t>
  </si>
  <si>
    <t>E07000216</t>
  </si>
  <si>
    <t>E07000065</t>
  </si>
  <si>
    <t>E07000156</t>
  </si>
  <si>
    <t>E07000241</t>
  </si>
  <si>
    <t>E06000037</t>
  </si>
  <si>
    <t>E07000047</t>
  </si>
  <si>
    <t>E07000052</t>
  </si>
  <si>
    <t>E07000127</t>
  </si>
  <si>
    <t>E07000142</t>
  </si>
  <si>
    <t>E50000003</t>
  </si>
  <si>
    <t>E23000016</t>
  </si>
  <si>
    <t>E31000044</t>
  </si>
  <si>
    <t>E23000014</t>
  </si>
  <si>
    <t>E07000181</t>
  </si>
  <si>
    <t>E07000191</t>
  </si>
  <si>
    <t>E10000032</t>
  </si>
  <si>
    <t>E31000045</t>
  </si>
  <si>
    <t>E23000010</t>
  </si>
  <si>
    <t>E50000004</t>
  </si>
  <si>
    <t>E09000033</t>
  </si>
  <si>
    <t>E07000053</t>
  </si>
  <si>
    <t>E08000010</t>
  </si>
  <si>
    <t>E23000038</t>
  </si>
  <si>
    <t>E06000054</t>
  </si>
  <si>
    <t>E07000094</t>
  </si>
  <si>
    <t>E06000040</t>
  </si>
  <si>
    <t>E08000015</t>
  </si>
  <si>
    <t>E07000217</t>
  </si>
  <si>
    <t>E06000041</t>
  </si>
  <si>
    <t>E08000031</t>
  </si>
  <si>
    <t>E07000237</t>
  </si>
  <si>
    <t>E10000034</t>
  </si>
  <si>
    <t>E07000229</t>
  </si>
  <si>
    <t>E07000238</t>
  </si>
  <si>
    <t>E07000007</t>
  </si>
  <si>
    <t>E07000128</t>
  </si>
  <si>
    <t>E07000239</t>
  </si>
  <si>
    <t>E06000014</t>
  </si>
  <si>
    <t>ONS Code</t>
  </si>
  <si>
    <t>E6162</t>
  </si>
  <si>
    <t>E6355</t>
  </si>
  <si>
    <t>Bedford</t>
  </si>
  <si>
    <t>Central Bedfordshire</t>
  </si>
  <si>
    <t>Cheshire East</t>
  </si>
  <si>
    <t>Cheshire West &amp; Chester</t>
  </si>
  <si>
    <t>Cornwall</t>
  </si>
  <si>
    <t>E31000047</t>
  </si>
  <si>
    <t>Durham</t>
  </si>
  <si>
    <t>E26000011</t>
  </si>
  <si>
    <t>E10000023</t>
  </si>
  <si>
    <t>Northumberland</t>
  </si>
  <si>
    <t>Shropshire</t>
  </si>
  <si>
    <t>North East Combined Authority</t>
  </si>
  <si>
    <t>E47000007</t>
  </si>
  <si>
    <t>West Midlands Combined Authority</t>
  </si>
  <si>
    <t>Wiltshire</t>
  </si>
  <si>
    <t>E26000012</t>
  </si>
  <si>
    <t>E47000006</t>
  </si>
  <si>
    <t>Tees Valley Combined Authority</t>
  </si>
  <si>
    <t>West of England Combined Authority</t>
  </si>
  <si>
    <t>Cambridgeshire and Peterborough Combined Authority</t>
  </si>
  <si>
    <t>Index of Tables</t>
  </si>
  <si>
    <t>LGF Code</t>
  </si>
  <si>
    <t>Subclass</t>
  </si>
  <si>
    <t>P</t>
  </si>
  <si>
    <t>Avon Combined Fire and Rescue Authority</t>
  </si>
  <si>
    <t>FRA</t>
  </si>
  <si>
    <t>Bath &amp; North East Somerset</t>
  </si>
  <si>
    <t>Blackburn with Darwen</t>
  </si>
  <si>
    <t>Blackpool</t>
  </si>
  <si>
    <t>Bournemouth</t>
  </si>
  <si>
    <t>Bracknell Forest</t>
  </si>
  <si>
    <t>Brighton &amp; Hove</t>
  </si>
  <si>
    <t>Bristol</t>
  </si>
  <si>
    <t>Buckinghamshire &amp; Milton Keynes Combined Fire Authority</t>
  </si>
  <si>
    <t>E6356</t>
  </si>
  <si>
    <t>E47000008</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</si>
  <si>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</si>
  <si>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</si>
  <si>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</si>
  <si>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</si>
  <si>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</si>
  <si>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</si>
  <si>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</si>
  <si>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</si>
  <si>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</si>
  <si>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Essex Police, Fire and Crime Commissioner Police Authority</t>
  </si>
  <si>
    <t>Folkestone &amp; Hythe</t>
  </si>
  <si>
    <t>GLAG</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</si>
  <si>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</si>
  <si>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</si>
  <si>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</si>
  <si>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</si>
  <si>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</si>
  <si>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</si>
  <si>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</si>
  <si>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</si>
  <si>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</si>
  <si>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</si>
  <si>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</si>
  <si>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</si>
  <si>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</si>
  <si>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</si>
  <si>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</si>
  <si>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</si>
  <si>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</si>
  <si>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</si>
  <si>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</si>
  <si>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</si>
  <si>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</si>
  <si>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</si>
  <si>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</si>
  <si>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</si>
  <si>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Poole</t>
  </si>
  <si>
    <t>Portsmouth</t>
  </si>
  <si>
    <t>Reading</t>
  </si>
  <si>
    <t>Redcar &amp; Cleveland</t>
  </si>
  <si>
    <t>Richmond upon Thames</t>
  </si>
  <si>
    <t>Royal Berkshire Fire Authority</t>
  </si>
  <si>
    <t>Rutland</t>
  </si>
  <si>
    <t>Sheffield City Region Combined Authority</t>
  </si>
  <si>
    <t>Slough</t>
  </si>
  <si>
    <t>South Bucks</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</si>
  <si>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</si>
  <si>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</si>
  <si>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</si>
  <si>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</si>
  <si>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</si>
  <si>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</si>
  <si>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</si>
  <si>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</si>
  <si>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</si>
  <si>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</si>
  <si>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</si>
  <si>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</si>
  <si>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</si>
  <si>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</si>
  <si>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E6354</t>
  </si>
  <si>
    <t>E47000009</t>
  </si>
  <si>
    <t>West Yorkshire Combined Authority</t>
  </si>
  <si>
    <t>Windsor &amp; Maidenhead</t>
  </si>
  <si>
    <t>Wokingham</t>
  </si>
  <si>
    <t>York</t>
  </si>
  <si>
    <t>Unitary Authorities</t>
  </si>
  <si>
    <t>Metropolitan Districts</t>
  </si>
  <si>
    <t>London Boroughs</t>
  </si>
  <si>
    <t>Other Authorities</t>
  </si>
  <si>
    <t>National Park Authorities</t>
  </si>
  <si>
    <t>Fire and Rescue Authorities</t>
  </si>
  <si>
    <t>Combined Authorities</t>
  </si>
  <si>
    <t>Waste Authorities</t>
  </si>
  <si>
    <t>Credits - Transfers from HRA required or permitted by item 8 - HRA determination</t>
  </si>
  <si>
    <t>Total credits</t>
  </si>
  <si>
    <t>Debits - MRR used to finance capital expenditure</t>
  </si>
  <si>
    <t>Debits - MRR used to repay CFR</t>
  </si>
  <si>
    <t>Debits - Transfers to HRA permitted by item 8 - HRA determination</t>
  </si>
  <si>
    <t>Total debits</t>
  </si>
  <si>
    <t>Change in MRR</t>
  </si>
  <si>
    <t>Total capital receipts received</t>
  </si>
  <si>
    <t>Capital receipts used to finance capital expenditure</t>
  </si>
  <si>
    <t>Capital receipts used to finance revenue expenditure</t>
  </si>
  <si>
    <t>Capital receipts used to finance Equal Pay Directions (Section 16(2)(b) directions not given or not used)</t>
  </si>
  <si>
    <t>Capital receipts used to repay debt or meet liabilities</t>
  </si>
  <si>
    <t>Total capital receipts used</t>
  </si>
  <si>
    <t>Change in accumulated capital receipts</t>
  </si>
  <si>
    <t>Amount</t>
  </si>
  <si>
    <t>Accumulated capital receipts</t>
  </si>
  <si>
    <t>Major Repairs Reserve</t>
  </si>
  <si>
    <t>rec</t>
  </si>
  <si>
    <t>mrr</t>
  </si>
  <si>
    <t>Select local authority by clicking on the box below and using the drop-down button:</t>
  </si>
  <si>
    <t>Select economic category by clicking on the box below and using the drop-down button:</t>
  </si>
  <si>
    <t>We welcome comments and suggestions for further improvement or about your experiences with this product. This may include comments on data quality, timing and the format of the statistics. Please contact us at:</t>
  </si>
  <si>
    <t>CapitalData@communities.gov.uk</t>
  </si>
  <si>
    <t>LA Dropdown</t>
  </si>
  <si>
    <t>Category Dropdown</t>
  </si>
  <si>
    <t>Accumlated Capital Receipts</t>
  </si>
  <si>
    <t>England (excluding double counting**)</t>
  </si>
  <si>
    <t>Shire (Non-metropolitan) Districts</t>
  </si>
  <si>
    <t>Shire (Non-metropolitan) Counties</t>
  </si>
  <si>
    <t>Police Authorities</t>
  </si>
  <si>
    <t>la_lgf_code</t>
  </si>
  <si>
    <t>la_ons_code</t>
  </si>
  <si>
    <t>la_name</t>
  </si>
  <si>
    <t>la_class_code</t>
  </si>
  <si>
    <t>la_subclass_code</t>
  </si>
  <si>
    <t>REC-recstrt-amt</t>
  </si>
  <si>
    <t>REC-recrcv-amt</t>
  </si>
  <si>
    <t>REC-recusdfin-amt</t>
  </si>
  <si>
    <t>REC-recusdflx-amt</t>
  </si>
  <si>
    <t>REC-recusds162b-amt</t>
  </si>
  <si>
    <t>REC-recusdrpy-amt</t>
  </si>
  <si>
    <t>REC-recusdpool-amt</t>
  </si>
  <si>
    <t>REC-recusdpoolint-amt</t>
  </si>
  <si>
    <t>REC-recusd-amt</t>
  </si>
  <si>
    <t>REC-recchng-amt</t>
  </si>
  <si>
    <t>REC-recend-amt</t>
  </si>
  <si>
    <t>FRS</t>
  </si>
  <si>
    <t>LB</t>
  </si>
  <si>
    <t>GLA</t>
  </si>
  <si>
    <t>E92000001</t>
  </si>
  <si>
    <t>E06</t>
  </si>
  <si>
    <t>E07</t>
  </si>
  <si>
    <t>E08</t>
  </si>
  <si>
    <t>E09</t>
  </si>
  <si>
    <t>E10</t>
  </si>
  <si>
    <t>E23</t>
  </si>
  <si>
    <t>E26</t>
  </si>
  <si>
    <t>E31</t>
  </si>
  <si>
    <t>E47</t>
  </si>
  <si>
    <t>E50</t>
  </si>
  <si>
    <t>MRR-mrrstrt-amt</t>
  </si>
  <si>
    <t>MRR-mrrcrdtdep-amt</t>
  </si>
  <si>
    <t>MRR-mrrcrdttrns-amt</t>
  </si>
  <si>
    <t>MRR-mrrcrdt-amt</t>
  </si>
  <si>
    <t>MRR-mrrdbtfin-amt</t>
  </si>
  <si>
    <t>MRR-mrrdbtrpy-amt</t>
  </si>
  <si>
    <t>MRR-mrrdbtrtrns-amt</t>
  </si>
  <si>
    <t>MRR-mrrdbt-amt</t>
  </si>
  <si>
    <t>MRR-mrrchng-amt</t>
  </si>
  <si>
    <t>MRR-mrrend-amt</t>
  </si>
  <si>
    <t>Class Code</t>
  </si>
  <si>
    <t># of LAS</t>
  </si>
  <si>
    <t>ENG</t>
  </si>
  <si>
    <t>England</t>
  </si>
  <si>
    <t xml:space="preserve">Symbols </t>
  </si>
  <si>
    <t>:</t>
  </si>
  <si>
    <t>not available</t>
  </si>
  <si>
    <t>0</t>
  </si>
  <si>
    <t>zero or negligible</t>
  </si>
  <si>
    <t>-</t>
  </si>
  <si>
    <t>not relevant</t>
  </si>
  <si>
    <t>||</t>
  </si>
  <si>
    <t>discontinuity</t>
  </si>
  <si>
    <t>(F)</t>
  </si>
  <si>
    <t>Forecast</t>
  </si>
  <si>
    <t>(R)</t>
  </si>
  <si>
    <t>Revision</t>
  </si>
  <si>
    <t>All figures in £ thousand</t>
  </si>
  <si>
    <t>** This total should avoid double counting due to any flow of grants, loans or other financial assistance or receipts between local authorities</t>
  </si>
  <si>
    <t>National Totals</t>
  </si>
  <si>
    <t>Class Breakdown</t>
  </si>
  <si>
    <t>Subclass Breakdown</t>
  </si>
  <si>
    <t>** This total should avoid double counting due to any flow of grants, loans or other financial assistance or receipts between local authorities.</t>
  </si>
  <si>
    <t>E6202</t>
  </si>
  <si>
    <t>E50000005</t>
  </si>
  <si>
    <t>Greater Manchester Waste Disposal Authority</t>
  </si>
  <si>
    <t>COR D 2017-18 (revised): Acculmulated capital receipts by Authority &amp; Category, England, 2017-18 (revised)</t>
  </si>
  <si>
    <t>COR D 2017-18 (revised): Major Repairs Reserve by Authority &amp; Category, England, 2017-18 (revised)</t>
  </si>
  <si>
    <t>Accumulated capital receipts as at 1 April 2017</t>
  </si>
  <si>
    <t>Accumulated capital receipts as at 31 March 2018</t>
  </si>
  <si>
    <t>MRR as at 31 March 2018</t>
  </si>
  <si>
    <t>MRR as at 1 April 2017</t>
  </si>
  <si>
    <t>CAPITAL RECEIPTS FOR 2017-18 (revised)</t>
  </si>
  <si>
    <t>Acculmulated Capital Receipts and Major Repairs Reserve by Category for selected authority, 2017-18 (revised)</t>
  </si>
  <si>
    <t>Capital Receipts and Major Repairs Reserve for Authority &amp; Accumulated capital receipts by economic category, 2017-18 (revised)</t>
  </si>
  <si>
    <t>Acculmulated Capital Receipts by Authority and Category, 2017-18 (revised)</t>
  </si>
  <si>
    <t>Major Repairs Reserve by Authority and Category, 2017-18 (revised)</t>
  </si>
  <si>
    <t>The workbook contains outturn data of local authority capital expenditure and receipts for the financial year April 2017 to March 2018, by service and by category.</t>
  </si>
  <si>
    <t xml:space="preserve">Capital Outturn Return, section D (COR D):
Accumulated Capital Receipts and Major Repairs Reserve, England, 2017-18 (revised)
</t>
  </si>
  <si>
    <t>Source: COR 2017-18 (revised)</t>
  </si>
  <si>
    <t>These are revised data. They now contain late returns from four local authorities (Copeland, Reading, South Cambridgeshire and Warwick) as well as other revisions.</t>
  </si>
  <si>
    <t>This workbook is an update of the data used to compile the National Statistics release "Local Authority Capital Expenditure &amp; Receipts England 2017-18 Final Outturn", which was published on 11 October 2018. This can be found at:</t>
  </si>
  <si>
    <t xml:space="preserve">https://www.gov.uk/government/organisations/department-for-communities-and-local-government/series/local-authority-capital-expenditure-receipts-and-financing
</t>
  </si>
  <si>
    <t>This workbook contains late returns from four local authorities as well as other revisions. These data are consistent with the corresponding England totals for 2017-18 that are in the 2018-19 Capital Outturn Return statistical release report. The figures in the 2017-18 statistical release report have not been updated.</t>
  </si>
  <si>
    <t xml:space="preserve">The spreadsheet has been compiled by the Data, Analytics and Statistics division of the Ministry of Housing, Communities and Local Government.
</t>
  </si>
  <si>
    <t>Originally published: 11 October 2018</t>
  </si>
  <si>
    <t>Current version released:  24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</si>
</sst>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_(* #,##0.00_);_(* \(#,##0.00\);_(* &quot;-&quot;??_);_(@_)"/>
  </numFmts>
  <fonts count="41" x14ac:knownFonts="1">
    <font>
      <sz val="10"/>
      <name val="Courier"/>
    </font>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u/>
      <sz val="10"/>
      <color indexed="12"/>
      <name val="Courier"/>
      <family val="3"/>
    </font>
    <font>
      <sz val="8"/>
      <name val="Courier"/>
      <family val="3"/>
    </font>
    <font>
      <sz val="10"/>
      <name val="Courier"/>
      <family val="3"/>
    </font>
    <font>
      <sz val="13"/>
      <name val="Arial"/>
      <family val="2"/>
    </font>
    <font>
      <u/>
      <sz val="10"/>
      <color indexed="12"/>
      <name val="Arial"/>
      <family val="2"/>
    </font>
    <font>
      <sz val="12"/>
      <color theme="0"/>
      <name val="Arial"/>
      <family val="2"/>
    </font>
    <font>
      <sz val="10"/>
      <color theme="1"/>
      <name val="Arial"/>
      <family val="2"/>
    </font>
    <font>
      <b/>
      <sz val="18"/>
      <color theme="0"/>
      <name val="Arial"/>
      <family val="2"/>
    </font>
    <font>
      <b/>
      <sz val="18"/>
      <name val="Arial"/>
      <family val="2"/>
    </font>
    <font>
      <u/>
      <sz val="12"/>
      <color theme="10"/>
      <name val="Arial"/>
      <family val="2"/>
    </font>
    <font>
      <sz val="12"/>
      <color indexed="8"/>
      <name val="Arial"/>
      <family val="2"/>
    </font>
    <font>
      <sz val="12"/>
      <color rgb="FF9C6500"/>
      <name val="Arial"/>
      <family val="2"/>
    </font>
    <font>
      <b/>
      <sz val="13"/>
      <name val="Arial"/>
      <family val="2"/>
    </font>
    <font>
      <sz val="12"/>
      <name val="Arial"/>
      <family val="2"/>
    </font>
    <font>
      <u/>
      <sz val="9"/>
      <color indexed="12"/>
      <name val="Arial"/>
      <family val="2"/>
    </font>
    <font>
      <sz val="11"/>
      <color theme="1"/>
      <name val="Calibri"/>
      <family val="2"/>
      <scheme val="minor"/>
    </font>
    <font>
      <sz val="18"/>
      <color theme="0"/>
      <name val="Arial"/>
      <family val="2"/>
    </font>
    <font>
      <sz val="12"/>
      <color rgb="FFFF0000"/>
      <name val="Arial"/>
      <family val="2"/>
    </font>
    <font>
      <sz val="18"/>
      <name val="Arial"/>
      <family val="2"/>
    </font>
    <font>
      <sz val="24"/>
      <color rgb="FFFF0000"/>
      <name val="Arial"/>
      <family val="2"/>
    </font>
    <font>
      <b/>
      <sz val="10"/>
      <name val="Arial"/>
      <family val="2"/>
    </font>
    <font>
      <sz val="10"/>
      <name val="Courier"/>
    </font>
    <font>
      <b/>
      <sz val="10"/>
      <color indexed="9"/>
      <name val="Arial"/>
      <family val="2"/>
    </font>
    <font>
      <sz val="10"/>
      <color rgb="FFFF0000"/>
      <name val="Arial"/>
      <family val="2"/>
    </font>
    <font>
      <sz val="10"/>
      <color indexed="12"/>
      <name val="Arial"/>
      <family val="2"/>
    </font>
    <font>
      <b/>
      <sz val="10"/>
      <color theme="0"/>
      <name val="Arial"/>
      <family val="2"/>
    </font>
    <font>
      <sz val="10"/>
      <color theme="0"/>
      <name val="Arial"/>
      <family val="2"/>
    </font>
    <font>
      <b/>
      <sz val="11"/>
      <color theme="1"/>
      <name val="Calibri"/>
      <family val="2"/>
      <scheme val="minor"/>
    </font>
    <font>
      <i/>
      <sz val="10"/>
      <name val="Arial"/>
      <family val="2"/>
    </font>
    <font>
      <b/>
      <sz val="14"/>
      <name val="Arial"/>
      <family val="2"/>
    </font>
    <font>
      <u/>
      <sz val="10"/>
      <color theme="10"/>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rgb="FFFFEB9C"/>
      </patternFill>
    </fill>
    <fill>
      <patternFill patternType="solid">
        <fgColor rgb="FF00999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8" tint="0.79998168889431442"/>
        <bgColor indexed="64"/>
      </patternFill>
    </fill>
  </fills>
  <borders count="23">
    <border>
      <left/>
      <right/>
      <top/>
      <bottom/>
      <diagonal/>
    </border>
    <border>
      <left/>
      <right/>
      <top/>
      <bottom style="medium">
        <color indexed="64"/>
      </bottom>
      <diagonal/>
    </border>
    <border>
      <left/>
      <right/>
      <top style="medium">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60">
    <xf numFmtId="164" fontId="0" fillId="0" borderId="0"/>
    <xf numFmtId="0" fontId="9" fillId="0" borderId="0"/>
    <xf numFmtId="0" fontId="10" fillId="0" borderId="0" applyNumberFormat="0" applyFill="0" applyBorder="0" applyAlignment="0" applyProtection="0">
      <alignment vertical="top"/>
      <protection locked="0"/>
    </xf>
    <xf numFmtId="164" fontId="12" fillId="0" borderId="0"/>
    <xf numFmtId="0" fontId="8" fillId="0" borderId="0"/>
    <xf numFmtId="0" fontId="8" fillId="0" borderId="0"/>
    <xf numFmtId="164" fontId="12" fillId="0" borderId="0"/>
    <xf numFmtId="0" fontId="8" fillId="0" borderId="0"/>
    <xf numFmtId="0" fontId="15" fillId="4" borderId="0" applyNumberFormat="0" applyBorder="0" applyAlignment="0" applyProtection="0"/>
    <xf numFmtId="0" fontId="15" fillId="6" borderId="0" applyNumberFormat="0" applyBorder="0" applyAlignment="0" applyProtection="0"/>
    <xf numFmtId="0" fontId="7" fillId="7" borderId="0" applyNumberFormat="0" applyBorder="0" applyAlignment="0" applyProtection="0"/>
    <xf numFmtId="0" fontId="8" fillId="0" borderId="0"/>
    <xf numFmtId="0" fontId="8" fillId="0" borderId="0"/>
    <xf numFmtId="165" fontId="8" fillId="0" borderId="0" applyFont="0" applyFill="0" applyBorder="0" applyAlignment="0" applyProtection="0"/>
    <xf numFmtId="0" fontId="19" fillId="0" borderId="0" applyNumberFormat="0" applyFill="0" applyBorder="0" applyAlignment="0" applyProtection="0"/>
    <xf numFmtId="1" fontId="20" fillId="0" borderId="0"/>
    <xf numFmtId="0" fontId="6" fillId="0" borderId="0"/>
    <xf numFmtId="164" fontId="12" fillId="0" borderId="0"/>
    <xf numFmtId="9" fontId="8" fillId="0" borderId="0" applyFont="0" applyFill="0" applyBorder="0" applyAlignment="0" applyProtection="0"/>
    <xf numFmtId="0" fontId="5" fillId="0" borderId="0"/>
    <xf numFmtId="0" fontId="21" fillId="10" borderId="0" applyNumberFormat="0" applyBorder="0" applyAlignment="0" applyProtection="0"/>
    <xf numFmtId="0" fontId="4" fillId="12"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7" borderId="0" applyNumberFormat="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4" fillId="0" borderId="0" applyNumberFormat="0" applyFill="0" applyBorder="0" applyAlignment="0" applyProtection="0">
      <alignment vertical="top"/>
      <protection locked="0"/>
    </xf>
    <xf numFmtId="1" fontId="20" fillId="0" borderId="0"/>
    <xf numFmtId="0" fontId="3" fillId="0" borderId="0"/>
    <xf numFmtId="1" fontId="20" fillId="0" borderId="0"/>
    <xf numFmtId="1" fontId="20" fillId="0" borderId="0"/>
    <xf numFmtId="1" fontId="20" fillId="0" borderId="0"/>
    <xf numFmtId="0" fontId="23" fillId="0" borderId="0"/>
    <xf numFmtId="0" fontId="23" fillId="0" borderId="0"/>
    <xf numFmtId="0" fontId="3" fillId="0" borderId="0"/>
    <xf numFmtId="0" fontId="3" fillId="0" borderId="0"/>
    <xf numFmtId="0" fontId="3" fillId="0" borderId="0"/>
    <xf numFmtId="164" fontId="12" fillId="0" borderId="0"/>
    <xf numFmtId="164" fontId="12" fillId="0" borderId="0"/>
    <xf numFmtId="1" fontId="20" fillId="0" borderId="0"/>
    <xf numFmtId="1" fontId="20" fillId="0" borderId="0"/>
    <xf numFmtId="0" fontId="25" fillId="0" borderId="0"/>
    <xf numFmtId="0" fontId="3" fillId="0" borderId="0"/>
    <xf numFmtId="0" fontId="8" fillId="0" borderId="0"/>
    <xf numFmtId="9" fontId="20"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1" fillId="0" borderId="0"/>
  </cellStyleXfs>
  <cellXfs count="220">
    <xf numFmtId="164" fontId="0" fillId="0" borderId="0" xfId="0"/>
    <xf numFmtId="164" fontId="8" fillId="0" borderId="0" xfId="3" applyFont="1" applyFill="1" applyBorder="1"/>
    <xf numFmtId="164" fontId="8" fillId="3" borderId="0" xfId="3" applyFont="1" applyFill="1" applyBorder="1" applyProtection="1">
      <protection hidden="1"/>
    </xf>
    <xf numFmtId="164" fontId="8" fillId="0" borderId="0" xfId="3" applyFont="1" applyFill="1" applyBorder="1" applyAlignment="1">
      <alignment vertical="center"/>
    </xf>
    <xf numFmtId="164" fontId="8" fillId="3" borderId="0" xfId="3" applyFont="1" applyFill="1" applyBorder="1" applyAlignment="1" applyProtection="1">
      <alignment vertical="center"/>
      <protection hidden="1"/>
    </xf>
    <xf numFmtId="164" fontId="8" fillId="3" borderId="0" xfId="3" applyFont="1" applyFill="1" applyBorder="1"/>
    <xf numFmtId="0" fontId="16" fillId="3" borderId="0" xfId="19" applyFont="1" applyFill="1" applyBorder="1"/>
    <xf numFmtId="0" fontId="16" fillId="3" borderId="0" xfId="19" applyFont="1" applyFill="1" applyBorder="1" applyAlignment="1">
      <alignment wrapText="1"/>
    </xf>
    <xf numFmtId="0" fontId="16" fillId="0" borderId="0" xfId="19" applyFont="1" applyBorder="1"/>
    <xf numFmtId="0" fontId="16" fillId="0" borderId="0" xfId="19" applyFont="1" applyBorder="1" applyAlignment="1">
      <alignment wrapText="1"/>
    </xf>
    <xf numFmtId="3" fontId="23" fillId="0" borderId="0" xfId="0" applyNumberFormat="1" applyFont="1" applyFill="1" applyBorder="1" applyAlignment="1">
      <alignment horizontal="right"/>
    </xf>
    <xf numFmtId="3" fontId="23" fillId="0" borderId="0" xfId="0" applyNumberFormat="1" applyFont="1" applyFill="1" applyBorder="1" applyAlignment="1">
      <alignment horizontal="left"/>
    </xf>
    <xf numFmtId="164" fontId="23" fillId="0" borderId="0" xfId="0" applyFont="1" applyFill="1"/>
    <xf numFmtId="164" fontId="23" fillId="0" borderId="0" xfId="0" applyFont="1"/>
    <xf numFmtId="0" fontId="3" fillId="0" borderId="0" xfId="22"/>
    <xf numFmtId="3" fontId="27" fillId="2" borderId="0" xfId="0" applyNumberFormat="1" applyFont="1" applyFill="1" applyBorder="1" applyAlignment="1">
      <alignment horizontal="left"/>
    </xf>
    <xf numFmtId="3" fontId="29" fillId="2" borderId="0" xfId="0" applyNumberFormat="1" applyFont="1" applyFill="1" applyBorder="1" applyAlignment="1">
      <alignment horizontal="left"/>
    </xf>
    <xf numFmtId="3" fontId="28" fillId="2" borderId="0" xfId="0" applyNumberFormat="1" applyFont="1" applyFill="1" applyBorder="1" applyAlignment="1">
      <alignment horizontal="left"/>
    </xf>
    <xf numFmtId="3" fontId="13" fillId="2" borderId="0" xfId="0" applyNumberFormat="1" applyFont="1" applyFill="1" applyBorder="1" applyAlignment="1">
      <alignment horizontal="right"/>
    </xf>
    <xf numFmtId="164" fontId="22" fillId="0" borderId="0" xfId="0" applyFont="1" applyAlignment="1">
      <alignment horizontal="right"/>
    </xf>
    <xf numFmtId="164" fontId="23" fillId="2" borderId="0" xfId="0" applyFont="1" applyFill="1" applyProtection="1">
      <protection hidden="1"/>
    </xf>
    <xf numFmtId="164" fontId="23" fillId="2" borderId="6" xfId="0" applyFont="1" applyFill="1" applyBorder="1" applyProtection="1">
      <protection hidden="1"/>
    </xf>
    <xf numFmtId="164" fontId="23" fillId="2" borderId="7" xfId="0" applyFont="1" applyFill="1" applyBorder="1" applyProtection="1">
      <protection hidden="1"/>
    </xf>
    <xf numFmtId="164" fontId="23" fillId="2" borderId="0" xfId="0" applyFont="1" applyFill="1" applyBorder="1" applyProtection="1">
      <protection hidden="1"/>
    </xf>
    <xf numFmtId="164" fontId="28" fillId="2" borderId="6" xfId="0" applyFont="1" applyFill="1" applyBorder="1" applyAlignment="1" applyProtection="1">
      <alignment horizontal="right" vertical="top" wrapText="1"/>
      <protection hidden="1"/>
    </xf>
    <xf numFmtId="164" fontId="18" fillId="2" borderId="6" xfId="0" applyFont="1" applyFill="1" applyBorder="1" applyProtection="1">
      <protection hidden="1"/>
    </xf>
    <xf numFmtId="0" fontId="2" fillId="0" borderId="0" xfId="22" applyFont="1"/>
    <xf numFmtId="164" fontId="23" fillId="2" borderId="7" xfId="0" applyFont="1" applyFill="1" applyBorder="1" applyAlignment="1" applyProtection="1">
      <alignment vertical="top"/>
      <protection hidden="1"/>
    </xf>
    <xf numFmtId="3" fontId="30" fillId="3" borderId="6" xfId="0" applyNumberFormat="1" applyFont="1" applyFill="1" applyBorder="1" applyAlignment="1">
      <alignment horizontal="left" wrapText="1"/>
    </xf>
    <xf numFmtId="3" fontId="30" fillId="3" borderId="1" xfId="0" applyNumberFormat="1" applyFont="1" applyFill="1" applyBorder="1" applyAlignment="1">
      <alignment horizontal="left" wrapText="1"/>
    </xf>
    <xf numFmtId="164" fontId="30" fillId="3" borderId="0" xfId="0" applyFont="1" applyFill="1"/>
    <xf numFmtId="0" fontId="16" fillId="0" borderId="0" xfId="22" applyFont="1"/>
    <xf numFmtId="164" fontId="8" fillId="0" borderId="0" xfId="0" applyFont="1"/>
    <xf numFmtId="0" fontId="8" fillId="3" borderId="0" xfId="19" applyFont="1" applyFill="1" applyBorder="1" applyAlignment="1">
      <alignment horizontal="left" vertical="top" wrapText="1"/>
    </xf>
    <xf numFmtId="164" fontId="8" fillId="18" borderId="0" xfId="0" applyFont="1" applyFill="1" applyBorder="1"/>
    <xf numFmtId="3" fontId="8" fillId="18" borderId="0" xfId="0" applyNumberFormat="1" applyFont="1" applyFill="1" applyBorder="1" applyAlignment="1" applyProtection="1">
      <alignment horizontal="right"/>
      <protection hidden="1"/>
    </xf>
    <xf numFmtId="164" fontId="8" fillId="3" borderId="0" xfId="0" applyFont="1" applyFill="1" applyBorder="1"/>
    <xf numFmtId="3" fontId="8" fillId="3" borderId="0" xfId="0" applyNumberFormat="1" applyFont="1" applyFill="1" applyBorder="1" applyAlignment="1" applyProtection="1">
      <alignment horizontal="right"/>
      <protection hidden="1"/>
    </xf>
    <xf numFmtId="164" fontId="8" fillId="18" borderId="3" xfId="0" applyFont="1" applyFill="1" applyBorder="1"/>
    <xf numFmtId="3" fontId="8" fillId="18" borderId="3" xfId="0" applyNumberFormat="1" applyFont="1" applyFill="1" applyBorder="1" applyAlignment="1" applyProtection="1">
      <alignment horizontal="right"/>
      <protection hidden="1"/>
    </xf>
    <xf numFmtId="164" fontId="8" fillId="18" borderId="0" xfId="0" applyFont="1" applyFill="1" applyBorder="1" applyAlignment="1" applyProtection="1">
      <alignment horizontal="left" vertical="center"/>
    </xf>
    <xf numFmtId="164" fontId="8" fillId="3" borderId="0" xfId="0" applyFont="1" applyFill="1" applyBorder="1" applyAlignment="1" applyProtection="1">
      <alignment vertical="center"/>
    </xf>
    <xf numFmtId="3" fontId="8" fillId="18" borderId="0" xfId="5" applyNumberFormat="1" applyFont="1" applyFill="1" applyBorder="1" applyAlignment="1">
      <alignment wrapText="1"/>
    </xf>
    <xf numFmtId="164" fontId="8" fillId="3" borderId="0" xfId="0" applyFont="1" applyFill="1" applyBorder="1" applyAlignment="1" applyProtection="1">
      <alignment horizontal="left"/>
      <protection hidden="1"/>
    </xf>
    <xf numFmtId="164" fontId="8" fillId="18" borderId="3" xfId="0" quotePrefix="1" applyFont="1" applyFill="1" applyBorder="1" applyAlignment="1">
      <alignment horizontal="left"/>
    </xf>
    <xf numFmtId="164" fontId="8" fillId="2" borderId="6" xfId="0" applyFont="1" applyFill="1" applyBorder="1" applyAlignment="1" applyProtection="1">
      <alignment vertical="top"/>
      <protection hidden="1"/>
    </xf>
    <xf numFmtId="164" fontId="32" fillId="2" borderId="0" xfId="0" applyFont="1" applyFill="1" applyBorder="1" applyAlignment="1" applyProtection="1">
      <alignment vertical="top"/>
      <protection hidden="1"/>
    </xf>
    <xf numFmtId="164" fontId="8" fillId="2" borderId="0" xfId="6" applyFont="1" applyFill="1" applyBorder="1" applyAlignment="1" applyProtection="1">
      <alignment horizontal="left" vertical="top"/>
      <protection hidden="1"/>
    </xf>
    <xf numFmtId="164" fontId="33" fillId="2" borderId="0" xfId="0" applyFont="1" applyFill="1" applyBorder="1" applyAlignment="1" applyProtection="1">
      <alignment vertical="top"/>
      <protection hidden="1"/>
    </xf>
    <xf numFmtId="164" fontId="8" fillId="2" borderId="0" xfId="0" applyFont="1" applyFill="1" applyBorder="1" applyAlignment="1" applyProtection="1">
      <alignment vertical="top"/>
      <protection hidden="1"/>
    </xf>
    <xf numFmtId="164" fontId="8" fillId="3" borderId="6" xfId="0" applyFont="1" applyFill="1" applyBorder="1"/>
    <xf numFmtId="0" fontId="8" fillId="3" borderId="6" xfId="7" applyFont="1" applyFill="1" applyBorder="1"/>
    <xf numFmtId="0" fontId="8" fillId="3" borderId="0" xfId="7" applyFont="1" applyFill="1" applyBorder="1"/>
    <xf numFmtId="0" fontId="8" fillId="3" borderId="0" xfId="5" applyFont="1" applyFill="1" applyBorder="1"/>
    <xf numFmtId="3" fontId="8" fillId="3" borderId="7" xfId="0" applyNumberFormat="1" applyFont="1" applyFill="1" applyBorder="1"/>
    <xf numFmtId="3" fontId="8" fillId="3" borderId="0" xfId="0" applyNumberFormat="1" applyFont="1" applyFill="1" applyBorder="1"/>
    <xf numFmtId="0" fontId="8" fillId="3" borderId="8" xfId="7" applyFont="1" applyFill="1" applyBorder="1"/>
    <xf numFmtId="0" fontId="8" fillId="3" borderId="3" xfId="7" applyFont="1" applyFill="1" applyBorder="1"/>
    <xf numFmtId="0" fontId="8" fillId="3" borderId="3" xfId="5" applyFont="1" applyFill="1" applyBorder="1"/>
    <xf numFmtId="3" fontId="8" fillId="3" borderId="9" xfId="0" applyNumberFormat="1" applyFont="1" applyFill="1" applyBorder="1"/>
    <xf numFmtId="49" fontId="8" fillId="3" borderId="0" xfId="0" applyNumberFormat="1" applyFont="1" applyFill="1" applyBorder="1" applyAlignment="1">
      <alignment horizontal="left"/>
    </xf>
    <xf numFmtId="0" fontId="8" fillId="3" borderId="0" xfId="5" applyFont="1" applyFill="1" applyBorder="1" applyAlignment="1">
      <alignment horizontal="center"/>
    </xf>
    <xf numFmtId="164" fontId="8" fillId="3" borderId="0" xfId="0" applyFont="1" applyFill="1" applyBorder="1" applyAlignment="1">
      <alignment horizontal="center"/>
    </xf>
    <xf numFmtId="164" fontId="8" fillId="3" borderId="3" xfId="0" applyFont="1" applyFill="1" applyBorder="1"/>
    <xf numFmtId="164" fontId="8" fillId="3" borderId="3" xfId="0" applyFont="1" applyFill="1" applyBorder="1" applyAlignment="1">
      <alignment horizontal="center"/>
    </xf>
    <xf numFmtId="0" fontId="8" fillId="3" borderId="6" xfId="7" applyNumberFormat="1" applyFont="1" applyFill="1" applyBorder="1"/>
    <xf numFmtId="0" fontId="8" fillId="3" borderId="0" xfId="0" applyNumberFormat="1" applyFont="1" applyFill="1" applyBorder="1" applyAlignment="1"/>
    <xf numFmtId="0" fontId="8" fillId="3" borderId="0" xfId="7" applyNumberFormat="1" applyFont="1" applyFill="1" applyBorder="1"/>
    <xf numFmtId="0" fontId="8" fillId="3" borderId="0" xfId="5" applyNumberFormat="1" applyFont="1" applyFill="1" applyBorder="1"/>
    <xf numFmtId="0" fontId="16" fillId="3" borderId="0" xfId="10" applyNumberFormat="1" applyFont="1" applyFill="1" applyBorder="1"/>
    <xf numFmtId="0" fontId="8" fillId="3" borderId="0" xfId="0" applyNumberFormat="1" applyFont="1" applyFill="1" applyBorder="1"/>
    <xf numFmtId="0" fontId="8" fillId="3" borderId="8" xfId="7" applyNumberFormat="1" applyFont="1" applyFill="1" applyBorder="1"/>
    <xf numFmtId="0" fontId="8" fillId="3" borderId="3" xfId="0" applyNumberFormat="1" applyFont="1" applyFill="1" applyBorder="1" applyAlignment="1"/>
    <xf numFmtId="0" fontId="8" fillId="3" borderId="3" xfId="7" applyNumberFormat="1" applyFont="1" applyFill="1" applyBorder="1"/>
    <xf numFmtId="0" fontId="8" fillId="3" borderId="3" xfId="5" applyNumberFormat="1" applyFont="1" applyFill="1" applyBorder="1"/>
    <xf numFmtId="0" fontId="8" fillId="3" borderId="3" xfId="0" applyNumberFormat="1" applyFont="1" applyFill="1" applyBorder="1"/>
    <xf numFmtId="0" fontId="30" fillId="3" borderId="0" xfId="0" applyNumberFormat="1" applyFont="1" applyFill="1" applyBorder="1"/>
    <xf numFmtId="3" fontId="30" fillId="3" borderId="10" xfId="0" applyNumberFormat="1" applyFont="1" applyFill="1" applyBorder="1"/>
    <xf numFmtId="3" fontId="30" fillId="3" borderId="1" xfId="0" applyNumberFormat="1" applyFont="1" applyFill="1" applyBorder="1"/>
    <xf numFmtId="0" fontId="8" fillId="3" borderId="6" xfId="0" applyNumberFormat="1" applyFont="1" applyFill="1" applyBorder="1"/>
    <xf numFmtId="0" fontId="8" fillId="3" borderId="8" xfId="0" applyNumberFormat="1" applyFont="1" applyFill="1" applyBorder="1"/>
    <xf numFmtId="49" fontId="30" fillId="3" borderId="12" xfId="0" applyNumberFormat="1" applyFont="1" applyFill="1" applyBorder="1" applyAlignment="1">
      <alignment horizontal="left"/>
    </xf>
    <xf numFmtId="3" fontId="30" fillId="3" borderId="12" xfId="0" applyNumberFormat="1" applyFont="1" applyFill="1" applyBorder="1" applyAlignment="1">
      <alignment horizontal="left"/>
    </xf>
    <xf numFmtId="0" fontId="30" fillId="3" borderId="12" xfId="5" applyFont="1" applyFill="1" applyBorder="1" applyAlignment="1">
      <alignment horizontal="center"/>
    </xf>
    <xf numFmtId="3" fontId="30" fillId="3" borderId="16" xfId="0" applyNumberFormat="1" applyFont="1" applyFill="1" applyBorder="1"/>
    <xf numFmtId="164" fontId="30" fillId="3" borderId="12" xfId="0" applyFont="1" applyFill="1" applyBorder="1"/>
    <xf numFmtId="164" fontId="30" fillId="3" borderId="12" xfId="0" applyFont="1" applyFill="1" applyBorder="1" applyAlignment="1">
      <alignment horizontal="center"/>
    </xf>
    <xf numFmtId="3" fontId="15" fillId="0" borderId="0" xfId="0" applyNumberFormat="1" applyFont="1" applyFill="1" applyBorder="1" applyAlignment="1">
      <alignment horizontal="left"/>
    </xf>
    <xf numFmtId="3" fontId="15" fillId="0" borderId="0" xfId="0" applyNumberFormat="1" applyFont="1" applyFill="1" applyBorder="1" applyAlignment="1">
      <alignment horizontal="right"/>
    </xf>
    <xf numFmtId="164" fontId="15" fillId="0" borderId="0" xfId="0" applyFont="1" applyFill="1"/>
    <xf numFmtId="164" fontId="30" fillId="3" borderId="0" xfId="17" applyFont="1" applyFill="1" applyBorder="1" applyAlignment="1" applyProtection="1">
      <alignment vertical="center" wrapText="1"/>
      <protection hidden="1"/>
    </xf>
    <xf numFmtId="0" fontId="34" fillId="3" borderId="0" xfId="2" applyFont="1" applyFill="1" applyBorder="1" applyAlignment="1" applyProtection="1">
      <alignment horizontal="left" vertical="top"/>
    </xf>
    <xf numFmtId="164" fontId="8" fillId="2" borderId="6" xfId="0" applyFont="1" applyFill="1" applyBorder="1" applyProtection="1">
      <protection hidden="1"/>
    </xf>
    <xf numFmtId="164" fontId="35" fillId="11" borderId="0" xfId="0" applyFont="1" applyFill="1" applyBorder="1" applyAlignment="1" applyProtection="1">
      <alignment horizontal="left"/>
      <protection hidden="1"/>
    </xf>
    <xf numFmtId="164" fontId="35" fillId="11" borderId="0" xfId="0" applyFont="1" applyFill="1" applyBorder="1" applyAlignment="1" applyProtection="1">
      <alignment horizontal="right" wrapText="1"/>
      <protection hidden="1"/>
    </xf>
    <xf numFmtId="164" fontId="8" fillId="2" borderId="7" xfId="0" applyFont="1" applyFill="1" applyBorder="1" applyAlignment="1" applyProtection="1">
      <alignment horizontal="right" vertical="top" wrapText="1"/>
      <protection hidden="1"/>
    </xf>
    <xf numFmtId="164" fontId="8" fillId="2" borderId="7" xfId="0" applyFont="1" applyFill="1" applyBorder="1" applyProtection="1">
      <protection hidden="1"/>
    </xf>
    <xf numFmtId="164" fontId="30" fillId="2" borderId="0" xfId="0" applyFont="1" applyFill="1" applyBorder="1" applyAlignment="1" applyProtection="1">
      <alignment horizontal="left"/>
      <protection hidden="1"/>
    </xf>
    <xf numFmtId="3" fontId="8" fillId="2" borderId="0" xfId="0" applyNumberFormat="1" applyFont="1" applyFill="1" applyBorder="1" applyAlignment="1" applyProtection="1">
      <alignment horizontal="right"/>
      <protection hidden="1"/>
    </xf>
    <xf numFmtId="164" fontId="30" fillId="2" borderId="7" xfId="0" applyFont="1" applyFill="1" applyBorder="1" applyProtection="1">
      <protection hidden="1"/>
    </xf>
    <xf numFmtId="164" fontId="8" fillId="2" borderId="0" xfId="0" applyFont="1" applyFill="1" applyBorder="1" applyAlignment="1" applyProtection="1">
      <alignment horizontal="left"/>
      <protection hidden="1"/>
    </xf>
    <xf numFmtId="3" fontId="8" fillId="2" borderId="7" xfId="0" applyNumberFormat="1" applyFont="1" applyFill="1" applyBorder="1" applyAlignment="1" applyProtection="1">
      <alignment vertical="top"/>
      <protection hidden="1"/>
    </xf>
    <xf numFmtId="3" fontId="30" fillId="3" borderId="7" xfId="0" applyNumberFormat="1" applyFont="1" applyFill="1" applyBorder="1" applyAlignment="1">
      <alignment horizontal="left" vertical="center" wrapText="1"/>
    </xf>
    <xf numFmtId="0" fontId="8" fillId="3" borderId="6" xfId="4" applyFont="1" applyFill="1" applyBorder="1"/>
    <xf numFmtId="0" fontId="8" fillId="3" borderId="0" xfId="4" applyFont="1" applyFill="1" applyBorder="1"/>
    <xf numFmtId="164" fontId="8" fillId="3" borderId="8" xfId="0" applyFont="1" applyFill="1" applyBorder="1"/>
    <xf numFmtId="3" fontId="35" fillId="11" borderId="4" xfId="0" applyNumberFormat="1" applyFont="1" applyFill="1" applyBorder="1" applyAlignment="1">
      <alignment horizontal="left"/>
    </xf>
    <xf numFmtId="3" fontId="35" fillId="11" borderId="2" xfId="0" applyNumberFormat="1" applyFont="1" applyFill="1" applyBorder="1" applyAlignment="1">
      <alignment horizontal="left"/>
    </xf>
    <xf numFmtId="3" fontId="35" fillId="11" borderId="2" xfId="0" applyNumberFormat="1" applyFont="1" applyFill="1" applyBorder="1" applyAlignment="1">
      <alignment horizontal="right"/>
    </xf>
    <xf numFmtId="3" fontId="33" fillId="11" borderId="2" xfId="0" applyNumberFormat="1" applyFont="1" applyFill="1" applyBorder="1" applyAlignment="1">
      <alignment horizontal="right"/>
    </xf>
    <xf numFmtId="3" fontId="33" fillId="11" borderId="5" xfId="0" applyNumberFormat="1" applyFont="1" applyFill="1" applyBorder="1" applyAlignment="1">
      <alignment horizontal="right"/>
    </xf>
    <xf numFmtId="3" fontId="33" fillId="2" borderId="0" xfId="0" applyNumberFormat="1" applyFont="1" applyFill="1" applyBorder="1" applyAlignment="1">
      <alignment horizontal="right"/>
    </xf>
    <xf numFmtId="3" fontId="33" fillId="2" borderId="7" xfId="0" applyNumberFormat="1" applyFont="1" applyFill="1" applyBorder="1" applyAlignment="1">
      <alignment horizontal="right"/>
    </xf>
    <xf numFmtId="3" fontId="35" fillId="3" borderId="6" xfId="0" applyNumberFormat="1" applyFont="1" applyFill="1" applyBorder="1" applyAlignment="1">
      <alignment horizontal="left" vertical="top"/>
    </xf>
    <xf numFmtId="3" fontId="35" fillId="3" borderId="0" xfId="0" applyNumberFormat="1" applyFont="1" applyFill="1" applyBorder="1" applyAlignment="1">
      <alignment horizontal="left" vertical="top"/>
    </xf>
    <xf numFmtId="3" fontId="35" fillId="11" borderId="0" xfId="9" applyNumberFormat="1" applyFont="1" applyFill="1" applyBorder="1" applyAlignment="1">
      <alignment horizontal="left"/>
    </xf>
    <xf numFmtId="3" fontId="35" fillId="11" borderId="0" xfId="9" applyNumberFormat="1" applyFont="1" applyFill="1" applyBorder="1" applyAlignment="1">
      <alignment horizontal="right"/>
    </xf>
    <xf numFmtId="3" fontId="35" fillId="11" borderId="7" xfId="9" applyNumberFormat="1" applyFont="1" applyFill="1" applyBorder="1" applyAlignment="1">
      <alignment horizontal="right"/>
    </xf>
    <xf numFmtId="3" fontId="30" fillId="3" borderId="6" xfId="0" applyNumberFormat="1" applyFont="1" applyFill="1" applyBorder="1" applyAlignment="1">
      <alignment horizontal="left"/>
    </xf>
    <xf numFmtId="3" fontId="30" fillId="3" borderId="0" xfId="0" applyNumberFormat="1" applyFont="1" applyFill="1" applyBorder="1" applyAlignment="1">
      <alignment horizontal="left"/>
    </xf>
    <xf numFmtId="3" fontId="30" fillId="18" borderId="0" xfId="21" applyNumberFormat="1" applyFont="1" applyFill="1" applyBorder="1" applyAlignment="1">
      <alignment horizontal="right" wrapText="1"/>
    </xf>
    <xf numFmtId="3" fontId="30" fillId="3" borderId="0" xfId="21" applyNumberFormat="1" applyFont="1" applyFill="1" applyBorder="1" applyAlignment="1">
      <alignment horizontal="right" wrapText="1"/>
    </xf>
    <xf numFmtId="3" fontId="30" fillId="18" borderId="0" xfId="20" applyNumberFormat="1" applyFont="1" applyFill="1" applyBorder="1" applyAlignment="1">
      <alignment horizontal="right" wrapText="1"/>
    </xf>
    <xf numFmtId="3" fontId="30" fillId="3" borderId="0" xfId="20" applyNumberFormat="1" applyFont="1" applyFill="1" applyBorder="1" applyAlignment="1">
      <alignment horizontal="right" wrapText="1"/>
    </xf>
    <xf numFmtId="3" fontId="30" fillId="18" borderId="7" xfId="21" applyNumberFormat="1" applyFont="1" applyFill="1" applyBorder="1" applyAlignment="1">
      <alignment horizontal="right" wrapText="1"/>
    </xf>
    <xf numFmtId="164" fontId="8" fillId="3" borderId="0" xfId="0" applyFont="1" applyFill="1" applyBorder="1" applyAlignment="1"/>
    <xf numFmtId="3" fontId="8" fillId="3" borderId="0" xfId="0" applyNumberFormat="1" applyFont="1" applyFill="1" applyBorder="1" applyAlignment="1">
      <alignment horizontal="right"/>
    </xf>
    <xf numFmtId="0" fontId="30" fillId="3" borderId="6" xfId="0" applyNumberFormat="1" applyFont="1" applyFill="1" applyBorder="1"/>
    <xf numFmtId="3" fontId="29" fillId="0" borderId="0" xfId="0" applyNumberFormat="1" applyFont="1" applyFill="1" applyBorder="1" applyAlignment="1">
      <alignment horizontal="left"/>
    </xf>
    <xf numFmtId="3" fontId="27" fillId="0" borderId="0" xfId="0" applyNumberFormat="1" applyFont="1" applyFill="1" applyBorder="1" applyAlignment="1">
      <alignment horizontal="left"/>
    </xf>
    <xf numFmtId="3" fontId="28" fillId="0" borderId="0" xfId="0" applyNumberFormat="1" applyFont="1" applyFill="1" applyBorder="1" applyAlignment="1">
      <alignment horizontal="left"/>
    </xf>
    <xf numFmtId="3" fontId="13" fillId="0" borderId="0" xfId="0" applyNumberFormat="1" applyFont="1" applyFill="1" applyBorder="1" applyAlignment="1">
      <alignment horizontal="right"/>
    </xf>
    <xf numFmtId="164" fontId="30" fillId="0" borderId="0" xfId="0" applyFont="1" applyFill="1"/>
    <xf numFmtId="3" fontId="8" fillId="18" borderId="0" xfId="0" applyNumberFormat="1" applyFont="1" applyFill="1"/>
    <xf numFmtId="3" fontId="8" fillId="18" borderId="7" xfId="0" applyNumberFormat="1" applyFont="1" applyFill="1" applyBorder="1"/>
    <xf numFmtId="3" fontId="8" fillId="3" borderId="0" xfId="0" applyNumberFormat="1" applyFont="1" applyFill="1"/>
    <xf numFmtId="164" fontId="8" fillId="3" borderId="0" xfId="0" applyFont="1" applyFill="1"/>
    <xf numFmtId="3" fontId="8" fillId="18" borderId="3" xfId="0" applyNumberFormat="1" applyFont="1" applyFill="1" applyBorder="1"/>
    <xf numFmtId="3" fontId="8" fillId="3" borderId="3" xfId="0" applyNumberFormat="1" applyFont="1" applyFill="1" applyBorder="1"/>
    <xf numFmtId="3" fontId="8" fillId="18" borderId="9" xfId="0" applyNumberFormat="1" applyFont="1" applyFill="1" applyBorder="1"/>
    <xf numFmtId="3" fontId="8" fillId="3" borderId="1" xfId="0" applyNumberFormat="1" applyFont="1" applyFill="1" applyBorder="1"/>
    <xf numFmtId="3" fontId="8" fillId="3" borderId="11" xfId="0" applyNumberFormat="1" applyFont="1" applyFill="1" applyBorder="1"/>
    <xf numFmtId="3" fontId="36" fillId="11" borderId="17" xfId="0" applyNumberFormat="1" applyFont="1" applyFill="1" applyBorder="1" applyAlignment="1">
      <alignment horizontal="left"/>
    </xf>
    <xf numFmtId="3" fontId="36" fillId="11" borderId="18" xfId="0" applyNumberFormat="1" applyFont="1" applyFill="1" applyBorder="1" applyAlignment="1">
      <alignment horizontal="left"/>
    </xf>
    <xf numFmtId="3" fontId="36" fillId="11" borderId="18" xfId="0" applyNumberFormat="1" applyFont="1" applyFill="1" applyBorder="1" applyAlignment="1">
      <alignment horizontal="right"/>
    </xf>
    <xf numFmtId="3" fontId="36" fillId="11" borderId="19" xfId="0" applyNumberFormat="1" applyFont="1" applyFill="1" applyBorder="1" applyAlignment="1">
      <alignment horizontal="right"/>
    </xf>
    <xf numFmtId="3" fontId="33" fillId="3" borderId="0" xfId="0" applyNumberFormat="1" applyFont="1" applyFill="1" applyBorder="1" applyAlignment="1">
      <alignment horizontal="right"/>
    </xf>
    <xf numFmtId="164" fontId="8" fillId="3" borderId="7" xfId="0" applyFont="1" applyFill="1" applyBorder="1"/>
    <xf numFmtId="3" fontId="36" fillId="3" borderId="6" xfId="0" applyNumberFormat="1" applyFont="1" applyFill="1" applyBorder="1" applyAlignment="1">
      <alignment horizontal="left" vertical="top"/>
    </xf>
    <xf numFmtId="3" fontId="36" fillId="3" borderId="0" xfId="0" applyNumberFormat="1" applyFont="1" applyFill="1" applyBorder="1" applyAlignment="1">
      <alignment horizontal="left" vertical="top"/>
    </xf>
    <xf numFmtId="3" fontId="36" fillId="11" borderId="0" xfId="8" applyNumberFormat="1" applyFont="1" applyFill="1" applyBorder="1" applyAlignment="1">
      <alignment horizontal="left"/>
    </xf>
    <xf numFmtId="3" fontId="36" fillId="11" borderId="7" xfId="8" applyNumberFormat="1" applyFont="1" applyFill="1" applyBorder="1" applyAlignment="1">
      <alignment horizontal="left"/>
    </xf>
    <xf numFmtId="0" fontId="30" fillId="18" borderId="0" xfId="21" applyFont="1" applyFill="1" applyBorder="1" applyAlignment="1">
      <alignment horizontal="right" wrapText="1"/>
    </xf>
    <xf numFmtId="0" fontId="30" fillId="3" borderId="0" xfId="21" applyFont="1" applyFill="1" applyBorder="1" applyAlignment="1">
      <alignment horizontal="right" wrapText="1"/>
    </xf>
    <xf numFmtId="0" fontId="30" fillId="3" borderId="0" xfId="20" applyFont="1" applyFill="1" applyBorder="1" applyAlignment="1">
      <alignment horizontal="right" wrapText="1"/>
    </xf>
    <xf numFmtId="0" fontId="30" fillId="18" borderId="0" xfId="20" applyFont="1" applyFill="1" applyBorder="1" applyAlignment="1">
      <alignment horizontal="right" wrapText="1"/>
    </xf>
    <xf numFmtId="0" fontId="30" fillId="18" borderId="7" xfId="21" applyFont="1" applyFill="1" applyBorder="1" applyAlignment="1">
      <alignment horizontal="right" wrapText="1"/>
    </xf>
    <xf numFmtId="3" fontId="16" fillId="3" borderId="1" xfId="0" applyNumberFormat="1" applyFont="1" applyFill="1" applyBorder="1"/>
    <xf numFmtId="0" fontId="37" fillId="3" borderId="0" xfId="59" applyFont="1" applyFill="1"/>
    <xf numFmtId="0" fontId="1" fillId="3" borderId="0" xfId="59" applyFill="1"/>
    <xf numFmtId="0" fontId="1" fillId="0" borderId="0" xfId="59"/>
    <xf numFmtId="0" fontId="1" fillId="3" borderId="0" xfId="59" quotePrefix="1" applyFill="1"/>
    <xf numFmtId="164" fontId="38" fillId="2" borderId="6" xfId="0" applyFont="1" applyFill="1" applyBorder="1" applyAlignment="1" applyProtection="1">
      <alignment vertical="top"/>
      <protection hidden="1"/>
    </xf>
    <xf numFmtId="164" fontId="8" fillId="2" borderId="20" xfId="0" applyFont="1" applyFill="1" applyBorder="1" applyAlignment="1" applyProtection="1">
      <alignment horizontal="right"/>
      <protection hidden="1"/>
    </xf>
    <xf numFmtId="164" fontId="8" fillId="2" borderId="22" xfId="0" applyFont="1" applyFill="1" applyBorder="1" applyAlignment="1" applyProtection="1">
      <protection hidden="1"/>
    </xf>
    <xf numFmtId="164" fontId="8" fillId="0" borderId="10" xfId="0" applyFont="1" applyBorder="1"/>
    <xf numFmtId="164" fontId="16" fillId="3" borderId="1" xfId="41" applyNumberFormat="1" applyFont="1" applyFill="1" applyBorder="1" applyAlignment="1">
      <alignment horizontal="left"/>
    </xf>
    <xf numFmtId="164" fontId="8" fillId="0" borderId="11" xfId="0" applyFont="1" applyBorder="1"/>
    <xf numFmtId="164" fontId="16" fillId="3" borderId="21" xfId="41" applyNumberFormat="1" applyFont="1" applyFill="1" applyBorder="1" applyAlignment="1">
      <alignment horizontal="left"/>
    </xf>
    <xf numFmtId="164" fontId="16" fillId="3" borderId="21" xfId="41" applyNumberFormat="1" applyFont="1" applyFill="1" applyBorder="1" applyAlignment="1">
      <alignment horizontal="left" wrapText="1"/>
    </xf>
    <xf numFmtId="0" fontId="8" fillId="3" borderId="0" xfId="0" applyNumberFormat="1" applyFont="1" applyFill="1" applyBorder="1" applyAlignment="1">
      <alignment horizontal="left"/>
    </xf>
    <xf numFmtId="3" fontId="23" fillId="3" borderId="1" xfId="0" applyNumberFormat="1" applyFont="1" applyFill="1" applyBorder="1" applyAlignment="1">
      <alignment horizontal="left"/>
    </xf>
    <xf numFmtId="3" fontId="23" fillId="3" borderId="1" xfId="0" applyNumberFormat="1" applyFont="1" applyFill="1" applyBorder="1" applyAlignment="1">
      <alignment horizontal="right"/>
    </xf>
    <xf numFmtId="3" fontId="23" fillId="3" borderId="11" xfId="0" applyNumberFormat="1" applyFont="1" applyFill="1" applyBorder="1" applyAlignment="1">
      <alignment horizontal="right"/>
    </xf>
    <xf numFmtId="3" fontId="8" fillId="3" borderId="20" xfId="0" applyNumberFormat="1" applyFont="1" applyFill="1" applyBorder="1" applyAlignment="1">
      <alignment horizontal="left"/>
    </xf>
    <xf numFmtId="3" fontId="8" fillId="3" borderId="21" xfId="0" applyNumberFormat="1" applyFont="1" applyFill="1" applyBorder="1" applyAlignment="1">
      <alignment horizontal="left" wrapText="1"/>
    </xf>
    <xf numFmtId="3" fontId="8" fillId="3" borderId="22" xfId="0" applyNumberFormat="1" applyFont="1" applyFill="1" applyBorder="1" applyAlignment="1">
      <alignment horizontal="left" wrapText="1"/>
    </xf>
    <xf numFmtId="3" fontId="8" fillId="18" borderId="0" xfId="0" applyNumberFormat="1" applyFont="1" applyFill="1" applyBorder="1"/>
    <xf numFmtId="3" fontId="16" fillId="3" borderId="11" xfId="0" applyNumberFormat="1" applyFont="1" applyFill="1" applyBorder="1"/>
    <xf numFmtId="3" fontId="23" fillId="3" borderId="11" xfId="0" applyNumberFormat="1" applyFont="1" applyFill="1" applyBorder="1" applyAlignment="1">
      <alignment horizontal="left"/>
    </xf>
    <xf numFmtId="3" fontId="8" fillId="3" borderId="10" xfId="0" applyNumberFormat="1" applyFont="1" applyFill="1" applyBorder="1" applyAlignment="1">
      <alignment horizontal="left"/>
    </xf>
    <xf numFmtId="164" fontId="8" fillId="2" borderId="6" xfId="0" applyFont="1" applyFill="1" applyBorder="1" applyAlignment="1" applyProtection="1">
      <alignment horizontal="right"/>
      <protection hidden="1"/>
    </xf>
    <xf numFmtId="164" fontId="16" fillId="3" borderId="0" xfId="41" applyNumberFormat="1" applyFont="1" applyFill="1" applyBorder="1" applyAlignment="1">
      <alignment horizontal="left" wrapText="1"/>
    </xf>
    <xf numFmtId="164" fontId="8" fillId="2" borderId="7" xfId="0" applyFont="1" applyFill="1" applyBorder="1" applyAlignment="1" applyProtection="1">
      <protection hidden="1"/>
    </xf>
    <xf numFmtId="164" fontId="8" fillId="3" borderId="0" xfId="3" applyFont="1" applyFill="1" applyBorder="1" applyAlignment="1" applyProtection="1">
      <alignment vertical="top"/>
      <protection hidden="1"/>
    </xf>
    <xf numFmtId="164" fontId="8" fillId="0" borderId="0" xfId="3" applyFont="1" applyFill="1" applyBorder="1" applyAlignment="1">
      <alignment vertical="top"/>
    </xf>
    <xf numFmtId="1" fontId="8" fillId="3" borderId="0" xfId="41" applyFont="1" applyFill="1" applyBorder="1" applyAlignment="1" applyProtection="1">
      <alignment vertical="top" wrapText="1"/>
      <protection hidden="1"/>
    </xf>
    <xf numFmtId="1" fontId="39" fillId="0" borderId="0" xfId="15" applyFont="1" applyFill="1" applyBorder="1" applyAlignment="1" applyProtection="1">
      <alignment horizontal="center" wrapText="1"/>
      <protection hidden="1"/>
    </xf>
    <xf numFmtId="3" fontId="8" fillId="3" borderId="6" xfId="0" applyNumberFormat="1" applyFont="1" applyFill="1" applyBorder="1" applyAlignment="1">
      <alignment horizontal="left"/>
    </xf>
    <xf numFmtId="3" fontId="8" fillId="3" borderId="0" xfId="0" applyNumberFormat="1" applyFont="1" applyFill="1" applyBorder="1" applyAlignment="1">
      <alignment horizontal="left" wrapText="1"/>
    </xf>
    <xf numFmtId="3" fontId="8" fillId="3" borderId="7" xfId="0" applyNumberFormat="1" applyFont="1" applyFill="1" applyBorder="1" applyAlignment="1">
      <alignment horizontal="left" wrapText="1"/>
    </xf>
    <xf numFmtId="3" fontId="30" fillId="3" borderId="11" xfId="0" applyNumberFormat="1" applyFont="1" applyFill="1" applyBorder="1" applyAlignment="1">
      <alignment horizontal="center" wrapText="1"/>
    </xf>
    <xf numFmtId="164" fontId="15" fillId="0" borderId="0" xfId="0" applyFont="1" applyFill="1" applyAlignment="1" applyProtection="1">
      <alignment wrapText="1"/>
      <protection hidden="1"/>
    </xf>
    <xf numFmtId="164" fontId="15" fillId="0" borderId="0" xfId="0" applyFont="1" applyFill="1" applyAlignment="1" applyProtection="1">
      <alignment vertical="top" wrapText="1"/>
      <protection hidden="1"/>
    </xf>
    <xf numFmtId="164" fontId="26" fillId="0" borderId="0" xfId="0" applyFont="1" applyFill="1" applyAlignment="1" applyProtection="1">
      <alignment horizontal="right" vertical="top" wrapText="1"/>
      <protection hidden="1"/>
    </xf>
    <xf numFmtId="164" fontId="17" fillId="0" borderId="0" xfId="0" applyFont="1" applyFill="1" applyAlignment="1" applyProtection="1">
      <alignment wrapText="1"/>
      <protection hidden="1"/>
    </xf>
    <xf numFmtId="164" fontId="23" fillId="0" borderId="0" xfId="0" applyFont="1" applyFill="1" applyProtection="1">
      <protection hidden="1"/>
    </xf>
    <xf numFmtId="164" fontId="23" fillId="0" borderId="0" xfId="0" applyFont="1" applyFill="1" applyAlignment="1" applyProtection="1">
      <alignment vertical="top"/>
      <protection hidden="1"/>
    </xf>
    <xf numFmtId="164" fontId="28" fillId="0" borderId="0" xfId="0" applyFont="1" applyFill="1" applyAlignment="1" applyProtection="1">
      <alignment horizontal="right" vertical="top" wrapText="1"/>
      <protection hidden="1"/>
    </xf>
    <xf numFmtId="9" fontId="23" fillId="0" borderId="0" xfId="58" applyFont="1" applyFill="1" applyProtection="1">
      <protection hidden="1"/>
    </xf>
    <xf numFmtId="164" fontId="18" fillId="0" borderId="0" xfId="0" applyFont="1" applyFill="1" applyProtection="1">
      <protection hidden="1"/>
    </xf>
    <xf numFmtId="164" fontId="9" fillId="0" borderId="0" xfId="0" applyFont="1" applyFill="1"/>
    <xf numFmtId="3" fontId="9" fillId="0" borderId="0" xfId="0" applyNumberFormat="1" applyFont="1" applyFill="1"/>
    <xf numFmtId="164" fontId="8" fillId="3" borderId="0" xfId="3" applyFont="1" applyFill="1" applyAlignment="1" applyProtection="1">
      <alignment horizontal="left" vertical="top" wrapText="1"/>
      <protection hidden="1"/>
    </xf>
    <xf numFmtId="164" fontId="40" fillId="3" borderId="0" xfId="2" applyNumberFormat="1" applyFont="1" applyFill="1" applyAlignment="1" applyProtection="1">
      <alignment horizontal="center" vertical="center" wrapText="1"/>
    </xf>
    <xf numFmtId="0" fontId="8" fillId="3" borderId="0" xfId="11" applyFill="1" applyAlignment="1" applyProtection="1">
      <alignment vertical="top" wrapText="1"/>
      <protection hidden="1"/>
    </xf>
    <xf numFmtId="0" fontId="14" fillId="3" borderId="0" xfId="2" applyFont="1" applyFill="1" applyBorder="1" applyAlignment="1" applyProtection="1">
      <alignment horizontal="center" vertical="top"/>
      <protection hidden="1"/>
    </xf>
    <xf numFmtId="164" fontId="8" fillId="3" borderId="0" xfId="3" applyFont="1" applyFill="1" applyAlignment="1" applyProtection="1">
      <alignment horizontal="left"/>
      <protection hidden="1"/>
    </xf>
    <xf numFmtId="164" fontId="16" fillId="3" borderId="0" xfId="0" applyFont="1" applyFill="1" applyAlignment="1">
      <alignment horizontal="left"/>
    </xf>
    <xf numFmtId="164" fontId="8" fillId="3" borderId="0" xfId="3" applyFont="1" applyFill="1" applyAlignment="1" applyProtection="1">
      <alignment vertical="top" wrapText="1"/>
      <protection hidden="1"/>
    </xf>
    <xf numFmtId="164" fontId="30" fillId="3" borderId="13" xfId="0" applyFont="1" applyFill="1" applyBorder="1" applyAlignment="1" applyProtection="1">
      <alignment horizontal="center" vertical="center" wrapText="1"/>
      <protection locked="0"/>
    </xf>
    <xf numFmtId="164" fontId="8" fillId="3" borderId="14" xfId="0" applyFont="1" applyFill="1" applyBorder="1" applyAlignment="1" applyProtection="1">
      <alignment vertical="center"/>
      <protection locked="0"/>
    </xf>
    <xf numFmtId="164" fontId="32" fillId="11" borderId="17" xfId="0" applyFont="1" applyFill="1" applyBorder="1" applyAlignment="1" applyProtection="1">
      <alignment horizontal="left" vertical="top" wrapText="1"/>
      <protection hidden="1"/>
    </xf>
    <xf numFmtId="164" fontId="32" fillId="11" borderId="18" xfId="0" applyFont="1" applyFill="1" applyBorder="1" applyAlignment="1" applyProtection="1">
      <alignment horizontal="left" vertical="top" wrapText="1"/>
      <protection hidden="1"/>
    </xf>
    <xf numFmtId="164" fontId="32" fillId="11" borderId="19" xfId="0" applyFont="1" applyFill="1" applyBorder="1" applyAlignment="1" applyProtection="1">
      <alignment horizontal="left" vertical="top" wrapText="1"/>
      <protection hidden="1"/>
    </xf>
    <xf numFmtId="164" fontId="16" fillId="3" borderId="21" xfId="41" applyNumberFormat="1" applyFont="1" applyFill="1" applyBorder="1" applyAlignment="1">
      <alignment horizontal="left" wrapText="1"/>
    </xf>
    <xf numFmtId="164" fontId="30" fillId="3" borderId="13" xfId="0" applyFont="1" applyFill="1" applyBorder="1" applyAlignment="1">
      <alignment horizontal="left" vertical="center" wrapText="1"/>
    </xf>
    <xf numFmtId="164" fontId="30" fillId="3" borderId="15" xfId="0" applyFont="1" applyFill="1" applyBorder="1" applyAlignment="1">
      <alignment horizontal="left" vertical="center" wrapText="1"/>
    </xf>
    <xf numFmtId="164" fontId="30" fillId="3" borderId="14" xfId="0" applyFont="1" applyFill="1" applyBorder="1" applyAlignment="1">
      <alignment horizontal="left" vertical="center" wrapText="1"/>
    </xf>
    <xf numFmtId="164" fontId="16" fillId="3" borderId="0" xfId="41" applyNumberFormat="1" applyFont="1" applyFill="1" applyBorder="1" applyAlignment="1">
      <alignment horizontal="left" wrapText="1"/>
    </xf>
  </cellXfs>
  <cellStyles count="60">
    <cellStyle name="%" xfId="1" xr:uid="{00000000-0005-0000-0000-000000000000}"/>
    <cellStyle name="% 2" xfId="11" xr:uid="{00000000-0005-0000-0000-000001000000}"/>
    <cellStyle name="]_x000d__x000a_Zoomed=1_x000d__x000a_Row=0_x000d__x000a_Column=0_x000d__x000a_Height=0_x000d__x000a_Width=0_x000d__x000a_FontName=FoxFont_x000d__x000a_FontStyle=0_x000d__x000a_FontSize=9_x000d__x000a_PrtFontName=FoxPrin" xfId="12" xr:uid="{00000000-0005-0000-0000-000002000000}"/>
    <cellStyle name="20% - Accent1" xfId="21" builtinId="30"/>
    <cellStyle name="20% - Accent1 2" xfId="23" xr:uid="{00000000-0005-0000-0000-000004000000}"/>
    <cellStyle name="20% - Accent1 3" xfId="24" xr:uid="{00000000-0005-0000-0000-000005000000}"/>
    <cellStyle name="20% - Accent2 2" xfId="25" xr:uid="{00000000-0005-0000-0000-000007000000}"/>
    <cellStyle name="20% - Accent3 2" xfId="26" xr:uid="{00000000-0005-0000-0000-000008000000}"/>
    <cellStyle name="20% - Accent4" xfId="10" builtinId="42"/>
    <cellStyle name="20% - Accent4 2" xfId="27" xr:uid="{00000000-0005-0000-0000-00000A000000}"/>
    <cellStyle name="20% - Accent4 3" xfId="28" xr:uid="{00000000-0005-0000-0000-00000B000000}"/>
    <cellStyle name="20% - Accent5 2" xfId="29" xr:uid="{00000000-0005-0000-0000-00000C000000}"/>
    <cellStyle name="20% - Accent6 2" xfId="30" xr:uid="{00000000-0005-0000-0000-00000D000000}"/>
    <cellStyle name="40% - Accent1 2" xfId="31" xr:uid="{00000000-0005-0000-0000-00000E000000}"/>
    <cellStyle name="40% - Accent2 2" xfId="32" xr:uid="{00000000-0005-0000-0000-000010000000}"/>
    <cellStyle name="40% - Accent4 2" xfId="33" xr:uid="{00000000-0005-0000-0000-000012000000}"/>
    <cellStyle name="40% - Accent4 3" xfId="34" xr:uid="{00000000-0005-0000-0000-000013000000}"/>
    <cellStyle name="40% - Accent6 2" xfId="35" xr:uid="{00000000-0005-0000-0000-000014000000}"/>
    <cellStyle name="Accent2" xfId="8" builtinId="33"/>
    <cellStyle name="Accent4" xfId="9" builtinId="41"/>
    <cellStyle name="Comma 2" xfId="13" xr:uid="{00000000-0005-0000-0000-000017000000}"/>
    <cellStyle name="Comma 3" xfId="36" xr:uid="{00000000-0005-0000-0000-000018000000}"/>
    <cellStyle name="Comma 4" xfId="37" xr:uid="{00000000-0005-0000-0000-000019000000}"/>
    <cellStyle name="Hyperlink" xfId="2" builtinId="8"/>
    <cellStyle name="Hyperlink 2" xfId="14" xr:uid="{00000000-0005-0000-0000-00001B000000}"/>
    <cellStyle name="Hyperlink 3" xfId="38" xr:uid="{00000000-0005-0000-0000-00001C000000}"/>
    <cellStyle name="Neutral" xfId="20" builtinId="28"/>
    <cellStyle name="Normal" xfId="0" builtinId="0"/>
    <cellStyle name="Normal 10" xfId="39" xr:uid="{00000000-0005-0000-0000-00001F000000}"/>
    <cellStyle name="Normal 11" xfId="22" xr:uid="{00000000-0005-0000-0000-000020000000}"/>
    <cellStyle name="Normal 12" xfId="40" xr:uid="{00000000-0005-0000-0000-000021000000}"/>
    <cellStyle name="Normal 13" xfId="59" xr:uid="{7D4CB366-E8BB-4511-9E45-3FD536859A09}"/>
    <cellStyle name="Normal 2" xfId="3" xr:uid="{00000000-0005-0000-0000-000022000000}"/>
    <cellStyle name="Normal 2 2" xfId="41" xr:uid="{00000000-0005-0000-0000-000023000000}"/>
    <cellStyle name="Normal 2 3" xfId="42" xr:uid="{00000000-0005-0000-0000-000024000000}"/>
    <cellStyle name="Normal 3" xfId="15" xr:uid="{00000000-0005-0000-0000-000025000000}"/>
    <cellStyle name="Normal 3 2" xfId="43" xr:uid="{00000000-0005-0000-0000-000026000000}"/>
    <cellStyle name="Normal 3 3" xfId="44" xr:uid="{00000000-0005-0000-0000-000027000000}"/>
    <cellStyle name="Normal 3 4" xfId="45" xr:uid="{00000000-0005-0000-0000-000028000000}"/>
    <cellStyle name="Normal 4" xfId="16" xr:uid="{00000000-0005-0000-0000-000029000000}"/>
    <cellStyle name="Normal 4 2" xfId="17" xr:uid="{00000000-0005-0000-0000-00002A000000}"/>
    <cellStyle name="Normal 4 3" xfId="19" xr:uid="{00000000-0005-0000-0000-00002B000000}"/>
    <cellStyle name="Normal 4 3 2" xfId="46" xr:uid="{00000000-0005-0000-0000-00002C000000}"/>
    <cellStyle name="Normal 4 4" xfId="47" xr:uid="{00000000-0005-0000-0000-00002D000000}"/>
    <cellStyle name="Normal 4 5" xfId="48" xr:uid="{00000000-0005-0000-0000-00002E000000}"/>
    <cellStyle name="Normal 5" xfId="49" xr:uid="{00000000-0005-0000-0000-00002F000000}"/>
    <cellStyle name="Normal 5 2" xfId="50" xr:uid="{00000000-0005-0000-0000-000030000000}"/>
    <cellStyle name="Normal 6" xfId="51" xr:uid="{00000000-0005-0000-0000-000031000000}"/>
    <cellStyle name="Normal 6 2" xfId="52" xr:uid="{00000000-0005-0000-0000-000032000000}"/>
    <cellStyle name="Normal 7" xfId="53" xr:uid="{00000000-0005-0000-0000-000033000000}"/>
    <cellStyle name="Normal 8" xfId="54" xr:uid="{00000000-0005-0000-0000-000034000000}"/>
    <cellStyle name="Normal 9" xfId="55" xr:uid="{00000000-0005-0000-0000-000035000000}"/>
    <cellStyle name="Normal_2011-12 exp on fixed assets " xfId="4" xr:uid="{00000000-0005-0000-0000-000036000000}"/>
    <cellStyle name="Normal_Data" xfId="5" xr:uid="{00000000-0005-0000-0000-000037000000}"/>
    <cellStyle name="Normal_TableA2_0304" xfId="6" xr:uid="{00000000-0005-0000-0000-000038000000}"/>
    <cellStyle name="Normal_Total expenditure" xfId="7" xr:uid="{00000000-0005-0000-0000-000039000000}"/>
    <cellStyle name="Percent" xfId="58" builtinId="5"/>
    <cellStyle name="Percent 2" xfId="18" xr:uid="{00000000-0005-0000-0000-00003A000000}"/>
    <cellStyle name="Percent 3" xfId="56" xr:uid="{00000000-0005-0000-0000-00003B000000}"/>
    <cellStyle name="Percent 4" xfId="57" xr:uid="{00000000-0005-0000-0000-00003C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6210300</xdr:colOff>
      <xdr:row>1</xdr:row>
      <xdr:rowOff>0</xdr:rowOff>
    </xdr:from>
    <xdr:to>
      <xdr:col>2</xdr:col>
      <xdr:colOff>0</xdr:colOff>
      <xdr:row>2</xdr:row>
      <xdr:rowOff>1314450</xdr:rowOff>
    </xdr:to>
    <xdr:pic>
      <xdr:nvPicPr>
        <xdr:cNvPr id="5" name="Picture 4" descr="NS_RGB">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tretch/>
      </xdr:blipFill>
      <xdr:spPr bwMode="auto">
        <a:xfrm>
          <a:off x="6372225" y="190500"/>
          <a:ext cx="1438275" cy="1438275"/>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xdr:row>
      <xdr:rowOff>0</xdr:rowOff>
    </xdr:from>
    <xdr:to>
      <xdr:col>1</xdr:col>
      <xdr:colOff>1905000</xdr:colOff>
      <xdr:row>2</xdr:row>
      <xdr:rowOff>903733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2514600</xdr:colOff>
      <xdr:row>2</xdr:row>
      <xdr:rowOff>1200954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61925"/>
          <a:ext cx="2514600" cy="11946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xdr:row>
      <xdr:rowOff>28575</xdr:rowOff>
    </xdr:from>
    <xdr:to>
      <xdr:col>5</xdr:col>
      <xdr:colOff>0</xdr:colOff>
      <xdr:row>5</xdr:row>
      <xdr:rowOff>28575</xdr:rowOff>
    </xdr:to>
    <xdr:sp macro="" textlink="">
      <xdr:nvSpPr>
        <xdr:cNvPr id="1239" name="Line 15">
          <a:extLst>
            <a:ext uri="{FF2B5EF4-FFF2-40B4-BE49-F238E27FC236}">
              <a16:creationId xmlns:a16="http://schemas.microsoft.com/office/drawing/2014/main" id="{00000000-0008-0000-0200-0000D7040000}"/>
            </a:ext>
          </a:extLst>
        </xdr:cNvPr>
        <xdr:cNvSpPr>
          <a:spLocks noChangeShapeType="1"/>
        </xdr:cNvSpPr>
      </xdr:nvSpPr>
      <xdr:spPr bwMode="auto">
        <a:xfrm>
          <a:off x="6962775" y="1323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9999"/>
    <pageSetUpPr fitToPage="1"/>
  </sheetPr>
  <dimension ref="A1:C13"/>
  <sheetViews>
    <sheetView tabSelected="1" topLeftCell="A2" zoomScaleNormal="100" zoomScaleSheetLayoutView="100" workbookViewId="0">
      <selection activeCell="B11" sqref="B11"/>
    </sheetView>
  </sheetViews>
  <sheetFormatPr defaultColWidth="0" defaultRowHeight="15" customHeight="1" zeroHeight="1" x14ac:dyDescent="0.35"/>
  <cols>
    <col min="1" max="1" width="2.0625" style="1" customWidth="1"/>
    <col min="2" max="2" width="100.4375" style="1" customWidth="1"/>
    <col min="3" max="3" width="2.0625" style="1" customWidth="1"/>
    <col min="4" max="16384" width="9" style="1" hidden="1"/>
  </cols>
  <sheetData>
    <row r="1" spans="1:3" ht="15" hidden="1" customHeight="1" x14ac:dyDescent="0.35"/>
    <row r="2" spans="1:3" ht="10.050000000000001" customHeight="1" x14ac:dyDescent="0.35">
      <c r="A2" s="5"/>
      <c r="B2" s="5"/>
      <c r="C2" s="5"/>
    </row>
    <row r="3" spans="1:3" ht="150" customHeight="1" x14ac:dyDescent="0.5">
      <c r="A3" s="2"/>
      <c r="B3" s="187" t="s">
        <v>1465</v>
      </c>
      <c r="C3" s="2"/>
    </row>
    <row r="4" spans="1:3" ht="40.049999999999997" customHeight="1" x14ac:dyDescent="0.35">
      <c r="A4" s="2"/>
      <c r="B4" s="203" t="s">
        <v>1468</v>
      </c>
      <c r="C4" s="2"/>
    </row>
    <row r="5" spans="1:3" s="185" customFormat="1" ht="39" customHeight="1" x14ac:dyDescent="0.25">
      <c r="A5" s="184"/>
      <c r="B5" s="204" t="s">
        <v>1469</v>
      </c>
      <c r="C5" s="184"/>
    </row>
    <row r="6" spans="1:3" s="3" customFormat="1" ht="50.55" customHeight="1" x14ac:dyDescent="0.25">
      <c r="A6" s="4"/>
      <c r="B6" s="203" t="s">
        <v>1470</v>
      </c>
      <c r="C6" s="4"/>
    </row>
    <row r="7" spans="1:3" s="185" customFormat="1" ht="38.549999999999997" customHeight="1" x14ac:dyDescent="0.25">
      <c r="A7" s="184"/>
      <c r="B7" s="205" t="s">
        <v>1464</v>
      </c>
      <c r="C7" s="184"/>
    </row>
    <row r="8" spans="1:3" s="185" customFormat="1" ht="37.5" customHeight="1" x14ac:dyDescent="0.25">
      <c r="A8" s="184"/>
      <c r="B8" s="209" t="s">
        <v>1471</v>
      </c>
      <c r="C8" s="184"/>
    </row>
    <row r="9" spans="1:3" s="185" customFormat="1" ht="39.5" customHeight="1" x14ac:dyDescent="0.25">
      <c r="A9" s="184"/>
      <c r="B9" s="186" t="s">
        <v>1378</v>
      </c>
      <c r="C9" s="184"/>
    </row>
    <row r="10" spans="1:3" s="185" customFormat="1" ht="28.5" customHeight="1" x14ac:dyDescent="0.25">
      <c r="A10" s="184"/>
      <c r="B10" s="206" t="s">
        <v>1379</v>
      </c>
      <c r="C10" s="184"/>
    </row>
    <row r="11" spans="1:3" s="185" customFormat="1" ht="12.4" customHeight="1" x14ac:dyDescent="0.35">
      <c r="A11" s="184"/>
      <c r="B11" s="207" t="s">
        <v>1472</v>
      </c>
      <c r="C11" s="184"/>
    </row>
    <row r="12" spans="1:3" s="185" customFormat="1" ht="12.4" customHeight="1" x14ac:dyDescent="0.35">
      <c r="A12" s="184"/>
      <c r="B12" s="208"/>
      <c r="C12" s="184"/>
    </row>
    <row r="13" spans="1:3" ht="12.4" customHeight="1" x14ac:dyDescent="0.35">
      <c r="A13" s="2"/>
      <c r="B13" s="208" t="s">
        <v>1473</v>
      </c>
      <c r="C13" s="2"/>
    </row>
  </sheetData>
  <hyperlinks>
    <hyperlink ref="B10" r:id="rId1" display="capital.receipts@communities.gsi.gov.uk" xr:uid="{00000000-0004-0000-0000-000000000000}"/>
    <hyperlink ref="B5" r:id="rId2" xr:uid="{2FED2638-7B11-45D9-AFDC-AD33B4C3DA0A}"/>
  </hyperlinks>
  <pageMargins left="0.75" right="0.75" top="1" bottom="1" header="0.5" footer="0.5"/>
  <pageSetup paperSize="9" scale="9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92BE-6956-4448-8563-77AA81C6B015}">
  <sheetPr>
    <tabColor rgb="FF009999"/>
    <pageSetUpPr fitToPage="1"/>
  </sheetPr>
  <dimension ref="A1:B7"/>
  <sheetViews>
    <sheetView workbookViewId="0">
      <selection activeCell="B1" sqref="B1"/>
    </sheetView>
  </sheetViews>
  <sheetFormatPr defaultColWidth="0" defaultRowHeight="14.25" zeroHeight="1" x14ac:dyDescent="0.45"/>
  <cols>
    <col min="1" max="1" width="7.75" style="160" bestFit="1" customWidth="1"/>
    <col min="2" max="2" width="14.5" style="160" bestFit="1" customWidth="1"/>
    <col min="3" max="16384" width="8.6875" style="160" hidden="1"/>
  </cols>
  <sheetData>
    <row r="1" spans="1:2" x14ac:dyDescent="0.45">
      <c r="A1" s="158" t="s">
        <v>1431</v>
      </c>
      <c r="B1" s="159"/>
    </row>
    <row r="2" spans="1:2" x14ac:dyDescent="0.45">
      <c r="A2" s="159" t="s">
        <v>1432</v>
      </c>
      <c r="B2" s="161" t="s">
        <v>1433</v>
      </c>
    </row>
    <row r="3" spans="1:2" x14ac:dyDescent="0.45">
      <c r="A3" s="159" t="s">
        <v>1434</v>
      </c>
      <c r="B3" s="159" t="s">
        <v>1435</v>
      </c>
    </row>
    <row r="4" spans="1:2" x14ac:dyDescent="0.45">
      <c r="A4" s="159" t="s">
        <v>1436</v>
      </c>
      <c r="B4" s="159" t="s">
        <v>1437</v>
      </c>
    </row>
    <row r="5" spans="1:2" x14ac:dyDescent="0.45">
      <c r="A5" s="159" t="s">
        <v>1438</v>
      </c>
      <c r="B5" s="159" t="s">
        <v>1439</v>
      </c>
    </row>
    <row r="6" spans="1:2" x14ac:dyDescent="0.45">
      <c r="A6" s="159" t="s">
        <v>1440</v>
      </c>
      <c r="B6" s="159" t="s">
        <v>1441</v>
      </c>
    </row>
    <row r="7" spans="1:2" x14ac:dyDescent="0.45">
      <c r="A7" s="159" t="s">
        <v>1442</v>
      </c>
      <c r="B7" s="159" t="s">
        <v>1443</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9999"/>
    <pageSetUpPr fitToPage="1"/>
  </sheetPr>
  <dimension ref="A1:D8"/>
  <sheetViews>
    <sheetView topLeftCell="A2" zoomScaleNormal="100" zoomScaleSheetLayoutView="100" workbookViewId="0">
      <selection activeCell="A2" sqref="A2"/>
    </sheetView>
  </sheetViews>
  <sheetFormatPr defaultColWidth="0" defaultRowHeight="12.75" zeroHeight="1" x14ac:dyDescent="0.35"/>
  <cols>
    <col min="1" max="1" width="2.0625" style="8" customWidth="1"/>
    <col min="2" max="2" width="57.0625" style="8" customWidth="1"/>
    <col min="3" max="3" width="57.0625" style="9" customWidth="1"/>
    <col min="4" max="4" width="2.0625" style="8" customWidth="1"/>
    <col min="5" max="16384" width="9" style="8" hidden="1"/>
  </cols>
  <sheetData>
    <row r="1" spans="1:4" hidden="1" x14ac:dyDescent="0.35"/>
    <row r="2" spans="1:4" x14ac:dyDescent="0.35">
      <c r="A2" s="6"/>
      <c r="B2" s="6"/>
      <c r="C2" s="7"/>
      <c r="D2" s="6"/>
    </row>
    <row r="3" spans="1:4" ht="105" customHeight="1" x14ac:dyDescent="0.35">
      <c r="A3" s="6"/>
      <c r="C3" s="90" t="s">
        <v>1267</v>
      </c>
      <c r="D3" s="6"/>
    </row>
    <row r="4" spans="1:4" ht="45" customHeight="1" x14ac:dyDescent="0.35">
      <c r="A4" s="6"/>
      <c r="B4" s="91" t="s">
        <v>1380</v>
      </c>
      <c r="C4" s="33" t="s">
        <v>1460</v>
      </c>
      <c r="D4" s="6"/>
    </row>
    <row r="5" spans="1:4" ht="45" customHeight="1" x14ac:dyDescent="0.35">
      <c r="A5" s="6"/>
      <c r="B5" s="91" t="s">
        <v>1381</v>
      </c>
      <c r="C5" s="33" t="s">
        <v>1461</v>
      </c>
      <c r="D5" s="6"/>
    </row>
    <row r="6" spans="1:4" ht="45" customHeight="1" x14ac:dyDescent="0.35">
      <c r="A6" s="6"/>
      <c r="B6" s="91" t="s">
        <v>1382</v>
      </c>
      <c r="C6" s="33" t="s">
        <v>1462</v>
      </c>
      <c r="D6" s="6"/>
    </row>
    <row r="7" spans="1:4" ht="45" customHeight="1" x14ac:dyDescent="0.35">
      <c r="A7" s="6"/>
      <c r="B7" s="91" t="s">
        <v>1373</v>
      </c>
      <c r="C7" s="33" t="s">
        <v>1463</v>
      </c>
      <c r="D7" s="6"/>
    </row>
    <row r="8" spans="1:4" x14ac:dyDescent="0.35">
      <c r="A8" s="6"/>
      <c r="B8" s="6"/>
      <c r="C8" s="7"/>
      <c r="D8" s="6"/>
    </row>
  </sheetData>
  <hyperlinks>
    <hyperlink ref="B4" location="'LA Dropdown'!A1" display="LA Dropdown" xr:uid="{00000000-0004-0000-0100-000000000000}"/>
    <hyperlink ref="B5" location="'Category Dropdown'!A1" display="Category Dropdown" xr:uid="{00000000-0004-0000-0100-000001000000}"/>
    <hyperlink ref="B6" location="'Accumulated  Capital Receipts'!A1" display="Accumlated Capital Receipts" xr:uid="{00000000-0004-0000-0100-000002000000}"/>
    <hyperlink ref="B7" location="'Major Repairs Reserve'!A1" display="Major Repairs Reserve" xr:uid="{00000000-0004-0000-0100-000003000000}"/>
  </hyperlink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G34"/>
  <sheetViews>
    <sheetView topLeftCell="C2" zoomScaleNormal="100" zoomScaleSheetLayoutView="90" workbookViewId="0">
      <selection activeCell="D5" sqref="D5:E5"/>
    </sheetView>
  </sheetViews>
  <sheetFormatPr defaultColWidth="0" defaultRowHeight="15" zeroHeight="1" x14ac:dyDescent="0.4"/>
  <cols>
    <col min="1" max="2" width="1.5625" style="192" hidden="1" customWidth="1"/>
    <col min="3" max="3" width="5.4375" style="196" customWidth="1"/>
    <col min="4" max="4" width="79.25" style="196" customWidth="1"/>
    <col min="5" max="5" width="15.4375" style="196" customWidth="1"/>
    <col min="6" max="6" width="5.4375" style="196" customWidth="1"/>
    <col min="7" max="7" width="0" style="196" hidden="1" customWidth="1"/>
    <col min="8" max="16384" width="9" style="196" hidden="1"/>
  </cols>
  <sheetData>
    <row r="1" spans="1:6" ht="15.4" hidden="1" thickBot="1" x14ac:dyDescent="0.45">
      <c r="C1" s="20"/>
      <c r="D1" s="20"/>
      <c r="E1" s="20"/>
      <c r="F1" s="20"/>
    </row>
    <row r="2" spans="1:6" ht="30" customHeight="1" x14ac:dyDescent="0.4">
      <c r="C2" s="212" t="str">
        <f>CONCATENATE("COR D 2017-18 (revised): Acculmulated Capital Receipts and Major Repairs Reserve by Category for ",$D$5,", 2017-18 (revised)")</f>
        <v>COR D 2017-18 (revised): Acculmulated Capital Receipts and Major Repairs Reserve by Category for England (excluding double counting**), 2017-18 (revised)</v>
      </c>
      <c r="D2" s="213"/>
      <c r="E2" s="213"/>
      <c r="F2" s="214"/>
    </row>
    <row r="3" spans="1:6" s="197" customFormat="1" ht="30" customHeight="1" x14ac:dyDescent="0.25">
      <c r="A3" s="193"/>
      <c r="B3" s="193"/>
      <c r="C3" s="162" t="s">
        <v>1444</v>
      </c>
      <c r="D3" s="46"/>
      <c r="E3" s="49"/>
      <c r="F3" s="27"/>
    </row>
    <row r="4" spans="1:6" s="197" customFormat="1" ht="30" customHeight="1" x14ac:dyDescent="0.25">
      <c r="A4" s="193"/>
      <c r="B4" s="193"/>
      <c r="C4" s="45" t="s">
        <v>1376</v>
      </c>
      <c r="D4" s="47"/>
      <c r="E4" s="47"/>
      <c r="F4" s="27"/>
    </row>
    <row r="5" spans="1:6" ht="30" customHeight="1" x14ac:dyDescent="0.4">
      <c r="C5" s="92"/>
      <c r="D5" s="210" t="s">
        <v>1383</v>
      </c>
      <c r="E5" s="211"/>
      <c r="F5" s="22"/>
    </row>
    <row r="6" spans="1:6" ht="17.25" customHeight="1" x14ac:dyDescent="0.4">
      <c r="C6" s="21"/>
      <c r="D6" s="23"/>
      <c r="E6" s="23"/>
      <c r="F6" s="22"/>
    </row>
    <row r="7" spans="1:6" s="198" customFormat="1" ht="30" customHeight="1" x14ac:dyDescent="0.4">
      <c r="A7" s="194"/>
      <c r="B7" s="194"/>
      <c r="C7" s="24"/>
      <c r="D7" s="93" t="s">
        <v>1372</v>
      </c>
      <c r="E7" s="94" t="s">
        <v>1371</v>
      </c>
      <c r="F7" s="95"/>
    </row>
    <row r="8" spans="1:6" ht="15" customHeight="1" x14ac:dyDescent="0.4">
      <c r="A8" s="192" t="s">
        <v>1374</v>
      </c>
      <c r="B8" s="192" t="s">
        <v>1392</v>
      </c>
      <c r="C8" s="21"/>
      <c r="D8" s="34" t="s">
        <v>1455</v>
      </c>
      <c r="E8" s="35">
        <f t="shared" ref="E8:E18" ca="1" si="0">IFERROR(VLOOKUP($D$5,INDIRECT($A8&amp;"_data"),MATCH($B8,INDIRECT($A8&amp;"_headers"),0),0),":")</f>
        <v>4723835.0330600003</v>
      </c>
      <c r="F8" s="96"/>
    </row>
    <row r="9" spans="1:6" ht="15" customHeight="1" x14ac:dyDescent="0.4">
      <c r="A9" s="192" t="s">
        <v>1374</v>
      </c>
      <c r="B9" s="192" t="s">
        <v>1393</v>
      </c>
      <c r="C9" s="21"/>
      <c r="D9" s="36" t="s">
        <v>1364</v>
      </c>
      <c r="E9" s="37">
        <f t="shared" ca="1" si="0"/>
        <v>3331195.7896199999</v>
      </c>
      <c r="F9" s="96"/>
    </row>
    <row r="10" spans="1:6" ht="15" customHeight="1" x14ac:dyDescent="0.4">
      <c r="A10" s="192" t="s">
        <v>1374</v>
      </c>
      <c r="B10" s="192" t="s">
        <v>1394</v>
      </c>
      <c r="C10" s="21"/>
      <c r="D10" s="34" t="s">
        <v>1365</v>
      </c>
      <c r="E10" s="35">
        <f t="shared" ca="1" si="0"/>
        <v>2769089.90228</v>
      </c>
      <c r="F10" s="96"/>
    </row>
    <row r="11" spans="1:6" ht="15" customHeight="1" x14ac:dyDescent="0.4">
      <c r="A11" s="192" t="s">
        <v>1374</v>
      </c>
      <c r="B11" s="192" t="s">
        <v>1395</v>
      </c>
      <c r="C11" s="21"/>
      <c r="D11" s="34" t="s">
        <v>1366</v>
      </c>
      <c r="E11" s="35">
        <f t="shared" ca="1" si="0"/>
        <v>173340.527</v>
      </c>
      <c r="F11" s="96"/>
    </row>
    <row r="12" spans="1:6" ht="15" customHeight="1" x14ac:dyDescent="0.4">
      <c r="A12" s="192" t="s">
        <v>1374</v>
      </c>
      <c r="B12" s="192" t="s">
        <v>1396</v>
      </c>
      <c r="C12" s="21"/>
      <c r="D12" s="34" t="s">
        <v>1367</v>
      </c>
      <c r="E12" s="35">
        <f t="shared" ca="1" si="0"/>
        <v>25894</v>
      </c>
      <c r="F12" s="96"/>
    </row>
    <row r="13" spans="1:6" ht="15" customHeight="1" x14ac:dyDescent="0.4">
      <c r="A13" s="192" t="s">
        <v>1374</v>
      </c>
      <c r="B13" s="192" t="s">
        <v>1397</v>
      </c>
      <c r="C13" s="21"/>
      <c r="D13" s="34" t="s">
        <v>1368</v>
      </c>
      <c r="E13" s="35">
        <f t="shared" ca="1" si="0"/>
        <v>135469</v>
      </c>
      <c r="F13" s="96"/>
    </row>
    <row r="14" spans="1:6" ht="15" customHeight="1" x14ac:dyDescent="0.4">
      <c r="A14" s="192" t="s">
        <v>1374</v>
      </c>
      <c r="B14" s="192" t="s">
        <v>1398</v>
      </c>
      <c r="C14" s="21"/>
      <c r="D14" s="34" t="s">
        <v>738</v>
      </c>
      <c r="E14" s="35">
        <f t="shared" ca="1" si="0"/>
        <v>198357.14924</v>
      </c>
      <c r="F14" s="96"/>
    </row>
    <row r="15" spans="1:6" ht="15" customHeight="1" x14ac:dyDescent="0.4">
      <c r="A15" s="192" t="s">
        <v>1374</v>
      </c>
      <c r="B15" s="192" t="s">
        <v>1399</v>
      </c>
      <c r="C15" s="21"/>
      <c r="D15" s="34" t="s">
        <v>739</v>
      </c>
      <c r="E15" s="35">
        <f t="shared" ca="1" si="0"/>
        <v>418</v>
      </c>
      <c r="F15" s="96"/>
    </row>
    <row r="16" spans="1:6" ht="15" customHeight="1" x14ac:dyDescent="0.4">
      <c r="A16" s="192" t="s">
        <v>1374</v>
      </c>
      <c r="B16" s="192" t="s">
        <v>1400</v>
      </c>
      <c r="C16" s="21"/>
      <c r="D16" s="34" t="s">
        <v>1369</v>
      </c>
      <c r="E16" s="35">
        <f t="shared" ca="1" si="0"/>
        <v>3302568.57852</v>
      </c>
      <c r="F16" s="96"/>
    </row>
    <row r="17" spans="1:7" ht="15" customHeight="1" x14ac:dyDescent="0.4">
      <c r="A17" s="192" t="s">
        <v>1374</v>
      </c>
      <c r="B17" s="192" t="s">
        <v>1401</v>
      </c>
      <c r="C17" s="21"/>
      <c r="D17" s="36" t="s">
        <v>1370</v>
      </c>
      <c r="E17" s="37">
        <f t="shared" ca="1" si="0"/>
        <v>28627.2111</v>
      </c>
      <c r="F17" s="96"/>
      <c r="G17" s="199"/>
    </row>
    <row r="18" spans="1:7" ht="15" customHeight="1" thickBot="1" x14ac:dyDescent="0.45">
      <c r="A18" s="192" t="s">
        <v>1374</v>
      </c>
      <c r="B18" s="192" t="s">
        <v>1402</v>
      </c>
      <c r="C18" s="21"/>
      <c r="D18" s="38" t="s">
        <v>1456</v>
      </c>
      <c r="E18" s="39">
        <f t="shared" ca="1" si="0"/>
        <v>4752462.2441499997</v>
      </c>
      <c r="F18" s="96"/>
    </row>
    <row r="19" spans="1:7" ht="15" customHeight="1" thickTop="1" x14ac:dyDescent="0.4">
      <c r="C19" s="21"/>
      <c r="D19" s="97"/>
      <c r="E19" s="98"/>
      <c r="F19" s="96"/>
    </row>
    <row r="20" spans="1:7" s="200" customFormat="1" ht="30" customHeight="1" x14ac:dyDescent="0.6">
      <c r="A20" s="195"/>
      <c r="B20" s="195"/>
      <c r="C20" s="25"/>
      <c r="D20" s="93" t="s">
        <v>1373</v>
      </c>
      <c r="E20" s="94" t="s">
        <v>1371</v>
      </c>
      <c r="F20" s="99"/>
    </row>
    <row r="21" spans="1:7" ht="15" customHeight="1" x14ac:dyDescent="0.4">
      <c r="A21" s="192" t="s">
        <v>1375</v>
      </c>
      <c r="B21" s="192" t="s">
        <v>1417</v>
      </c>
      <c r="C21" s="21"/>
      <c r="D21" s="40" t="s">
        <v>1458</v>
      </c>
      <c r="E21" s="35">
        <f t="shared" ref="E21:E30" ca="1" si="1">IFERROR(VLOOKUP($D$5,INDIRECT($A21&amp;"_data"),MATCH($B21,INDIRECT($A21&amp;"_headers"),0),0),":")</f>
        <v>1056319.0090000001</v>
      </c>
      <c r="F21" s="96"/>
    </row>
    <row r="22" spans="1:7" ht="15" customHeight="1" x14ac:dyDescent="0.4">
      <c r="A22" s="192" t="s">
        <v>1375</v>
      </c>
      <c r="B22" s="192" t="s">
        <v>1418</v>
      </c>
      <c r="C22" s="21"/>
      <c r="D22" s="41" t="s">
        <v>802</v>
      </c>
      <c r="E22" s="37">
        <f t="shared" ca="1" si="1"/>
        <v>1455921.4053499999</v>
      </c>
      <c r="F22" s="96"/>
    </row>
    <row r="23" spans="1:7" ht="15" customHeight="1" x14ac:dyDescent="0.4">
      <c r="A23" s="192" t="s">
        <v>1375</v>
      </c>
      <c r="B23" s="192" t="s">
        <v>1419</v>
      </c>
      <c r="C23" s="21"/>
      <c r="D23" s="41" t="s">
        <v>1357</v>
      </c>
      <c r="E23" s="37">
        <f t="shared" ca="1" si="1"/>
        <v>369688.91193</v>
      </c>
      <c r="F23" s="96"/>
    </row>
    <row r="24" spans="1:7" ht="15" customHeight="1" x14ac:dyDescent="0.4">
      <c r="A24" s="192" t="s">
        <v>1375</v>
      </c>
      <c r="B24" s="192" t="s">
        <v>1420</v>
      </c>
      <c r="C24" s="21"/>
      <c r="D24" s="41" t="s">
        <v>1358</v>
      </c>
      <c r="E24" s="37">
        <f t="shared" ca="1" si="1"/>
        <v>1825610.3172800001</v>
      </c>
      <c r="F24" s="96"/>
    </row>
    <row r="25" spans="1:7" ht="15" customHeight="1" x14ac:dyDescent="0.4">
      <c r="A25" s="192" t="s">
        <v>1375</v>
      </c>
      <c r="B25" s="192" t="s">
        <v>1421</v>
      </c>
      <c r="C25" s="21"/>
      <c r="D25" s="42" t="s">
        <v>1359</v>
      </c>
      <c r="E25" s="35">
        <f t="shared" ca="1" si="1"/>
        <v>1628449.8309800001</v>
      </c>
      <c r="F25" s="96"/>
    </row>
    <row r="26" spans="1:7" ht="15" customHeight="1" x14ac:dyDescent="0.4">
      <c r="A26" s="192" t="s">
        <v>1375</v>
      </c>
      <c r="B26" s="192" t="s">
        <v>1422</v>
      </c>
      <c r="C26" s="21"/>
      <c r="D26" s="42" t="s">
        <v>1360</v>
      </c>
      <c r="E26" s="35">
        <f t="shared" ca="1" si="1"/>
        <v>64646</v>
      </c>
      <c r="F26" s="96"/>
    </row>
    <row r="27" spans="1:7" ht="15" customHeight="1" x14ac:dyDescent="0.4">
      <c r="A27" s="192" t="s">
        <v>1375</v>
      </c>
      <c r="B27" s="192" t="s">
        <v>1423</v>
      </c>
      <c r="C27" s="21"/>
      <c r="D27" s="42" t="s">
        <v>1361</v>
      </c>
      <c r="E27" s="35">
        <f t="shared" ca="1" si="1"/>
        <v>204425</v>
      </c>
      <c r="F27" s="96"/>
    </row>
    <row r="28" spans="1:7" ht="15" customHeight="1" x14ac:dyDescent="0.4">
      <c r="A28" s="192" t="s">
        <v>1375</v>
      </c>
      <c r="B28" s="192" t="s">
        <v>1424</v>
      </c>
      <c r="C28" s="21"/>
      <c r="D28" s="42" t="s">
        <v>1362</v>
      </c>
      <c r="E28" s="35">
        <f t="shared" ca="1" si="1"/>
        <v>1897520.8309800001</v>
      </c>
      <c r="F28" s="96"/>
    </row>
    <row r="29" spans="1:7" ht="15" customHeight="1" x14ac:dyDescent="0.4">
      <c r="A29" s="192" t="s">
        <v>1375</v>
      </c>
      <c r="B29" s="192" t="s">
        <v>1425</v>
      </c>
      <c r="C29" s="21"/>
      <c r="D29" s="43" t="s">
        <v>1363</v>
      </c>
      <c r="E29" s="37">
        <f t="shared" ca="1" si="1"/>
        <v>-67520.513699999996</v>
      </c>
      <c r="F29" s="96"/>
    </row>
    <row r="30" spans="1:7" ht="15" customHeight="1" thickBot="1" x14ac:dyDescent="0.45">
      <c r="A30" s="192" t="s">
        <v>1375</v>
      </c>
      <c r="B30" s="192" t="s">
        <v>1426</v>
      </c>
      <c r="C30" s="21"/>
      <c r="D30" s="44" t="s">
        <v>1457</v>
      </c>
      <c r="E30" s="39">
        <f t="shared" ca="1" si="1"/>
        <v>988798.49529999995</v>
      </c>
      <c r="F30" s="96"/>
    </row>
    <row r="31" spans="1:7" ht="15" customHeight="1" thickTop="1" thickBot="1" x14ac:dyDescent="0.45">
      <c r="C31" s="21"/>
      <c r="D31" s="100"/>
      <c r="E31" s="98"/>
      <c r="F31" s="96"/>
    </row>
    <row r="32" spans="1:7" ht="37.5" customHeight="1" thickTop="1" x14ac:dyDescent="0.4">
      <c r="C32" s="163"/>
      <c r="D32" s="215" t="s">
        <v>1445</v>
      </c>
      <c r="E32" s="215"/>
      <c r="F32" s="164"/>
    </row>
    <row r="33" spans="3:6" ht="37.049999999999997" customHeight="1" x14ac:dyDescent="0.4">
      <c r="C33" s="181"/>
      <c r="D33" s="182" t="s">
        <v>1467</v>
      </c>
      <c r="E33" s="182"/>
      <c r="F33" s="183"/>
    </row>
    <row r="34" spans="3:6" ht="26.55" customHeight="1" thickBot="1" x14ac:dyDescent="0.45">
      <c r="C34" s="165"/>
      <c r="D34" s="166" t="s">
        <v>1466</v>
      </c>
      <c r="E34" s="166"/>
      <c r="F34" s="167"/>
    </row>
  </sheetData>
  <sheetProtection selectLockedCells="1"/>
  <mergeCells count="3">
    <mergeCell ref="D5:E5"/>
    <mergeCell ref="C2:F2"/>
    <mergeCell ref="D32:E32"/>
  </mergeCells>
  <phoneticPr fontId="11" type="noConversion"/>
  <dataValidations count="1">
    <dataValidation type="list" allowBlank="1" showInputMessage="1" showErrorMessage="1" sqref="D5:E5" xr:uid="{00000000-0002-0000-0200-000000000000}">
      <formula1>LA_list</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9999"/>
    <pageSetUpPr fitToPage="1"/>
  </sheetPr>
  <dimension ref="A1:F1573"/>
  <sheetViews>
    <sheetView zoomScaleNormal="100" zoomScaleSheetLayoutView="80" workbookViewId="0">
      <selection activeCell="B4" sqref="B4:E4"/>
    </sheetView>
  </sheetViews>
  <sheetFormatPr defaultColWidth="0" defaultRowHeight="12.75" zeroHeight="1" x14ac:dyDescent="0.35"/>
  <cols>
    <col min="1" max="2" width="15.4375" style="201" customWidth="1"/>
    <col min="3" max="3" width="55.4375" style="201" customWidth="1"/>
    <col min="4" max="5" width="15.4375" style="201" customWidth="1"/>
    <col min="6" max="6" width="15.4375" style="202" customWidth="1"/>
    <col min="7" max="16384" width="9" style="201" hidden="1"/>
  </cols>
  <sheetData>
    <row r="1" spans="1:6" ht="15" customHeight="1" x14ac:dyDescent="0.35">
      <c r="A1" s="212" t="str">
        <f>CONCATENATE("COR D 2017-18 (revised): Capital Receipts and Major Repairs Reserve by Authority &amp; ",$B$4,", 2017-18 (revised)")</f>
        <v>COR D 2017-18 (revised): Capital Receipts and Major Repairs Reserve by Authority &amp; Accumulated capital receipts as at 1 April 2017, 2017-18 (revised)</v>
      </c>
      <c r="B1" s="213"/>
      <c r="C1" s="213"/>
      <c r="D1" s="213"/>
      <c r="E1" s="213"/>
      <c r="F1" s="214"/>
    </row>
    <row r="2" spans="1:6" s="197" customFormat="1" ht="30" customHeight="1" x14ac:dyDescent="0.25">
      <c r="A2" s="162" t="s">
        <v>1444</v>
      </c>
      <c r="B2" s="48"/>
      <c r="C2" s="49"/>
      <c r="D2" s="46"/>
      <c r="E2" s="49"/>
      <c r="F2" s="101"/>
    </row>
    <row r="3" spans="1:6" s="197" customFormat="1" ht="30" customHeight="1" x14ac:dyDescent="0.25">
      <c r="A3" s="45" t="s">
        <v>1377</v>
      </c>
      <c r="B3" s="48"/>
      <c r="C3" s="49"/>
      <c r="D3" s="47"/>
      <c r="E3" s="47"/>
      <c r="F3" s="101"/>
    </row>
    <row r="4" spans="1:6" ht="31.5" customHeight="1" x14ac:dyDescent="0.35">
      <c r="A4" s="50"/>
      <c r="B4" s="216" t="s">
        <v>1455</v>
      </c>
      <c r="C4" s="217"/>
      <c r="D4" s="217"/>
      <c r="E4" s="218"/>
      <c r="F4" s="102"/>
    </row>
    <row r="5" spans="1:6" ht="90" customHeight="1" thickBot="1" x14ac:dyDescent="0.45">
      <c r="A5" s="77" t="s">
        <v>1268</v>
      </c>
      <c r="B5" s="78" t="s">
        <v>1244</v>
      </c>
      <c r="C5" s="78" t="s">
        <v>747</v>
      </c>
      <c r="D5" s="78" t="s">
        <v>758</v>
      </c>
      <c r="E5" s="78" t="s">
        <v>1269</v>
      </c>
      <c r="F5" s="191" t="str">
        <f>$B$4</f>
        <v>Accumulated capital receipts as at 1 April 2017</v>
      </c>
    </row>
    <row r="6" spans="1:6" s="12" customFormat="1" ht="15" customHeight="1" x14ac:dyDescent="0.4">
      <c r="A6" s="51" t="s">
        <v>616</v>
      </c>
      <c r="B6" s="52" t="s">
        <v>807</v>
      </c>
      <c r="C6" s="53" t="s">
        <v>28</v>
      </c>
      <c r="D6" s="53" t="s">
        <v>743</v>
      </c>
      <c r="E6" s="53" t="s">
        <v>743</v>
      </c>
      <c r="F6" s="54">
        <f t="shared" ref="F6:F69" si="0">IFERROR(IFERROR(VLOOKUP($C6,rec_data,MATCH($B$4,rec_cats,0),0),VLOOKUP($C6,mrr_data,MATCH($B$4,mrr_cats,0),0)), "-")</f>
        <v>3424</v>
      </c>
    </row>
    <row r="7" spans="1:6" s="12" customFormat="1" ht="15" customHeight="1" x14ac:dyDescent="0.4">
      <c r="A7" s="51" t="s">
        <v>381</v>
      </c>
      <c r="B7" s="52" t="s">
        <v>808</v>
      </c>
      <c r="C7" s="53" t="s">
        <v>29</v>
      </c>
      <c r="D7" s="53" t="s">
        <v>743</v>
      </c>
      <c r="E7" s="53" t="s">
        <v>743</v>
      </c>
      <c r="F7" s="54">
        <f t="shared" si="0"/>
        <v>378</v>
      </c>
    </row>
    <row r="8" spans="1:6" s="12" customFormat="1" ht="15" customHeight="1" x14ac:dyDescent="0.4">
      <c r="A8" s="51" t="s">
        <v>389</v>
      </c>
      <c r="B8" s="52" t="s">
        <v>809</v>
      </c>
      <c r="C8" s="53" t="s">
        <v>30</v>
      </c>
      <c r="D8" s="53" t="s">
        <v>743</v>
      </c>
      <c r="E8" s="53" t="s">
        <v>743</v>
      </c>
      <c r="F8" s="54">
        <f t="shared" si="0"/>
        <v>1726</v>
      </c>
    </row>
    <row r="9" spans="1:6" s="12" customFormat="1" ht="15" customHeight="1" x14ac:dyDescent="0.4">
      <c r="A9" s="51" t="s">
        <v>617</v>
      </c>
      <c r="B9" s="52" t="s">
        <v>810</v>
      </c>
      <c r="C9" s="53" t="s">
        <v>31</v>
      </c>
      <c r="D9" s="53" t="s">
        <v>743</v>
      </c>
      <c r="E9" s="53" t="s">
        <v>743</v>
      </c>
      <c r="F9" s="54">
        <f t="shared" si="0"/>
        <v>13196</v>
      </c>
    </row>
    <row r="10" spans="1:6" s="12" customFormat="1" ht="15" customHeight="1" x14ac:dyDescent="0.4">
      <c r="A10" s="51" t="s">
        <v>559</v>
      </c>
      <c r="B10" s="52" t="s">
        <v>811</v>
      </c>
      <c r="C10" s="53" t="s">
        <v>32</v>
      </c>
      <c r="D10" s="53" t="s">
        <v>743</v>
      </c>
      <c r="E10" s="53" t="s">
        <v>743</v>
      </c>
      <c r="F10" s="54">
        <f t="shared" si="0"/>
        <v>0</v>
      </c>
    </row>
    <row r="11" spans="1:6" s="12" customFormat="1" ht="15" customHeight="1" x14ac:dyDescent="0.4">
      <c r="A11" s="51" t="s">
        <v>487</v>
      </c>
      <c r="B11" s="52" t="s">
        <v>812</v>
      </c>
      <c r="C11" s="53" t="s">
        <v>33</v>
      </c>
      <c r="D11" s="53" t="s">
        <v>743</v>
      </c>
      <c r="E11" s="53" t="s">
        <v>743</v>
      </c>
      <c r="F11" s="54">
        <f t="shared" si="0"/>
        <v>11150</v>
      </c>
    </row>
    <row r="12" spans="1:6" s="12" customFormat="1" ht="15" customHeight="1" x14ac:dyDescent="0.4">
      <c r="A12" s="51" t="s">
        <v>17</v>
      </c>
      <c r="B12" s="52" t="s">
        <v>813</v>
      </c>
      <c r="C12" s="53" t="s">
        <v>814</v>
      </c>
      <c r="D12" s="53" t="s">
        <v>746</v>
      </c>
      <c r="E12" s="53" t="s">
        <v>1270</v>
      </c>
      <c r="F12" s="54">
        <f t="shared" si="0"/>
        <v>7149</v>
      </c>
    </row>
    <row r="13" spans="1:6" s="12" customFormat="1" ht="15" customHeight="1" x14ac:dyDescent="0.4">
      <c r="A13" s="51" t="s">
        <v>695</v>
      </c>
      <c r="B13" s="52" t="s">
        <v>815</v>
      </c>
      <c r="C13" s="53" t="s">
        <v>1271</v>
      </c>
      <c r="D13" s="53" t="s">
        <v>746</v>
      </c>
      <c r="E13" s="53" t="s">
        <v>1272</v>
      </c>
      <c r="F13" s="54">
        <f t="shared" si="0"/>
        <v>0</v>
      </c>
    </row>
    <row r="14" spans="1:6" s="12" customFormat="1" ht="15" customHeight="1" x14ac:dyDescent="0.4">
      <c r="A14" s="51" t="s">
        <v>363</v>
      </c>
      <c r="B14" s="52" t="s">
        <v>816</v>
      </c>
      <c r="C14" s="53" t="s">
        <v>34</v>
      </c>
      <c r="D14" s="53" t="s">
        <v>743</v>
      </c>
      <c r="E14" s="53" t="s">
        <v>743</v>
      </c>
      <c r="F14" s="54">
        <f t="shared" si="0"/>
        <v>6808</v>
      </c>
    </row>
    <row r="15" spans="1:6" s="12" customFormat="1" ht="15" customHeight="1" x14ac:dyDescent="0.4">
      <c r="A15" s="51" t="s">
        <v>590</v>
      </c>
      <c r="B15" s="52" t="s">
        <v>817</v>
      </c>
      <c r="C15" s="53" t="s">
        <v>35</v>
      </c>
      <c r="D15" s="53" t="s">
        <v>743</v>
      </c>
      <c r="E15" s="53" t="s">
        <v>743</v>
      </c>
      <c r="F15" s="54">
        <f t="shared" si="0"/>
        <v>5720</v>
      </c>
    </row>
    <row r="16" spans="1:6" s="12" customFormat="1" ht="15" customHeight="1" x14ac:dyDescent="0.4">
      <c r="A16" s="51" t="s">
        <v>674</v>
      </c>
      <c r="B16" s="52" t="s">
        <v>818</v>
      </c>
      <c r="C16" s="53" t="s">
        <v>36</v>
      </c>
      <c r="D16" s="53" t="s">
        <v>745</v>
      </c>
      <c r="E16" s="53" t="s">
        <v>745</v>
      </c>
      <c r="F16" s="54">
        <f t="shared" si="0"/>
        <v>22589</v>
      </c>
    </row>
    <row r="17" spans="1:6" s="12" customFormat="1" ht="15" customHeight="1" x14ac:dyDescent="0.4">
      <c r="A17" s="51" t="s">
        <v>675</v>
      </c>
      <c r="B17" s="52" t="s">
        <v>819</v>
      </c>
      <c r="C17" s="53" t="s">
        <v>37</v>
      </c>
      <c r="D17" s="53" t="s">
        <v>745</v>
      </c>
      <c r="E17" s="53" t="s">
        <v>745</v>
      </c>
      <c r="F17" s="54">
        <f t="shared" si="0"/>
        <v>35488</v>
      </c>
    </row>
    <row r="18" spans="1:6" s="12" customFormat="1" ht="15" customHeight="1" x14ac:dyDescent="0.4">
      <c r="A18" s="51" t="s">
        <v>640</v>
      </c>
      <c r="B18" s="52" t="s">
        <v>820</v>
      </c>
      <c r="C18" s="53" t="s">
        <v>38</v>
      </c>
      <c r="D18" s="53" t="s">
        <v>744</v>
      </c>
      <c r="E18" s="53" t="s">
        <v>744</v>
      </c>
      <c r="F18" s="54">
        <f t="shared" si="0"/>
        <v>11408</v>
      </c>
    </row>
    <row r="19" spans="1:6" s="12" customFormat="1" ht="15" customHeight="1" x14ac:dyDescent="0.4">
      <c r="A19" s="51" t="s">
        <v>382</v>
      </c>
      <c r="B19" s="52" t="s">
        <v>821</v>
      </c>
      <c r="C19" s="53" t="s">
        <v>39</v>
      </c>
      <c r="D19" s="53" t="s">
        <v>743</v>
      </c>
      <c r="E19" s="53" t="s">
        <v>743</v>
      </c>
      <c r="F19" s="54">
        <f t="shared" si="0"/>
        <v>1940</v>
      </c>
    </row>
    <row r="20" spans="1:6" s="12" customFormat="1" ht="15" customHeight="1" x14ac:dyDescent="0.4">
      <c r="A20" s="51" t="s">
        <v>428</v>
      </c>
      <c r="B20" s="52" t="s">
        <v>822</v>
      </c>
      <c r="C20" s="53" t="s">
        <v>40</v>
      </c>
      <c r="D20" s="53" t="s">
        <v>743</v>
      </c>
      <c r="E20" s="53" t="s">
        <v>743</v>
      </c>
      <c r="F20" s="54">
        <f t="shared" si="0"/>
        <v>29989</v>
      </c>
    </row>
    <row r="21" spans="1:6" s="12" customFormat="1" ht="15" customHeight="1" x14ac:dyDescent="0.4">
      <c r="A21" s="51" t="s">
        <v>450</v>
      </c>
      <c r="B21" s="52" t="s">
        <v>823</v>
      </c>
      <c r="C21" s="53" t="s">
        <v>41</v>
      </c>
      <c r="D21" s="53" t="s">
        <v>743</v>
      </c>
      <c r="E21" s="53" t="s">
        <v>743</v>
      </c>
      <c r="F21" s="54">
        <f t="shared" si="0"/>
        <v>86399</v>
      </c>
    </row>
    <row r="22" spans="1:6" s="12" customFormat="1" ht="15" customHeight="1" x14ac:dyDescent="0.4">
      <c r="A22" s="51" t="s">
        <v>560</v>
      </c>
      <c r="B22" s="52" t="s">
        <v>824</v>
      </c>
      <c r="C22" s="53" t="s">
        <v>42</v>
      </c>
      <c r="D22" s="53" t="s">
        <v>743</v>
      </c>
      <c r="E22" s="53" t="s">
        <v>743</v>
      </c>
      <c r="F22" s="54">
        <f t="shared" si="0"/>
        <v>3104</v>
      </c>
    </row>
    <row r="23" spans="1:6" s="12" customFormat="1" ht="15" customHeight="1" x14ac:dyDescent="0.4">
      <c r="A23" s="51" t="s">
        <v>350</v>
      </c>
      <c r="B23" s="52" t="s">
        <v>825</v>
      </c>
      <c r="C23" s="53" t="s">
        <v>1273</v>
      </c>
      <c r="D23" s="53" t="s">
        <v>741</v>
      </c>
      <c r="E23" s="53" t="s">
        <v>741</v>
      </c>
      <c r="F23" s="54">
        <f t="shared" si="0"/>
        <v>2208</v>
      </c>
    </row>
    <row r="24" spans="1:6" s="12" customFormat="1" ht="15" customHeight="1" x14ac:dyDescent="0.4">
      <c r="A24" s="51" t="s">
        <v>749</v>
      </c>
      <c r="B24" s="52" t="s">
        <v>826</v>
      </c>
      <c r="C24" s="53" t="s">
        <v>1247</v>
      </c>
      <c r="D24" s="53" t="s">
        <v>741</v>
      </c>
      <c r="E24" s="53" t="s">
        <v>741</v>
      </c>
      <c r="F24" s="54">
        <f t="shared" si="0"/>
        <v>894</v>
      </c>
    </row>
    <row r="25" spans="1:6" s="12" customFormat="1" ht="15" customHeight="1" x14ac:dyDescent="0.4">
      <c r="A25" s="51" t="s">
        <v>696</v>
      </c>
      <c r="B25" s="52" t="s">
        <v>827</v>
      </c>
      <c r="C25" s="53" t="s">
        <v>43</v>
      </c>
      <c r="D25" s="53" t="s">
        <v>746</v>
      </c>
      <c r="E25" s="53" t="s">
        <v>1272</v>
      </c>
      <c r="F25" s="54">
        <f t="shared" si="0"/>
        <v>641</v>
      </c>
    </row>
    <row r="26" spans="1:6" s="12" customFormat="1" ht="15" customHeight="1" x14ac:dyDescent="0.4">
      <c r="A26" s="51" t="s">
        <v>762</v>
      </c>
      <c r="B26" s="52" t="s">
        <v>828</v>
      </c>
      <c r="C26" s="53" t="s">
        <v>829</v>
      </c>
      <c r="D26" s="53" t="s">
        <v>746</v>
      </c>
      <c r="E26" s="53" t="s">
        <v>1270</v>
      </c>
      <c r="F26" s="54">
        <f t="shared" si="0"/>
        <v>0</v>
      </c>
    </row>
    <row r="27" spans="1:6" s="12" customFormat="1" ht="15" customHeight="1" x14ac:dyDescent="0.4">
      <c r="A27" s="51" t="s">
        <v>676</v>
      </c>
      <c r="B27" s="52" t="s">
        <v>831</v>
      </c>
      <c r="C27" s="53" t="s">
        <v>44</v>
      </c>
      <c r="D27" s="53" t="s">
        <v>745</v>
      </c>
      <c r="E27" s="53" t="s">
        <v>745</v>
      </c>
      <c r="F27" s="54">
        <f t="shared" si="0"/>
        <v>0</v>
      </c>
    </row>
    <row r="28" spans="1:6" s="12" customFormat="1" ht="15" customHeight="1" x14ac:dyDescent="0.4">
      <c r="A28" s="51" t="s">
        <v>649</v>
      </c>
      <c r="B28" s="52" t="s">
        <v>832</v>
      </c>
      <c r="C28" s="53" t="s">
        <v>45</v>
      </c>
      <c r="D28" s="53" t="s">
        <v>744</v>
      </c>
      <c r="E28" s="53" t="s">
        <v>744</v>
      </c>
      <c r="F28" s="54">
        <f t="shared" si="0"/>
        <v>278321</v>
      </c>
    </row>
    <row r="29" spans="1:6" s="12" customFormat="1" ht="15" customHeight="1" x14ac:dyDescent="0.4">
      <c r="A29" s="51" t="s">
        <v>517</v>
      </c>
      <c r="B29" s="52" t="s">
        <v>833</v>
      </c>
      <c r="C29" s="53" t="s">
        <v>46</v>
      </c>
      <c r="D29" s="53" t="s">
        <v>743</v>
      </c>
      <c r="E29" s="53" t="s">
        <v>743</v>
      </c>
      <c r="F29" s="54">
        <f t="shared" si="0"/>
        <v>1139</v>
      </c>
    </row>
    <row r="30" spans="1:6" s="12" customFormat="1" ht="15" customHeight="1" x14ac:dyDescent="0.4">
      <c r="A30" s="51" t="s">
        <v>499</v>
      </c>
      <c r="B30" s="52" t="s">
        <v>834</v>
      </c>
      <c r="C30" s="53" t="s">
        <v>1274</v>
      </c>
      <c r="D30" s="53" t="s">
        <v>741</v>
      </c>
      <c r="E30" s="53" t="s">
        <v>741</v>
      </c>
      <c r="F30" s="54">
        <f t="shared" si="0"/>
        <v>0</v>
      </c>
    </row>
    <row r="31" spans="1:6" s="12" customFormat="1" ht="15" customHeight="1" x14ac:dyDescent="0.4">
      <c r="A31" s="51" t="s">
        <v>500</v>
      </c>
      <c r="B31" s="52" t="s">
        <v>835</v>
      </c>
      <c r="C31" s="53" t="s">
        <v>1275</v>
      </c>
      <c r="D31" s="53" t="s">
        <v>741</v>
      </c>
      <c r="E31" s="53" t="s">
        <v>741</v>
      </c>
      <c r="F31" s="54">
        <f t="shared" si="0"/>
        <v>4779</v>
      </c>
    </row>
    <row r="32" spans="1:6" s="12" customFormat="1" ht="15" customHeight="1" x14ac:dyDescent="0.4">
      <c r="A32" s="51" t="s">
        <v>390</v>
      </c>
      <c r="B32" s="52" t="s">
        <v>836</v>
      </c>
      <c r="C32" s="53" t="s">
        <v>47</v>
      </c>
      <c r="D32" s="53" t="s">
        <v>743</v>
      </c>
      <c r="E32" s="53" t="s">
        <v>743</v>
      </c>
      <c r="F32" s="54">
        <f t="shared" si="0"/>
        <v>1953</v>
      </c>
    </row>
    <row r="33" spans="1:6" s="12" customFormat="1" ht="15" customHeight="1" x14ac:dyDescent="0.4">
      <c r="A33" s="51" t="s">
        <v>625</v>
      </c>
      <c r="B33" s="52" t="s">
        <v>837</v>
      </c>
      <c r="C33" s="53" t="s">
        <v>48</v>
      </c>
      <c r="D33" s="53" t="s">
        <v>744</v>
      </c>
      <c r="E33" s="53" t="s">
        <v>744</v>
      </c>
      <c r="F33" s="54">
        <f t="shared" si="0"/>
        <v>12338</v>
      </c>
    </row>
    <row r="34" spans="1:6" s="12" customFormat="1" ht="15" customHeight="1" x14ac:dyDescent="0.4">
      <c r="A34" s="51" t="s">
        <v>525</v>
      </c>
      <c r="B34" s="52" t="s">
        <v>838</v>
      </c>
      <c r="C34" s="53" t="s">
        <v>49</v>
      </c>
      <c r="D34" s="53" t="s">
        <v>743</v>
      </c>
      <c r="E34" s="53" t="s">
        <v>743</v>
      </c>
      <c r="F34" s="54">
        <f t="shared" si="0"/>
        <v>0</v>
      </c>
    </row>
    <row r="35" spans="1:6" s="12" customFormat="1" ht="15" customHeight="1" x14ac:dyDescent="0.4">
      <c r="A35" s="51" t="s">
        <v>409</v>
      </c>
      <c r="B35" s="52" t="s">
        <v>839</v>
      </c>
      <c r="C35" s="53" t="s">
        <v>1276</v>
      </c>
      <c r="D35" s="53" t="s">
        <v>741</v>
      </c>
      <c r="E35" s="53" t="s">
        <v>741</v>
      </c>
      <c r="F35" s="54">
        <f t="shared" si="0"/>
        <v>14908</v>
      </c>
    </row>
    <row r="36" spans="1:6" s="12" customFormat="1" ht="15" customHeight="1" x14ac:dyDescent="0.4">
      <c r="A36" s="51" t="s">
        <v>355</v>
      </c>
      <c r="B36" s="52" t="s">
        <v>840</v>
      </c>
      <c r="C36" s="53" t="s">
        <v>1277</v>
      </c>
      <c r="D36" s="53" t="s">
        <v>741</v>
      </c>
      <c r="E36" s="53" t="s">
        <v>741</v>
      </c>
      <c r="F36" s="54">
        <f t="shared" si="0"/>
        <v>0</v>
      </c>
    </row>
    <row r="37" spans="1:6" s="12" customFormat="1" ht="15" customHeight="1" x14ac:dyDescent="0.4">
      <c r="A37" s="51" t="s">
        <v>656</v>
      </c>
      <c r="B37" s="52" t="s">
        <v>841</v>
      </c>
      <c r="C37" s="53" t="s">
        <v>50</v>
      </c>
      <c r="D37" s="53" t="s">
        <v>744</v>
      </c>
      <c r="E37" s="53" t="s">
        <v>744</v>
      </c>
      <c r="F37" s="54">
        <f t="shared" si="0"/>
        <v>3666</v>
      </c>
    </row>
    <row r="38" spans="1:6" s="12" customFormat="1" ht="15" customHeight="1" x14ac:dyDescent="0.4">
      <c r="A38" s="51" t="s">
        <v>429</v>
      </c>
      <c r="B38" s="52" t="s">
        <v>842</v>
      </c>
      <c r="C38" s="53" t="s">
        <v>51</v>
      </c>
      <c r="D38" s="53" t="s">
        <v>743</v>
      </c>
      <c r="E38" s="53" t="s">
        <v>743</v>
      </c>
      <c r="F38" s="54">
        <f t="shared" si="0"/>
        <v>10200</v>
      </c>
    </row>
    <row r="39" spans="1:6" s="12" customFormat="1" ht="15" customHeight="1" x14ac:dyDescent="0.4">
      <c r="A39" s="51" t="s">
        <v>533</v>
      </c>
      <c r="B39" s="52" t="s">
        <v>843</v>
      </c>
      <c r="C39" s="53" t="s">
        <v>52</v>
      </c>
      <c r="D39" s="53" t="s">
        <v>743</v>
      </c>
      <c r="E39" s="53" t="s">
        <v>743</v>
      </c>
      <c r="F39" s="54">
        <f t="shared" si="0"/>
        <v>0</v>
      </c>
    </row>
    <row r="40" spans="1:6" s="12" customFormat="1" ht="15" customHeight="1" x14ac:dyDescent="0.4">
      <c r="A40" s="51" t="s">
        <v>677</v>
      </c>
      <c r="B40" s="52" t="s">
        <v>844</v>
      </c>
      <c r="C40" s="53" t="s">
        <v>53</v>
      </c>
      <c r="D40" s="53" t="s">
        <v>745</v>
      </c>
      <c r="E40" s="53" t="s">
        <v>745</v>
      </c>
      <c r="F40" s="54">
        <f t="shared" si="0"/>
        <v>34523.193679999997</v>
      </c>
    </row>
    <row r="41" spans="1:6" s="12" customFormat="1" ht="15" customHeight="1" x14ac:dyDescent="0.4">
      <c r="A41" s="51" t="s">
        <v>430</v>
      </c>
      <c r="B41" s="52" t="s">
        <v>845</v>
      </c>
      <c r="C41" s="53" t="s">
        <v>54</v>
      </c>
      <c r="D41" s="53" t="s">
        <v>743</v>
      </c>
      <c r="E41" s="53" t="s">
        <v>743</v>
      </c>
      <c r="F41" s="54">
        <f t="shared" si="0"/>
        <v>8098</v>
      </c>
    </row>
    <row r="42" spans="1:6" s="12" customFormat="1" ht="15" customHeight="1" x14ac:dyDescent="0.4">
      <c r="A42" s="51" t="s">
        <v>418</v>
      </c>
      <c r="B42" s="52" t="s">
        <v>846</v>
      </c>
      <c r="C42" s="53" t="s">
        <v>1278</v>
      </c>
      <c r="D42" s="53" t="s">
        <v>741</v>
      </c>
      <c r="E42" s="53" t="s">
        <v>741</v>
      </c>
      <c r="F42" s="54">
        <f t="shared" si="0"/>
        <v>0</v>
      </c>
    </row>
    <row r="43" spans="1:6" s="12" customFormat="1" ht="15" customHeight="1" x14ac:dyDescent="0.4">
      <c r="A43" s="51" t="s">
        <v>351</v>
      </c>
      <c r="B43" s="52" t="s">
        <v>847</v>
      </c>
      <c r="C43" s="53" t="s">
        <v>1279</v>
      </c>
      <c r="D43" s="53" t="s">
        <v>741</v>
      </c>
      <c r="E43" s="53" t="s">
        <v>741</v>
      </c>
      <c r="F43" s="54">
        <f t="shared" si="0"/>
        <v>45706</v>
      </c>
    </row>
    <row r="44" spans="1:6" s="12" customFormat="1" ht="15" customHeight="1" x14ac:dyDescent="0.4">
      <c r="A44" s="51" t="s">
        <v>534</v>
      </c>
      <c r="B44" s="52" t="s">
        <v>848</v>
      </c>
      <c r="C44" s="53" t="s">
        <v>55</v>
      </c>
      <c r="D44" s="53" t="s">
        <v>743</v>
      </c>
      <c r="E44" s="53" t="s">
        <v>743</v>
      </c>
      <c r="F44" s="54">
        <f t="shared" si="0"/>
        <v>3890</v>
      </c>
    </row>
    <row r="45" spans="1:6" s="12" customFormat="1" ht="15" customHeight="1" x14ac:dyDescent="0.4">
      <c r="A45" s="51" t="s">
        <v>678</v>
      </c>
      <c r="B45" s="52" t="s">
        <v>849</v>
      </c>
      <c r="C45" s="53" t="s">
        <v>56</v>
      </c>
      <c r="D45" s="53" t="s">
        <v>745</v>
      </c>
      <c r="E45" s="53" t="s">
        <v>745</v>
      </c>
      <c r="F45" s="54">
        <f t="shared" si="0"/>
        <v>24095</v>
      </c>
    </row>
    <row r="46" spans="1:6" s="12" customFormat="1" ht="15" customHeight="1" x14ac:dyDescent="0.4">
      <c r="A46" s="51" t="s">
        <v>463</v>
      </c>
      <c r="B46" s="52" t="s">
        <v>850</v>
      </c>
      <c r="C46" s="53" t="s">
        <v>57</v>
      </c>
      <c r="D46" s="53" t="s">
        <v>743</v>
      </c>
      <c r="E46" s="53" t="s">
        <v>743</v>
      </c>
      <c r="F46" s="54">
        <f t="shared" si="0"/>
        <v>638</v>
      </c>
    </row>
    <row r="47" spans="1:6" s="12" customFormat="1" ht="15" customHeight="1" x14ac:dyDescent="0.4">
      <c r="A47" s="51" t="s">
        <v>470</v>
      </c>
      <c r="B47" s="52" t="s">
        <v>851</v>
      </c>
      <c r="C47" s="53" t="s">
        <v>58</v>
      </c>
      <c r="D47" s="53" t="s">
        <v>743</v>
      </c>
      <c r="E47" s="53" t="s">
        <v>743</v>
      </c>
      <c r="F47" s="54">
        <f t="shared" si="0"/>
        <v>0</v>
      </c>
    </row>
    <row r="48" spans="1:6" s="12" customFormat="1" ht="15" customHeight="1" x14ac:dyDescent="0.4">
      <c r="A48" s="51" t="s">
        <v>561</v>
      </c>
      <c r="B48" s="52" t="s">
        <v>852</v>
      </c>
      <c r="C48" s="53" t="s">
        <v>59</v>
      </c>
      <c r="D48" s="53" t="s">
        <v>743</v>
      </c>
      <c r="E48" s="53" t="s">
        <v>743</v>
      </c>
      <c r="F48" s="54">
        <f t="shared" si="0"/>
        <v>759</v>
      </c>
    </row>
    <row r="49" spans="1:6" s="12" customFormat="1" ht="15" customHeight="1" x14ac:dyDescent="0.4">
      <c r="A49" s="51" t="s">
        <v>362</v>
      </c>
      <c r="B49" s="52" t="s">
        <v>853</v>
      </c>
      <c r="C49" s="53" t="s">
        <v>60</v>
      </c>
      <c r="D49" s="53" t="s">
        <v>742</v>
      </c>
      <c r="E49" s="53" t="s">
        <v>742</v>
      </c>
      <c r="F49" s="54">
        <f t="shared" si="0"/>
        <v>1778</v>
      </c>
    </row>
    <row r="50" spans="1:6" s="12" customFormat="1" ht="15" customHeight="1" x14ac:dyDescent="0.4">
      <c r="A50" s="51" t="s">
        <v>698</v>
      </c>
      <c r="B50" s="52" t="s">
        <v>854</v>
      </c>
      <c r="C50" s="53" t="s">
        <v>1280</v>
      </c>
      <c r="D50" s="53" t="s">
        <v>746</v>
      </c>
      <c r="E50" s="53" t="s">
        <v>1272</v>
      </c>
      <c r="F50" s="54">
        <f t="shared" si="0"/>
        <v>244</v>
      </c>
    </row>
    <row r="51" spans="1:6" s="12" customFormat="1" ht="15" customHeight="1" x14ac:dyDescent="0.4">
      <c r="A51" s="51" t="s">
        <v>502</v>
      </c>
      <c r="B51" s="52" t="s">
        <v>855</v>
      </c>
      <c r="C51" s="53" t="s">
        <v>61</v>
      </c>
      <c r="D51" s="53" t="s">
        <v>743</v>
      </c>
      <c r="E51" s="53" t="s">
        <v>743</v>
      </c>
      <c r="F51" s="54">
        <f t="shared" si="0"/>
        <v>3492</v>
      </c>
    </row>
    <row r="52" spans="1:6" s="12" customFormat="1" ht="15" customHeight="1" x14ac:dyDescent="0.4">
      <c r="A52" s="51" t="s">
        <v>626</v>
      </c>
      <c r="B52" s="52" t="s">
        <v>856</v>
      </c>
      <c r="C52" s="53" t="s">
        <v>62</v>
      </c>
      <c r="D52" s="53" t="s">
        <v>744</v>
      </c>
      <c r="E52" s="53" t="s">
        <v>744</v>
      </c>
      <c r="F52" s="54">
        <f t="shared" si="0"/>
        <v>4205</v>
      </c>
    </row>
    <row r="53" spans="1:6" s="12" customFormat="1" ht="15" customHeight="1" x14ac:dyDescent="0.4">
      <c r="A53" s="51" t="s">
        <v>657</v>
      </c>
      <c r="B53" s="52" t="s">
        <v>857</v>
      </c>
      <c r="C53" s="53" t="s">
        <v>63</v>
      </c>
      <c r="D53" s="53" t="s">
        <v>744</v>
      </c>
      <c r="E53" s="53" t="s">
        <v>744</v>
      </c>
      <c r="F53" s="54">
        <f t="shared" si="0"/>
        <v>0</v>
      </c>
    </row>
    <row r="54" spans="1:6" s="12" customFormat="1" ht="15" customHeight="1" x14ac:dyDescent="0.4">
      <c r="A54" s="51" t="s">
        <v>369</v>
      </c>
      <c r="B54" s="52" t="s">
        <v>858</v>
      </c>
      <c r="C54" s="53" t="s">
        <v>64</v>
      </c>
      <c r="D54" s="53" t="s">
        <v>743</v>
      </c>
      <c r="E54" s="53" t="s">
        <v>743</v>
      </c>
      <c r="F54" s="54">
        <f t="shared" si="0"/>
        <v>16298</v>
      </c>
    </row>
    <row r="55" spans="1:6" s="12" customFormat="1" ht="15" customHeight="1" x14ac:dyDescent="0.4">
      <c r="A55" s="51" t="s">
        <v>368</v>
      </c>
      <c r="B55" s="52" t="s">
        <v>859</v>
      </c>
      <c r="C55" s="53" t="s">
        <v>65</v>
      </c>
      <c r="D55" s="53" t="s">
        <v>742</v>
      </c>
      <c r="E55" s="53" t="s">
        <v>742</v>
      </c>
      <c r="F55" s="54">
        <f t="shared" si="0"/>
        <v>1117</v>
      </c>
    </row>
    <row r="56" spans="1:6" s="12" customFormat="1" ht="15" customHeight="1" x14ac:dyDescent="0.4">
      <c r="A56" s="51" t="s">
        <v>1281</v>
      </c>
      <c r="B56" s="52" t="s">
        <v>1282</v>
      </c>
      <c r="C56" s="53" t="s">
        <v>1266</v>
      </c>
      <c r="D56" s="53" t="s">
        <v>746</v>
      </c>
      <c r="E56" s="53" t="s">
        <v>1283</v>
      </c>
      <c r="F56" s="54">
        <f t="shared" si="0"/>
        <v>0</v>
      </c>
    </row>
    <row r="57" spans="1:6" s="12" customFormat="1" ht="15" customHeight="1" x14ac:dyDescent="0.4">
      <c r="A57" s="51" t="s">
        <v>699</v>
      </c>
      <c r="B57" s="52" t="s">
        <v>860</v>
      </c>
      <c r="C57" s="53" t="s">
        <v>66</v>
      </c>
      <c r="D57" s="53" t="s">
        <v>746</v>
      </c>
      <c r="E57" s="53" t="s">
        <v>1272</v>
      </c>
      <c r="F57" s="54">
        <f t="shared" si="0"/>
        <v>1206</v>
      </c>
    </row>
    <row r="58" spans="1:6" s="12" customFormat="1" ht="15" customHeight="1" x14ac:dyDescent="0.4">
      <c r="A58" s="51" t="s">
        <v>763</v>
      </c>
      <c r="B58" s="52" t="s">
        <v>861</v>
      </c>
      <c r="C58" s="53" t="s">
        <v>862</v>
      </c>
      <c r="D58" s="53" t="s">
        <v>746</v>
      </c>
      <c r="E58" s="53" t="s">
        <v>1270</v>
      </c>
      <c r="F58" s="54">
        <f t="shared" si="0"/>
        <v>1216</v>
      </c>
    </row>
    <row r="59" spans="1:6" s="12" customFormat="1" ht="15" customHeight="1" x14ac:dyDescent="0.4">
      <c r="A59" s="51" t="s">
        <v>662</v>
      </c>
      <c r="B59" s="52" t="s">
        <v>863</v>
      </c>
      <c r="C59" s="53" t="s">
        <v>67</v>
      </c>
      <c r="D59" s="53" t="s">
        <v>745</v>
      </c>
      <c r="E59" s="53" t="s">
        <v>745</v>
      </c>
      <c r="F59" s="54">
        <f t="shared" si="0"/>
        <v>40629</v>
      </c>
    </row>
    <row r="60" spans="1:6" s="12" customFormat="1" ht="15" customHeight="1" x14ac:dyDescent="0.4">
      <c r="A60" s="51" t="s">
        <v>581</v>
      </c>
      <c r="B60" s="52" t="s">
        <v>864</v>
      </c>
      <c r="C60" s="53" t="s">
        <v>68</v>
      </c>
      <c r="D60" s="53" t="s">
        <v>743</v>
      </c>
      <c r="E60" s="53" t="s">
        <v>743</v>
      </c>
      <c r="F60" s="54">
        <f t="shared" si="0"/>
        <v>3666</v>
      </c>
    </row>
    <row r="61" spans="1:6" s="12" customFormat="1" ht="15" customHeight="1" x14ac:dyDescent="0.4">
      <c r="A61" s="51" t="s">
        <v>488</v>
      </c>
      <c r="B61" s="52" t="s">
        <v>865</v>
      </c>
      <c r="C61" s="53" t="s">
        <v>69</v>
      </c>
      <c r="D61" s="53" t="s">
        <v>743</v>
      </c>
      <c r="E61" s="53" t="s">
        <v>743</v>
      </c>
      <c r="F61" s="54">
        <f t="shared" si="0"/>
        <v>6323</v>
      </c>
    </row>
    <row r="62" spans="1:6" s="12" customFormat="1" ht="15" customHeight="1" x14ac:dyDescent="0.4">
      <c r="A62" s="51" t="s">
        <v>383</v>
      </c>
      <c r="B62" s="52" t="s">
        <v>866</v>
      </c>
      <c r="C62" s="53" t="s">
        <v>70</v>
      </c>
      <c r="D62" s="53" t="s">
        <v>743</v>
      </c>
      <c r="E62" s="53" t="s">
        <v>743</v>
      </c>
      <c r="F62" s="54">
        <f t="shared" si="0"/>
        <v>0</v>
      </c>
    </row>
    <row r="63" spans="1:6" s="12" customFormat="1" ht="15" customHeight="1" x14ac:dyDescent="0.4">
      <c r="A63" s="51" t="s">
        <v>431</v>
      </c>
      <c r="B63" s="52" t="s">
        <v>867</v>
      </c>
      <c r="C63" s="53" t="s">
        <v>71</v>
      </c>
      <c r="D63" s="53" t="s">
        <v>743</v>
      </c>
      <c r="E63" s="53" t="s">
        <v>743</v>
      </c>
      <c r="F63" s="54">
        <f t="shared" si="0"/>
        <v>1384</v>
      </c>
    </row>
    <row r="64" spans="1:6" s="12" customFormat="1" ht="15" customHeight="1" x14ac:dyDescent="0.4">
      <c r="A64" s="51" t="s">
        <v>750</v>
      </c>
      <c r="B64" s="52" t="s">
        <v>868</v>
      </c>
      <c r="C64" s="53" t="s">
        <v>1248</v>
      </c>
      <c r="D64" s="53" t="s">
        <v>741</v>
      </c>
      <c r="E64" s="53" t="s">
        <v>741</v>
      </c>
      <c r="F64" s="54">
        <f t="shared" si="0"/>
        <v>3478</v>
      </c>
    </row>
    <row r="65" spans="1:6" s="12" customFormat="1" ht="15" customHeight="1" x14ac:dyDescent="0.4">
      <c r="A65" s="51" t="s">
        <v>518</v>
      </c>
      <c r="B65" s="52" t="s">
        <v>869</v>
      </c>
      <c r="C65" s="53" t="s">
        <v>72</v>
      </c>
      <c r="D65" s="53" t="s">
        <v>743</v>
      </c>
      <c r="E65" s="53" t="s">
        <v>743</v>
      </c>
      <c r="F65" s="54">
        <f t="shared" si="0"/>
        <v>8291</v>
      </c>
    </row>
    <row r="66" spans="1:6" s="12" customFormat="1" ht="15" customHeight="1" x14ac:dyDescent="0.4">
      <c r="A66" s="51" t="s">
        <v>432</v>
      </c>
      <c r="B66" s="52" t="s">
        <v>870</v>
      </c>
      <c r="C66" s="53" t="s">
        <v>73</v>
      </c>
      <c r="D66" s="53" t="s">
        <v>743</v>
      </c>
      <c r="E66" s="53" t="s">
        <v>743</v>
      </c>
      <c r="F66" s="54">
        <f t="shared" si="0"/>
        <v>12663</v>
      </c>
    </row>
    <row r="67" spans="1:6" s="12" customFormat="1" ht="15" customHeight="1" x14ac:dyDescent="0.4">
      <c r="A67" s="51" t="s">
        <v>441</v>
      </c>
      <c r="B67" s="52" t="s">
        <v>871</v>
      </c>
      <c r="C67" s="53" t="s">
        <v>74</v>
      </c>
      <c r="D67" s="53" t="s">
        <v>743</v>
      </c>
      <c r="E67" s="53" t="s">
        <v>743</v>
      </c>
      <c r="F67" s="54">
        <f t="shared" si="0"/>
        <v>13608</v>
      </c>
    </row>
    <row r="68" spans="1:6" s="12" customFormat="1" ht="15" customHeight="1" x14ac:dyDescent="0.4">
      <c r="A68" s="51" t="s">
        <v>567</v>
      </c>
      <c r="B68" s="52" t="s">
        <v>872</v>
      </c>
      <c r="C68" s="53" t="s">
        <v>75</v>
      </c>
      <c r="D68" s="53" t="s">
        <v>743</v>
      </c>
      <c r="E68" s="53" t="s">
        <v>743</v>
      </c>
      <c r="F68" s="54">
        <f t="shared" si="0"/>
        <v>2945</v>
      </c>
    </row>
    <row r="69" spans="1:6" s="12" customFormat="1" ht="15" customHeight="1" x14ac:dyDescent="0.4">
      <c r="A69" s="51" t="s">
        <v>700</v>
      </c>
      <c r="B69" s="52" t="s">
        <v>873</v>
      </c>
      <c r="C69" s="53" t="s">
        <v>76</v>
      </c>
      <c r="D69" s="53" t="s">
        <v>746</v>
      </c>
      <c r="E69" s="53" t="s">
        <v>1272</v>
      </c>
      <c r="F69" s="54">
        <f t="shared" si="0"/>
        <v>341</v>
      </c>
    </row>
    <row r="70" spans="1:6" s="12" customFormat="1" ht="15" customHeight="1" x14ac:dyDescent="0.4">
      <c r="A70" s="51" t="s">
        <v>751</v>
      </c>
      <c r="B70" s="52" t="s">
        <v>874</v>
      </c>
      <c r="C70" s="53" t="s">
        <v>1249</v>
      </c>
      <c r="D70" s="53" t="s">
        <v>741</v>
      </c>
      <c r="E70" s="53" t="s">
        <v>741</v>
      </c>
      <c r="F70" s="54">
        <f t="shared" ref="F70:F133" si="1">IFERROR(IFERROR(VLOOKUP($C70,rec_data,MATCH($B$4,rec_cats,0),0),VLOOKUP($C70,mrr_data,MATCH($B$4,mrr_cats,0),0)), "-")</f>
        <v>99</v>
      </c>
    </row>
    <row r="71" spans="1:6" s="12" customFormat="1" ht="15" customHeight="1" x14ac:dyDescent="0.4">
      <c r="A71" s="51" t="s">
        <v>764</v>
      </c>
      <c r="B71" s="52" t="s">
        <v>875</v>
      </c>
      <c r="C71" s="53" t="s">
        <v>765</v>
      </c>
      <c r="D71" s="53" t="s">
        <v>746</v>
      </c>
      <c r="E71" s="53" t="s">
        <v>1270</v>
      </c>
      <c r="F71" s="54">
        <f t="shared" si="1"/>
        <v>5771</v>
      </c>
    </row>
    <row r="72" spans="1:6" s="12" customFormat="1" ht="15" customHeight="1" x14ac:dyDescent="0.4">
      <c r="A72" s="51" t="s">
        <v>752</v>
      </c>
      <c r="B72" s="52" t="s">
        <v>876</v>
      </c>
      <c r="C72" s="53" t="s">
        <v>1250</v>
      </c>
      <c r="D72" s="53" t="s">
        <v>741</v>
      </c>
      <c r="E72" s="53" t="s">
        <v>741</v>
      </c>
      <c r="F72" s="54">
        <f t="shared" si="1"/>
        <v>10099</v>
      </c>
    </row>
    <row r="73" spans="1:6" s="12" customFormat="1" ht="15" customHeight="1" x14ac:dyDescent="0.4">
      <c r="A73" s="51" t="s">
        <v>391</v>
      </c>
      <c r="B73" s="52" t="s">
        <v>877</v>
      </c>
      <c r="C73" s="53" t="s">
        <v>77</v>
      </c>
      <c r="D73" s="53" t="s">
        <v>743</v>
      </c>
      <c r="E73" s="53" t="s">
        <v>743</v>
      </c>
      <c r="F73" s="54">
        <f t="shared" si="1"/>
        <v>3475</v>
      </c>
    </row>
    <row r="74" spans="1:6" s="12" customFormat="1" ht="15" customHeight="1" x14ac:dyDescent="0.4">
      <c r="A74" s="51" t="s">
        <v>618</v>
      </c>
      <c r="B74" s="52" t="s">
        <v>878</v>
      </c>
      <c r="C74" s="53" t="s">
        <v>78</v>
      </c>
      <c r="D74" s="53" t="s">
        <v>743</v>
      </c>
      <c r="E74" s="53" t="s">
        <v>743</v>
      </c>
      <c r="F74" s="54">
        <f t="shared" si="1"/>
        <v>0</v>
      </c>
    </row>
    <row r="75" spans="1:6" s="12" customFormat="1" ht="15" customHeight="1" x14ac:dyDescent="0.4">
      <c r="A75" s="51" t="s">
        <v>364</v>
      </c>
      <c r="B75" s="52" t="s">
        <v>879</v>
      </c>
      <c r="C75" s="53" t="s">
        <v>79</v>
      </c>
      <c r="D75" s="53" t="s">
        <v>743</v>
      </c>
      <c r="E75" s="53" t="s">
        <v>743</v>
      </c>
      <c r="F75" s="54">
        <f t="shared" si="1"/>
        <v>689</v>
      </c>
    </row>
    <row r="76" spans="1:6" s="12" customFormat="1" ht="15" customHeight="1" x14ac:dyDescent="0.4">
      <c r="A76" s="51" t="s">
        <v>503</v>
      </c>
      <c r="B76" s="52" t="s">
        <v>880</v>
      </c>
      <c r="C76" s="53" t="s">
        <v>80</v>
      </c>
      <c r="D76" s="53" t="s">
        <v>743</v>
      </c>
      <c r="E76" s="53" t="s">
        <v>743</v>
      </c>
      <c r="F76" s="54">
        <f t="shared" si="1"/>
        <v>1236</v>
      </c>
    </row>
    <row r="77" spans="1:6" s="12" customFormat="1" ht="15" customHeight="1" x14ac:dyDescent="0.4">
      <c r="A77" s="51" t="s">
        <v>411</v>
      </c>
      <c r="B77" s="52" t="s">
        <v>881</v>
      </c>
      <c r="C77" s="53" t="s">
        <v>81</v>
      </c>
      <c r="D77" s="53" t="s">
        <v>743</v>
      </c>
      <c r="E77" s="53" t="s">
        <v>743</v>
      </c>
      <c r="F77" s="54">
        <f t="shared" si="1"/>
        <v>1332</v>
      </c>
    </row>
    <row r="78" spans="1:6" s="12" customFormat="1" ht="15" customHeight="1" x14ac:dyDescent="0.4">
      <c r="A78" s="51" t="s">
        <v>661</v>
      </c>
      <c r="B78" s="52" t="s">
        <v>882</v>
      </c>
      <c r="C78" s="53" t="s">
        <v>82</v>
      </c>
      <c r="D78" s="53" t="s">
        <v>745</v>
      </c>
      <c r="E78" s="53" t="s">
        <v>745</v>
      </c>
      <c r="F78" s="54">
        <f t="shared" si="1"/>
        <v>33656</v>
      </c>
    </row>
    <row r="79" spans="1:6" s="12" customFormat="1" ht="15" customHeight="1" x14ac:dyDescent="0.4">
      <c r="A79" s="51" t="s">
        <v>701</v>
      </c>
      <c r="B79" s="52" t="s">
        <v>883</v>
      </c>
      <c r="C79" s="53" t="s">
        <v>83</v>
      </c>
      <c r="D79" s="53" t="s">
        <v>746</v>
      </c>
      <c r="E79" s="53" t="s">
        <v>1272</v>
      </c>
      <c r="F79" s="54">
        <f t="shared" si="1"/>
        <v>0</v>
      </c>
    </row>
    <row r="80" spans="1:6" s="12" customFormat="1" ht="15" customHeight="1" x14ac:dyDescent="0.4">
      <c r="A80" s="51" t="s">
        <v>766</v>
      </c>
      <c r="B80" s="52" t="s">
        <v>884</v>
      </c>
      <c r="C80" s="53" t="s">
        <v>767</v>
      </c>
      <c r="D80" s="53" t="s">
        <v>746</v>
      </c>
      <c r="E80" s="53" t="s">
        <v>1270</v>
      </c>
      <c r="F80" s="54">
        <f t="shared" si="1"/>
        <v>0</v>
      </c>
    </row>
    <row r="81" spans="1:6" s="12" customFormat="1" ht="15" customHeight="1" x14ac:dyDescent="0.4">
      <c r="A81" s="51" t="s">
        <v>433</v>
      </c>
      <c r="B81" s="52" t="s">
        <v>885</v>
      </c>
      <c r="C81" s="53" t="s">
        <v>84</v>
      </c>
      <c r="D81" s="53" t="s">
        <v>743</v>
      </c>
      <c r="E81" s="53" t="s">
        <v>743</v>
      </c>
      <c r="F81" s="54">
        <f t="shared" si="1"/>
        <v>9976</v>
      </c>
    </row>
    <row r="82" spans="1:6" s="12" customFormat="1" ht="15" customHeight="1" x14ac:dyDescent="0.4">
      <c r="A82" s="51" t="s">
        <v>384</v>
      </c>
      <c r="B82" s="52" t="s">
        <v>886</v>
      </c>
      <c r="C82" s="53" t="s">
        <v>85</v>
      </c>
      <c r="D82" s="53" t="s">
        <v>743</v>
      </c>
      <c r="E82" s="53" t="s">
        <v>743</v>
      </c>
      <c r="F82" s="54">
        <f t="shared" si="1"/>
        <v>1599</v>
      </c>
    </row>
    <row r="83" spans="1:6" s="12" customFormat="1" ht="15" customHeight="1" x14ac:dyDescent="0.4">
      <c r="A83" s="51" t="s">
        <v>550</v>
      </c>
      <c r="B83" s="52" t="s">
        <v>887</v>
      </c>
      <c r="C83" s="53" t="s">
        <v>86</v>
      </c>
      <c r="D83" s="53" t="s">
        <v>743</v>
      </c>
      <c r="E83" s="53" t="s">
        <v>743</v>
      </c>
      <c r="F83" s="54">
        <f t="shared" si="1"/>
        <v>6024</v>
      </c>
    </row>
    <row r="84" spans="1:6" s="12" customFormat="1" ht="15" customHeight="1" x14ac:dyDescent="0.4">
      <c r="A84" s="51" t="s">
        <v>753</v>
      </c>
      <c r="B84" s="52" t="s">
        <v>888</v>
      </c>
      <c r="C84" s="53" t="s">
        <v>1251</v>
      </c>
      <c r="D84" s="53" t="s">
        <v>741</v>
      </c>
      <c r="E84" s="53" t="s">
        <v>741</v>
      </c>
      <c r="F84" s="54">
        <f t="shared" si="1"/>
        <v>69397</v>
      </c>
    </row>
    <row r="85" spans="1:6" s="12" customFormat="1" ht="15" customHeight="1" x14ac:dyDescent="0.4">
      <c r="A85" s="51" t="s">
        <v>442</v>
      </c>
      <c r="B85" s="52" t="s">
        <v>889</v>
      </c>
      <c r="C85" s="53" t="s">
        <v>87</v>
      </c>
      <c r="D85" s="53" t="s">
        <v>743</v>
      </c>
      <c r="E85" s="53" t="s">
        <v>743</v>
      </c>
      <c r="F85" s="54">
        <f t="shared" si="1"/>
        <v>10513</v>
      </c>
    </row>
    <row r="86" spans="1:6" s="12" customFormat="1" ht="15" customHeight="1" x14ac:dyDescent="0.4">
      <c r="A86" s="51" t="s">
        <v>650</v>
      </c>
      <c r="B86" s="52" t="s">
        <v>890</v>
      </c>
      <c r="C86" s="53" t="s">
        <v>88</v>
      </c>
      <c r="D86" s="53" t="s">
        <v>744</v>
      </c>
      <c r="E86" s="53" t="s">
        <v>744</v>
      </c>
      <c r="F86" s="54">
        <f t="shared" si="1"/>
        <v>20489</v>
      </c>
    </row>
    <row r="87" spans="1:6" s="12" customFormat="1" ht="15" customHeight="1" x14ac:dyDescent="0.4">
      <c r="A87" s="51" t="s">
        <v>542</v>
      </c>
      <c r="B87" s="52" t="s">
        <v>891</v>
      </c>
      <c r="C87" s="53" t="s">
        <v>89</v>
      </c>
      <c r="D87" s="53" t="s">
        <v>743</v>
      </c>
      <c r="E87" s="53" t="s">
        <v>743</v>
      </c>
      <c r="F87" s="54">
        <f t="shared" si="1"/>
        <v>2759</v>
      </c>
    </row>
    <row r="88" spans="1:6" s="12" customFormat="1" ht="15" customHeight="1" x14ac:dyDescent="0.4">
      <c r="A88" s="51" t="s">
        <v>619</v>
      </c>
      <c r="B88" s="52" t="s">
        <v>892</v>
      </c>
      <c r="C88" s="53" t="s">
        <v>90</v>
      </c>
      <c r="D88" s="53" t="s">
        <v>743</v>
      </c>
      <c r="E88" s="53" t="s">
        <v>743</v>
      </c>
      <c r="F88" s="54">
        <f t="shared" si="1"/>
        <v>41394</v>
      </c>
    </row>
    <row r="89" spans="1:6" s="12" customFormat="1" ht="15" customHeight="1" x14ac:dyDescent="0.4">
      <c r="A89" s="51" t="s">
        <v>679</v>
      </c>
      <c r="B89" s="52" t="s">
        <v>893</v>
      </c>
      <c r="C89" s="53" t="s">
        <v>91</v>
      </c>
      <c r="D89" s="53" t="s">
        <v>745</v>
      </c>
      <c r="E89" s="53" t="s">
        <v>745</v>
      </c>
      <c r="F89" s="54">
        <f t="shared" si="1"/>
        <v>45999</v>
      </c>
    </row>
    <row r="90" spans="1:6" s="12" customFormat="1" ht="15" customHeight="1" x14ac:dyDescent="0.4">
      <c r="A90" s="51" t="s">
        <v>380</v>
      </c>
      <c r="B90" s="52" t="s">
        <v>894</v>
      </c>
      <c r="C90" s="53" t="s">
        <v>92</v>
      </c>
      <c r="D90" s="53" t="s">
        <v>742</v>
      </c>
      <c r="E90" s="53" t="s">
        <v>742</v>
      </c>
      <c r="F90" s="54">
        <f t="shared" si="1"/>
        <v>10906</v>
      </c>
    </row>
    <row r="91" spans="1:6" s="12" customFormat="1" ht="15" customHeight="1" x14ac:dyDescent="0.4">
      <c r="A91" s="51" t="s">
        <v>768</v>
      </c>
      <c r="B91" s="52" t="s">
        <v>895</v>
      </c>
      <c r="C91" s="53" t="s">
        <v>769</v>
      </c>
      <c r="D91" s="53" t="s">
        <v>746</v>
      </c>
      <c r="E91" s="53" t="s">
        <v>1270</v>
      </c>
      <c r="F91" s="54">
        <f t="shared" si="1"/>
        <v>926</v>
      </c>
    </row>
    <row r="92" spans="1:6" s="12" customFormat="1" ht="15" customHeight="1" x14ac:dyDescent="0.4">
      <c r="A92" s="51" t="s">
        <v>471</v>
      </c>
      <c r="B92" s="52" t="s">
        <v>896</v>
      </c>
      <c r="C92" s="53" t="s">
        <v>93</v>
      </c>
      <c r="D92" s="53" t="s">
        <v>743</v>
      </c>
      <c r="E92" s="53" t="s">
        <v>743</v>
      </c>
      <c r="F92" s="54">
        <f t="shared" si="1"/>
        <v>14609</v>
      </c>
    </row>
    <row r="93" spans="1:6" s="12" customFormat="1" ht="15" customHeight="1" x14ac:dyDescent="0.4">
      <c r="A93" s="51" t="s">
        <v>417</v>
      </c>
      <c r="B93" s="52" t="s">
        <v>897</v>
      </c>
      <c r="C93" s="53" t="s">
        <v>1284</v>
      </c>
      <c r="D93" s="53" t="s">
        <v>741</v>
      </c>
      <c r="E93" s="53" t="s">
        <v>741</v>
      </c>
      <c r="F93" s="54">
        <f t="shared" si="1"/>
        <v>3261</v>
      </c>
    </row>
    <row r="94" spans="1:6" s="12" customFormat="1" ht="15" customHeight="1" x14ac:dyDescent="0.4">
      <c r="A94" s="51" t="s">
        <v>489</v>
      </c>
      <c r="B94" s="52" t="s">
        <v>898</v>
      </c>
      <c r="C94" s="53" t="s">
        <v>94</v>
      </c>
      <c r="D94" s="53" t="s">
        <v>743</v>
      </c>
      <c r="E94" s="53" t="s">
        <v>743</v>
      </c>
      <c r="F94" s="54">
        <f t="shared" si="1"/>
        <v>9216</v>
      </c>
    </row>
    <row r="95" spans="1:6" s="12" customFormat="1" ht="15" customHeight="1" x14ac:dyDescent="0.4">
      <c r="A95" s="51" t="s">
        <v>728</v>
      </c>
      <c r="B95" s="52" t="s">
        <v>899</v>
      </c>
      <c r="C95" s="53" t="s">
        <v>95</v>
      </c>
      <c r="D95" s="53" t="s">
        <v>746</v>
      </c>
      <c r="E95" s="53" t="s">
        <v>1285</v>
      </c>
      <c r="F95" s="54">
        <f t="shared" si="1"/>
        <v>0</v>
      </c>
    </row>
    <row r="96" spans="1:6" s="12" customFormat="1" ht="15" customHeight="1" x14ac:dyDescent="0.4">
      <c r="A96" s="51" t="s">
        <v>551</v>
      </c>
      <c r="B96" s="52" t="s">
        <v>900</v>
      </c>
      <c r="C96" s="53" t="s">
        <v>96</v>
      </c>
      <c r="D96" s="53" t="s">
        <v>743</v>
      </c>
      <c r="E96" s="53" t="s">
        <v>743</v>
      </c>
      <c r="F96" s="54">
        <f t="shared" si="1"/>
        <v>16033</v>
      </c>
    </row>
    <row r="97" spans="1:6" s="12" customFormat="1" ht="15" customHeight="1" x14ac:dyDescent="0.4">
      <c r="A97" s="51" t="s">
        <v>387</v>
      </c>
      <c r="B97" s="52" t="s">
        <v>901</v>
      </c>
      <c r="C97" s="53" t="s">
        <v>1286</v>
      </c>
      <c r="D97" s="53" t="s">
        <v>741</v>
      </c>
      <c r="E97" s="53" t="s">
        <v>741</v>
      </c>
      <c r="F97" s="54">
        <f t="shared" si="1"/>
        <v>17535</v>
      </c>
    </row>
    <row r="98" spans="1:6" s="12" customFormat="1" ht="15" customHeight="1" x14ac:dyDescent="0.4">
      <c r="A98" s="51" t="s">
        <v>388</v>
      </c>
      <c r="B98" s="52" t="s">
        <v>902</v>
      </c>
      <c r="C98" s="53" t="s">
        <v>97</v>
      </c>
      <c r="D98" s="53" t="s">
        <v>742</v>
      </c>
      <c r="E98" s="53" t="s">
        <v>742</v>
      </c>
      <c r="F98" s="54">
        <f t="shared" si="1"/>
        <v>17604</v>
      </c>
    </row>
    <row r="99" spans="1:6" s="12" customFormat="1" ht="15" customHeight="1" x14ac:dyDescent="0.4">
      <c r="A99" s="51" t="s">
        <v>702</v>
      </c>
      <c r="B99" s="52" t="s">
        <v>903</v>
      </c>
      <c r="C99" s="53" t="s">
        <v>98</v>
      </c>
      <c r="D99" s="53" t="s">
        <v>746</v>
      </c>
      <c r="E99" s="53" t="s">
        <v>1272</v>
      </c>
      <c r="F99" s="54">
        <f t="shared" si="1"/>
        <v>0</v>
      </c>
    </row>
    <row r="100" spans="1:6" s="12" customFormat="1" ht="15" customHeight="1" x14ac:dyDescent="0.4">
      <c r="A100" s="51" t="s">
        <v>392</v>
      </c>
      <c r="B100" s="52" t="s">
        <v>904</v>
      </c>
      <c r="C100" s="53" t="s">
        <v>99</v>
      </c>
      <c r="D100" s="53" t="s">
        <v>743</v>
      </c>
      <c r="E100" s="53" t="s">
        <v>743</v>
      </c>
      <c r="F100" s="54">
        <f t="shared" si="1"/>
        <v>2928</v>
      </c>
    </row>
    <row r="101" spans="1:6" s="12" customFormat="1" ht="15" customHeight="1" x14ac:dyDescent="0.4">
      <c r="A101" s="51" t="s">
        <v>770</v>
      </c>
      <c r="B101" s="52" t="s">
        <v>905</v>
      </c>
      <c r="C101" s="53" t="s">
        <v>771</v>
      </c>
      <c r="D101" s="53" t="s">
        <v>746</v>
      </c>
      <c r="E101" s="53" t="s">
        <v>1270</v>
      </c>
      <c r="F101" s="54">
        <f t="shared" si="1"/>
        <v>0</v>
      </c>
    </row>
    <row r="102" spans="1:6" s="12" customFormat="1" ht="15" customHeight="1" x14ac:dyDescent="0.4">
      <c r="A102" s="51" t="s">
        <v>399</v>
      </c>
      <c r="B102" s="52" t="s">
        <v>906</v>
      </c>
      <c r="C102" s="53" t="s">
        <v>100</v>
      </c>
      <c r="D102" s="53" t="s">
        <v>742</v>
      </c>
      <c r="E102" s="53" t="s">
        <v>742</v>
      </c>
      <c r="F102" s="54">
        <f t="shared" si="1"/>
        <v>12137</v>
      </c>
    </row>
    <row r="103" spans="1:6" s="12" customFormat="1" ht="15" customHeight="1" x14ac:dyDescent="0.4">
      <c r="A103" s="51" t="s">
        <v>18</v>
      </c>
      <c r="B103" s="52" t="s">
        <v>907</v>
      </c>
      <c r="C103" s="53" t="s">
        <v>19</v>
      </c>
      <c r="D103" s="53" t="s">
        <v>746</v>
      </c>
      <c r="E103" s="53" t="s">
        <v>1270</v>
      </c>
      <c r="F103" s="54">
        <f t="shared" si="1"/>
        <v>4367</v>
      </c>
    </row>
    <row r="104" spans="1:6" s="12" customFormat="1" ht="15" customHeight="1" x14ac:dyDescent="0.4">
      <c r="A104" s="51" t="s">
        <v>748</v>
      </c>
      <c r="B104" s="52" t="s">
        <v>908</v>
      </c>
      <c r="C104" s="53" t="s">
        <v>1287</v>
      </c>
      <c r="D104" s="53" t="s">
        <v>746</v>
      </c>
      <c r="E104" s="53" t="s">
        <v>1272</v>
      </c>
      <c r="F104" s="54">
        <f t="shared" si="1"/>
        <v>0</v>
      </c>
    </row>
    <row r="105" spans="1:6" s="12" customFormat="1" ht="15" customHeight="1" x14ac:dyDescent="0.4">
      <c r="A105" s="51" t="s">
        <v>641</v>
      </c>
      <c r="B105" s="52" t="s">
        <v>909</v>
      </c>
      <c r="C105" s="53" t="s">
        <v>101</v>
      </c>
      <c r="D105" s="53" t="s">
        <v>744</v>
      </c>
      <c r="E105" s="53" t="s">
        <v>744</v>
      </c>
      <c r="F105" s="54">
        <f t="shared" si="1"/>
        <v>11194</v>
      </c>
    </row>
    <row r="106" spans="1:6" s="12" customFormat="1" ht="15" customHeight="1" x14ac:dyDescent="0.4">
      <c r="A106" s="51" t="s">
        <v>410</v>
      </c>
      <c r="B106" s="52" t="s">
        <v>910</v>
      </c>
      <c r="C106" s="53" t="s">
        <v>102</v>
      </c>
      <c r="D106" s="53" t="s">
        <v>742</v>
      </c>
      <c r="E106" s="53" t="s">
        <v>742</v>
      </c>
      <c r="F106" s="54">
        <f t="shared" si="1"/>
        <v>402</v>
      </c>
    </row>
    <row r="107" spans="1:6" s="12" customFormat="1" ht="15" customHeight="1" x14ac:dyDescent="0.4">
      <c r="A107" s="51" t="s">
        <v>1245</v>
      </c>
      <c r="B107" s="52" t="s">
        <v>1252</v>
      </c>
      <c r="C107" s="53" t="s">
        <v>1288</v>
      </c>
      <c r="D107" s="53" t="s">
        <v>746</v>
      </c>
      <c r="E107" s="53" t="s">
        <v>1272</v>
      </c>
      <c r="F107" s="54">
        <f t="shared" si="1"/>
        <v>0</v>
      </c>
    </row>
    <row r="108" spans="1:6" s="12" customFormat="1" ht="15" customHeight="1" x14ac:dyDescent="0.4">
      <c r="A108" s="51" t="s">
        <v>772</v>
      </c>
      <c r="B108" s="52" t="s">
        <v>911</v>
      </c>
      <c r="C108" s="53" t="s">
        <v>773</v>
      </c>
      <c r="D108" s="53" t="s">
        <v>746</v>
      </c>
      <c r="E108" s="53" t="s">
        <v>1270</v>
      </c>
      <c r="F108" s="54">
        <f t="shared" si="1"/>
        <v>3877</v>
      </c>
    </row>
    <row r="109" spans="1:6" s="12" customFormat="1" ht="15" customHeight="1" x14ac:dyDescent="0.4">
      <c r="A109" s="51" t="s">
        <v>490</v>
      </c>
      <c r="B109" s="52" t="s">
        <v>912</v>
      </c>
      <c r="C109" s="53" t="s">
        <v>103</v>
      </c>
      <c r="D109" s="53" t="s">
        <v>743</v>
      </c>
      <c r="E109" s="53" t="s">
        <v>743</v>
      </c>
      <c r="F109" s="54">
        <f t="shared" si="1"/>
        <v>17312</v>
      </c>
    </row>
    <row r="110" spans="1:6" s="12" customFormat="1" ht="15" customHeight="1" x14ac:dyDescent="0.4">
      <c r="A110" s="51" t="s">
        <v>651</v>
      </c>
      <c r="B110" s="52" t="s">
        <v>913</v>
      </c>
      <c r="C110" s="53" t="s">
        <v>104</v>
      </c>
      <c r="D110" s="53" t="s">
        <v>744</v>
      </c>
      <c r="E110" s="53" t="s">
        <v>744</v>
      </c>
      <c r="F110" s="54">
        <f t="shared" si="1"/>
        <v>14372</v>
      </c>
    </row>
    <row r="111" spans="1:6" s="12" customFormat="1" ht="15" customHeight="1" x14ac:dyDescent="0.4">
      <c r="A111" s="51" t="s">
        <v>754</v>
      </c>
      <c r="B111" s="52" t="s">
        <v>916</v>
      </c>
      <c r="C111" s="53" t="s">
        <v>1253</v>
      </c>
      <c r="D111" s="53" t="s">
        <v>741</v>
      </c>
      <c r="E111" s="53" t="s">
        <v>741</v>
      </c>
      <c r="F111" s="54">
        <f t="shared" si="1"/>
        <v>362</v>
      </c>
    </row>
    <row r="112" spans="1:6" s="12" customFormat="1" ht="15" customHeight="1" x14ac:dyDescent="0.4">
      <c r="A112" s="51" t="s">
        <v>703</v>
      </c>
      <c r="B112" s="52" t="s">
        <v>914</v>
      </c>
      <c r="C112" s="53" t="s">
        <v>105</v>
      </c>
      <c r="D112" s="53" t="s">
        <v>746</v>
      </c>
      <c r="E112" s="53" t="s">
        <v>1272</v>
      </c>
      <c r="F112" s="54">
        <f t="shared" si="1"/>
        <v>0</v>
      </c>
    </row>
    <row r="113" spans="1:6" s="12" customFormat="1" ht="15" customHeight="1" x14ac:dyDescent="0.4">
      <c r="A113" s="51" t="s">
        <v>774</v>
      </c>
      <c r="B113" s="52" t="s">
        <v>915</v>
      </c>
      <c r="C113" s="53" t="s">
        <v>775</v>
      </c>
      <c r="D113" s="53" t="s">
        <v>746</v>
      </c>
      <c r="E113" s="53" t="s">
        <v>1270</v>
      </c>
      <c r="F113" s="54">
        <f t="shared" si="1"/>
        <v>2450</v>
      </c>
    </row>
    <row r="114" spans="1:6" s="12" customFormat="1" ht="15" customHeight="1" x14ac:dyDescent="0.4">
      <c r="A114" s="51" t="s">
        <v>680</v>
      </c>
      <c r="B114" s="52" t="s">
        <v>917</v>
      </c>
      <c r="C114" s="53" t="s">
        <v>106</v>
      </c>
      <c r="D114" s="53" t="s">
        <v>745</v>
      </c>
      <c r="E114" s="53" t="s">
        <v>745</v>
      </c>
      <c r="F114" s="54">
        <f t="shared" si="1"/>
        <v>25019</v>
      </c>
    </row>
    <row r="115" spans="1:6" s="12" customFormat="1" ht="15" customHeight="1" x14ac:dyDescent="0.4">
      <c r="A115" s="51" t="s">
        <v>370</v>
      </c>
      <c r="B115" s="52" t="s">
        <v>918</v>
      </c>
      <c r="C115" s="53" t="s">
        <v>107</v>
      </c>
      <c r="D115" s="53" t="s">
        <v>743</v>
      </c>
      <c r="E115" s="53" t="s">
        <v>743</v>
      </c>
      <c r="F115" s="54">
        <f t="shared" si="1"/>
        <v>2215</v>
      </c>
    </row>
    <row r="116" spans="1:6" s="12" customFormat="1" ht="15" customHeight="1" x14ac:dyDescent="0.4">
      <c r="A116" s="51" t="s">
        <v>400</v>
      </c>
      <c r="B116" s="52" t="s">
        <v>919</v>
      </c>
      <c r="C116" s="53" t="s">
        <v>108</v>
      </c>
      <c r="D116" s="53" t="s">
        <v>743</v>
      </c>
      <c r="E116" s="53" t="s">
        <v>743</v>
      </c>
      <c r="F116" s="54">
        <f t="shared" si="1"/>
        <v>4329</v>
      </c>
    </row>
    <row r="117" spans="1:6" s="12" customFormat="1" ht="15" customHeight="1" x14ac:dyDescent="0.4">
      <c r="A117" s="51" t="s">
        <v>412</v>
      </c>
      <c r="B117" s="52" t="s">
        <v>920</v>
      </c>
      <c r="C117" s="53" t="s">
        <v>109</v>
      </c>
      <c r="D117" s="53" t="s">
        <v>743</v>
      </c>
      <c r="E117" s="53" t="s">
        <v>743</v>
      </c>
      <c r="F117" s="54">
        <f t="shared" si="1"/>
        <v>1137</v>
      </c>
    </row>
    <row r="118" spans="1:6" s="12" customFormat="1" ht="15" customHeight="1" x14ac:dyDescent="0.4">
      <c r="A118" s="51" t="s">
        <v>451</v>
      </c>
      <c r="B118" s="52" t="s">
        <v>921</v>
      </c>
      <c r="C118" s="53" t="s">
        <v>110</v>
      </c>
      <c r="D118" s="53" t="s">
        <v>743</v>
      </c>
      <c r="E118" s="53" t="s">
        <v>743</v>
      </c>
      <c r="F118" s="54">
        <f t="shared" si="1"/>
        <v>5484</v>
      </c>
    </row>
    <row r="119" spans="1:6" s="12" customFormat="1" ht="15" customHeight="1" x14ac:dyDescent="0.4">
      <c r="A119" s="51" t="s">
        <v>472</v>
      </c>
      <c r="B119" s="52" t="s">
        <v>922</v>
      </c>
      <c r="C119" s="53" t="s">
        <v>111</v>
      </c>
      <c r="D119" s="53" t="s">
        <v>743</v>
      </c>
      <c r="E119" s="53" t="s">
        <v>743</v>
      </c>
      <c r="F119" s="54">
        <f t="shared" si="1"/>
        <v>828</v>
      </c>
    </row>
    <row r="120" spans="1:6" s="12" customFormat="1" ht="15" customHeight="1" x14ac:dyDescent="0.4">
      <c r="A120" s="51" t="s">
        <v>526</v>
      </c>
      <c r="B120" s="52" t="s">
        <v>923</v>
      </c>
      <c r="C120" s="53" t="s">
        <v>112</v>
      </c>
      <c r="D120" s="53" t="s">
        <v>743</v>
      </c>
      <c r="E120" s="53" t="s">
        <v>743</v>
      </c>
      <c r="F120" s="54">
        <f t="shared" si="1"/>
        <v>2071</v>
      </c>
    </row>
    <row r="121" spans="1:6" s="12" customFormat="1" ht="15" customHeight="1" x14ac:dyDescent="0.4">
      <c r="A121" s="51" t="s">
        <v>722</v>
      </c>
      <c r="B121" s="52" t="s">
        <v>924</v>
      </c>
      <c r="C121" s="53" t="s">
        <v>113</v>
      </c>
      <c r="D121" s="53" t="s">
        <v>746</v>
      </c>
      <c r="E121" s="53" t="s">
        <v>1289</v>
      </c>
      <c r="F121" s="54">
        <f t="shared" si="1"/>
        <v>0</v>
      </c>
    </row>
    <row r="122" spans="1:6" s="12" customFormat="1" ht="15" customHeight="1" x14ac:dyDescent="0.4">
      <c r="A122" s="51" t="s">
        <v>552</v>
      </c>
      <c r="B122" s="52" t="s">
        <v>925</v>
      </c>
      <c r="C122" s="53" t="s">
        <v>114</v>
      </c>
      <c r="D122" s="53" t="s">
        <v>743</v>
      </c>
      <c r="E122" s="53" t="s">
        <v>743</v>
      </c>
      <c r="F122" s="54">
        <f t="shared" si="1"/>
        <v>4299</v>
      </c>
    </row>
    <row r="123" spans="1:6" s="12" customFormat="1" ht="15" customHeight="1" x14ac:dyDescent="0.4">
      <c r="A123" s="51" t="s">
        <v>480</v>
      </c>
      <c r="B123" s="52" t="s">
        <v>926</v>
      </c>
      <c r="C123" s="53" t="s">
        <v>1290</v>
      </c>
      <c r="D123" s="53" t="s">
        <v>741</v>
      </c>
      <c r="E123" s="53" t="s">
        <v>741</v>
      </c>
      <c r="F123" s="54">
        <f t="shared" si="1"/>
        <v>14598</v>
      </c>
    </row>
    <row r="124" spans="1:6" s="12" customFormat="1" ht="15" customHeight="1" x14ac:dyDescent="0.4">
      <c r="A124" s="51" t="s">
        <v>582</v>
      </c>
      <c r="B124" s="52" t="s">
        <v>927</v>
      </c>
      <c r="C124" s="53" t="s">
        <v>115</v>
      </c>
      <c r="D124" s="53" t="s">
        <v>743</v>
      </c>
      <c r="E124" s="53" t="s">
        <v>743</v>
      </c>
      <c r="F124" s="54">
        <f t="shared" si="1"/>
        <v>612</v>
      </c>
    </row>
    <row r="125" spans="1:6" s="12" customFormat="1" ht="15" customHeight="1" x14ac:dyDescent="0.4">
      <c r="A125" s="51" t="s">
        <v>419</v>
      </c>
      <c r="B125" s="52" t="s">
        <v>928</v>
      </c>
      <c r="C125" s="53" t="s">
        <v>116</v>
      </c>
      <c r="D125" s="53" t="s">
        <v>742</v>
      </c>
      <c r="E125" s="53" t="s">
        <v>742</v>
      </c>
      <c r="F125" s="54">
        <f t="shared" si="1"/>
        <v>55</v>
      </c>
    </row>
    <row r="126" spans="1:6" s="12" customFormat="1" ht="15" customHeight="1" x14ac:dyDescent="0.4">
      <c r="A126" s="51" t="s">
        <v>704</v>
      </c>
      <c r="B126" s="52" t="s">
        <v>929</v>
      </c>
      <c r="C126" s="53" t="s">
        <v>117</v>
      </c>
      <c r="D126" s="53" t="s">
        <v>746</v>
      </c>
      <c r="E126" s="53" t="s">
        <v>1272</v>
      </c>
      <c r="F126" s="54">
        <f t="shared" si="1"/>
        <v>5512</v>
      </c>
    </row>
    <row r="127" spans="1:6" s="12" customFormat="1" ht="15" customHeight="1" x14ac:dyDescent="0.4">
      <c r="A127" s="51" t="s">
        <v>420</v>
      </c>
      <c r="B127" s="52" t="s">
        <v>930</v>
      </c>
      <c r="C127" s="53" t="s">
        <v>118</v>
      </c>
      <c r="D127" s="53" t="s">
        <v>743</v>
      </c>
      <c r="E127" s="53" t="s">
        <v>743</v>
      </c>
      <c r="F127" s="54">
        <f t="shared" si="1"/>
        <v>5160</v>
      </c>
    </row>
    <row r="128" spans="1:6" s="12" customFormat="1" ht="15" customHeight="1" x14ac:dyDescent="0.4">
      <c r="A128" s="51" t="s">
        <v>452</v>
      </c>
      <c r="B128" s="52" t="s">
        <v>931</v>
      </c>
      <c r="C128" s="53" t="s">
        <v>119</v>
      </c>
      <c r="D128" s="53" t="s">
        <v>743</v>
      </c>
      <c r="E128" s="53" t="s">
        <v>743</v>
      </c>
      <c r="F128" s="54">
        <f t="shared" si="1"/>
        <v>10673</v>
      </c>
    </row>
    <row r="129" spans="1:6" s="12" customFormat="1" ht="15" customHeight="1" x14ac:dyDescent="0.4">
      <c r="A129" s="51" t="s">
        <v>385</v>
      </c>
      <c r="B129" s="52" t="s">
        <v>932</v>
      </c>
      <c r="C129" s="53" t="s">
        <v>120</v>
      </c>
      <c r="D129" s="53" t="s">
        <v>743</v>
      </c>
      <c r="E129" s="53" t="s">
        <v>743</v>
      </c>
      <c r="F129" s="54">
        <f t="shared" si="1"/>
        <v>1324</v>
      </c>
    </row>
    <row r="130" spans="1:6" s="12" customFormat="1" ht="15" customHeight="1" x14ac:dyDescent="0.4">
      <c r="A130" s="51" t="s">
        <v>598</v>
      </c>
      <c r="B130" s="52" t="s">
        <v>933</v>
      </c>
      <c r="C130" s="53" t="s">
        <v>121</v>
      </c>
      <c r="D130" s="53" t="s">
        <v>743</v>
      </c>
      <c r="E130" s="53" t="s">
        <v>743</v>
      </c>
      <c r="F130" s="54">
        <f t="shared" si="1"/>
        <v>12176</v>
      </c>
    </row>
    <row r="131" spans="1:6" s="12" customFormat="1" ht="15" customHeight="1" x14ac:dyDescent="0.4">
      <c r="A131" s="51" t="s">
        <v>681</v>
      </c>
      <c r="B131" s="52" t="s">
        <v>934</v>
      </c>
      <c r="C131" s="53" t="s">
        <v>122</v>
      </c>
      <c r="D131" s="53" t="s">
        <v>745</v>
      </c>
      <c r="E131" s="53" t="s">
        <v>745</v>
      </c>
      <c r="F131" s="54">
        <f t="shared" si="1"/>
        <v>1589</v>
      </c>
    </row>
    <row r="132" spans="1:6" s="12" customFormat="1" ht="15" customHeight="1" x14ac:dyDescent="0.4">
      <c r="A132" s="51" t="s">
        <v>434</v>
      </c>
      <c r="B132" s="52" t="s">
        <v>935</v>
      </c>
      <c r="C132" s="53" t="s">
        <v>123</v>
      </c>
      <c r="D132" s="53" t="s">
        <v>743</v>
      </c>
      <c r="E132" s="53" t="s">
        <v>743</v>
      </c>
      <c r="F132" s="54">
        <f t="shared" si="1"/>
        <v>0</v>
      </c>
    </row>
    <row r="133" spans="1:6" s="12" customFormat="1" ht="15" customHeight="1" x14ac:dyDescent="0.4">
      <c r="A133" s="51" t="s">
        <v>599</v>
      </c>
      <c r="B133" s="52" t="s">
        <v>936</v>
      </c>
      <c r="C133" s="53" t="s">
        <v>124</v>
      </c>
      <c r="D133" s="53" t="s">
        <v>743</v>
      </c>
      <c r="E133" s="53" t="s">
        <v>743</v>
      </c>
      <c r="F133" s="54">
        <f t="shared" si="1"/>
        <v>4430</v>
      </c>
    </row>
    <row r="134" spans="1:6" s="12" customFormat="1" ht="15" customHeight="1" x14ac:dyDescent="0.4">
      <c r="A134" s="51" t="s">
        <v>393</v>
      </c>
      <c r="B134" s="52" t="s">
        <v>937</v>
      </c>
      <c r="C134" s="53" t="s">
        <v>125</v>
      </c>
      <c r="D134" s="53" t="s">
        <v>743</v>
      </c>
      <c r="E134" s="53" t="s">
        <v>743</v>
      </c>
      <c r="F134" s="54">
        <f t="shared" ref="F134:F197" si="2">IFERROR(IFERROR(VLOOKUP($C134,rec_data,MATCH($B$4,rec_cats,0),0),VLOOKUP($C134,mrr_data,MATCH($B$4,mrr_cats,0),0)), "-")</f>
        <v>1326</v>
      </c>
    </row>
    <row r="135" spans="1:6" s="12" customFormat="1" ht="15" customHeight="1" x14ac:dyDescent="0.4">
      <c r="A135" s="51" t="s">
        <v>427</v>
      </c>
      <c r="B135" s="52" t="s">
        <v>938</v>
      </c>
      <c r="C135" s="53" t="s">
        <v>126</v>
      </c>
      <c r="D135" s="53" t="s">
        <v>742</v>
      </c>
      <c r="E135" s="53" t="s">
        <v>742</v>
      </c>
      <c r="F135" s="54">
        <f t="shared" si="2"/>
        <v>0</v>
      </c>
    </row>
    <row r="136" spans="1:6" s="12" customFormat="1" ht="15" customHeight="1" x14ac:dyDescent="0.4">
      <c r="A136" s="51" t="s">
        <v>705</v>
      </c>
      <c r="B136" s="52" t="s">
        <v>939</v>
      </c>
      <c r="C136" s="53" t="s">
        <v>1291</v>
      </c>
      <c r="D136" s="53" t="s">
        <v>746</v>
      </c>
      <c r="E136" s="53" t="s">
        <v>1272</v>
      </c>
      <c r="F136" s="54">
        <f t="shared" si="2"/>
        <v>7025</v>
      </c>
    </row>
    <row r="137" spans="1:6" s="12" customFormat="1" ht="15" customHeight="1" x14ac:dyDescent="0.4">
      <c r="A137" s="51" t="s">
        <v>776</v>
      </c>
      <c r="B137" s="52" t="s">
        <v>940</v>
      </c>
      <c r="C137" s="53" t="s">
        <v>1292</v>
      </c>
      <c r="D137" s="53" t="s">
        <v>746</v>
      </c>
      <c r="E137" s="53" t="s">
        <v>1270</v>
      </c>
      <c r="F137" s="54">
        <f t="shared" si="2"/>
        <v>0</v>
      </c>
    </row>
    <row r="138" spans="1:6" s="12" customFormat="1" ht="15" customHeight="1" x14ac:dyDescent="0.4">
      <c r="A138" s="51" t="s">
        <v>401</v>
      </c>
      <c r="B138" s="52" t="s">
        <v>941</v>
      </c>
      <c r="C138" s="53" t="s">
        <v>127</v>
      </c>
      <c r="D138" s="53" t="s">
        <v>743</v>
      </c>
      <c r="E138" s="53" t="s">
        <v>743</v>
      </c>
      <c r="F138" s="54">
        <f t="shared" si="2"/>
        <v>10428</v>
      </c>
    </row>
    <row r="139" spans="1:6" s="12" customFormat="1" ht="15" customHeight="1" x14ac:dyDescent="0.4">
      <c r="A139" s="51" t="s">
        <v>729</v>
      </c>
      <c r="B139" s="52" t="s">
        <v>942</v>
      </c>
      <c r="C139" s="53" t="s">
        <v>128</v>
      </c>
      <c r="D139" s="53" t="s">
        <v>746</v>
      </c>
      <c r="E139" s="53" t="s">
        <v>1285</v>
      </c>
      <c r="F139" s="54">
        <f t="shared" si="2"/>
        <v>0</v>
      </c>
    </row>
    <row r="140" spans="1:6" s="12" customFormat="1" ht="15" customHeight="1" x14ac:dyDescent="0.4">
      <c r="A140" s="51" t="s">
        <v>453</v>
      </c>
      <c r="B140" s="52" t="s">
        <v>943</v>
      </c>
      <c r="C140" s="53" t="s">
        <v>129</v>
      </c>
      <c r="D140" s="53" t="s">
        <v>743</v>
      </c>
      <c r="E140" s="53" t="s">
        <v>743</v>
      </c>
      <c r="F140" s="54">
        <f t="shared" si="2"/>
        <v>3674</v>
      </c>
    </row>
    <row r="141" spans="1:6" s="12" customFormat="1" ht="15" customHeight="1" x14ac:dyDescent="0.4">
      <c r="A141" s="51" t="s">
        <v>371</v>
      </c>
      <c r="B141" s="52" t="s">
        <v>944</v>
      </c>
      <c r="C141" s="53" t="s">
        <v>130</v>
      </c>
      <c r="D141" s="53" t="s">
        <v>743</v>
      </c>
      <c r="E141" s="53" t="s">
        <v>743</v>
      </c>
      <c r="F141" s="54">
        <f t="shared" si="2"/>
        <v>39</v>
      </c>
    </row>
    <row r="142" spans="1:6" s="12" customFormat="1" ht="15" customHeight="1" x14ac:dyDescent="0.4">
      <c r="A142" s="51" t="s">
        <v>494</v>
      </c>
      <c r="B142" s="52" t="s">
        <v>1116</v>
      </c>
      <c r="C142" s="53" t="s">
        <v>1293</v>
      </c>
      <c r="D142" s="53" t="s">
        <v>743</v>
      </c>
      <c r="E142" s="53" t="s">
        <v>743</v>
      </c>
      <c r="F142" s="54">
        <f t="shared" si="2"/>
        <v>6773</v>
      </c>
    </row>
    <row r="143" spans="1:6" s="12" customFormat="1" ht="15" customHeight="1" x14ac:dyDescent="0.4">
      <c r="A143" s="51" t="s">
        <v>591</v>
      </c>
      <c r="B143" s="52" t="s">
        <v>945</v>
      </c>
      <c r="C143" s="53" t="s">
        <v>131</v>
      </c>
      <c r="D143" s="53" t="s">
        <v>743</v>
      </c>
      <c r="E143" s="53" t="s">
        <v>743</v>
      </c>
      <c r="F143" s="54">
        <f t="shared" si="2"/>
        <v>942</v>
      </c>
    </row>
    <row r="144" spans="1:6" s="12" customFormat="1" ht="15" customHeight="1" x14ac:dyDescent="0.4">
      <c r="A144" s="51" t="s">
        <v>443</v>
      </c>
      <c r="B144" s="52" t="s">
        <v>946</v>
      </c>
      <c r="C144" s="53" t="s">
        <v>132</v>
      </c>
      <c r="D144" s="53" t="s">
        <v>743</v>
      </c>
      <c r="E144" s="53" t="s">
        <v>743</v>
      </c>
      <c r="F144" s="54">
        <f t="shared" si="2"/>
        <v>9274</v>
      </c>
    </row>
    <row r="145" spans="1:6" s="12" customFormat="1" ht="15" customHeight="1" x14ac:dyDescent="0.4">
      <c r="A145" s="51" t="s">
        <v>504</v>
      </c>
      <c r="B145" s="52" t="s">
        <v>947</v>
      </c>
      <c r="C145" s="53" t="s">
        <v>133</v>
      </c>
      <c r="D145" s="53" t="s">
        <v>743</v>
      </c>
      <c r="E145" s="53" t="s">
        <v>743</v>
      </c>
      <c r="F145" s="54">
        <f t="shared" si="2"/>
        <v>63</v>
      </c>
    </row>
    <row r="146" spans="1:6" s="12" customFormat="1" ht="15" customHeight="1" x14ac:dyDescent="0.4">
      <c r="A146" s="51" t="s">
        <v>644</v>
      </c>
      <c r="B146" s="52" t="s">
        <v>948</v>
      </c>
      <c r="C146" s="53" t="s">
        <v>134</v>
      </c>
      <c r="D146" s="53" t="s">
        <v>744</v>
      </c>
      <c r="E146" s="53" t="s">
        <v>744</v>
      </c>
      <c r="F146" s="54">
        <f t="shared" si="2"/>
        <v>14423</v>
      </c>
    </row>
    <row r="147" spans="1:6" s="12" customFormat="1" ht="15" customHeight="1" x14ac:dyDescent="0.4">
      <c r="A147" s="51" t="s">
        <v>562</v>
      </c>
      <c r="B147" s="52" t="s">
        <v>949</v>
      </c>
      <c r="C147" s="53" t="s">
        <v>135</v>
      </c>
      <c r="D147" s="53" t="s">
        <v>743</v>
      </c>
      <c r="E147" s="53" t="s">
        <v>743</v>
      </c>
      <c r="F147" s="54">
        <f t="shared" si="2"/>
        <v>0</v>
      </c>
    </row>
    <row r="148" spans="1:6" s="12" customFormat="1" ht="15" customHeight="1" x14ac:dyDescent="0.4">
      <c r="A148" s="51" t="s">
        <v>444</v>
      </c>
      <c r="B148" s="52" t="s">
        <v>950</v>
      </c>
      <c r="C148" s="53" t="s">
        <v>136</v>
      </c>
      <c r="D148" s="53" t="s">
        <v>743</v>
      </c>
      <c r="E148" s="53" t="s">
        <v>743</v>
      </c>
      <c r="F148" s="54">
        <f t="shared" si="2"/>
        <v>1920</v>
      </c>
    </row>
    <row r="149" spans="1:6" s="12" customFormat="1" ht="15" customHeight="1" x14ac:dyDescent="0.4">
      <c r="A149" s="51" t="s">
        <v>440</v>
      </c>
      <c r="B149" s="52" t="s">
        <v>951</v>
      </c>
      <c r="C149" s="53" t="s">
        <v>137</v>
      </c>
      <c r="D149" s="53" t="s">
        <v>742</v>
      </c>
      <c r="E149" s="53" t="s">
        <v>742</v>
      </c>
      <c r="F149" s="54">
        <f t="shared" si="2"/>
        <v>33018</v>
      </c>
    </row>
    <row r="150" spans="1:6" s="12" customFormat="1" ht="15" customHeight="1" x14ac:dyDescent="0.4">
      <c r="A150" s="51" t="s">
        <v>777</v>
      </c>
      <c r="B150" s="52" t="s">
        <v>952</v>
      </c>
      <c r="C150" s="53" t="s">
        <v>778</v>
      </c>
      <c r="D150" s="53" t="s">
        <v>746</v>
      </c>
      <c r="E150" s="53" t="s">
        <v>1270</v>
      </c>
      <c r="F150" s="54">
        <f t="shared" si="2"/>
        <v>3937</v>
      </c>
    </row>
    <row r="151" spans="1:6" s="12" customFormat="1" ht="15" customHeight="1" x14ac:dyDescent="0.4">
      <c r="A151" s="51" t="s">
        <v>454</v>
      </c>
      <c r="B151" s="52" t="s">
        <v>953</v>
      </c>
      <c r="C151" s="53" t="s">
        <v>138</v>
      </c>
      <c r="D151" s="53" t="s">
        <v>743</v>
      </c>
      <c r="E151" s="53" t="s">
        <v>743</v>
      </c>
      <c r="F151" s="54">
        <f t="shared" si="2"/>
        <v>942</v>
      </c>
    </row>
    <row r="152" spans="1:6" s="12" customFormat="1" ht="15" customHeight="1" x14ac:dyDescent="0.4">
      <c r="A152" s="51" t="s">
        <v>491</v>
      </c>
      <c r="B152" s="52" t="s">
        <v>954</v>
      </c>
      <c r="C152" s="53" t="s">
        <v>139</v>
      </c>
      <c r="D152" s="53" t="s">
        <v>743</v>
      </c>
      <c r="E152" s="53" t="s">
        <v>743</v>
      </c>
      <c r="F152" s="54">
        <f t="shared" si="2"/>
        <v>11573</v>
      </c>
    </row>
    <row r="153" spans="1:6" s="12" customFormat="1" ht="15" customHeight="1" x14ac:dyDescent="0.4">
      <c r="A153" s="51" t="s">
        <v>535</v>
      </c>
      <c r="B153" s="52" t="s">
        <v>955</v>
      </c>
      <c r="C153" s="53" t="s">
        <v>140</v>
      </c>
      <c r="D153" s="53" t="s">
        <v>743</v>
      </c>
      <c r="E153" s="53" t="s">
        <v>743</v>
      </c>
      <c r="F153" s="54">
        <f t="shared" si="2"/>
        <v>1084</v>
      </c>
    </row>
    <row r="154" spans="1:6" s="12" customFormat="1" ht="15" customHeight="1" x14ac:dyDescent="0.4">
      <c r="A154" s="51" t="s">
        <v>694</v>
      </c>
      <c r="B154" s="52" t="s">
        <v>956</v>
      </c>
      <c r="C154" s="53" t="s">
        <v>141</v>
      </c>
      <c r="D154" s="53" t="s">
        <v>746</v>
      </c>
      <c r="E154" s="53" t="s">
        <v>1294</v>
      </c>
      <c r="F154" s="54">
        <f t="shared" si="2"/>
        <v>358792</v>
      </c>
    </row>
    <row r="155" spans="1:6" s="12" customFormat="1" ht="15" customHeight="1" x14ac:dyDescent="0.4">
      <c r="A155" s="51" t="s">
        <v>760</v>
      </c>
      <c r="B155" s="52" t="s">
        <v>957</v>
      </c>
      <c r="C155" s="53" t="s">
        <v>759</v>
      </c>
      <c r="D155" s="53" t="s">
        <v>746</v>
      </c>
      <c r="E155" s="53" t="s">
        <v>1283</v>
      </c>
      <c r="F155" s="54">
        <f t="shared" si="2"/>
        <v>0</v>
      </c>
    </row>
    <row r="156" spans="1:6" s="12" customFormat="1" ht="15" customHeight="1" x14ac:dyDescent="0.4">
      <c r="A156" s="51" t="s">
        <v>663</v>
      </c>
      <c r="B156" s="52" t="s">
        <v>958</v>
      </c>
      <c r="C156" s="53" t="s">
        <v>142</v>
      </c>
      <c r="D156" s="53" t="s">
        <v>745</v>
      </c>
      <c r="E156" s="53" t="s">
        <v>745</v>
      </c>
      <c r="F156" s="54">
        <f t="shared" si="2"/>
        <v>108546</v>
      </c>
    </row>
    <row r="157" spans="1:6" s="12" customFormat="1" ht="15" customHeight="1" x14ac:dyDescent="0.4">
      <c r="A157" s="51" t="s">
        <v>600</v>
      </c>
      <c r="B157" s="52" t="s">
        <v>959</v>
      </c>
      <c r="C157" s="53" t="s">
        <v>143</v>
      </c>
      <c r="D157" s="53" t="s">
        <v>743</v>
      </c>
      <c r="E157" s="53" t="s">
        <v>743</v>
      </c>
      <c r="F157" s="54">
        <f t="shared" si="2"/>
        <v>27438</v>
      </c>
    </row>
    <row r="158" spans="1:6" s="12" customFormat="1" ht="15" customHeight="1" x14ac:dyDescent="0.4">
      <c r="A158" s="51" t="s">
        <v>664</v>
      </c>
      <c r="B158" s="52" t="s">
        <v>960</v>
      </c>
      <c r="C158" s="53" t="s">
        <v>144</v>
      </c>
      <c r="D158" s="53" t="s">
        <v>745</v>
      </c>
      <c r="E158" s="53" t="s">
        <v>745</v>
      </c>
      <c r="F158" s="54">
        <f t="shared" si="2"/>
        <v>74495</v>
      </c>
    </row>
    <row r="159" spans="1:6" s="12" customFormat="1" ht="15" customHeight="1" x14ac:dyDescent="0.4">
      <c r="A159" s="51" t="s">
        <v>374</v>
      </c>
      <c r="B159" s="52" t="s">
        <v>961</v>
      </c>
      <c r="C159" s="53" t="s">
        <v>1295</v>
      </c>
      <c r="D159" s="53" t="s">
        <v>741</v>
      </c>
      <c r="E159" s="53" t="s">
        <v>741</v>
      </c>
      <c r="F159" s="54">
        <f t="shared" si="2"/>
        <v>9932</v>
      </c>
    </row>
    <row r="160" spans="1:6" s="12" customFormat="1" ht="15" customHeight="1" x14ac:dyDescent="0.4">
      <c r="A160" s="51" t="s">
        <v>543</v>
      </c>
      <c r="B160" s="52" t="s">
        <v>962</v>
      </c>
      <c r="C160" s="53" t="s">
        <v>145</v>
      </c>
      <c r="D160" s="53" t="s">
        <v>743</v>
      </c>
      <c r="E160" s="53" t="s">
        <v>743</v>
      </c>
      <c r="F160" s="54">
        <f t="shared" si="2"/>
        <v>5367</v>
      </c>
    </row>
    <row r="161" spans="1:6" s="12" customFormat="1" ht="15" customHeight="1" x14ac:dyDescent="0.4">
      <c r="A161" s="51" t="s">
        <v>665</v>
      </c>
      <c r="B161" s="52" t="s">
        <v>963</v>
      </c>
      <c r="C161" s="53" t="s">
        <v>146</v>
      </c>
      <c r="D161" s="53" t="s">
        <v>745</v>
      </c>
      <c r="E161" s="53" t="s">
        <v>745</v>
      </c>
      <c r="F161" s="54">
        <f t="shared" si="2"/>
        <v>38694</v>
      </c>
    </row>
    <row r="162" spans="1:6" s="12" customFormat="1" ht="15" customHeight="1" x14ac:dyDescent="0.4">
      <c r="A162" s="51" t="s">
        <v>449</v>
      </c>
      <c r="B162" s="52" t="s">
        <v>964</v>
      </c>
      <c r="C162" s="53" t="s">
        <v>147</v>
      </c>
      <c r="D162" s="53" t="s">
        <v>742</v>
      </c>
      <c r="E162" s="53" t="s">
        <v>742</v>
      </c>
      <c r="F162" s="54">
        <f t="shared" si="2"/>
        <v>0</v>
      </c>
    </row>
    <row r="163" spans="1:6" s="12" customFormat="1" ht="15" customHeight="1" x14ac:dyDescent="0.4">
      <c r="A163" s="51" t="s">
        <v>706</v>
      </c>
      <c r="B163" s="52" t="s">
        <v>965</v>
      </c>
      <c r="C163" s="53" t="s">
        <v>1296</v>
      </c>
      <c r="D163" s="53" t="s">
        <v>746</v>
      </c>
      <c r="E163" s="53" t="s">
        <v>1272</v>
      </c>
      <c r="F163" s="54">
        <f t="shared" si="2"/>
        <v>0</v>
      </c>
    </row>
    <row r="164" spans="1:6" s="12" customFormat="1" ht="15" customHeight="1" x14ac:dyDescent="0.4">
      <c r="A164" s="51" t="s">
        <v>20</v>
      </c>
      <c r="B164" s="52" t="s">
        <v>966</v>
      </c>
      <c r="C164" s="53" t="s">
        <v>21</v>
      </c>
      <c r="D164" s="53" t="s">
        <v>746</v>
      </c>
      <c r="E164" s="53" t="s">
        <v>1270</v>
      </c>
      <c r="F164" s="54">
        <f t="shared" si="2"/>
        <v>0</v>
      </c>
    </row>
    <row r="165" spans="1:6" s="12" customFormat="1" ht="15" customHeight="1" x14ac:dyDescent="0.4">
      <c r="A165" s="51" t="s">
        <v>519</v>
      </c>
      <c r="B165" s="52" t="s">
        <v>967</v>
      </c>
      <c r="C165" s="53" t="s">
        <v>148</v>
      </c>
      <c r="D165" s="53" t="s">
        <v>743</v>
      </c>
      <c r="E165" s="53" t="s">
        <v>743</v>
      </c>
      <c r="F165" s="54">
        <f t="shared" si="2"/>
        <v>2355</v>
      </c>
    </row>
    <row r="166" spans="1:6" s="12" customFormat="1" ht="15" customHeight="1" x14ac:dyDescent="0.4">
      <c r="A166" s="51" t="s">
        <v>682</v>
      </c>
      <c r="B166" s="52" t="s">
        <v>968</v>
      </c>
      <c r="C166" s="53" t="s">
        <v>149</v>
      </c>
      <c r="D166" s="53" t="s">
        <v>745</v>
      </c>
      <c r="E166" s="53" t="s">
        <v>745</v>
      </c>
      <c r="F166" s="54">
        <f t="shared" si="2"/>
        <v>33662</v>
      </c>
    </row>
    <row r="167" spans="1:6" s="12" customFormat="1" ht="15" customHeight="1" x14ac:dyDescent="0.4">
      <c r="A167" s="51" t="s">
        <v>435</v>
      </c>
      <c r="B167" s="52" t="s">
        <v>969</v>
      </c>
      <c r="C167" s="53" t="s">
        <v>150</v>
      </c>
      <c r="D167" s="53" t="s">
        <v>743</v>
      </c>
      <c r="E167" s="53" t="s">
        <v>743</v>
      </c>
      <c r="F167" s="54">
        <f t="shared" si="2"/>
        <v>1863</v>
      </c>
    </row>
    <row r="168" spans="1:6" s="12" customFormat="1" ht="15" customHeight="1" x14ac:dyDescent="0.4">
      <c r="A168" s="51" t="s">
        <v>546</v>
      </c>
      <c r="B168" s="52" t="s">
        <v>970</v>
      </c>
      <c r="C168" s="53" t="s">
        <v>151</v>
      </c>
      <c r="D168" s="53" t="s">
        <v>743</v>
      </c>
      <c r="E168" s="53" t="s">
        <v>743</v>
      </c>
      <c r="F168" s="54">
        <f t="shared" si="2"/>
        <v>4944</v>
      </c>
    </row>
    <row r="169" spans="1:6" s="12" customFormat="1" ht="15" customHeight="1" x14ac:dyDescent="0.4">
      <c r="A169" s="51" t="s">
        <v>683</v>
      </c>
      <c r="B169" s="52" t="s">
        <v>971</v>
      </c>
      <c r="C169" s="53" t="s">
        <v>152</v>
      </c>
      <c r="D169" s="53" t="s">
        <v>745</v>
      </c>
      <c r="E169" s="53" t="s">
        <v>745</v>
      </c>
      <c r="F169" s="54">
        <f t="shared" si="2"/>
        <v>25027</v>
      </c>
    </row>
    <row r="170" spans="1:6" s="12" customFormat="1" ht="15" customHeight="1" x14ac:dyDescent="0.4">
      <c r="A170" s="51" t="s">
        <v>455</v>
      </c>
      <c r="B170" s="52" t="s">
        <v>972</v>
      </c>
      <c r="C170" s="53" t="s">
        <v>153</v>
      </c>
      <c r="D170" s="53" t="s">
        <v>743</v>
      </c>
      <c r="E170" s="53" t="s">
        <v>743</v>
      </c>
      <c r="F170" s="54">
        <f t="shared" si="2"/>
        <v>352</v>
      </c>
    </row>
    <row r="171" spans="1:6" s="12" customFormat="1" ht="15" customHeight="1" x14ac:dyDescent="0.4">
      <c r="A171" s="51" t="s">
        <v>376</v>
      </c>
      <c r="B171" s="52" t="s">
        <v>973</v>
      </c>
      <c r="C171" s="53" t="s">
        <v>1297</v>
      </c>
      <c r="D171" s="53" t="s">
        <v>741</v>
      </c>
      <c r="E171" s="53" t="s">
        <v>741</v>
      </c>
      <c r="F171" s="54">
        <f t="shared" si="2"/>
        <v>0</v>
      </c>
    </row>
    <row r="172" spans="1:6" s="12" customFormat="1" ht="15" customHeight="1" x14ac:dyDescent="0.4">
      <c r="A172" s="51" t="s">
        <v>421</v>
      </c>
      <c r="B172" s="52" t="s">
        <v>974</v>
      </c>
      <c r="C172" s="53" t="s">
        <v>154</v>
      </c>
      <c r="D172" s="53" t="s">
        <v>743</v>
      </c>
      <c r="E172" s="53" t="s">
        <v>743</v>
      </c>
      <c r="F172" s="54">
        <f t="shared" si="2"/>
        <v>268</v>
      </c>
    </row>
    <row r="173" spans="1:6" s="12" customFormat="1" ht="15" customHeight="1" x14ac:dyDescent="0.4">
      <c r="A173" s="51" t="s">
        <v>456</v>
      </c>
      <c r="B173" s="52" t="s">
        <v>975</v>
      </c>
      <c r="C173" s="53" t="s">
        <v>155</v>
      </c>
      <c r="D173" s="53" t="s">
        <v>743</v>
      </c>
      <c r="E173" s="53" t="s">
        <v>743</v>
      </c>
      <c r="F173" s="54">
        <f t="shared" si="2"/>
        <v>1313</v>
      </c>
    </row>
    <row r="174" spans="1:6" s="12" customFormat="1" ht="15" customHeight="1" x14ac:dyDescent="0.4">
      <c r="A174" s="51" t="s">
        <v>684</v>
      </c>
      <c r="B174" s="52" t="s">
        <v>976</v>
      </c>
      <c r="C174" s="53" t="s">
        <v>156</v>
      </c>
      <c r="D174" s="53" t="s">
        <v>745</v>
      </c>
      <c r="E174" s="53" t="s">
        <v>745</v>
      </c>
      <c r="F174" s="54">
        <f t="shared" si="2"/>
        <v>62171</v>
      </c>
    </row>
    <row r="175" spans="1:6" s="12" customFormat="1" ht="15" customHeight="1" x14ac:dyDescent="0.4">
      <c r="A175" s="51" t="s">
        <v>707</v>
      </c>
      <c r="B175" s="52" t="s">
        <v>977</v>
      </c>
      <c r="C175" s="53" t="s">
        <v>708</v>
      </c>
      <c r="D175" s="53" t="s">
        <v>746</v>
      </c>
      <c r="E175" s="53" t="s">
        <v>1272</v>
      </c>
      <c r="F175" s="54">
        <f t="shared" si="2"/>
        <v>2059</v>
      </c>
    </row>
    <row r="176" spans="1:6" s="12" customFormat="1" ht="15" customHeight="1" x14ac:dyDescent="0.4">
      <c r="A176" s="51" t="s">
        <v>461</v>
      </c>
      <c r="B176" s="52" t="s">
        <v>978</v>
      </c>
      <c r="C176" s="53" t="s">
        <v>1298</v>
      </c>
      <c r="D176" s="53" t="s">
        <v>741</v>
      </c>
      <c r="E176" s="53" t="s">
        <v>741</v>
      </c>
      <c r="F176" s="54">
        <f t="shared" si="2"/>
        <v>4481</v>
      </c>
    </row>
    <row r="177" spans="1:6" s="12" customFormat="1" ht="15" customHeight="1" x14ac:dyDescent="0.4">
      <c r="A177" s="51" t="s">
        <v>469</v>
      </c>
      <c r="B177" s="52" t="s">
        <v>979</v>
      </c>
      <c r="C177" s="53" t="s">
        <v>157</v>
      </c>
      <c r="D177" s="53" t="s">
        <v>742</v>
      </c>
      <c r="E177" s="53" t="s">
        <v>742</v>
      </c>
      <c r="F177" s="54">
        <f t="shared" si="2"/>
        <v>500</v>
      </c>
    </row>
    <row r="178" spans="1:6" s="12" customFormat="1" ht="15" customHeight="1" x14ac:dyDescent="0.4">
      <c r="A178" s="51" t="s">
        <v>779</v>
      </c>
      <c r="B178" s="52" t="s">
        <v>980</v>
      </c>
      <c r="C178" s="53" t="s">
        <v>780</v>
      </c>
      <c r="D178" s="53" t="s">
        <v>746</v>
      </c>
      <c r="E178" s="53" t="s">
        <v>1270</v>
      </c>
      <c r="F178" s="54">
        <f t="shared" si="2"/>
        <v>11303</v>
      </c>
    </row>
    <row r="179" spans="1:6" s="12" customFormat="1" ht="15" customHeight="1" x14ac:dyDescent="0.4">
      <c r="A179" s="51" t="s">
        <v>473</v>
      </c>
      <c r="B179" s="52" t="s">
        <v>981</v>
      </c>
      <c r="C179" s="53" t="s">
        <v>158</v>
      </c>
      <c r="D179" s="53" t="s">
        <v>743</v>
      </c>
      <c r="E179" s="53" t="s">
        <v>743</v>
      </c>
      <c r="F179" s="54">
        <f t="shared" si="2"/>
        <v>6585</v>
      </c>
    </row>
    <row r="180" spans="1:6" s="12" customFormat="1" ht="15" customHeight="1" x14ac:dyDescent="0.4">
      <c r="A180" s="51" t="s">
        <v>394</v>
      </c>
      <c r="B180" s="52" t="s">
        <v>982</v>
      </c>
      <c r="C180" s="53" t="s">
        <v>159</v>
      </c>
      <c r="D180" s="53" t="s">
        <v>743</v>
      </c>
      <c r="E180" s="53" t="s">
        <v>743</v>
      </c>
      <c r="F180" s="54">
        <f t="shared" si="2"/>
        <v>2522</v>
      </c>
    </row>
    <row r="181" spans="1:6" s="12" customFormat="1" ht="15" customHeight="1" x14ac:dyDescent="0.4">
      <c r="A181" s="51" t="s">
        <v>685</v>
      </c>
      <c r="B181" s="52" t="s">
        <v>983</v>
      </c>
      <c r="C181" s="53" t="s">
        <v>160</v>
      </c>
      <c r="D181" s="53" t="s">
        <v>745</v>
      </c>
      <c r="E181" s="53" t="s">
        <v>745</v>
      </c>
      <c r="F181" s="54">
        <f t="shared" si="2"/>
        <v>32392</v>
      </c>
    </row>
    <row r="182" spans="1:6" s="12" customFormat="1" ht="15" customHeight="1" x14ac:dyDescent="0.4">
      <c r="A182" s="51" t="s">
        <v>520</v>
      </c>
      <c r="B182" s="52" t="s">
        <v>984</v>
      </c>
      <c r="C182" s="53" t="s">
        <v>161</v>
      </c>
      <c r="D182" s="53" t="s">
        <v>743</v>
      </c>
      <c r="E182" s="53" t="s">
        <v>743</v>
      </c>
      <c r="F182" s="54">
        <f t="shared" si="2"/>
        <v>2642</v>
      </c>
    </row>
    <row r="183" spans="1:6" s="12" customFormat="1" ht="15" customHeight="1" x14ac:dyDescent="0.4">
      <c r="A183" s="51" t="s">
        <v>620</v>
      </c>
      <c r="B183" s="52" t="s">
        <v>985</v>
      </c>
      <c r="C183" s="53" t="s">
        <v>162</v>
      </c>
      <c r="D183" s="53" t="s">
        <v>743</v>
      </c>
      <c r="E183" s="53" t="s">
        <v>743</v>
      </c>
      <c r="F183" s="54">
        <f t="shared" si="2"/>
        <v>5282</v>
      </c>
    </row>
    <row r="184" spans="1:6" s="12" customFormat="1" ht="15" customHeight="1" x14ac:dyDescent="0.4">
      <c r="A184" s="51" t="s">
        <v>686</v>
      </c>
      <c r="B184" s="52" t="s">
        <v>986</v>
      </c>
      <c r="C184" s="53" t="s">
        <v>163</v>
      </c>
      <c r="D184" s="53" t="s">
        <v>745</v>
      </c>
      <c r="E184" s="53" t="s">
        <v>745</v>
      </c>
      <c r="F184" s="54">
        <f t="shared" si="2"/>
        <v>977</v>
      </c>
    </row>
    <row r="185" spans="1:6" s="12" customFormat="1" ht="15" customHeight="1" x14ac:dyDescent="0.4">
      <c r="A185" s="51" t="s">
        <v>709</v>
      </c>
      <c r="B185" s="52" t="s">
        <v>987</v>
      </c>
      <c r="C185" s="53" t="s">
        <v>164</v>
      </c>
      <c r="D185" s="53" t="s">
        <v>746</v>
      </c>
      <c r="E185" s="53" t="s">
        <v>1272</v>
      </c>
      <c r="F185" s="54">
        <f t="shared" si="2"/>
        <v>143</v>
      </c>
    </row>
    <row r="186" spans="1:6" s="12" customFormat="1" ht="15" customHeight="1" x14ac:dyDescent="0.4">
      <c r="A186" s="51" t="s">
        <v>781</v>
      </c>
      <c r="B186" s="52" t="s">
        <v>988</v>
      </c>
      <c r="C186" s="53" t="s">
        <v>782</v>
      </c>
      <c r="D186" s="53" t="s">
        <v>746</v>
      </c>
      <c r="E186" s="53" t="s">
        <v>1270</v>
      </c>
      <c r="F186" s="54">
        <f t="shared" si="2"/>
        <v>0</v>
      </c>
    </row>
    <row r="187" spans="1:6" s="12" customFormat="1" ht="15" customHeight="1" x14ac:dyDescent="0.4">
      <c r="A187" s="51" t="s">
        <v>373</v>
      </c>
      <c r="B187" s="52" t="s">
        <v>989</v>
      </c>
      <c r="C187" s="53" t="s">
        <v>165</v>
      </c>
      <c r="D187" s="53" t="s">
        <v>743</v>
      </c>
      <c r="E187" s="53" t="s">
        <v>743</v>
      </c>
      <c r="F187" s="54">
        <f t="shared" si="2"/>
        <v>0</v>
      </c>
    </row>
    <row r="188" spans="1:6" s="12" customFormat="1" ht="15" customHeight="1" x14ac:dyDescent="0.4">
      <c r="A188" s="51" t="s">
        <v>505</v>
      </c>
      <c r="B188" s="52" t="s">
        <v>990</v>
      </c>
      <c r="C188" s="53" t="s">
        <v>166</v>
      </c>
      <c r="D188" s="53" t="s">
        <v>743</v>
      </c>
      <c r="E188" s="53" t="s">
        <v>743</v>
      </c>
      <c r="F188" s="54">
        <f t="shared" si="2"/>
        <v>4802</v>
      </c>
    </row>
    <row r="189" spans="1:6" s="12" customFormat="1" ht="15" customHeight="1" x14ac:dyDescent="0.4">
      <c r="A189" s="51" t="s">
        <v>592</v>
      </c>
      <c r="B189" s="52" t="s">
        <v>991</v>
      </c>
      <c r="C189" s="53" t="s">
        <v>167</v>
      </c>
      <c r="D189" s="53" t="s">
        <v>743</v>
      </c>
      <c r="E189" s="53" t="s">
        <v>743</v>
      </c>
      <c r="F189" s="54">
        <f t="shared" si="2"/>
        <v>19022</v>
      </c>
    </row>
    <row r="190" spans="1:6" s="12" customFormat="1" ht="15" customHeight="1" x14ac:dyDescent="0.4">
      <c r="A190" s="51" t="s">
        <v>484</v>
      </c>
      <c r="B190" s="52" t="s">
        <v>992</v>
      </c>
      <c r="C190" s="53" t="s">
        <v>1299</v>
      </c>
      <c r="D190" s="53" t="s">
        <v>741</v>
      </c>
      <c r="E190" s="53" t="s">
        <v>741</v>
      </c>
      <c r="F190" s="54">
        <f t="shared" si="2"/>
        <v>16650</v>
      </c>
    </row>
    <row r="191" spans="1:6" s="12" customFormat="1" ht="15" customHeight="1" x14ac:dyDescent="0.4">
      <c r="A191" s="51" t="s">
        <v>624</v>
      </c>
      <c r="B191" s="52" t="s">
        <v>993</v>
      </c>
      <c r="C191" s="53" t="s">
        <v>168</v>
      </c>
      <c r="D191" s="53" t="s">
        <v>741</v>
      </c>
      <c r="E191" s="53" t="s">
        <v>741</v>
      </c>
      <c r="F191" s="54">
        <f t="shared" si="2"/>
        <v>0</v>
      </c>
    </row>
    <row r="192" spans="1:6" s="12" customFormat="1" ht="15" customHeight="1" x14ac:dyDescent="0.4">
      <c r="A192" s="51" t="s">
        <v>666</v>
      </c>
      <c r="B192" s="52" t="s">
        <v>994</v>
      </c>
      <c r="C192" s="53" t="s">
        <v>169</v>
      </c>
      <c r="D192" s="53" t="s">
        <v>745</v>
      </c>
      <c r="E192" s="53" t="s">
        <v>745</v>
      </c>
      <c r="F192" s="54">
        <f t="shared" si="2"/>
        <v>71018</v>
      </c>
    </row>
    <row r="193" spans="1:6" s="12" customFormat="1" ht="15" customHeight="1" x14ac:dyDescent="0.4">
      <c r="A193" s="51" t="s">
        <v>667</v>
      </c>
      <c r="B193" s="52" t="s">
        <v>995</v>
      </c>
      <c r="C193" s="53" t="s">
        <v>1300</v>
      </c>
      <c r="D193" s="53" t="s">
        <v>745</v>
      </c>
      <c r="E193" s="53" t="s">
        <v>745</v>
      </c>
      <c r="F193" s="54">
        <f t="shared" si="2"/>
        <v>72874</v>
      </c>
    </row>
    <row r="194" spans="1:6" s="12" customFormat="1" ht="15" customHeight="1" x14ac:dyDescent="0.4">
      <c r="A194" s="51" t="s">
        <v>486</v>
      </c>
      <c r="B194" s="52" t="s">
        <v>996</v>
      </c>
      <c r="C194" s="53" t="s">
        <v>170</v>
      </c>
      <c r="D194" s="53" t="s">
        <v>742</v>
      </c>
      <c r="E194" s="53" t="s">
        <v>742</v>
      </c>
      <c r="F194" s="54">
        <f t="shared" si="2"/>
        <v>357</v>
      </c>
    </row>
    <row r="195" spans="1:6" s="12" customFormat="1" ht="15" customHeight="1" x14ac:dyDescent="0.4">
      <c r="A195" s="51" t="s">
        <v>710</v>
      </c>
      <c r="B195" s="52" t="s">
        <v>997</v>
      </c>
      <c r="C195" s="53" t="s">
        <v>171</v>
      </c>
      <c r="D195" s="53" t="s">
        <v>746</v>
      </c>
      <c r="E195" s="53" t="s">
        <v>1272</v>
      </c>
      <c r="F195" s="54">
        <f t="shared" si="2"/>
        <v>8319</v>
      </c>
    </row>
    <row r="196" spans="1:6" s="12" customFormat="1" ht="15" customHeight="1" x14ac:dyDescent="0.4">
      <c r="A196" s="51" t="s">
        <v>783</v>
      </c>
      <c r="B196" s="52" t="s">
        <v>998</v>
      </c>
      <c r="C196" s="53" t="s">
        <v>784</v>
      </c>
      <c r="D196" s="53" t="s">
        <v>746</v>
      </c>
      <c r="E196" s="53" t="s">
        <v>1270</v>
      </c>
      <c r="F196" s="54">
        <f t="shared" si="2"/>
        <v>7071</v>
      </c>
    </row>
    <row r="197" spans="1:6" s="12" customFormat="1" ht="15" customHeight="1" x14ac:dyDescent="0.4">
      <c r="A197" s="51" t="s">
        <v>553</v>
      </c>
      <c r="B197" s="52" t="s">
        <v>999</v>
      </c>
      <c r="C197" s="53" t="s">
        <v>172</v>
      </c>
      <c r="D197" s="53" t="s">
        <v>743</v>
      </c>
      <c r="E197" s="53" t="s">
        <v>743</v>
      </c>
      <c r="F197" s="54">
        <f t="shared" si="2"/>
        <v>3616</v>
      </c>
    </row>
    <row r="198" spans="1:6" s="12" customFormat="1" ht="15" customHeight="1" x14ac:dyDescent="0.4">
      <c r="A198" s="51" t="s">
        <v>536</v>
      </c>
      <c r="B198" s="52" t="s">
        <v>1000</v>
      </c>
      <c r="C198" s="53" t="s">
        <v>173</v>
      </c>
      <c r="D198" s="53" t="s">
        <v>743</v>
      </c>
      <c r="E198" s="53" t="s">
        <v>743</v>
      </c>
      <c r="F198" s="54">
        <f t="shared" ref="F198:F261" si="3">IFERROR(IFERROR(VLOOKUP($C198,rec_data,MATCH($B$4,rec_cats,0),0),VLOOKUP($C198,mrr_data,MATCH($B$4,mrr_cats,0),0)), "-")</f>
        <v>3815</v>
      </c>
    </row>
    <row r="199" spans="1:6" s="12" customFormat="1" ht="15" customHeight="1" x14ac:dyDescent="0.4">
      <c r="A199" s="51" t="s">
        <v>481</v>
      </c>
      <c r="B199" s="52" t="s">
        <v>1001</v>
      </c>
      <c r="C199" s="53" t="s">
        <v>1301</v>
      </c>
      <c r="D199" s="53" t="s">
        <v>741</v>
      </c>
      <c r="E199" s="53" t="s">
        <v>741</v>
      </c>
      <c r="F199" s="54">
        <f t="shared" si="3"/>
        <v>22812</v>
      </c>
    </row>
    <row r="200" spans="1:6" s="12" customFormat="1" ht="15" customHeight="1" x14ac:dyDescent="0.4">
      <c r="A200" s="51" t="s">
        <v>687</v>
      </c>
      <c r="B200" s="52" t="s">
        <v>1002</v>
      </c>
      <c r="C200" s="53" t="s">
        <v>174</v>
      </c>
      <c r="D200" s="53" t="s">
        <v>745</v>
      </c>
      <c r="E200" s="53" t="s">
        <v>745</v>
      </c>
      <c r="F200" s="54">
        <f t="shared" si="3"/>
        <v>10411</v>
      </c>
    </row>
    <row r="201" spans="1:6" s="12" customFormat="1" ht="15" customHeight="1" x14ac:dyDescent="0.4">
      <c r="A201" s="51" t="s">
        <v>658</v>
      </c>
      <c r="B201" s="52" t="s">
        <v>1003</v>
      </c>
      <c r="C201" s="53" t="s">
        <v>175</v>
      </c>
      <c r="D201" s="53" t="s">
        <v>744</v>
      </c>
      <c r="E201" s="53" t="s">
        <v>744</v>
      </c>
      <c r="F201" s="54">
        <f t="shared" si="3"/>
        <v>8251</v>
      </c>
    </row>
    <row r="202" spans="1:6" s="12" customFormat="1" ht="15" customHeight="1" x14ac:dyDescent="0.4">
      <c r="A202" s="51" t="s">
        <v>635</v>
      </c>
      <c r="B202" s="52" t="s">
        <v>1004</v>
      </c>
      <c r="C202" s="53" t="s">
        <v>176</v>
      </c>
      <c r="D202" s="53" t="s">
        <v>744</v>
      </c>
      <c r="E202" s="53" t="s">
        <v>744</v>
      </c>
      <c r="F202" s="54">
        <f t="shared" si="3"/>
        <v>449</v>
      </c>
    </row>
    <row r="203" spans="1:6" s="12" customFormat="1" ht="15" customHeight="1" x14ac:dyDescent="0.4">
      <c r="A203" s="51" t="s">
        <v>730</v>
      </c>
      <c r="B203" s="52" t="s">
        <v>1254</v>
      </c>
      <c r="C203" s="53" t="s">
        <v>177</v>
      </c>
      <c r="D203" s="53" t="s">
        <v>746</v>
      </c>
      <c r="E203" s="53" t="s">
        <v>1285</v>
      </c>
      <c r="F203" s="54">
        <f t="shared" si="3"/>
        <v>1355</v>
      </c>
    </row>
    <row r="204" spans="1:6" s="12" customFormat="1" ht="15" customHeight="1" x14ac:dyDescent="0.4">
      <c r="A204" s="51" t="s">
        <v>668</v>
      </c>
      <c r="B204" s="52" t="s">
        <v>1005</v>
      </c>
      <c r="C204" s="53" t="s">
        <v>178</v>
      </c>
      <c r="D204" s="53" t="s">
        <v>745</v>
      </c>
      <c r="E204" s="53" t="s">
        <v>745</v>
      </c>
      <c r="F204" s="54">
        <f t="shared" si="3"/>
        <v>68918</v>
      </c>
    </row>
    <row r="205" spans="1:6" s="12" customFormat="1" ht="15" customHeight="1" x14ac:dyDescent="0.4">
      <c r="A205" s="51" t="s">
        <v>501</v>
      </c>
      <c r="B205" s="52" t="s">
        <v>1006</v>
      </c>
      <c r="C205" s="53" t="s">
        <v>179</v>
      </c>
      <c r="D205" s="53" t="s">
        <v>742</v>
      </c>
      <c r="E205" s="53" t="s">
        <v>742</v>
      </c>
      <c r="F205" s="54">
        <f t="shared" si="3"/>
        <v>0</v>
      </c>
    </row>
    <row r="206" spans="1:6" s="12" customFormat="1" ht="15" customHeight="1" x14ac:dyDescent="0.4">
      <c r="A206" s="51" t="s">
        <v>711</v>
      </c>
      <c r="B206" s="52" t="s">
        <v>1007</v>
      </c>
      <c r="C206" s="53" t="s">
        <v>180</v>
      </c>
      <c r="D206" s="53" t="s">
        <v>746</v>
      </c>
      <c r="E206" s="53" t="s">
        <v>1272</v>
      </c>
      <c r="F206" s="54">
        <f t="shared" si="3"/>
        <v>1501</v>
      </c>
    </row>
    <row r="207" spans="1:6" s="12" customFormat="1" ht="15" customHeight="1" x14ac:dyDescent="0.4">
      <c r="A207" s="51" t="s">
        <v>785</v>
      </c>
      <c r="B207" s="52" t="s">
        <v>1008</v>
      </c>
      <c r="C207" s="53" t="s">
        <v>786</v>
      </c>
      <c r="D207" s="53" t="s">
        <v>746</v>
      </c>
      <c r="E207" s="53" t="s">
        <v>1270</v>
      </c>
      <c r="F207" s="54">
        <f t="shared" si="3"/>
        <v>363</v>
      </c>
    </row>
    <row r="208" spans="1:6" s="12" customFormat="1" ht="15" customHeight="1" x14ac:dyDescent="0.4">
      <c r="A208" s="51" t="s">
        <v>506</v>
      </c>
      <c r="B208" s="52" t="s">
        <v>1009</v>
      </c>
      <c r="C208" s="53" t="s">
        <v>181</v>
      </c>
      <c r="D208" s="53" t="s">
        <v>743</v>
      </c>
      <c r="E208" s="53" t="s">
        <v>743</v>
      </c>
      <c r="F208" s="54">
        <f t="shared" si="3"/>
        <v>0</v>
      </c>
    </row>
    <row r="209" spans="1:6" s="12" customFormat="1" ht="15" customHeight="1" x14ac:dyDescent="0.4">
      <c r="A209" s="51" t="s">
        <v>737</v>
      </c>
      <c r="B209" s="52" t="s">
        <v>737</v>
      </c>
      <c r="C209" s="53" t="s">
        <v>1302</v>
      </c>
      <c r="D209" s="53" t="s">
        <v>746</v>
      </c>
      <c r="E209" s="53" t="s">
        <v>1285</v>
      </c>
      <c r="F209" s="54">
        <f t="shared" si="3"/>
        <v>17465</v>
      </c>
    </row>
    <row r="210" spans="1:6" s="12" customFormat="1" ht="15" customHeight="1" x14ac:dyDescent="0.4">
      <c r="A210" s="51" t="s">
        <v>659</v>
      </c>
      <c r="B210" s="52" t="s">
        <v>1010</v>
      </c>
      <c r="C210" s="53" t="s">
        <v>182</v>
      </c>
      <c r="D210" s="53" t="s">
        <v>744</v>
      </c>
      <c r="E210" s="53" t="s">
        <v>744</v>
      </c>
      <c r="F210" s="54">
        <f t="shared" si="3"/>
        <v>29557</v>
      </c>
    </row>
    <row r="211" spans="1:6" s="12" customFormat="1" ht="15" customHeight="1" x14ac:dyDescent="0.4">
      <c r="A211" s="51" t="s">
        <v>514</v>
      </c>
      <c r="B211" s="52" t="s">
        <v>1011</v>
      </c>
      <c r="C211" s="53" t="s">
        <v>1303</v>
      </c>
      <c r="D211" s="53" t="s">
        <v>741</v>
      </c>
      <c r="E211" s="53" t="s">
        <v>741</v>
      </c>
      <c r="F211" s="54">
        <f t="shared" si="3"/>
        <v>54950</v>
      </c>
    </row>
    <row r="212" spans="1:6" s="12" customFormat="1" ht="15" customHeight="1" x14ac:dyDescent="0.4">
      <c r="A212" s="51" t="s">
        <v>516</v>
      </c>
      <c r="B212" s="52" t="s">
        <v>1012</v>
      </c>
      <c r="C212" s="53" t="s">
        <v>183</v>
      </c>
      <c r="D212" s="53" t="s">
        <v>742</v>
      </c>
      <c r="E212" s="53" t="s">
        <v>742</v>
      </c>
      <c r="F212" s="54">
        <f t="shared" si="3"/>
        <v>2733</v>
      </c>
    </row>
    <row r="213" spans="1:6" s="12" customFormat="1" ht="15" customHeight="1" x14ac:dyDescent="0.4">
      <c r="A213" s="51" t="s">
        <v>712</v>
      </c>
      <c r="B213" s="52" t="s">
        <v>1013</v>
      </c>
      <c r="C213" s="53" t="s">
        <v>184</v>
      </c>
      <c r="D213" s="53" t="s">
        <v>746</v>
      </c>
      <c r="E213" s="53" t="s">
        <v>1272</v>
      </c>
      <c r="F213" s="54">
        <f t="shared" si="3"/>
        <v>0</v>
      </c>
    </row>
    <row r="214" spans="1:6" s="12" customFormat="1" ht="15" customHeight="1" x14ac:dyDescent="0.4">
      <c r="A214" s="51" t="s">
        <v>787</v>
      </c>
      <c r="B214" s="52" t="s">
        <v>1014</v>
      </c>
      <c r="C214" s="53" t="s">
        <v>788</v>
      </c>
      <c r="D214" s="53" t="s">
        <v>746</v>
      </c>
      <c r="E214" s="53" t="s">
        <v>1270</v>
      </c>
      <c r="F214" s="54">
        <f t="shared" si="3"/>
        <v>0</v>
      </c>
    </row>
    <row r="215" spans="1:6" s="12" customFormat="1" ht="15" customHeight="1" x14ac:dyDescent="0.4">
      <c r="A215" s="51" t="s">
        <v>422</v>
      </c>
      <c r="B215" s="52" t="s">
        <v>1015</v>
      </c>
      <c r="C215" s="53" t="s">
        <v>185</v>
      </c>
      <c r="D215" s="53" t="s">
        <v>743</v>
      </c>
      <c r="E215" s="53" t="s">
        <v>743</v>
      </c>
      <c r="F215" s="54">
        <f t="shared" si="3"/>
        <v>5248</v>
      </c>
    </row>
    <row r="216" spans="1:6" s="12" customFormat="1" ht="15" customHeight="1" x14ac:dyDescent="0.4">
      <c r="A216" s="51" t="s">
        <v>669</v>
      </c>
      <c r="B216" s="52" t="s">
        <v>1016</v>
      </c>
      <c r="C216" s="53" t="s">
        <v>186</v>
      </c>
      <c r="D216" s="53" t="s">
        <v>745</v>
      </c>
      <c r="E216" s="53" t="s">
        <v>745</v>
      </c>
      <c r="F216" s="54">
        <f t="shared" si="3"/>
        <v>50837</v>
      </c>
    </row>
    <row r="217" spans="1:6" s="12" customFormat="1" ht="15" customHeight="1" x14ac:dyDescent="0.4">
      <c r="A217" s="51" t="s">
        <v>583</v>
      </c>
      <c r="B217" s="52" t="s">
        <v>1017</v>
      </c>
      <c r="C217" s="53" t="s">
        <v>187</v>
      </c>
      <c r="D217" s="53" t="s">
        <v>743</v>
      </c>
      <c r="E217" s="53" t="s">
        <v>743</v>
      </c>
      <c r="F217" s="54">
        <f t="shared" si="3"/>
        <v>3190</v>
      </c>
    </row>
    <row r="218" spans="1:6" s="12" customFormat="1" ht="15" customHeight="1" x14ac:dyDescent="0.4">
      <c r="A218" s="51" t="s">
        <v>527</v>
      </c>
      <c r="B218" s="52" t="s">
        <v>1018</v>
      </c>
      <c r="C218" s="53" t="s">
        <v>188</v>
      </c>
      <c r="D218" s="53" t="s">
        <v>743</v>
      </c>
      <c r="E218" s="53" t="s">
        <v>743</v>
      </c>
      <c r="F218" s="54">
        <f t="shared" si="3"/>
        <v>9398</v>
      </c>
    </row>
    <row r="219" spans="1:6" s="12" customFormat="1" ht="15" customHeight="1" x14ac:dyDescent="0.4">
      <c r="A219" s="51" t="s">
        <v>524</v>
      </c>
      <c r="B219" s="52" t="s">
        <v>1019</v>
      </c>
      <c r="C219" s="53" t="s">
        <v>189</v>
      </c>
      <c r="D219" s="53" t="s">
        <v>742</v>
      </c>
      <c r="E219" s="53" t="s">
        <v>742</v>
      </c>
      <c r="F219" s="54">
        <f t="shared" si="3"/>
        <v>0</v>
      </c>
    </row>
    <row r="220" spans="1:6" s="12" customFormat="1" ht="15" customHeight="1" x14ac:dyDescent="0.4">
      <c r="A220" s="51" t="s">
        <v>789</v>
      </c>
      <c r="B220" s="52" t="s">
        <v>1020</v>
      </c>
      <c r="C220" s="53" t="s">
        <v>790</v>
      </c>
      <c r="D220" s="53" t="s">
        <v>746</v>
      </c>
      <c r="E220" s="53" t="s">
        <v>1270</v>
      </c>
      <c r="F220" s="54">
        <f t="shared" si="3"/>
        <v>198</v>
      </c>
    </row>
    <row r="221" spans="1:6" s="12" customFormat="1" ht="15" customHeight="1" x14ac:dyDescent="0.4">
      <c r="A221" s="51" t="s">
        <v>636</v>
      </c>
      <c r="B221" s="52" t="s">
        <v>1021</v>
      </c>
      <c r="C221" s="53" t="s">
        <v>190</v>
      </c>
      <c r="D221" s="53" t="s">
        <v>744</v>
      </c>
      <c r="E221" s="53" t="s">
        <v>744</v>
      </c>
      <c r="F221" s="54">
        <f t="shared" si="3"/>
        <v>6676</v>
      </c>
    </row>
    <row r="222" spans="1:6" s="12" customFormat="1" ht="15" customHeight="1" x14ac:dyDescent="0.4">
      <c r="A222" s="51" t="s">
        <v>804</v>
      </c>
      <c r="B222" s="52" t="s">
        <v>1183</v>
      </c>
      <c r="C222" s="53" t="s">
        <v>1304</v>
      </c>
      <c r="D222" s="53" t="s">
        <v>746</v>
      </c>
      <c r="E222" s="53" t="s">
        <v>1283</v>
      </c>
      <c r="F222" s="54">
        <f t="shared" si="3"/>
        <v>0</v>
      </c>
    </row>
    <row r="223" spans="1:6" s="12" customFormat="1" ht="15" customHeight="1" x14ac:dyDescent="0.4">
      <c r="A223" s="51" t="s">
        <v>354</v>
      </c>
      <c r="B223" s="52" t="s">
        <v>1022</v>
      </c>
      <c r="C223" s="53" t="s">
        <v>1305</v>
      </c>
      <c r="D223" s="53" t="s">
        <v>741</v>
      </c>
      <c r="E223" s="53" t="s">
        <v>741</v>
      </c>
      <c r="F223" s="54">
        <f t="shared" si="3"/>
        <v>17178</v>
      </c>
    </row>
    <row r="224" spans="1:6" s="12" customFormat="1" ht="15" customHeight="1" x14ac:dyDescent="0.4">
      <c r="A224" s="51" t="s">
        <v>492</v>
      </c>
      <c r="B224" s="52" t="s">
        <v>1023</v>
      </c>
      <c r="C224" s="53" t="s">
        <v>191</v>
      </c>
      <c r="D224" s="53" t="s">
        <v>743</v>
      </c>
      <c r="E224" s="53" t="s">
        <v>743</v>
      </c>
      <c r="F224" s="54">
        <f t="shared" si="3"/>
        <v>442</v>
      </c>
    </row>
    <row r="225" spans="1:6" s="12" customFormat="1" ht="15" customHeight="1" x14ac:dyDescent="0.4">
      <c r="A225" s="51" t="s">
        <v>436</v>
      </c>
      <c r="B225" s="52" t="s">
        <v>1024</v>
      </c>
      <c r="C225" s="53" t="s">
        <v>192</v>
      </c>
      <c r="D225" s="53" t="s">
        <v>743</v>
      </c>
      <c r="E225" s="53" t="s">
        <v>743</v>
      </c>
      <c r="F225" s="54">
        <f t="shared" si="3"/>
        <v>3511</v>
      </c>
    </row>
    <row r="226" spans="1:6" s="12" customFormat="1" ht="15" customHeight="1" x14ac:dyDescent="0.4">
      <c r="A226" s="51" t="s">
        <v>468</v>
      </c>
      <c r="B226" s="52" t="s">
        <v>1025</v>
      </c>
      <c r="C226" s="53" t="s">
        <v>193</v>
      </c>
      <c r="D226" s="53" t="s">
        <v>743</v>
      </c>
      <c r="E226" s="53" t="s">
        <v>743</v>
      </c>
      <c r="F226" s="54">
        <f t="shared" si="3"/>
        <v>1271</v>
      </c>
    </row>
    <row r="227" spans="1:6" s="12" customFormat="1" ht="15" customHeight="1" x14ac:dyDescent="0.4">
      <c r="A227" s="51" t="s">
        <v>627</v>
      </c>
      <c r="B227" s="52" t="s">
        <v>1026</v>
      </c>
      <c r="C227" s="53" t="s">
        <v>194</v>
      </c>
      <c r="D227" s="53" t="s">
        <v>744</v>
      </c>
      <c r="E227" s="53" t="s">
        <v>744</v>
      </c>
      <c r="F227" s="54">
        <f t="shared" si="3"/>
        <v>39134</v>
      </c>
    </row>
    <row r="228" spans="1:6" s="12" customFormat="1" ht="15" customHeight="1" x14ac:dyDescent="0.4">
      <c r="A228" s="51" t="s">
        <v>563</v>
      </c>
      <c r="B228" s="52" t="s">
        <v>1027</v>
      </c>
      <c r="C228" s="53" t="s">
        <v>195</v>
      </c>
      <c r="D228" s="53" t="s">
        <v>743</v>
      </c>
      <c r="E228" s="53" t="s">
        <v>743</v>
      </c>
      <c r="F228" s="54">
        <f t="shared" si="3"/>
        <v>4173</v>
      </c>
    </row>
    <row r="229" spans="1:6" s="12" customFormat="1" ht="15" customHeight="1" x14ac:dyDescent="0.4">
      <c r="A229" s="51" t="s">
        <v>485</v>
      </c>
      <c r="B229" s="52" t="s">
        <v>1028</v>
      </c>
      <c r="C229" s="53" t="s">
        <v>1306</v>
      </c>
      <c r="D229" s="53" t="s">
        <v>741</v>
      </c>
      <c r="E229" s="53" t="s">
        <v>741</v>
      </c>
      <c r="F229" s="54">
        <f t="shared" si="3"/>
        <v>408</v>
      </c>
    </row>
    <row r="230" spans="1:6" s="12" customFormat="1" ht="15" customHeight="1" x14ac:dyDescent="0.4">
      <c r="A230" s="51" t="s">
        <v>521</v>
      </c>
      <c r="B230" s="52" t="s">
        <v>1029</v>
      </c>
      <c r="C230" s="53" t="s">
        <v>196</v>
      </c>
      <c r="D230" s="53" t="s">
        <v>743</v>
      </c>
      <c r="E230" s="53" t="s">
        <v>743</v>
      </c>
      <c r="F230" s="54">
        <f t="shared" si="3"/>
        <v>5461</v>
      </c>
    </row>
    <row r="231" spans="1:6" s="12" customFormat="1" ht="15" customHeight="1" x14ac:dyDescent="0.4">
      <c r="A231" s="51" t="s">
        <v>574</v>
      </c>
      <c r="B231" s="52" t="s">
        <v>1030</v>
      </c>
      <c r="C231" s="53" t="s">
        <v>197</v>
      </c>
      <c r="D231" s="53" t="s">
        <v>743</v>
      </c>
      <c r="E231" s="53" t="s">
        <v>743</v>
      </c>
      <c r="F231" s="54">
        <f t="shared" si="3"/>
        <v>526</v>
      </c>
    </row>
    <row r="232" spans="1:6" s="12" customFormat="1" ht="15" customHeight="1" x14ac:dyDescent="0.4">
      <c r="A232" s="51" t="s">
        <v>717</v>
      </c>
      <c r="B232" s="52" t="s">
        <v>1031</v>
      </c>
      <c r="C232" s="53" t="s">
        <v>198</v>
      </c>
      <c r="D232" s="53" t="s">
        <v>746</v>
      </c>
      <c r="E232" s="53" t="s">
        <v>1272</v>
      </c>
      <c r="F232" s="54">
        <f t="shared" si="3"/>
        <v>0</v>
      </c>
    </row>
    <row r="233" spans="1:6" s="12" customFormat="1" ht="15" customHeight="1" x14ac:dyDescent="0.4">
      <c r="A233" s="51" t="s">
        <v>7</v>
      </c>
      <c r="B233" s="52" t="s">
        <v>1032</v>
      </c>
      <c r="C233" s="53" t="s">
        <v>8</v>
      </c>
      <c r="D233" s="53" t="s">
        <v>746</v>
      </c>
      <c r="E233" s="53" t="s">
        <v>1270</v>
      </c>
      <c r="F233" s="54">
        <f t="shared" si="3"/>
        <v>0</v>
      </c>
    </row>
    <row r="234" spans="1:6" s="12" customFormat="1" ht="15" customHeight="1" x14ac:dyDescent="0.4">
      <c r="A234" s="51" t="s">
        <v>723</v>
      </c>
      <c r="B234" s="52" t="s">
        <v>1033</v>
      </c>
      <c r="C234" s="53" t="s">
        <v>1307</v>
      </c>
      <c r="D234" s="53" t="s">
        <v>746</v>
      </c>
      <c r="E234" s="53" t="s">
        <v>1289</v>
      </c>
      <c r="F234" s="54">
        <f t="shared" si="3"/>
        <v>55</v>
      </c>
    </row>
    <row r="235" spans="1:6" s="12" customFormat="1" ht="15" customHeight="1" x14ac:dyDescent="0.4">
      <c r="A235" s="51" t="s">
        <v>688</v>
      </c>
      <c r="B235" s="52" t="s">
        <v>1034</v>
      </c>
      <c r="C235" s="53" t="s">
        <v>199</v>
      </c>
      <c r="D235" s="53" t="s">
        <v>745</v>
      </c>
      <c r="E235" s="53" t="s">
        <v>745</v>
      </c>
      <c r="F235" s="54">
        <f t="shared" si="3"/>
        <v>22986</v>
      </c>
    </row>
    <row r="236" spans="1:6" s="12" customFormat="1" ht="15" customHeight="1" x14ac:dyDescent="0.4">
      <c r="A236" s="51" t="s">
        <v>402</v>
      </c>
      <c r="B236" s="52" t="s">
        <v>1035</v>
      </c>
      <c r="C236" s="53" t="s">
        <v>200</v>
      </c>
      <c r="D236" s="53" t="s">
        <v>743</v>
      </c>
      <c r="E236" s="53" t="s">
        <v>743</v>
      </c>
      <c r="F236" s="54">
        <f t="shared" si="3"/>
        <v>2439</v>
      </c>
    </row>
    <row r="237" spans="1:6" s="12" customFormat="1" ht="15" customHeight="1" x14ac:dyDescent="0.4">
      <c r="A237" s="51" t="s">
        <v>593</v>
      </c>
      <c r="B237" s="52" t="s">
        <v>1036</v>
      </c>
      <c r="C237" s="53" t="s">
        <v>201</v>
      </c>
      <c r="D237" s="53" t="s">
        <v>743</v>
      </c>
      <c r="E237" s="53" t="s">
        <v>743</v>
      </c>
      <c r="F237" s="54">
        <f t="shared" si="3"/>
        <v>4544</v>
      </c>
    </row>
    <row r="238" spans="1:6" s="12" customFormat="1" ht="15" customHeight="1" x14ac:dyDescent="0.4">
      <c r="A238" s="51" t="s">
        <v>621</v>
      </c>
      <c r="B238" s="52" t="s">
        <v>1037</v>
      </c>
      <c r="C238" s="53" t="s">
        <v>202</v>
      </c>
      <c r="D238" s="53" t="s">
        <v>743</v>
      </c>
      <c r="E238" s="53" t="s">
        <v>743</v>
      </c>
      <c r="F238" s="54">
        <f t="shared" si="3"/>
        <v>1313</v>
      </c>
    </row>
    <row r="239" spans="1:6" s="12" customFormat="1" ht="15" customHeight="1" x14ac:dyDescent="0.4">
      <c r="A239" s="51" t="s">
        <v>377</v>
      </c>
      <c r="B239" s="52" t="s">
        <v>1038</v>
      </c>
      <c r="C239" s="53" t="s">
        <v>1308</v>
      </c>
      <c r="D239" s="53" t="s">
        <v>741</v>
      </c>
      <c r="E239" s="53" t="s">
        <v>741</v>
      </c>
      <c r="F239" s="54">
        <f t="shared" si="3"/>
        <v>3394</v>
      </c>
    </row>
    <row r="240" spans="1:6" s="12" customFormat="1" ht="15" customHeight="1" x14ac:dyDescent="0.4">
      <c r="A240" s="51" t="s">
        <v>361</v>
      </c>
      <c r="B240" s="52" t="s">
        <v>1039</v>
      </c>
      <c r="C240" s="53" t="s">
        <v>1309</v>
      </c>
      <c r="D240" s="53" t="s">
        <v>741</v>
      </c>
      <c r="E240" s="53" t="s">
        <v>741</v>
      </c>
      <c r="F240" s="54">
        <f t="shared" si="3"/>
        <v>16604</v>
      </c>
    </row>
    <row r="241" spans="1:6" s="12" customFormat="1" ht="15" customHeight="1" x14ac:dyDescent="0.4">
      <c r="A241" s="51" t="s">
        <v>601</v>
      </c>
      <c r="B241" s="52" t="s">
        <v>1040</v>
      </c>
      <c r="C241" s="53" t="s">
        <v>203</v>
      </c>
      <c r="D241" s="53" t="s">
        <v>743</v>
      </c>
      <c r="E241" s="53" t="s">
        <v>743</v>
      </c>
      <c r="F241" s="54">
        <f t="shared" si="3"/>
        <v>2961</v>
      </c>
    </row>
    <row r="242" spans="1:6" s="12" customFormat="1" ht="15" customHeight="1" x14ac:dyDescent="0.4">
      <c r="A242" s="51" t="s">
        <v>457</v>
      </c>
      <c r="B242" s="52" t="s">
        <v>1041</v>
      </c>
      <c r="C242" s="53" t="s">
        <v>204</v>
      </c>
      <c r="D242" s="53" t="s">
        <v>743</v>
      </c>
      <c r="E242" s="53" t="s">
        <v>743</v>
      </c>
      <c r="F242" s="54">
        <f t="shared" si="3"/>
        <v>7561</v>
      </c>
    </row>
    <row r="243" spans="1:6" s="12" customFormat="1" ht="15" customHeight="1" x14ac:dyDescent="0.4">
      <c r="A243" s="51" t="s">
        <v>740</v>
      </c>
      <c r="B243" s="52" t="s">
        <v>1042</v>
      </c>
      <c r="C243" s="53" t="s">
        <v>1310</v>
      </c>
      <c r="D243" s="53" t="s">
        <v>746</v>
      </c>
      <c r="E243" s="53" t="s">
        <v>1285</v>
      </c>
      <c r="F243" s="54">
        <f t="shared" si="3"/>
        <v>0</v>
      </c>
    </row>
    <row r="244" spans="1:6" s="12" customFormat="1" ht="15" customHeight="1" x14ac:dyDescent="0.4">
      <c r="A244" s="51" t="s">
        <v>564</v>
      </c>
      <c r="B244" s="52" t="s">
        <v>1043</v>
      </c>
      <c r="C244" s="53" t="s">
        <v>205</v>
      </c>
      <c r="D244" s="53" t="s">
        <v>743</v>
      </c>
      <c r="E244" s="53" t="s">
        <v>743</v>
      </c>
      <c r="F244" s="54">
        <f t="shared" si="3"/>
        <v>3847</v>
      </c>
    </row>
    <row r="245" spans="1:6" s="12" customFormat="1" ht="15" customHeight="1" x14ac:dyDescent="0.4">
      <c r="A245" s="51" t="s">
        <v>645</v>
      </c>
      <c r="B245" s="52" t="s">
        <v>1044</v>
      </c>
      <c r="C245" s="53" t="s">
        <v>206</v>
      </c>
      <c r="D245" s="53" t="s">
        <v>744</v>
      </c>
      <c r="E245" s="53" t="s">
        <v>744</v>
      </c>
      <c r="F245" s="54">
        <f t="shared" si="3"/>
        <v>17651</v>
      </c>
    </row>
    <row r="246" spans="1:6" s="12" customFormat="1" ht="15" customHeight="1" x14ac:dyDescent="0.4">
      <c r="A246" s="51" t="s">
        <v>584</v>
      </c>
      <c r="B246" s="52" t="s">
        <v>1045</v>
      </c>
      <c r="C246" s="53" t="s">
        <v>207</v>
      </c>
      <c r="D246" s="53" t="s">
        <v>743</v>
      </c>
      <c r="E246" s="53" t="s">
        <v>743</v>
      </c>
      <c r="F246" s="54">
        <f t="shared" si="3"/>
        <v>1610</v>
      </c>
    </row>
    <row r="247" spans="1:6" s="12" customFormat="1" ht="15" customHeight="1" x14ac:dyDescent="0.4">
      <c r="A247" s="51" t="s">
        <v>689</v>
      </c>
      <c r="B247" s="52" t="s">
        <v>1046</v>
      </c>
      <c r="C247" s="53" t="s">
        <v>208</v>
      </c>
      <c r="D247" s="53" t="s">
        <v>745</v>
      </c>
      <c r="E247" s="53" t="s">
        <v>745</v>
      </c>
      <c r="F247" s="54">
        <f t="shared" si="3"/>
        <v>83061</v>
      </c>
    </row>
    <row r="248" spans="1:6" s="12" customFormat="1" ht="15" customHeight="1" x14ac:dyDescent="0.4">
      <c r="A248" s="51" t="s">
        <v>532</v>
      </c>
      <c r="B248" s="52" t="s">
        <v>1047</v>
      </c>
      <c r="C248" s="53" t="s">
        <v>209</v>
      </c>
      <c r="D248" s="53" t="s">
        <v>742</v>
      </c>
      <c r="E248" s="53" t="s">
        <v>742</v>
      </c>
      <c r="F248" s="54">
        <f t="shared" si="3"/>
        <v>4708</v>
      </c>
    </row>
    <row r="249" spans="1:6" s="12" customFormat="1" ht="15" customHeight="1" x14ac:dyDescent="0.4">
      <c r="A249" s="51" t="s">
        <v>791</v>
      </c>
      <c r="B249" s="52" t="s">
        <v>1048</v>
      </c>
      <c r="C249" s="53" t="s">
        <v>792</v>
      </c>
      <c r="D249" s="53" t="s">
        <v>746</v>
      </c>
      <c r="E249" s="53" t="s">
        <v>1270</v>
      </c>
      <c r="F249" s="54">
        <f t="shared" si="3"/>
        <v>0</v>
      </c>
    </row>
    <row r="250" spans="1:6" s="12" customFormat="1" ht="15" customHeight="1" x14ac:dyDescent="0.4">
      <c r="A250" s="51" t="s">
        <v>403</v>
      </c>
      <c r="B250" s="52" t="s">
        <v>1049</v>
      </c>
      <c r="C250" s="53" t="s">
        <v>210</v>
      </c>
      <c r="D250" s="53" t="s">
        <v>743</v>
      </c>
      <c r="E250" s="53" t="s">
        <v>743</v>
      </c>
      <c r="F250" s="54">
        <f t="shared" si="3"/>
        <v>0</v>
      </c>
    </row>
    <row r="251" spans="1:6" s="12" customFormat="1" ht="15" customHeight="1" x14ac:dyDescent="0.4">
      <c r="A251" s="51" t="s">
        <v>413</v>
      </c>
      <c r="B251" s="52" t="s">
        <v>1050</v>
      </c>
      <c r="C251" s="53" t="s">
        <v>211</v>
      </c>
      <c r="D251" s="53" t="s">
        <v>743</v>
      </c>
      <c r="E251" s="53" t="s">
        <v>743</v>
      </c>
      <c r="F251" s="54">
        <f t="shared" si="3"/>
        <v>2212</v>
      </c>
    </row>
    <row r="252" spans="1:6" s="12" customFormat="1" ht="15" customHeight="1" x14ac:dyDescent="0.4">
      <c r="A252" s="51" t="s">
        <v>806</v>
      </c>
      <c r="B252" s="52" t="s">
        <v>1182</v>
      </c>
      <c r="C252" s="53" t="s">
        <v>1258</v>
      </c>
      <c r="D252" s="53" t="s">
        <v>746</v>
      </c>
      <c r="E252" s="53" t="s">
        <v>1283</v>
      </c>
      <c r="F252" s="54">
        <f t="shared" si="3"/>
        <v>0</v>
      </c>
    </row>
    <row r="253" spans="1:6" s="12" customFormat="1" ht="15" customHeight="1" x14ac:dyDescent="0.4">
      <c r="A253" s="51" t="s">
        <v>395</v>
      </c>
      <c r="B253" s="52" t="s">
        <v>1051</v>
      </c>
      <c r="C253" s="53" t="s">
        <v>212</v>
      </c>
      <c r="D253" s="53" t="s">
        <v>743</v>
      </c>
      <c r="E253" s="53" t="s">
        <v>743</v>
      </c>
      <c r="F253" s="54">
        <f t="shared" si="3"/>
        <v>2547</v>
      </c>
    </row>
    <row r="254" spans="1:6" s="12" customFormat="1" ht="15" customHeight="1" x14ac:dyDescent="0.4">
      <c r="A254" s="51" t="s">
        <v>482</v>
      </c>
      <c r="B254" s="52" t="s">
        <v>1052</v>
      </c>
      <c r="C254" s="53" t="s">
        <v>1311</v>
      </c>
      <c r="D254" s="53" t="s">
        <v>741</v>
      </c>
      <c r="E254" s="53" t="s">
        <v>741</v>
      </c>
      <c r="F254" s="54">
        <f t="shared" si="3"/>
        <v>0</v>
      </c>
    </row>
    <row r="255" spans="1:6" s="12" customFormat="1" ht="15" customHeight="1" x14ac:dyDescent="0.4">
      <c r="A255" s="51" t="s">
        <v>474</v>
      </c>
      <c r="B255" s="52" t="s">
        <v>1053</v>
      </c>
      <c r="C255" s="53" t="s">
        <v>213</v>
      </c>
      <c r="D255" s="53" t="s">
        <v>743</v>
      </c>
      <c r="E255" s="53" t="s">
        <v>743</v>
      </c>
      <c r="F255" s="54">
        <f t="shared" si="3"/>
        <v>3224</v>
      </c>
    </row>
    <row r="256" spans="1:6" s="12" customFormat="1" ht="15" customHeight="1" x14ac:dyDescent="0.4">
      <c r="A256" s="51" t="s">
        <v>528</v>
      </c>
      <c r="B256" s="52" t="s">
        <v>1054</v>
      </c>
      <c r="C256" s="53" t="s">
        <v>214</v>
      </c>
      <c r="D256" s="53" t="s">
        <v>743</v>
      </c>
      <c r="E256" s="53" t="s">
        <v>743</v>
      </c>
      <c r="F256" s="54">
        <f t="shared" si="3"/>
        <v>1294</v>
      </c>
    </row>
    <row r="257" spans="1:6" s="12" customFormat="1" ht="15" customHeight="1" x14ac:dyDescent="0.4">
      <c r="A257" s="51" t="s">
        <v>483</v>
      </c>
      <c r="B257" s="52" t="s">
        <v>1055</v>
      </c>
      <c r="C257" s="53" t="s">
        <v>1312</v>
      </c>
      <c r="D257" s="53" t="s">
        <v>741</v>
      </c>
      <c r="E257" s="53" t="s">
        <v>741</v>
      </c>
      <c r="F257" s="54">
        <f t="shared" si="3"/>
        <v>1791</v>
      </c>
    </row>
    <row r="258" spans="1:6" s="12" customFormat="1" ht="15" customHeight="1" x14ac:dyDescent="0.4">
      <c r="A258" s="51" t="s">
        <v>724</v>
      </c>
      <c r="B258" s="52" t="s">
        <v>1056</v>
      </c>
      <c r="C258" s="53" t="s">
        <v>215</v>
      </c>
      <c r="D258" s="53" t="s">
        <v>746</v>
      </c>
      <c r="E258" s="53" t="s">
        <v>1289</v>
      </c>
      <c r="F258" s="54">
        <f t="shared" si="3"/>
        <v>1439</v>
      </c>
    </row>
    <row r="259" spans="1:6" s="12" customFormat="1" ht="15" customHeight="1" x14ac:dyDescent="0.4">
      <c r="A259" s="51" t="s">
        <v>537</v>
      </c>
      <c r="B259" s="52" t="s">
        <v>1057</v>
      </c>
      <c r="C259" s="53" t="s">
        <v>216</v>
      </c>
      <c r="D259" s="53" t="s">
        <v>743</v>
      </c>
      <c r="E259" s="53" t="s">
        <v>743</v>
      </c>
      <c r="F259" s="54">
        <f t="shared" si="3"/>
        <v>6546</v>
      </c>
    </row>
    <row r="260" spans="1:6" s="12" customFormat="1" ht="15" customHeight="1" x14ac:dyDescent="0.4">
      <c r="A260" s="51" t="s">
        <v>353</v>
      </c>
      <c r="B260" s="52" t="s">
        <v>1058</v>
      </c>
      <c r="C260" s="53" t="s">
        <v>1313</v>
      </c>
      <c r="D260" s="53" t="s">
        <v>741</v>
      </c>
      <c r="E260" s="53" t="s">
        <v>741</v>
      </c>
      <c r="F260" s="54">
        <f t="shared" si="3"/>
        <v>11933</v>
      </c>
    </row>
    <row r="261" spans="1:6" s="12" customFormat="1" ht="15" customHeight="1" x14ac:dyDescent="0.4">
      <c r="A261" s="51" t="s">
        <v>646</v>
      </c>
      <c r="B261" s="52" t="s">
        <v>1059</v>
      </c>
      <c r="C261" s="53" t="s">
        <v>217</v>
      </c>
      <c r="D261" s="53" t="s">
        <v>744</v>
      </c>
      <c r="E261" s="53" t="s">
        <v>744</v>
      </c>
      <c r="F261" s="54">
        <f t="shared" si="3"/>
        <v>5501</v>
      </c>
    </row>
    <row r="262" spans="1:6" s="12" customFormat="1" ht="15" customHeight="1" x14ac:dyDescent="0.4">
      <c r="A262" s="51" t="s">
        <v>610</v>
      </c>
      <c r="B262" s="52" t="s">
        <v>1060</v>
      </c>
      <c r="C262" s="53" t="s">
        <v>218</v>
      </c>
      <c r="D262" s="53" t="s">
        <v>743</v>
      </c>
      <c r="E262" s="53" t="s">
        <v>743</v>
      </c>
      <c r="F262" s="54">
        <f t="shared" ref="F262:F325" si="4">IFERROR(IFERROR(VLOOKUP($C262,rec_data,MATCH($B$4,rec_cats,0),0),VLOOKUP($C262,mrr_data,MATCH($B$4,mrr_cats,0),0)), "-")</f>
        <v>5545</v>
      </c>
    </row>
    <row r="263" spans="1:6" s="12" customFormat="1" ht="15" customHeight="1" x14ac:dyDescent="0.4">
      <c r="A263" s="51" t="s">
        <v>522</v>
      </c>
      <c r="B263" s="52" t="s">
        <v>1061</v>
      </c>
      <c r="C263" s="53" t="s">
        <v>219</v>
      </c>
      <c r="D263" s="53" t="s">
        <v>743</v>
      </c>
      <c r="E263" s="53" t="s">
        <v>743</v>
      </c>
      <c r="F263" s="54">
        <f t="shared" si="4"/>
        <v>5204</v>
      </c>
    </row>
    <row r="264" spans="1:6" s="12" customFormat="1" ht="15" customHeight="1" x14ac:dyDescent="0.4">
      <c r="A264" s="51" t="s">
        <v>731</v>
      </c>
      <c r="B264" s="52" t="s">
        <v>1062</v>
      </c>
      <c r="C264" s="53" t="s">
        <v>732</v>
      </c>
      <c r="D264" s="53" t="s">
        <v>746</v>
      </c>
      <c r="E264" s="53" t="s">
        <v>1285</v>
      </c>
      <c r="F264" s="54">
        <f t="shared" si="4"/>
        <v>0</v>
      </c>
    </row>
    <row r="265" spans="1:6" s="12" customFormat="1" ht="15" customHeight="1" x14ac:dyDescent="0.4">
      <c r="A265" s="51" t="s">
        <v>541</v>
      </c>
      <c r="B265" s="52" t="s">
        <v>1255</v>
      </c>
      <c r="C265" s="53" t="s">
        <v>220</v>
      </c>
      <c r="D265" s="53" t="s">
        <v>742</v>
      </c>
      <c r="E265" s="53" t="s">
        <v>742</v>
      </c>
      <c r="F265" s="54">
        <f t="shared" si="4"/>
        <v>0</v>
      </c>
    </row>
    <row r="266" spans="1:6" s="12" customFormat="1" ht="15" customHeight="1" x14ac:dyDescent="0.4">
      <c r="A266" s="51" t="s">
        <v>713</v>
      </c>
      <c r="B266" s="52" t="s">
        <v>1063</v>
      </c>
      <c r="C266" s="53" t="s">
        <v>221</v>
      </c>
      <c r="D266" s="53" t="s">
        <v>746</v>
      </c>
      <c r="E266" s="53" t="s">
        <v>1272</v>
      </c>
      <c r="F266" s="54">
        <f t="shared" si="4"/>
        <v>1491</v>
      </c>
    </row>
    <row r="267" spans="1:6" s="12" customFormat="1" ht="15" customHeight="1" x14ac:dyDescent="0.4">
      <c r="A267" s="51" t="s">
        <v>793</v>
      </c>
      <c r="B267" s="52" t="s">
        <v>1064</v>
      </c>
      <c r="C267" s="53" t="s">
        <v>794</v>
      </c>
      <c r="D267" s="53" t="s">
        <v>746</v>
      </c>
      <c r="E267" s="53" t="s">
        <v>1270</v>
      </c>
      <c r="F267" s="54">
        <f t="shared" si="4"/>
        <v>1515</v>
      </c>
    </row>
    <row r="268" spans="1:6" s="12" customFormat="1" ht="15" customHeight="1" x14ac:dyDescent="0.4">
      <c r="A268" s="51" t="s">
        <v>554</v>
      </c>
      <c r="B268" s="52" t="s">
        <v>1065</v>
      </c>
      <c r="C268" s="53" t="s">
        <v>222</v>
      </c>
      <c r="D268" s="53" t="s">
        <v>743</v>
      </c>
      <c r="E268" s="53" t="s">
        <v>743</v>
      </c>
      <c r="F268" s="54">
        <f t="shared" si="4"/>
        <v>12523</v>
      </c>
    </row>
    <row r="269" spans="1:6" s="12" customFormat="1" ht="15" customHeight="1" x14ac:dyDescent="0.4">
      <c r="A269" s="51" t="s">
        <v>549</v>
      </c>
      <c r="B269" s="52" t="s">
        <v>1066</v>
      </c>
      <c r="C269" s="53" t="s">
        <v>223</v>
      </c>
      <c r="D269" s="53" t="s">
        <v>742</v>
      </c>
      <c r="E269" s="53" t="s">
        <v>742</v>
      </c>
      <c r="F269" s="54">
        <f t="shared" si="4"/>
        <v>22527</v>
      </c>
    </row>
    <row r="270" spans="1:6" s="12" customFormat="1" ht="15" customHeight="1" x14ac:dyDescent="0.4">
      <c r="A270" s="51" t="s">
        <v>795</v>
      </c>
      <c r="B270" s="52" t="s">
        <v>1067</v>
      </c>
      <c r="C270" s="53" t="s">
        <v>796</v>
      </c>
      <c r="D270" s="53" t="s">
        <v>746</v>
      </c>
      <c r="E270" s="53" t="s">
        <v>1270</v>
      </c>
      <c r="F270" s="54">
        <f t="shared" si="4"/>
        <v>0</v>
      </c>
    </row>
    <row r="271" spans="1:6" s="12" customFormat="1" ht="15" customHeight="1" x14ac:dyDescent="0.4">
      <c r="A271" s="51" t="s">
        <v>755</v>
      </c>
      <c r="B271" s="52" t="s">
        <v>1069</v>
      </c>
      <c r="C271" s="53" t="s">
        <v>1256</v>
      </c>
      <c r="D271" s="53" t="s">
        <v>741</v>
      </c>
      <c r="E271" s="53" t="s">
        <v>741</v>
      </c>
      <c r="F271" s="54">
        <f t="shared" si="4"/>
        <v>263</v>
      </c>
    </row>
    <row r="272" spans="1:6" s="12" customFormat="1" ht="15" customHeight="1" x14ac:dyDescent="0.4">
      <c r="A272" s="51" t="s">
        <v>733</v>
      </c>
      <c r="B272" s="52" t="s">
        <v>1068</v>
      </c>
      <c r="C272" s="53" t="s">
        <v>224</v>
      </c>
      <c r="D272" s="53" t="s">
        <v>746</v>
      </c>
      <c r="E272" s="53" t="s">
        <v>1285</v>
      </c>
      <c r="F272" s="54">
        <f t="shared" si="4"/>
        <v>0</v>
      </c>
    </row>
    <row r="273" spans="1:6" s="12" customFormat="1" ht="15" customHeight="1" x14ac:dyDescent="0.4">
      <c r="A273" s="51" t="s">
        <v>11</v>
      </c>
      <c r="B273" s="52" t="s">
        <v>1070</v>
      </c>
      <c r="C273" s="53" t="s">
        <v>12</v>
      </c>
      <c r="D273" s="53" t="s">
        <v>746</v>
      </c>
      <c r="E273" s="53" t="s">
        <v>1270</v>
      </c>
      <c r="F273" s="54">
        <f t="shared" si="4"/>
        <v>4137</v>
      </c>
    </row>
    <row r="274" spans="1:6" s="12" customFormat="1" ht="15" customHeight="1" x14ac:dyDescent="0.4">
      <c r="A274" s="51" t="s">
        <v>538</v>
      </c>
      <c r="B274" s="52" t="s">
        <v>1071</v>
      </c>
      <c r="C274" s="53" t="s">
        <v>225</v>
      </c>
      <c r="D274" s="53" t="s">
        <v>743</v>
      </c>
      <c r="E274" s="53" t="s">
        <v>743</v>
      </c>
      <c r="F274" s="54">
        <f t="shared" si="4"/>
        <v>26553</v>
      </c>
    </row>
    <row r="275" spans="1:6" s="12" customFormat="1" ht="15" customHeight="1" x14ac:dyDescent="0.4">
      <c r="A275" s="51" t="s">
        <v>557</v>
      </c>
      <c r="B275" s="52" t="s">
        <v>1072</v>
      </c>
      <c r="C275" s="53" t="s">
        <v>1314</v>
      </c>
      <c r="D275" s="53" t="s">
        <v>741</v>
      </c>
      <c r="E275" s="53" t="s">
        <v>741</v>
      </c>
      <c r="F275" s="54">
        <f t="shared" si="4"/>
        <v>26459</v>
      </c>
    </row>
    <row r="276" spans="1:6" s="12" customFormat="1" ht="15" customHeight="1" x14ac:dyDescent="0.4">
      <c r="A276" s="51" t="s">
        <v>558</v>
      </c>
      <c r="B276" s="52" t="s">
        <v>1073</v>
      </c>
      <c r="C276" s="53" t="s">
        <v>226</v>
      </c>
      <c r="D276" s="53" t="s">
        <v>742</v>
      </c>
      <c r="E276" s="53" t="s">
        <v>742</v>
      </c>
      <c r="F276" s="54">
        <f t="shared" si="4"/>
        <v>0</v>
      </c>
    </row>
    <row r="277" spans="1:6" s="12" customFormat="1" ht="15" customHeight="1" x14ac:dyDescent="0.4">
      <c r="A277" s="51" t="s">
        <v>714</v>
      </c>
      <c r="B277" s="52" t="s">
        <v>1074</v>
      </c>
      <c r="C277" s="53" t="s">
        <v>1315</v>
      </c>
      <c r="D277" s="53" t="s">
        <v>746</v>
      </c>
      <c r="E277" s="53" t="s">
        <v>1272</v>
      </c>
      <c r="F277" s="54">
        <f t="shared" si="4"/>
        <v>0</v>
      </c>
    </row>
    <row r="278" spans="1:6" s="12" customFormat="1" ht="15" customHeight="1" x14ac:dyDescent="0.4">
      <c r="A278" s="51" t="s">
        <v>797</v>
      </c>
      <c r="B278" s="52" t="s">
        <v>1075</v>
      </c>
      <c r="C278" s="53" t="s">
        <v>798</v>
      </c>
      <c r="D278" s="53" t="s">
        <v>746</v>
      </c>
      <c r="E278" s="53" t="s">
        <v>1270</v>
      </c>
      <c r="F278" s="54">
        <f t="shared" si="4"/>
        <v>3293</v>
      </c>
    </row>
    <row r="279" spans="1:6" s="12" customFormat="1" ht="15" customHeight="1" x14ac:dyDescent="0.4">
      <c r="A279" s="51" t="s">
        <v>611</v>
      </c>
      <c r="B279" s="52" t="s">
        <v>1076</v>
      </c>
      <c r="C279" s="53" t="s">
        <v>227</v>
      </c>
      <c r="D279" s="53" t="s">
        <v>743</v>
      </c>
      <c r="E279" s="53" t="s">
        <v>743</v>
      </c>
      <c r="F279" s="54">
        <f t="shared" si="4"/>
        <v>4440</v>
      </c>
    </row>
    <row r="280" spans="1:6" s="12" customFormat="1" ht="15" customHeight="1" x14ac:dyDescent="0.4">
      <c r="A280" s="51" t="s">
        <v>523</v>
      </c>
      <c r="B280" s="52" t="s">
        <v>1077</v>
      </c>
      <c r="C280" s="53" t="s">
        <v>228</v>
      </c>
      <c r="D280" s="53" t="s">
        <v>743</v>
      </c>
      <c r="E280" s="53" t="s">
        <v>743</v>
      </c>
      <c r="F280" s="54">
        <f t="shared" si="4"/>
        <v>1231</v>
      </c>
    </row>
    <row r="281" spans="1:6" s="12" customFormat="1" ht="15" customHeight="1" x14ac:dyDescent="0.4">
      <c r="A281" s="51" t="s">
        <v>628</v>
      </c>
      <c r="B281" s="52" t="s">
        <v>1078</v>
      </c>
      <c r="C281" s="53" t="s">
        <v>229</v>
      </c>
      <c r="D281" s="53" t="s">
        <v>744</v>
      </c>
      <c r="E281" s="53" t="s">
        <v>744</v>
      </c>
      <c r="F281" s="54">
        <f t="shared" si="4"/>
        <v>4164</v>
      </c>
    </row>
    <row r="282" spans="1:6" s="12" customFormat="1" ht="15" customHeight="1" x14ac:dyDescent="0.4">
      <c r="A282" s="51" t="s">
        <v>568</v>
      </c>
      <c r="B282" s="52" t="s">
        <v>1079</v>
      </c>
      <c r="C282" s="53" t="s">
        <v>230</v>
      </c>
      <c r="D282" s="53" t="s">
        <v>743</v>
      </c>
      <c r="E282" s="53" t="s">
        <v>743</v>
      </c>
      <c r="F282" s="54">
        <f t="shared" si="4"/>
        <v>8366</v>
      </c>
    </row>
    <row r="283" spans="1:6" s="12" customFormat="1" ht="15" customHeight="1" x14ac:dyDescent="0.4">
      <c r="A283" s="51" t="s">
        <v>566</v>
      </c>
      <c r="B283" s="52" t="s">
        <v>1080</v>
      </c>
      <c r="C283" s="53" t="s">
        <v>231</v>
      </c>
      <c r="D283" s="53" t="s">
        <v>742</v>
      </c>
      <c r="E283" s="53" t="s">
        <v>742</v>
      </c>
      <c r="F283" s="54">
        <f t="shared" si="4"/>
        <v>20144</v>
      </c>
    </row>
    <row r="284" spans="1:6" s="12" customFormat="1" ht="15" customHeight="1" x14ac:dyDescent="0.4">
      <c r="A284" s="51" t="s">
        <v>734</v>
      </c>
      <c r="B284" s="52" t="s">
        <v>1081</v>
      </c>
      <c r="C284" s="53" t="s">
        <v>1316</v>
      </c>
      <c r="D284" s="53" t="s">
        <v>746</v>
      </c>
      <c r="E284" s="53" t="s">
        <v>1285</v>
      </c>
      <c r="F284" s="54">
        <f t="shared" si="4"/>
        <v>1188</v>
      </c>
    </row>
    <row r="285" spans="1:6" s="12" customFormat="1" ht="15" customHeight="1" x14ac:dyDescent="0.4">
      <c r="A285" s="51" t="s">
        <v>507</v>
      </c>
      <c r="B285" s="52" t="s">
        <v>1082</v>
      </c>
      <c r="C285" s="53" t="s">
        <v>232</v>
      </c>
      <c r="D285" s="53" t="s">
        <v>743</v>
      </c>
      <c r="E285" s="53" t="s">
        <v>743</v>
      </c>
      <c r="F285" s="54">
        <f t="shared" si="4"/>
        <v>2001</v>
      </c>
    </row>
    <row r="286" spans="1:6" s="12" customFormat="1" ht="15" customHeight="1" x14ac:dyDescent="0.4">
      <c r="A286" s="51" t="s">
        <v>367</v>
      </c>
      <c r="B286" s="52" t="s">
        <v>1083</v>
      </c>
      <c r="C286" s="53" t="s">
        <v>1317</v>
      </c>
      <c r="D286" s="53" t="s">
        <v>741</v>
      </c>
      <c r="E286" s="53" t="s">
        <v>741</v>
      </c>
      <c r="F286" s="54">
        <f t="shared" si="4"/>
        <v>3959</v>
      </c>
    </row>
    <row r="287" spans="1:6" s="12" customFormat="1" ht="15" customHeight="1" x14ac:dyDescent="0.4">
      <c r="A287" s="51" t="s">
        <v>397</v>
      </c>
      <c r="B287" s="52" t="s">
        <v>1084</v>
      </c>
      <c r="C287" s="53" t="s">
        <v>1318</v>
      </c>
      <c r="D287" s="53" t="s">
        <v>741</v>
      </c>
      <c r="E287" s="53" t="s">
        <v>741</v>
      </c>
      <c r="F287" s="54">
        <f t="shared" si="4"/>
        <v>18600</v>
      </c>
    </row>
    <row r="288" spans="1:6" s="12" customFormat="1" ht="15" customHeight="1" x14ac:dyDescent="0.4">
      <c r="A288" s="51" t="s">
        <v>408</v>
      </c>
      <c r="B288" s="52" t="s">
        <v>1085</v>
      </c>
      <c r="C288" s="53" t="s">
        <v>1319</v>
      </c>
      <c r="D288" s="53" t="s">
        <v>741</v>
      </c>
      <c r="E288" s="53" t="s">
        <v>741</v>
      </c>
      <c r="F288" s="54">
        <f t="shared" si="4"/>
        <v>4934</v>
      </c>
    </row>
    <row r="289" spans="1:6" s="12" customFormat="1" ht="15" customHeight="1" x14ac:dyDescent="0.4">
      <c r="A289" s="51" t="s">
        <v>447</v>
      </c>
      <c r="B289" s="52" t="s">
        <v>1086</v>
      </c>
      <c r="C289" s="53" t="s">
        <v>1320</v>
      </c>
      <c r="D289" s="53" t="s">
        <v>741</v>
      </c>
      <c r="E289" s="53" t="s">
        <v>741</v>
      </c>
      <c r="F289" s="54">
        <f t="shared" si="4"/>
        <v>13840</v>
      </c>
    </row>
    <row r="290" spans="1:6" s="12" customFormat="1" ht="15" customHeight="1" x14ac:dyDescent="0.4">
      <c r="A290" s="51" t="s">
        <v>508</v>
      </c>
      <c r="B290" s="52" t="s">
        <v>1087</v>
      </c>
      <c r="C290" s="53" t="s">
        <v>233</v>
      </c>
      <c r="D290" s="53" t="s">
        <v>743</v>
      </c>
      <c r="E290" s="53" t="s">
        <v>743</v>
      </c>
      <c r="F290" s="54">
        <f t="shared" si="4"/>
        <v>789</v>
      </c>
    </row>
    <row r="291" spans="1:6" s="12" customFormat="1" ht="15" customHeight="1" x14ac:dyDescent="0.4">
      <c r="A291" s="51" t="s">
        <v>414</v>
      </c>
      <c r="B291" s="52" t="s">
        <v>1088</v>
      </c>
      <c r="C291" s="53" t="s">
        <v>234</v>
      </c>
      <c r="D291" s="53" t="s">
        <v>743</v>
      </c>
      <c r="E291" s="53" t="s">
        <v>743</v>
      </c>
      <c r="F291" s="54">
        <f t="shared" si="4"/>
        <v>2144</v>
      </c>
    </row>
    <row r="292" spans="1:6" s="12" customFormat="1" ht="15" customHeight="1" x14ac:dyDescent="0.4">
      <c r="A292" s="51" t="s">
        <v>357</v>
      </c>
      <c r="B292" s="52" t="s">
        <v>1089</v>
      </c>
      <c r="C292" s="53" t="s">
        <v>1321</v>
      </c>
      <c r="D292" s="53" t="s">
        <v>741</v>
      </c>
      <c r="E292" s="53" t="s">
        <v>741</v>
      </c>
      <c r="F292" s="54">
        <f t="shared" si="4"/>
        <v>20178</v>
      </c>
    </row>
    <row r="293" spans="1:6" s="12" customFormat="1" ht="15" customHeight="1" x14ac:dyDescent="0.4">
      <c r="A293" s="51" t="s">
        <v>690</v>
      </c>
      <c r="B293" s="52" t="s">
        <v>1090</v>
      </c>
      <c r="C293" s="53" t="s">
        <v>235</v>
      </c>
      <c r="D293" s="53" t="s">
        <v>745</v>
      </c>
      <c r="E293" s="53" t="s">
        <v>745</v>
      </c>
      <c r="F293" s="54">
        <f t="shared" si="4"/>
        <v>15148</v>
      </c>
    </row>
    <row r="294" spans="1:6" s="12" customFormat="1" ht="15" customHeight="1" x14ac:dyDescent="0.4">
      <c r="A294" s="51" t="s">
        <v>378</v>
      </c>
      <c r="B294" s="52" t="s">
        <v>1091</v>
      </c>
      <c r="C294" s="53" t="s">
        <v>1322</v>
      </c>
      <c r="D294" s="53" t="s">
        <v>741</v>
      </c>
      <c r="E294" s="53" t="s">
        <v>741</v>
      </c>
      <c r="F294" s="54">
        <f t="shared" si="4"/>
        <v>4808</v>
      </c>
    </row>
    <row r="295" spans="1:6" s="12" customFormat="1" ht="15" customHeight="1" x14ac:dyDescent="0.4">
      <c r="A295" s="51" t="s">
        <v>464</v>
      </c>
      <c r="B295" s="52" t="s">
        <v>1092</v>
      </c>
      <c r="C295" s="53" t="s">
        <v>236</v>
      </c>
      <c r="D295" s="53" t="s">
        <v>743</v>
      </c>
      <c r="E295" s="53" t="s">
        <v>743</v>
      </c>
      <c r="F295" s="54">
        <f t="shared" si="4"/>
        <v>4187</v>
      </c>
    </row>
    <row r="296" spans="1:6" s="12" customFormat="1" ht="15" customHeight="1" x14ac:dyDescent="0.4">
      <c r="A296" s="51" t="s">
        <v>602</v>
      </c>
      <c r="B296" s="52" t="s">
        <v>1093</v>
      </c>
      <c r="C296" s="53" t="s">
        <v>237</v>
      </c>
      <c r="D296" s="53" t="s">
        <v>743</v>
      </c>
      <c r="E296" s="53" t="s">
        <v>743</v>
      </c>
      <c r="F296" s="54">
        <f t="shared" si="4"/>
        <v>29508</v>
      </c>
    </row>
    <row r="297" spans="1:6" s="12" customFormat="1" ht="15" customHeight="1" x14ac:dyDescent="0.4">
      <c r="A297" s="51" t="s">
        <v>509</v>
      </c>
      <c r="B297" s="52" t="s">
        <v>1094</v>
      </c>
      <c r="C297" s="53" t="s">
        <v>238</v>
      </c>
      <c r="D297" s="53" t="s">
        <v>743</v>
      </c>
      <c r="E297" s="53" t="s">
        <v>743</v>
      </c>
      <c r="F297" s="54">
        <f t="shared" si="4"/>
        <v>804</v>
      </c>
    </row>
    <row r="298" spans="1:6" s="12" customFormat="1" ht="15" customHeight="1" x14ac:dyDescent="0.4">
      <c r="A298" s="51" t="s">
        <v>691</v>
      </c>
      <c r="B298" s="52" t="s">
        <v>1095</v>
      </c>
      <c r="C298" s="53" t="s">
        <v>1323</v>
      </c>
      <c r="D298" s="53" t="s">
        <v>745</v>
      </c>
      <c r="E298" s="53" t="s">
        <v>745</v>
      </c>
      <c r="F298" s="54">
        <f t="shared" si="4"/>
        <v>2680</v>
      </c>
    </row>
    <row r="299" spans="1:6" s="12" customFormat="1" ht="15" customHeight="1" x14ac:dyDescent="0.4">
      <c r="A299" s="51" t="s">
        <v>544</v>
      </c>
      <c r="B299" s="52" t="s">
        <v>1096</v>
      </c>
      <c r="C299" s="53" t="s">
        <v>239</v>
      </c>
      <c r="D299" s="53" t="s">
        <v>743</v>
      </c>
      <c r="E299" s="53" t="s">
        <v>743</v>
      </c>
      <c r="F299" s="54">
        <f t="shared" si="4"/>
        <v>1148</v>
      </c>
    </row>
    <row r="300" spans="1:6" s="12" customFormat="1" ht="15" customHeight="1" x14ac:dyDescent="0.4">
      <c r="A300" s="51" t="s">
        <v>629</v>
      </c>
      <c r="B300" s="52" t="s">
        <v>1097</v>
      </c>
      <c r="C300" s="53" t="s">
        <v>240</v>
      </c>
      <c r="D300" s="53" t="s">
        <v>744</v>
      </c>
      <c r="E300" s="53" t="s">
        <v>744</v>
      </c>
      <c r="F300" s="54">
        <f t="shared" si="4"/>
        <v>9932</v>
      </c>
    </row>
    <row r="301" spans="1:6" s="12" customFormat="1" ht="15" customHeight="1" x14ac:dyDescent="0.4">
      <c r="A301" s="51" t="s">
        <v>437</v>
      </c>
      <c r="B301" s="52" t="s">
        <v>1098</v>
      </c>
      <c r="C301" s="53" t="s">
        <v>241</v>
      </c>
      <c r="D301" s="53" t="s">
        <v>743</v>
      </c>
      <c r="E301" s="53" t="s">
        <v>743</v>
      </c>
      <c r="F301" s="54">
        <f t="shared" si="4"/>
        <v>1412</v>
      </c>
    </row>
    <row r="302" spans="1:6" s="12" customFormat="1" ht="15" customHeight="1" x14ac:dyDescent="0.4">
      <c r="A302" s="51" t="s">
        <v>510</v>
      </c>
      <c r="B302" s="52" t="s">
        <v>1099</v>
      </c>
      <c r="C302" s="53" t="s">
        <v>242</v>
      </c>
      <c r="D302" s="53" t="s">
        <v>743</v>
      </c>
      <c r="E302" s="53" t="s">
        <v>743</v>
      </c>
      <c r="F302" s="54">
        <f t="shared" si="4"/>
        <v>1762</v>
      </c>
    </row>
    <row r="303" spans="1:6" s="12" customFormat="1" ht="15" customHeight="1" x14ac:dyDescent="0.4">
      <c r="A303" s="51" t="s">
        <v>423</v>
      </c>
      <c r="B303" s="52" t="s">
        <v>1100</v>
      </c>
      <c r="C303" s="53" t="s">
        <v>243</v>
      </c>
      <c r="D303" s="53" t="s">
        <v>743</v>
      </c>
      <c r="E303" s="53" t="s">
        <v>743</v>
      </c>
      <c r="F303" s="54">
        <f t="shared" si="4"/>
        <v>2950</v>
      </c>
    </row>
    <row r="304" spans="1:6" s="12" customFormat="1" ht="15" customHeight="1" x14ac:dyDescent="0.4">
      <c r="A304" s="51" t="s">
        <v>642</v>
      </c>
      <c r="B304" s="52" t="s">
        <v>1101</v>
      </c>
      <c r="C304" s="53" t="s">
        <v>244</v>
      </c>
      <c r="D304" s="53" t="s">
        <v>744</v>
      </c>
      <c r="E304" s="53" t="s">
        <v>744</v>
      </c>
      <c r="F304" s="54">
        <f t="shared" si="4"/>
        <v>27422</v>
      </c>
    </row>
    <row r="305" spans="1:6" s="12" customFormat="1" ht="15" customHeight="1" x14ac:dyDescent="0.4">
      <c r="A305" s="51" t="s">
        <v>697</v>
      </c>
      <c r="B305" s="52" t="s">
        <v>830</v>
      </c>
      <c r="C305" s="53" t="s">
        <v>1324</v>
      </c>
      <c r="D305" s="53" t="s">
        <v>746</v>
      </c>
      <c r="E305" s="53" t="s">
        <v>1272</v>
      </c>
      <c r="F305" s="54">
        <f t="shared" si="4"/>
        <v>0</v>
      </c>
    </row>
    <row r="306" spans="1:6" s="12" customFormat="1" ht="15" customHeight="1" x14ac:dyDescent="0.4">
      <c r="A306" s="51" t="s">
        <v>612</v>
      </c>
      <c r="B306" s="52" t="s">
        <v>1102</v>
      </c>
      <c r="C306" s="53" t="s">
        <v>245</v>
      </c>
      <c r="D306" s="53" t="s">
        <v>743</v>
      </c>
      <c r="E306" s="53" t="s">
        <v>743</v>
      </c>
      <c r="F306" s="54">
        <f t="shared" si="4"/>
        <v>7921</v>
      </c>
    </row>
    <row r="307" spans="1:6" s="12" customFormat="1" ht="15" customHeight="1" x14ac:dyDescent="0.4">
      <c r="A307" s="51" t="s">
        <v>603</v>
      </c>
      <c r="B307" s="52" t="s">
        <v>1103</v>
      </c>
      <c r="C307" s="53" t="s">
        <v>246</v>
      </c>
      <c r="D307" s="53" t="s">
        <v>743</v>
      </c>
      <c r="E307" s="53" t="s">
        <v>743</v>
      </c>
      <c r="F307" s="54">
        <f t="shared" si="4"/>
        <v>14281</v>
      </c>
    </row>
    <row r="308" spans="1:6" s="12" customFormat="1" ht="15" customHeight="1" x14ac:dyDescent="0.4">
      <c r="A308" s="51" t="s">
        <v>565</v>
      </c>
      <c r="B308" s="52" t="s">
        <v>1104</v>
      </c>
      <c r="C308" s="53" t="s">
        <v>247</v>
      </c>
      <c r="D308" s="53" t="s">
        <v>743</v>
      </c>
      <c r="E308" s="53" t="s">
        <v>743</v>
      </c>
      <c r="F308" s="54">
        <f t="shared" si="4"/>
        <v>13929</v>
      </c>
    </row>
    <row r="309" spans="1:6" s="12" customFormat="1" ht="15" customHeight="1" x14ac:dyDescent="0.4">
      <c r="A309" s="51" t="s">
        <v>458</v>
      </c>
      <c r="B309" s="52" t="s">
        <v>1105</v>
      </c>
      <c r="C309" s="53" t="s">
        <v>248</v>
      </c>
      <c r="D309" s="53" t="s">
        <v>743</v>
      </c>
      <c r="E309" s="53" t="s">
        <v>743</v>
      </c>
      <c r="F309" s="54">
        <f t="shared" si="4"/>
        <v>5862</v>
      </c>
    </row>
    <row r="310" spans="1:6" s="12" customFormat="1" ht="15" customHeight="1" x14ac:dyDescent="0.4">
      <c r="A310" s="51" t="s">
        <v>515</v>
      </c>
      <c r="B310" s="52" t="s">
        <v>1106</v>
      </c>
      <c r="C310" s="53" t="s">
        <v>1325</v>
      </c>
      <c r="D310" s="53" t="s">
        <v>741</v>
      </c>
      <c r="E310" s="53" t="s">
        <v>741</v>
      </c>
      <c r="F310" s="54">
        <f t="shared" si="4"/>
        <v>1519</v>
      </c>
    </row>
    <row r="311" spans="1:6" s="12" customFormat="1" ht="15" customHeight="1" x14ac:dyDescent="0.4">
      <c r="A311" s="51" t="s">
        <v>547</v>
      </c>
      <c r="B311" s="52" t="s">
        <v>1107</v>
      </c>
      <c r="C311" s="53" t="s">
        <v>249</v>
      </c>
      <c r="D311" s="53" t="s">
        <v>743</v>
      </c>
      <c r="E311" s="53" t="s">
        <v>743</v>
      </c>
      <c r="F311" s="54">
        <f t="shared" si="4"/>
        <v>222</v>
      </c>
    </row>
    <row r="312" spans="1:6" s="12" customFormat="1" ht="15" customHeight="1" x14ac:dyDescent="0.4">
      <c r="A312" s="51" t="s">
        <v>630</v>
      </c>
      <c r="B312" s="52" t="s">
        <v>1108</v>
      </c>
      <c r="C312" s="53" t="s">
        <v>250</v>
      </c>
      <c r="D312" s="53" t="s">
        <v>744</v>
      </c>
      <c r="E312" s="53" t="s">
        <v>744</v>
      </c>
      <c r="F312" s="54">
        <f t="shared" si="4"/>
        <v>212</v>
      </c>
    </row>
    <row r="313" spans="1:6" s="12" customFormat="1" ht="15" customHeight="1" x14ac:dyDescent="0.4">
      <c r="A313" s="51" t="s">
        <v>652</v>
      </c>
      <c r="B313" s="52" t="s">
        <v>1109</v>
      </c>
      <c r="C313" s="53" t="s">
        <v>251</v>
      </c>
      <c r="D313" s="53" t="s">
        <v>744</v>
      </c>
      <c r="E313" s="53" t="s">
        <v>744</v>
      </c>
      <c r="F313" s="54">
        <f t="shared" si="4"/>
        <v>7863</v>
      </c>
    </row>
    <row r="314" spans="1:6" s="12" customFormat="1" ht="15" customHeight="1" x14ac:dyDescent="0.4">
      <c r="A314" s="51" t="s">
        <v>545</v>
      </c>
      <c r="B314" s="52" t="s">
        <v>1110</v>
      </c>
      <c r="C314" s="53" t="s">
        <v>252</v>
      </c>
      <c r="D314" s="53" t="s">
        <v>743</v>
      </c>
      <c r="E314" s="53" t="s">
        <v>743</v>
      </c>
      <c r="F314" s="54">
        <f t="shared" si="4"/>
        <v>1421</v>
      </c>
    </row>
    <row r="315" spans="1:6" s="12" customFormat="1" ht="15" customHeight="1" x14ac:dyDescent="0.4">
      <c r="A315" s="51" t="s">
        <v>575</v>
      </c>
      <c r="B315" s="52" t="s">
        <v>1111</v>
      </c>
      <c r="C315" s="53" t="s">
        <v>253</v>
      </c>
      <c r="D315" s="53" t="s">
        <v>743</v>
      </c>
      <c r="E315" s="53" t="s">
        <v>743</v>
      </c>
      <c r="F315" s="54">
        <f t="shared" si="4"/>
        <v>1944</v>
      </c>
    </row>
    <row r="316" spans="1:6" s="12" customFormat="1" ht="15" customHeight="1" x14ac:dyDescent="0.4">
      <c r="A316" s="51" t="s">
        <v>638</v>
      </c>
      <c r="B316" s="52" t="s">
        <v>1112</v>
      </c>
      <c r="C316" s="53" t="s">
        <v>254</v>
      </c>
      <c r="D316" s="53" t="s">
        <v>744</v>
      </c>
      <c r="E316" s="53" t="s">
        <v>744</v>
      </c>
      <c r="F316" s="54">
        <f t="shared" si="4"/>
        <v>1728</v>
      </c>
    </row>
    <row r="317" spans="1:6" s="12" customFormat="1" ht="15" customHeight="1" x14ac:dyDescent="0.4">
      <c r="A317" s="51" t="s">
        <v>548</v>
      </c>
      <c r="B317" s="52" t="s">
        <v>1113</v>
      </c>
      <c r="C317" s="53" t="s">
        <v>255</v>
      </c>
      <c r="D317" s="53" t="s">
        <v>743</v>
      </c>
      <c r="E317" s="53" t="s">
        <v>743</v>
      </c>
      <c r="F317" s="54">
        <f t="shared" si="4"/>
        <v>4029</v>
      </c>
    </row>
    <row r="318" spans="1:6" s="12" customFormat="1" ht="15" customHeight="1" x14ac:dyDescent="0.4">
      <c r="A318" s="51" t="s">
        <v>493</v>
      </c>
      <c r="B318" s="52" t="s">
        <v>1114</v>
      </c>
      <c r="C318" s="53" t="s">
        <v>256</v>
      </c>
      <c r="D318" s="53" t="s">
        <v>743</v>
      </c>
      <c r="E318" s="53" t="s">
        <v>743</v>
      </c>
      <c r="F318" s="54">
        <f t="shared" si="4"/>
        <v>143</v>
      </c>
    </row>
    <row r="319" spans="1:6" s="12" customFormat="1" ht="15" customHeight="1" x14ac:dyDescent="0.4">
      <c r="A319" s="51" t="s">
        <v>643</v>
      </c>
      <c r="B319" s="52" t="s">
        <v>1115</v>
      </c>
      <c r="C319" s="53" t="s">
        <v>257</v>
      </c>
      <c r="D319" s="53" t="s">
        <v>744</v>
      </c>
      <c r="E319" s="53" t="s">
        <v>744</v>
      </c>
      <c r="F319" s="54">
        <f t="shared" si="4"/>
        <v>53110</v>
      </c>
    </row>
    <row r="320" spans="1:6" s="12" customFormat="1" ht="15" customHeight="1" x14ac:dyDescent="0.4">
      <c r="A320" s="51" t="s">
        <v>803</v>
      </c>
      <c r="B320" s="52" t="s">
        <v>1180</v>
      </c>
      <c r="C320" s="53" t="s">
        <v>1326</v>
      </c>
      <c r="D320" s="53" t="s">
        <v>746</v>
      </c>
      <c r="E320" s="53" t="s">
        <v>1283</v>
      </c>
      <c r="F320" s="54">
        <f t="shared" si="4"/>
        <v>0</v>
      </c>
    </row>
    <row r="321" spans="1:6" s="12" customFormat="1" ht="15" customHeight="1" x14ac:dyDescent="0.4">
      <c r="A321" s="51" t="s">
        <v>756</v>
      </c>
      <c r="B321" s="52" t="s">
        <v>1118</v>
      </c>
      <c r="C321" s="53" t="s">
        <v>1257</v>
      </c>
      <c r="D321" s="53" t="s">
        <v>741</v>
      </c>
      <c r="E321" s="53" t="s">
        <v>741</v>
      </c>
      <c r="F321" s="54">
        <f t="shared" si="4"/>
        <v>0</v>
      </c>
    </row>
    <row r="322" spans="1:6" s="12" customFormat="1" ht="15" customHeight="1" x14ac:dyDescent="0.4">
      <c r="A322" s="51" t="s">
        <v>715</v>
      </c>
      <c r="B322" s="52" t="s">
        <v>1117</v>
      </c>
      <c r="C322" s="53" t="s">
        <v>258</v>
      </c>
      <c r="D322" s="53" t="s">
        <v>746</v>
      </c>
      <c r="E322" s="53" t="s">
        <v>1272</v>
      </c>
      <c r="F322" s="54">
        <f t="shared" si="4"/>
        <v>0</v>
      </c>
    </row>
    <row r="323" spans="1:6" s="12" customFormat="1" ht="15" customHeight="1" x14ac:dyDescent="0.4">
      <c r="A323" s="51" t="s">
        <v>358</v>
      </c>
      <c r="B323" s="52" t="s">
        <v>1119</v>
      </c>
      <c r="C323" s="53" t="s">
        <v>1327</v>
      </c>
      <c r="D323" s="53" t="s">
        <v>741</v>
      </c>
      <c r="E323" s="53" t="s">
        <v>741</v>
      </c>
      <c r="F323" s="54">
        <f t="shared" si="4"/>
        <v>23675</v>
      </c>
    </row>
    <row r="324" spans="1:6" s="12" customFormat="1" ht="15" customHeight="1" x14ac:dyDescent="0.4">
      <c r="A324" s="51" t="s">
        <v>653</v>
      </c>
      <c r="B324" s="52" t="s">
        <v>1120</v>
      </c>
      <c r="C324" s="53" t="s">
        <v>259</v>
      </c>
      <c r="D324" s="53" t="s">
        <v>744</v>
      </c>
      <c r="E324" s="53" t="s">
        <v>744</v>
      </c>
      <c r="F324" s="54">
        <f t="shared" si="4"/>
        <v>13433</v>
      </c>
    </row>
    <row r="325" spans="1:6" s="12" customFormat="1" ht="15" customHeight="1" x14ac:dyDescent="0.4">
      <c r="A325" s="51" t="s">
        <v>573</v>
      </c>
      <c r="B325" s="52" t="s">
        <v>1121</v>
      </c>
      <c r="C325" s="53" t="s">
        <v>260</v>
      </c>
      <c r="D325" s="53" t="s">
        <v>742</v>
      </c>
      <c r="E325" s="53" t="s">
        <v>742</v>
      </c>
      <c r="F325" s="54">
        <f t="shared" si="4"/>
        <v>3207</v>
      </c>
    </row>
    <row r="326" spans="1:6" s="12" customFormat="1" ht="15" customHeight="1" x14ac:dyDescent="0.4">
      <c r="A326" s="51" t="s">
        <v>365</v>
      </c>
      <c r="B326" s="52" t="s">
        <v>1122</v>
      </c>
      <c r="C326" s="55" t="s">
        <v>1328</v>
      </c>
      <c r="D326" s="55" t="s">
        <v>743</v>
      </c>
      <c r="E326" s="55" t="s">
        <v>743</v>
      </c>
      <c r="F326" s="54">
        <f t="shared" ref="F326:F389" si="5">IFERROR(IFERROR(VLOOKUP($C326,rec_data,MATCH($B$4,rec_cats,0),0),VLOOKUP($C326,mrr_data,MATCH($B$4,mrr_cats,0),0)), "-")</f>
        <v>856</v>
      </c>
    </row>
    <row r="327" spans="1:6" s="12" customFormat="1" ht="15" customHeight="1" x14ac:dyDescent="0.4">
      <c r="A327" s="51" t="s">
        <v>372</v>
      </c>
      <c r="B327" s="52" t="s">
        <v>1123</v>
      </c>
      <c r="C327" s="53" t="s">
        <v>261</v>
      </c>
      <c r="D327" s="53" t="s">
        <v>743</v>
      </c>
      <c r="E327" s="53" t="s">
        <v>743</v>
      </c>
      <c r="F327" s="54">
        <f t="shared" si="5"/>
        <v>11222</v>
      </c>
    </row>
    <row r="328" spans="1:6" s="12" customFormat="1" ht="15" customHeight="1" x14ac:dyDescent="0.4">
      <c r="A328" s="51" t="s">
        <v>396</v>
      </c>
      <c r="B328" s="52" t="s">
        <v>1124</v>
      </c>
      <c r="C328" s="53" t="s">
        <v>262</v>
      </c>
      <c r="D328" s="53" t="s">
        <v>743</v>
      </c>
      <c r="E328" s="53" t="s">
        <v>743</v>
      </c>
      <c r="F328" s="54">
        <f t="shared" si="5"/>
        <v>1949</v>
      </c>
    </row>
    <row r="329" spans="1:6" s="12" customFormat="1" ht="15" customHeight="1" x14ac:dyDescent="0.4">
      <c r="A329" s="51" t="s">
        <v>761</v>
      </c>
      <c r="B329" s="52" t="s">
        <v>1125</v>
      </c>
      <c r="C329" s="53" t="s">
        <v>1329</v>
      </c>
      <c r="D329" s="53" t="s">
        <v>746</v>
      </c>
      <c r="E329" s="53" t="s">
        <v>1285</v>
      </c>
      <c r="F329" s="54">
        <f t="shared" si="5"/>
        <v>63</v>
      </c>
    </row>
    <row r="330" spans="1:6" s="12" customFormat="1" ht="15" customHeight="1" x14ac:dyDescent="0.4">
      <c r="A330" s="51" t="s">
        <v>352</v>
      </c>
      <c r="B330" s="52" t="s">
        <v>1126</v>
      </c>
      <c r="C330" s="53" t="s">
        <v>1330</v>
      </c>
      <c r="D330" s="53" t="s">
        <v>741</v>
      </c>
      <c r="E330" s="53" t="s">
        <v>741</v>
      </c>
      <c r="F330" s="54">
        <f t="shared" si="5"/>
        <v>2106</v>
      </c>
    </row>
    <row r="331" spans="1:6" s="12" customFormat="1" ht="15" customHeight="1" x14ac:dyDescent="0.4">
      <c r="A331" s="51" t="s">
        <v>404</v>
      </c>
      <c r="B331" s="52" t="s">
        <v>1127</v>
      </c>
      <c r="C331" s="53" t="s">
        <v>263</v>
      </c>
      <c r="D331" s="53" t="s">
        <v>743</v>
      </c>
      <c r="E331" s="53" t="s">
        <v>743</v>
      </c>
      <c r="F331" s="54">
        <f t="shared" si="5"/>
        <v>3683</v>
      </c>
    </row>
    <row r="332" spans="1:6" s="12" customFormat="1" ht="15" customHeight="1" x14ac:dyDescent="0.4">
      <c r="A332" s="51" t="s">
        <v>529</v>
      </c>
      <c r="B332" s="52" t="s">
        <v>1128</v>
      </c>
      <c r="C332" s="53" t="s">
        <v>264</v>
      </c>
      <c r="D332" s="53" t="s">
        <v>743</v>
      </c>
      <c r="E332" s="53" t="s">
        <v>743</v>
      </c>
      <c r="F332" s="54">
        <f t="shared" si="5"/>
        <v>3571</v>
      </c>
    </row>
    <row r="333" spans="1:6" s="12" customFormat="1" ht="15" customHeight="1" x14ac:dyDescent="0.4">
      <c r="A333" s="51" t="s">
        <v>530</v>
      </c>
      <c r="B333" s="52" t="s">
        <v>1129</v>
      </c>
      <c r="C333" s="53" t="s">
        <v>265</v>
      </c>
      <c r="D333" s="53" t="s">
        <v>743</v>
      </c>
      <c r="E333" s="53" t="s">
        <v>743</v>
      </c>
      <c r="F333" s="54">
        <f t="shared" si="5"/>
        <v>5777</v>
      </c>
    </row>
    <row r="334" spans="1:6" s="12" customFormat="1" ht="15" customHeight="1" x14ac:dyDescent="0.4">
      <c r="A334" s="51" t="s">
        <v>386</v>
      </c>
      <c r="B334" s="52" t="s">
        <v>1130</v>
      </c>
      <c r="C334" s="53" t="s">
        <v>266</v>
      </c>
      <c r="D334" s="53" t="s">
        <v>743</v>
      </c>
      <c r="E334" s="53" t="s">
        <v>743</v>
      </c>
      <c r="F334" s="54">
        <f t="shared" si="5"/>
        <v>6785</v>
      </c>
    </row>
    <row r="335" spans="1:6" s="12" customFormat="1" ht="15" customHeight="1" x14ac:dyDescent="0.4">
      <c r="A335" s="51" t="s">
        <v>539</v>
      </c>
      <c r="B335" s="52" t="s">
        <v>1131</v>
      </c>
      <c r="C335" s="53" t="s">
        <v>267</v>
      </c>
      <c r="D335" s="53" t="s">
        <v>743</v>
      </c>
      <c r="E335" s="53" t="s">
        <v>743</v>
      </c>
      <c r="F335" s="54">
        <f t="shared" si="5"/>
        <v>4008</v>
      </c>
    </row>
    <row r="336" spans="1:6" s="12" customFormat="1" ht="15" customHeight="1" x14ac:dyDescent="0.4">
      <c r="A336" s="51" t="s">
        <v>555</v>
      </c>
      <c r="B336" s="52" t="s">
        <v>1132</v>
      </c>
      <c r="C336" s="53" t="s">
        <v>268</v>
      </c>
      <c r="D336" s="53" t="s">
        <v>743</v>
      </c>
      <c r="E336" s="53" t="s">
        <v>743</v>
      </c>
      <c r="F336" s="54">
        <f t="shared" si="5"/>
        <v>3096</v>
      </c>
    </row>
    <row r="337" spans="1:6" s="12" customFormat="1" ht="15" customHeight="1" x14ac:dyDescent="0.4">
      <c r="A337" s="51" t="s">
        <v>569</v>
      </c>
      <c r="B337" s="52" t="s">
        <v>1133</v>
      </c>
      <c r="C337" s="53" t="s">
        <v>269</v>
      </c>
      <c r="D337" s="53" t="s">
        <v>743</v>
      </c>
      <c r="E337" s="53" t="s">
        <v>743</v>
      </c>
      <c r="F337" s="54">
        <f t="shared" si="5"/>
        <v>5271</v>
      </c>
    </row>
    <row r="338" spans="1:6" s="12" customFormat="1" ht="15" customHeight="1" x14ac:dyDescent="0.4">
      <c r="A338" s="51" t="s">
        <v>511</v>
      </c>
      <c r="B338" s="52" t="s">
        <v>1134</v>
      </c>
      <c r="C338" s="53" t="s">
        <v>270</v>
      </c>
      <c r="D338" s="53" t="s">
        <v>743</v>
      </c>
      <c r="E338" s="53" t="s">
        <v>743</v>
      </c>
      <c r="F338" s="54">
        <f t="shared" si="5"/>
        <v>2106</v>
      </c>
    </row>
    <row r="339" spans="1:6" s="12" customFormat="1" ht="15" customHeight="1" x14ac:dyDescent="0.4">
      <c r="A339" s="51" t="s">
        <v>577</v>
      </c>
      <c r="B339" s="52" t="s">
        <v>1135</v>
      </c>
      <c r="C339" s="53" t="s">
        <v>271</v>
      </c>
      <c r="D339" s="53" t="s">
        <v>743</v>
      </c>
      <c r="E339" s="53" t="s">
        <v>743</v>
      </c>
      <c r="F339" s="54">
        <f t="shared" si="5"/>
        <v>29195</v>
      </c>
    </row>
    <row r="340" spans="1:6" s="12" customFormat="1" ht="15" customHeight="1" x14ac:dyDescent="0.4">
      <c r="A340" s="51" t="s">
        <v>585</v>
      </c>
      <c r="B340" s="52" t="s">
        <v>1136</v>
      </c>
      <c r="C340" s="53" t="s">
        <v>272</v>
      </c>
      <c r="D340" s="53" t="s">
        <v>743</v>
      </c>
      <c r="E340" s="53" t="s">
        <v>743</v>
      </c>
      <c r="F340" s="54">
        <f t="shared" si="5"/>
        <v>2138</v>
      </c>
    </row>
    <row r="341" spans="1:6" s="12" customFormat="1" ht="15" customHeight="1" x14ac:dyDescent="0.4">
      <c r="A341" s="51" t="s">
        <v>647</v>
      </c>
      <c r="B341" s="52" t="s">
        <v>1137</v>
      </c>
      <c r="C341" s="53" t="s">
        <v>273</v>
      </c>
      <c r="D341" s="53" t="s">
        <v>744</v>
      </c>
      <c r="E341" s="53" t="s">
        <v>744</v>
      </c>
      <c r="F341" s="54">
        <f t="shared" si="5"/>
        <v>2440</v>
      </c>
    </row>
    <row r="342" spans="1:6" s="12" customFormat="1" ht="15" customHeight="1" x14ac:dyDescent="0.4">
      <c r="A342" s="51" t="s">
        <v>718</v>
      </c>
      <c r="B342" s="52" t="s">
        <v>1138</v>
      </c>
      <c r="C342" s="53" t="s">
        <v>274</v>
      </c>
      <c r="D342" s="53" t="s">
        <v>746</v>
      </c>
      <c r="E342" s="53" t="s">
        <v>1272</v>
      </c>
      <c r="F342" s="54">
        <f t="shared" si="5"/>
        <v>0</v>
      </c>
    </row>
    <row r="343" spans="1:6" s="12" customFormat="1" ht="15" customHeight="1" x14ac:dyDescent="0.4">
      <c r="A343" s="51" t="s">
        <v>9</v>
      </c>
      <c r="B343" s="52" t="s">
        <v>1139</v>
      </c>
      <c r="C343" s="53" t="s">
        <v>10</v>
      </c>
      <c r="D343" s="53" t="s">
        <v>746</v>
      </c>
      <c r="E343" s="53" t="s">
        <v>1270</v>
      </c>
      <c r="F343" s="54">
        <f t="shared" si="5"/>
        <v>0</v>
      </c>
    </row>
    <row r="344" spans="1:6" s="12" customFormat="1" ht="15" customHeight="1" x14ac:dyDescent="0.4">
      <c r="A344" s="51" t="s">
        <v>448</v>
      </c>
      <c r="B344" s="52" t="s">
        <v>1140</v>
      </c>
      <c r="C344" s="53" t="s">
        <v>1331</v>
      </c>
      <c r="D344" s="53" t="s">
        <v>741</v>
      </c>
      <c r="E344" s="53" t="s">
        <v>741</v>
      </c>
      <c r="F344" s="54">
        <f t="shared" si="5"/>
        <v>27817</v>
      </c>
    </row>
    <row r="345" spans="1:6" s="12" customFormat="1" ht="15" customHeight="1" x14ac:dyDescent="0.4">
      <c r="A345" s="51" t="s">
        <v>425</v>
      </c>
      <c r="B345" s="52" t="s">
        <v>1141</v>
      </c>
      <c r="C345" s="53" t="s">
        <v>1332</v>
      </c>
      <c r="D345" s="53" t="s">
        <v>741</v>
      </c>
      <c r="E345" s="53" t="s">
        <v>741</v>
      </c>
      <c r="F345" s="54">
        <f t="shared" si="5"/>
        <v>11352</v>
      </c>
    </row>
    <row r="346" spans="1:6" s="12" customFormat="1" ht="15" customHeight="1" x14ac:dyDescent="0.4">
      <c r="A346" s="51" t="s">
        <v>670</v>
      </c>
      <c r="B346" s="52" t="s">
        <v>1142</v>
      </c>
      <c r="C346" s="53" t="s">
        <v>275</v>
      </c>
      <c r="D346" s="53" t="s">
        <v>745</v>
      </c>
      <c r="E346" s="53" t="s">
        <v>745</v>
      </c>
      <c r="F346" s="54">
        <f t="shared" si="5"/>
        <v>80490</v>
      </c>
    </row>
    <row r="347" spans="1:6" s="12" customFormat="1" ht="15" customHeight="1" x14ac:dyDescent="0.4">
      <c r="A347" s="51" t="s">
        <v>604</v>
      </c>
      <c r="B347" s="52" t="s">
        <v>1143</v>
      </c>
      <c r="C347" s="53" t="s">
        <v>276</v>
      </c>
      <c r="D347" s="53" t="s">
        <v>743</v>
      </c>
      <c r="E347" s="53" t="s">
        <v>743</v>
      </c>
      <c r="F347" s="54">
        <f t="shared" si="5"/>
        <v>0</v>
      </c>
    </row>
    <row r="348" spans="1:6" s="12" customFormat="1" ht="15" customHeight="1" x14ac:dyDescent="0.4">
      <c r="A348" s="51" t="s">
        <v>475</v>
      </c>
      <c r="B348" s="52" t="s">
        <v>1144</v>
      </c>
      <c r="C348" s="53" t="s">
        <v>277</v>
      </c>
      <c r="D348" s="53" t="s">
        <v>743</v>
      </c>
      <c r="E348" s="53" t="s">
        <v>743</v>
      </c>
      <c r="F348" s="54">
        <f t="shared" si="5"/>
        <v>16547</v>
      </c>
    </row>
    <row r="349" spans="1:6" s="12" customFormat="1" ht="15" customHeight="1" x14ac:dyDescent="0.4">
      <c r="A349" s="51" t="s">
        <v>594</v>
      </c>
      <c r="B349" s="52" t="s">
        <v>1145</v>
      </c>
      <c r="C349" s="53" t="s">
        <v>278</v>
      </c>
      <c r="D349" s="53" t="s">
        <v>743</v>
      </c>
      <c r="E349" s="53" t="s">
        <v>743</v>
      </c>
      <c r="F349" s="54">
        <f t="shared" si="5"/>
        <v>14509</v>
      </c>
    </row>
    <row r="350" spans="1:6" s="12" customFormat="1" ht="15" customHeight="1" x14ac:dyDescent="0.4">
      <c r="A350" s="51" t="s">
        <v>637</v>
      </c>
      <c r="B350" s="52" t="s">
        <v>1146</v>
      </c>
      <c r="C350" s="53" t="s">
        <v>279</v>
      </c>
      <c r="D350" s="53" t="s">
        <v>744</v>
      </c>
      <c r="E350" s="53" t="s">
        <v>744</v>
      </c>
      <c r="F350" s="54">
        <f t="shared" si="5"/>
        <v>28976</v>
      </c>
    </row>
    <row r="351" spans="1:6" s="12" customFormat="1" ht="15" customHeight="1" x14ac:dyDescent="0.4">
      <c r="A351" s="51" t="s">
        <v>586</v>
      </c>
      <c r="B351" s="52" t="s">
        <v>1147</v>
      </c>
      <c r="C351" s="53" t="s">
        <v>280</v>
      </c>
      <c r="D351" s="53" t="s">
        <v>743</v>
      </c>
      <c r="E351" s="53" t="s">
        <v>743</v>
      </c>
      <c r="F351" s="54">
        <f t="shared" si="5"/>
        <v>1783</v>
      </c>
    </row>
    <row r="352" spans="1:6" s="12" customFormat="1" ht="15" customHeight="1" x14ac:dyDescent="0.4">
      <c r="A352" s="51" t="s">
        <v>580</v>
      </c>
      <c r="B352" s="52" t="s">
        <v>1148</v>
      </c>
      <c r="C352" s="53" t="s">
        <v>281</v>
      </c>
      <c r="D352" s="53" t="s">
        <v>742</v>
      </c>
      <c r="E352" s="53" t="s">
        <v>742</v>
      </c>
      <c r="F352" s="54">
        <f t="shared" si="5"/>
        <v>13217.839379999999</v>
      </c>
    </row>
    <row r="353" spans="1:6" s="12" customFormat="1" ht="15" customHeight="1" x14ac:dyDescent="0.4">
      <c r="A353" s="51" t="s">
        <v>716</v>
      </c>
      <c r="B353" s="52" t="s">
        <v>1149</v>
      </c>
      <c r="C353" s="53" t="s">
        <v>282</v>
      </c>
      <c r="D353" s="53" t="s">
        <v>746</v>
      </c>
      <c r="E353" s="53" t="s">
        <v>1272</v>
      </c>
      <c r="F353" s="54">
        <f t="shared" si="5"/>
        <v>0</v>
      </c>
    </row>
    <row r="354" spans="1:6" s="12" customFormat="1" ht="15" customHeight="1" x14ac:dyDescent="0.4">
      <c r="A354" s="51" t="s">
        <v>587</v>
      </c>
      <c r="B354" s="52" t="s">
        <v>1150</v>
      </c>
      <c r="C354" s="53" t="s">
        <v>283</v>
      </c>
      <c r="D354" s="53" t="s">
        <v>743</v>
      </c>
      <c r="E354" s="53" t="s">
        <v>743</v>
      </c>
      <c r="F354" s="54">
        <f t="shared" si="5"/>
        <v>0</v>
      </c>
    </row>
    <row r="355" spans="1:6" s="12" customFormat="1" ht="15" customHeight="1" x14ac:dyDescent="0.4">
      <c r="A355" s="51" t="s">
        <v>799</v>
      </c>
      <c r="B355" s="52" t="s">
        <v>1151</v>
      </c>
      <c r="C355" s="53" t="s">
        <v>800</v>
      </c>
      <c r="D355" s="53" t="s">
        <v>746</v>
      </c>
      <c r="E355" s="53" t="s">
        <v>1270</v>
      </c>
      <c r="F355" s="54">
        <f t="shared" si="5"/>
        <v>0</v>
      </c>
    </row>
    <row r="356" spans="1:6" s="12" customFormat="1" ht="15" customHeight="1" x14ac:dyDescent="0.4">
      <c r="A356" s="51" t="s">
        <v>476</v>
      </c>
      <c r="B356" s="52" t="s">
        <v>1152</v>
      </c>
      <c r="C356" s="53" t="s">
        <v>284</v>
      </c>
      <c r="D356" s="53" t="s">
        <v>743</v>
      </c>
      <c r="E356" s="53" t="s">
        <v>743</v>
      </c>
      <c r="F356" s="54">
        <f t="shared" si="5"/>
        <v>25517</v>
      </c>
    </row>
    <row r="357" spans="1:6" s="12" customFormat="1" ht="15" customHeight="1" x14ac:dyDescent="0.4">
      <c r="A357" s="51" t="s">
        <v>631</v>
      </c>
      <c r="B357" s="52" t="s">
        <v>1153</v>
      </c>
      <c r="C357" s="53" t="s">
        <v>285</v>
      </c>
      <c r="D357" s="53" t="s">
        <v>744</v>
      </c>
      <c r="E357" s="53" t="s">
        <v>744</v>
      </c>
      <c r="F357" s="54">
        <f t="shared" si="5"/>
        <v>7219</v>
      </c>
    </row>
    <row r="358" spans="1:6" s="12" customFormat="1" ht="15" customHeight="1" x14ac:dyDescent="0.4">
      <c r="A358" s="51" t="s">
        <v>379</v>
      </c>
      <c r="B358" s="52" t="s">
        <v>1154</v>
      </c>
      <c r="C358" s="53" t="s">
        <v>1333</v>
      </c>
      <c r="D358" s="53" t="s">
        <v>741</v>
      </c>
      <c r="E358" s="53" t="s">
        <v>741</v>
      </c>
      <c r="F358" s="54">
        <f t="shared" si="5"/>
        <v>529</v>
      </c>
    </row>
    <row r="359" spans="1:6" s="12" customFormat="1" ht="15" customHeight="1" x14ac:dyDescent="0.4">
      <c r="A359" s="51" t="s">
        <v>579</v>
      </c>
      <c r="B359" s="52" t="s">
        <v>1155</v>
      </c>
      <c r="C359" s="53" t="s">
        <v>1334</v>
      </c>
      <c r="D359" s="53" t="s">
        <v>741</v>
      </c>
      <c r="E359" s="53" t="s">
        <v>741</v>
      </c>
      <c r="F359" s="54">
        <f t="shared" si="5"/>
        <v>10207</v>
      </c>
    </row>
    <row r="360" spans="1:6" s="12" customFormat="1" ht="15" customHeight="1" x14ac:dyDescent="0.4">
      <c r="A360" s="51" t="s">
        <v>613</v>
      </c>
      <c r="B360" s="52" t="s">
        <v>1156</v>
      </c>
      <c r="C360" s="53" t="s">
        <v>286</v>
      </c>
      <c r="D360" s="53" t="s">
        <v>743</v>
      </c>
      <c r="E360" s="53" t="s">
        <v>743</v>
      </c>
      <c r="F360" s="54">
        <f t="shared" si="5"/>
        <v>6203</v>
      </c>
    </row>
    <row r="361" spans="1:6" s="12" customFormat="1" ht="15" customHeight="1" x14ac:dyDescent="0.4">
      <c r="A361" s="51" t="s">
        <v>445</v>
      </c>
      <c r="B361" s="52" t="s">
        <v>1157</v>
      </c>
      <c r="C361" s="53" t="s">
        <v>287</v>
      </c>
      <c r="D361" s="53" t="s">
        <v>743</v>
      </c>
      <c r="E361" s="53" t="s">
        <v>743</v>
      </c>
      <c r="F361" s="54">
        <f t="shared" si="5"/>
        <v>3489</v>
      </c>
    </row>
    <row r="362" spans="1:6" s="12" customFormat="1" ht="15" customHeight="1" x14ac:dyDescent="0.4">
      <c r="A362" s="51" t="s">
        <v>589</v>
      </c>
      <c r="B362" s="52" t="s">
        <v>1158</v>
      </c>
      <c r="C362" s="53" t="s">
        <v>288</v>
      </c>
      <c r="D362" s="53" t="s">
        <v>742</v>
      </c>
      <c r="E362" s="53" t="s">
        <v>742</v>
      </c>
      <c r="F362" s="54">
        <f t="shared" si="5"/>
        <v>6789</v>
      </c>
    </row>
    <row r="363" spans="1:6" s="12" customFormat="1" ht="15" customHeight="1" x14ac:dyDescent="0.4">
      <c r="A363" s="51" t="s">
        <v>595</v>
      </c>
      <c r="B363" s="52" t="s">
        <v>1159</v>
      </c>
      <c r="C363" s="53" t="s">
        <v>289</v>
      </c>
      <c r="D363" s="53" t="s">
        <v>743</v>
      </c>
      <c r="E363" s="53" t="s">
        <v>743</v>
      </c>
      <c r="F363" s="54">
        <f t="shared" si="5"/>
        <v>424</v>
      </c>
    </row>
    <row r="364" spans="1:6" s="12" customFormat="1" ht="15" customHeight="1" x14ac:dyDescent="0.4">
      <c r="A364" s="51" t="s">
        <v>801</v>
      </c>
      <c r="B364" s="52" t="s">
        <v>1160</v>
      </c>
      <c r="C364" s="53" t="s">
        <v>0</v>
      </c>
      <c r="D364" s="53" t="s">
        <v>746</v>
      </c>
      <c r="E364" s="53" t="s">
        <v>1270</v>
      </c>
      <c r="F364" s="54">
        <f t="shared" si="5"/>
        <v>0</v>
      </c>
    </row>
    <row r="365" spans="1:6" s="12" customFormat="1" ht="15" customHeight="1" x14ac:dyDescent="0.4">
      <c r="A365" s="51" t="s">
        <v>648</v>
      </c>
      <c r="B365" s="52" t="s">
        <v>1161</v>
      </c>
      <c r="C365" s="53" t="s">
        <v>290</v>
      </c>
      <c r="D365" s="53" t="s">
        <v>744</v>
      </c>
      <c r="E365" s="53" t="s">
        <v>744</v>
      </c>
      <c r="F365" s="54">
        <f t="shared" si="5"/>
        <v>4754</v>
      </c>
    </row>
    <row r="366" spans="1:6" s="12" customFormat="1" ht="15" customHeight="1" x14ac:dyDescent="0.4">
      <c r="A366" s="51" t="s">
        <v>597</v>
      </c>
      <c r="B366" s="52" t="s">
        <v>1162</v>
      </c>
      <c r="C366" s="53" t="s">
        <v>291</v>
      </c>
      <c r="D366" s="53" t="s">
        <v>742</v>
      </c>
      <c r="E366" s="53" t="s">
        <v>742</v>
      </c>
      <c r="F366" s="54">
        <f t="shared" si="5"/>
        <v>103401</v>
      </c>
    </row>
    <row r="367" spans="1:6" s="12" customFormat="1" ht="15" customHeight="1" x14ac:dyDescent="0.4">
      <c r="A367" s="51" t="s">
        <v>605</v>
      </c>
      <c r="B367" s="52" t="s">
        <v>1163</v>
      </c>
      <c r="C367" s="53" t="s">
        <v>292</v>
      </c>
      <c r="D367" s="53" t="s">
        <v>743</v>
      </c>
      <c r="E367" s="53" t="s">
        <v>743</v>
      </c>
      <c r="F367" s="54">
        <f t="shared" si="5"/>
        <v>151</v>
      </c>
    </row>
    <row r="368" spans="1:6" s="12" customFormat="1" ht="15" customHeight="1" x14ac:dyDescent="0.4">
      <c r="A368" s="51" t="s">
        <v>1</v>
      </c>
      <c r="B368" s="52" t="s">
        <v>1164</v>
      </c>
      <c r="C368" s="53" t="s">
        <v>2</v>
      </c>
      <c r="D368" s="53" t="s">
        <v>746</v>
      </c>
      <c r="E368" s="53" t="s">
        <v>1270</v>
      </c>
      <c r="F368" s="54">
        <f t="shared" si="5"/>
        <v>11229</v>
      </c>
    </row>
    <row r="369" spans="1:6" s="12" customFormat="1" ht="15" customHeight="1" x14ac:dyDescent="0.4">
      <c r="A369" s="51" t="s">
        <v>22</v>
      </c>
      <c r="B369" s="52" t="s">
        <v>1165</v>
      </c>
      <c r="C369" s="53" t="s">
        <v>23</v>
      </c>
      <c r="D369" s="53" t="s">
        <v>746</v>
      </c>
      <c r="E369" s="53" t="s">
        <v>1270</v>
      </c>
      <c r="F369" s="54">
        <f t="shared" si="5"/>
        <v>1895</v>
      </c>
    </row>
    <row r="370" spans="1:6" s="12" customFormat="1" ht="15" customHeight="1" x14ac:dyDescent="0.4">
      <c r="A370" s="51" t="s">
        <v>692</v>
      </c>
      <c r="B370" s="52" t="s">
        <v>1166</v>
      </c>
      <c r="C370" s="53" t="s">
        <v>293</v>
      </c>
      <c r="D370" s="53" t="s">
        <v>745</v>
      </c>
      <c r="E370" s="53" t="s">
        <v>745</v>
      </c>
      <c r="F370" s="54">
        <f t="shared" si="5"/>
        <v>23596</v>
      </c>
    </row>
    <row r="371" spans="1:6" s="12" customFormat="1" ht="15" customHeight="1" x14ac:dyDescent="0.4">
      <c r="A371" s="51" t="s">
        <v>495</v>
      </c>
      <c r="B371" s="52" t="s">
        <v>1167</v>
      </c>
      <c r="C371" s="53" t="s">
        <v>294</v>
      </c>
      <c r="D371" s="53" t="s">
        <v>743</v>
      </c>
      <c r="E371" s="53" t="s">
        <v>743</v>
      </c>
      <c r="F371" s="54">
        <f t="shared" si="5"/>
        <v>986</v>
      </c>
    </row>
    <row r="372" spans="1:6" s="12" customFormat="1" ht="15" customHeight="1" x14ac:dyDescent="0.4">
      <c r="A372" s="51" t="s">
        <v>623</v>
      </c>
      <c r="B372" s="52" t="s">
        <v>1168</v>
      </c>
      <c r="C372" s="53" t="s">
        <v>1335</v>
      </c>
      <c r="D372" s="53" t="s">
        <v>741</v>
      </c>
      <c r="E372" s="53" t="s">
        <v>741</v>
      </c>
      <c r="F372" s="54">
        <f t="shared" si="5"/>
        <v>8611</v>
      </c>
    </row>
    <row r="373" spans="1:6" s="12" customFormat="1" ht="15" customHeight="1" x14ac:dyDescent="0.4">
      <c r="A373" s="51" t="s">
        <v>632</v>
      </c>
      <c r="B373" s="52" t="s">
        <v>1169</v>
      </c>
      <c r="C373" s="53" t="s">
        <v>295</v>
      </c>
      <c r="D373" s="53" t="s">
        <v>744</v>
      </c>
      <c r="E373" s="53" t="s">
        <v>744</v>
      </c>
      <c r="F373" s="54">
        <f t="shared" si="5"/>
        <v>3555</v>
      </c>
    </row>
    <row r="374" spans="1:6" s="12" customFormat="1" ht="15" customHeight="1" x14ac:dyDescent="0.4">
      <c r="A374" s="51" t="s">
        <v>588</v>
      </c>
      <c r="B374" s="52" t="s">
        <v>1170</v>
      </c>
      <c r="C374" s="53" t="s">
        <v>296</v>
      </c>
      <c r="D374" s="53" t="s">
        <v>743</v>
      </c>
      <c r="E374" s="53" t="s">
        <v>743</v>
      </c>
      <c r="F374" s="54">
        <f t="shared" si="5"/>
        <v>12610</v>
      </c>
    </row>
    <row r="375" spans="1:6" s="12" customFormat="1" ht="15" customHeight="1" x14ac:dyDescent="0.4">
      <c r="A375" s="51" t="s">
        <v>606</v>
      </c>
      <c r="B375" s="52" t="s">
        <v>1171</v>
      </c>
      <c r="C375" s="53" t="s">
        <v>297</v>
      </c>
      <c r="D375" s="53" t="s">
        <v>743</v>
      </c>
      <c r="E375" s="53" t="s">
        <v>743</v>
      </c>
      <c r="F375" s="54">
        <f t="shared" si="5"/>
        <v>0</v>
      </c>
    </row>
    <row r="376" spans="1:6" s="12" customFormat="1" ht="15" customHeight="1" x14ac:dyDescent="0.4">
      <c r="A376" s="51" t="s">
        <v>576</v>
      </c>
      <c r="B376" s="52" t="s">
        <v>1172</v>
      </c>
      <c r="C376" s="53" t="s">
        <v>298</v>
      </c>
      <c r="D376" s="53" t="s">
        <v>743</v>
      </c>
      <c r="E376" s="53" t="s">
        <v>743</v>
      </c>
      <c r="F376" s="54">
        <f t="shared" si="5"/>
        <v>9339</v>
      </c>
    </row>
    <row r="377" spans="1:6" s="12" customFormat="1" ht="15" customHeight="1" x14ac:dyDescent="0.4">
      <c r="A377" s="51" t="s">
        <v>1246</v>
      </c>
      <c r="B377" s="52" t="s">
        <v>1263</v>
      </c>
      <c r="C377" s="53" t="s">
        <v>1264</v>
      </c>
      <c r="D377" s="53" t="s">
        <v>746</v>
      </c>
      <c r="E377" s="53" t="s">
        <v>1283</v>
      </c>
      <c r="F377" s="54">
        <f t="shared" si="5"/>
        <v>0</v>
      </c>
    </row>
    <row r="378" spans="1:6" s="12" customFormat="1" ht="15" customHeight="1" x14ac:dyDescent="0.4">
      <c r="A378" s="51" t="s">
        <v>405</v>
      </c>
      <c r="B378" s="52" t="s">
        <v>1173</v>
      </c>
      <c r="C378" s="53" t="s">
        <v>299</v>
      </c>
      <c r="D378" s="53" t="s">
        <v>743</v>
      </c>
      <c r="E378" s="53" t="s">
        <v>743</v>
      </c>
      <c r="F378" s="54">
        <f t="shared" si="5"/>
        <v>3826</v>
      </c>
    </row>
    <row r="379" spans="1:6" s="12" customFormat="1" ht="15" customHeight="1" x14ac:dyDescent="0.4">
      <c r="A379" s="51" t="s">
        <v>572</v>
      </c>
      <c r="B379" s="52" t="s">
        <v>1174</v>
      </c>
      <c r="C379" s="53" t="s">
        <v>1336</v>
      </c>
      <c r="D379" s="53" t="s">
        <v>741</v>
      </c>
      <c r="E379" s="53" t="s">
        <v>741</v>
      </c>
      <c r="F379" s="54">
        <f t="shared" si="5"/>
        <v>0</v>
      </c>
    </row>
    <row r="380" spans="1:6" s="12" customFormat="1" ht="15" customHeight="1" x14ac:dyDescent="0.4">
      <c r="A380" s="51" t="s">
        <v>438</v>
      </c>
      <c r="B380" s="52" t="s">
        <v>1175</v>
      </c>
      <c r="C380" s="53" t="s">
        <v>300</v>
      </c>
      <c r="D380" s="53" t="s">
        <v>743</v>
      </c>
      <c r="E380" s="53" t="s">
        <v>743</v>
      </c>
      <c r="F380" s="54">
        <f t="shared" si="5"/>
        <v>5030</v>
      </c>
    </row>
    <row r="381" spans="1:6" s="12" customFormat="1" ht="15" customHeight="1" x14ac:dyDescent="0.4">
      <c r="A381" s="51" t="s">
        <v>459</v>
      </c>
      <c r="B381" s="52" t="s">
        <v>1176</v>
      </c>
      <c r="C381" s="53" t="s">
        <v>301</v>
      </c>
      <c r="D381" s="53" t="s">
        <v>743</v>
      </c>
      <c r="E381" s="53" t="s">
        <v>743</v>
      </c>
      <c r="F381" s="54">
        <f t="shared" si="5"/>
        <v>18659</v>
      </c>
    </row>
    <row r="382" spans="1:6" s="12" customFormat="1" ht="15" customHeight="1" x14ac:dyDescent="0.4">
      <c r="A382" s="51" t="s">
        <v>446</v>
      </c>
      <c r="B382" s="52" t="s">
        <v>1177</v>
      </c>
      <c r="C382" s="53" t="s">
        <v>302</v>
      </c>
      <c r="D382" s="53" t="s">
        <v>743</v>
      </c>
      <c r="E382" s="53" t="s">
        <v>743</v>
      </c>
      <c r="F382" s="54">
        <f t="shared" si="5"/>
        <v>3224</v>
      </c>
    </row>
    <row r="383" spans="1:6" s="12" customFormat="1" ht="15" customHeight="1" x14ac:dyDescent="0.4">
      <c r="A383" s="51" t="s">
        <v>24</v>
      </c>
      <c r="B383" s="52" t="s">
        <v>1178</v>
      </c>
      <c r="C383" s="53" t="s">
        <v>25</v>
      </c>
      <c r="D383" s="53" t="s">
        <v>746</v>
      </c>
      <c r="E383" s="53" t="s">
        <v>1270</v>
      </c>
      <c r="F383" s="54">
        <f t="shared" si="5"/>
        <v>7021</v>
      </c>
    </row>
    <row r="384" spans="1:6" s="12" customFormat="1" ht="15" customHeight="1" x14ac:dyDescent="0.4">
      <c r="A384" s="51" t="s">
        <v>496</v>
      </c>
      <c r="B384" s="52" t="s">
        <v>1179</v>
      </c>
      <c r="C384" s="53" t="s">
        <v>303</v>
      </c>
      <c r="D384" s="53" t="s">
        <v>743</v>
      </c>
      <c r="E384" s="53" t="s">
        <v>743</v>
      </c>
      <c r="F384" s="54">
        <f t="shared" si="5"/>
        <v>9720</v>
      </c>
    </row>
    <row r="385" spans="1:6" s="12" customFormat="1" ht="15" customHeight="1" x14ac:dyDescent="0.4">
      <c r="A385" s="51" t="s">
        <v>736</v>
      </c>
      <c r="B385" s="52" t="s">
        <v>1181</v>
      </c>
      <c r="C385" s="53" t="s">
        <v>304</v>
      </c>
      <c r="D385" s="53" t="s">
        <v>746</v>
      </c>
      <c r="E385" s="53" t="s">
        <v>1285</v>
      </c>
      <c r="F385" s="54">
        <f t="shared" si="5"/>
        <v>14</v>
      </c>
    </row>
    <row r="386" spans="1:6" s="12" customFormat="1" ht="15" customHeight="1" x14ac:dyDescent="0.4">
      <c r="A386" s="51" t="s">
        <v>477</v>
      </c>
      <c r="B386" s="52" t="s">
        <v>1185</v>
      </c>
      <c r="C386" s="53" t="s">
        <v>305</v>
      </c>
      <c r="D386" s="53" t="s">
        <v>743</v>
      </c>
      <c r="E386" s="53" t="s">
        <v>743</v>
      </c>
      <c r="F386" s="54">
        <f t="shared" si="5"/>
        <v>6660</v>
      </c>
    </row>
    <row r="387" spans="1:6" s="12" customFormat="1" ht="15" customHeight="1" x14ac:dyDescent="0.4">
      <c r="A387" s="51" t="s">
        <v>426</v>
      </c>
      <c r="B387" s="52" t="s">
        <v>1186</v>
      </c>
      <c r="C387" s="53" t="s">
        <v>1337</v>
      </c>
      <c r="D387" s="53" t="s">
        <v>741</v>
      </c>
      <c r="E387" s="53" t="s">
        <v>741</v>
      </c>
      <c r="F387" s="54">
        <f t="shared" si="5"/>
        <v>15609</v>
      </c>
    </row>
    <row r="388" spans="1:6" s="12" customFormat="1" ht="15" customHeight="1" x14ac:dyDescent="0.4">
      <c r="A388" s="51" t="s">
        <v>497</v>
      </c>
      <c r="B388" s="52" t="s">
        <v>1187</v>
      </c>
      <c r="C388" s="53" t="s">
        <v>306</v>
      </c>
      <c r="D388" s="53" t="s">
        <v>743</v>
      </c>
      <c r="E388" s="53" t="s">
        <v>743</v>
      </c>
      <c r="F388" s="54">
        <f t="shared" si="5"/>
        <v>0</v>
      </c>
    </row>
    <row r="389" spans="1:6" s="12" customFormat="1" ht="15" customHeight="1" x14ac:dyDescent="0.4">
      <c r="A389" s="51" t="s">
        <v>398</v>
      </c>
      <c r="B389" s="52" t="s">
        <v>1188</v>
      </c>
      <c r="C389" s="53" t="s">
        <v>1338</v>
      </c>
      <c r="D389" s="53" t="s">
        <v>741</v>
      </c>
      <c r="E389" s="53" t="s">
        <v>741</v>
      </c>
      <c r="F389" s="54">
        <f t="shared" si="5"/>
        <v>2141</v>
      </c>
    </row>
    <row r="390" spans="1:6" s="12" customFormat="1" ht="15" customHeight="1" x14ac:dyDescent="0.4">
      <c r="A390" s="51" t="s">
        <v>406</v>
      </c>
      <c r="B390" s="52" t="s">
        <v>1189</v>
      </c>
      <c r="C390" s="53" t="s">
        <v>307</v>
      </c>
      <c r="D390" s="53" t="s">
        <v>743</v>
      </c>
      <c r="E390" s="53" t="s">
        <v>743</v>
      </c>
      <c r="F390" s="54">
        <f t="shared" ref="F390:F448" si="6">IFERROR(IFERROR(VLOOKUP($C390,rec_data,MATCH($B$4,rec_cats,0),0),VLOOKUP($C390,mrr_data,MATCH($B$4,mrr_cats,0),0)), "-")</f>
        <v>257</v>
      </c>
    </row>
    <row r="391" spans="1:6" s="12" customFormat="1" ht="15" customHeight="1" x14ac:dyDescent="0.4">
      <c r="A391" s="51" t="s">
        <v>671</v>
      </c>
      <c r="B391" s="52" t="s">
        <v>1190</v>
      </c>
      <c r="C391" s="53" t="s">
        <v>308</v>
      </c>
      <c r="D391" s="53" t="s">
        <v>745</v>
      </c>
      <c r="E391" s="53" t="s">
        <v>745</v>
      </c>
      <c r="F391" s="54">
        <f t="shared" si="6"/>
        <v>156850</v>
      </c>
    </row>
    <row r="392" spans="1:6" s="12" customFormat="1" ht="15" customHeight="1" x14ac:dyDescent="0.4">
      <c r="A392" s="51" t="s">
        <v>633</v>
      </c>
      <c r="B392" s="52" t="s">
        <v>1191</v>
      </c>
      <c r="C392" s="53" t="s">
        <v>309</v>
      </c>
      <c r="D392" s="53" t="s">
        <v>744</v>
      </c>
      <c r="E392" s="53" t="s">
        <v>744</v>
      </c>
      <c r="F392" s="54">
        <f t="shared" si="6"/>
        <v>8522</v>
      </c>
    </row>
    <row r="393" spans="1:6" s="12" customFormat="1" ht="15" customHeight="1" x14ac:dyDescent="0.4">
      <c r="A393" s="51" t="s">
        <v>498</v>
      </c>
      <c r="B393" s="52" t="s">
        <v>1192</v>
      </c>
      <c r="C393" s="53" t="s">
        <v>310</v>
      </c>
      <c r="D393" s="53" t="s">
        <v>743</v>
      </c>
      <c r="E393" s="53" t="s">
        <v>743</v>
      </c>
      <c r="F393" s="54">
        <f t="shared" si="6"/>
        <v>1000</v>
      </c>
    </row>
    <row r="394" spans="1:6" s="12" customFormat="1" ht="15" customHeight="1" x14ac:dyDescent="0.4">
      <c r="A394" s="51" t="s">
        <v>719</v>
      </c>
      <c r="B394" s="52" t="s">
        <v>1193</v>
      </c>
      <c r="C394" s="53" t="s">
        <v>1339</v>
      </c>
      <c r="D394" s="53" t="s">
        <v>746</v>
      </c>
      <c r="E394" s="53" t="s">
        <v>1272</v>
      </c>
      <c r="F394" s="54">
        <f t="shared" si="6"/>
        <v>0</v>
      </c>
    </row>
    <row r="395" spans="1:6" s="12" customFormat="1" ht="15" customHeight="1" x14ac:dyDescent="0.4">
      <c r="A395" s="51" t="s">
        <v>439</v>
      </c>
      <c r="B395" s="52" t="s">
        <v>1194</v>
      </c>
      <c r="C395" s="53" t="s">
        <v>311</v>
      </c>
      <c r="D395" s="53" t="s">
        <v>743</v>
      </c>
      <c r="E395" s="53" t="s">
        <v>743</v>
      </c>
      <c r="F395" s="54">
        <f t="shared" si="6"/>
        <v>4530</v>
      </c>
    </row>
    <row r="396" spans="1:6" s="12" customFormat="1" ht="15" customHeight="1" x14ac:dyDescent="0.4">
      <c r="A396" s="51" t="s">
        <v>570</v>
      </c>
      <c r="B396" s="52" t="s">
        <v>1195</v>
      </c>
      <c r="C396" s="53" t="s">
        <v>312</v>
      </c>
      <c r="D396" s="53" t="s">
        <v>743</v>
      </c>
      <c r="E396" s="53" t="s">
        <v>743</v>
      </c>
      <c r="F396" s="54">
        <f t="shared" si="6"/>
        <v>2656</v>
      </c>
    </row>
    <row r="397" spans="1:6" s="12" customFormat="1" ht="15" customHeight="1" x14ac:dyDescent="0.4">
      <c r="A397" s="51" t="s">
        <v>660</v>
      </c>
      <c r="B397" s="52" t="s">
        <v>1196</v>
      </c>
      <c r="C397" s="53" t="s">
        <v>313</v>
      </c>
      <c r="D397" s="53" t="s">
        <v>744</v>
      </c>
      <c r="E397" s="53" t="s">
        <v>744</v>
      </c>
      <c r="F397" s="54">
        <f t="shared" si="6"/>
        <v>0</v>
      </c>
    </row>
    <row r="398" spans="1:6" s="12" customFormat="1" ht="15" customHeight="1" x14ac:dyDescent="0.4">
      <c r="A398" s="51" t="s">
        <v>654</v>
      </c>
      <c r="B398" s="52" t="s">
        <v>1197</v>
      </c>
      <c r="C398" s="53" t="s">
        <v>314</v>
      </c>
      <c r="D398" s="53" t="s">
        <v>744</v>
      </c>
      <c r="E398" s="53" t="s">
        <v>744</v>
      </c>
      <c r="F398" s="54">
        <f t="shared" si="6"/>
        <v>7829</v>
      </c>
    </row>
    <row r="399" spans="1:6" s="12" customFormat="1" ht="15" customHeight="1" x14ac:dyDescent="0.4">
      <c r="A399" s="51" t="s">
        <v>693</v>
      </c>
      <c r="B399" s="52" t="s">
        <v>1198</v>
      </c>
      <c r="C399" s="53" t="s">
        <v>315</v>
      </c>
      <c r="D399" s="53" t="s">
        <v>745</v>
      </c>
      <c r="E399" s="53" t="s">
        <v>745</v>
      </c>
      <c r="F399" s="54">
        <f t="shared" si="6"/>
        <v>38044</v>
      </c>
    </row>
    <row r="400" spans="1:6" s="12" customFormat="1" ht="15" customHeight="1" x14ac:dyDescent="0.4">
      <c r="A400" s="51" t="s">
        <v>672</v>
      </c>
      <c r="B400" s="52" t="s">
        <v>1199</v>
      </c>
      <c r="C400" s="53" t="s">
        <v>316</v>
      </c>
      <c r="D400" s="53" t="s">
        <v>745</v>
      </c>
      <c r="E400" s="53" t="s">
        <v>745</v>
      </c>
      <c r="F400" s="54">
        <f t="shared" si="6"/>
        <v>50848</v>
      </c>
    </row>
    <row r="401" spans="1:6" s="12" customFormat="1" ht="15" customHeight="1" x14ac:dyDescent="0.4">
      <c r="A401" s="51" t="s">
        <v>375</v>
      </c>
      <c r="B401" s="52" t="s">
        <v>1200</v>
      </c>
      <c r="C401" s="53" t="s">
        <v>1340</v>
      </c>
      <c r="D401" s="53" t="s">
        <v>741</v>
      </c>
      <c r="E401" s="53" t="s">
        <v>741</v>
      </c>
      <c r="F401" s="54">
        <f t="shared" si="6"/>
        <v>5023</v>
      </c>
    </row>
    <row r="402" spans="1:6" s="12" customFormat="1" ht="15" customHeight="1" x14ac:dyDescent="0.4">
      <c r="A402" s="51" t="s">
        <v>614</v>
      </c>
      <c r="B402" s="52" t="s">
        <v>1201</v>
      </c>
      <c r="C402" s="53" t="s">
        <v>317</v>
      </c>
      <c r="D402" s="53" t="s">
        <v>743</v>
      </c>
      <c r="E402" s="53" t="s">
        <v>743</v>
      </c>
      <c r="F402" s="54">
        <f t="shared" si="6"/>
        <v>6686</v>
      </c>
    </row>
    <row r="403" spans="1:6" s="12" customFormat="1" ht="15" customHeight="1" x14ac:dyDescent="0.4">
      <c r="A403" s="51" t="s">
        <v>609</v>
      </c>
      <c r="B403" s="52" t="s">
        <v>1202</v>
      </c>
      <c r="C403" s="53" t="s">
        <v>318</v>
      </c>
      <c r="D403" s="53" t="s">
        <v>742</v>
      </c>
      <c r="E403" s="53" t="s">
        <v>742</v>
      </c>
      <c r="F403" s="54">
        <f t="shared" si="6"/>
        <v>0</v>
      </c>
    </row>
    <row r="404" spans="1:6" s="12" customFormat="1" ht="15" customHeight="1" x14ac:dyDescent="0.4">
      <c r="A404" s="51" t="s">
        <v>3</v>
      </c>
      <c r="B404" s="52" t="s">
        <v>1203</v>
      </c>
      <c r="C404" s="53" t="s">
        <v>4</v>
      </c>
      <c r="D404" s="53" t="s">
        <v>746</v>
      </c>
      <c r="E404" s="53" t="s">
        <v>1270</v>
      </c>
      <c r="F404" s="54">
        <f t="shared" si="6"/>
        <v>41</v>
      </c>
    </row>
    <row r="405" spans="1:6" s="12" customFormat="1" ht="15" customHeight="1" x14ac:dyDescent="0.4">
      <c r="A405" s="51" t="s">
        <v>478</v>
      </c>
      <c r="B405" s="52" t="s">
        <v>1204</v>
      </c>
      <c r="C405" s="53" t="s">
        <v>319</v>
      </c>
      <c r="D405" s="53" t="s">
        <v>743</v>
      </c>
      <c r="E405" s="53" t="s">
        <v>743</v>
      </c>
      <c r="F405" s="54">
        <f t="shared" si="6"/>
        <v>11966</v>
      </c>
    </row>
    <row r="406" spans="1:6" s="12" customFormat="1" ht="15" customHeight="1" x14ac:dyDescent="0.4">
      <c r="A406" s="51" t="s">
        <v>596</v>
      </c>
      <c r="B406" s="52" t="s">
        <v>1205</v>
      </c>
      <c r="C406" s="53" t="s">
        <v>320</v>
      </c>
      <c r="D406" s="53" t="s">
        <v>743</v>
      </c>
      <c r="E406" s="53" t="s">
        <v>743</v>
      </c>
      <c r="F406" s="54">
        <f t="shared" si="6"/>
        <v>6872</v>
      </c>
    </row>
    <row r="407" spans="1:6" s="12" customFormat="1" ht="15" customHeight="1" x14ac:dyDescent="0.4">
      <c r="A407" s="51" t="s">
        <v>607</v>
      </c>
      <c r="B407" s="52" t="s">
        <v>1206</v>
      </c>
      <c r="C407" s="53" t="s">
        <v>321</v>
      </c>
      <c r="D407" s="53" t="s">
        <v>743</v>
      </c>
      <c r="E407" s="53" t="s">
        <v>743</v>
      </c>
      <c r="F407" s="54">
        <f t="shared" si="6"/>
        <v>19775</v>
      </c>
    </row>
    <row r="408" spans="1:6" s="12" customFormat="1" ht="15" customHeight="1" x14ac:dyDescent="0.4">
      <c r="A408" s="51" t="s">
        <v>424</v>
      </c>
      <c r="B408" s="52" t="s">
        <v>1207</v>
      </c>
      <c r="C408" s="53" t="s">
        <v>322</v>
      </c>
      <c r="D408" s="53" t="s">
        <v>743</v>
      </c>
      <c r="E408" s="53" t="s">
        <v>743</v>
      </c>
      <c r="F408" s="54">
        <f t="shared" si="6"/>
        <v>2188</v>
      </c>
    </row>
    <row r="409" spans="1:6" s="12" customFormat="1" ht="15" customHeight="1" x14ac:dyDescent="0.4">
      <c r="A409" s="51" t="s">
        <v>556</v>
      </c>
      <c r="B409" s="52" t="s">
        <v>1208</v>
      </c>
      <c r="C409" s="53" t="s">
        <v>323</v>
      </c>
      <c r="D409" s="53" t="s">
        <v>743</v>
      </c>
      <c r="E409" s="53" t="s">
        <v>743</v>
      </c>
      <c r="F409" s="54">
        <f t="shared" si="6"/>
        <v>17634</v>
      </c>
    </row>
    <row r="410" spans="1:6" s="12" customFormat="1" ht="15" customHeight="1" x14ac:dyDescent="0.4">
      <c r="A410" s="51" t="s">
        <v>479</v>
      </c>
      <c r="B410" s="52" t="s">
        <v>1209</v>
      </c>
      <c r="C410" s="53" t="s">
        <v>324</v>
      </c>
      <c r="D410" s="53" t="s">
        <v>743</v>
      </c>
      <c r="E410" s="53" t="s">
        <v>743</v>
      </c>
      <c r="F410" s="54">
        <f t="shared" si="6"/>
        <v>31728</v>
      </c>
    </row>
    <row r="411" spans="1:6" s="12" customFormat="1" ht="15" customHeight="1" x14ac:dyDescent="0.4">
      <c r="A411" s="51" t="s">
        <v>356</v>
      </c>
      <c r="B411" s="52" t="s">
        <v>1210</v>
      </c>
      <c r="C411" s="53" t="s">
        <v>1341</v>
      </c>
      <c r="D411" s="53" t="s">
        <v>741</v>
      </c>
      <c r="E411" s="53" t="s">
        <v>741</v>
      </c>
      <c r="F411" s="54">
        <f t="shared" si="6"/>
        <v>209</v>
      </c>
    </row>
    <row r="412" spans="1:6" s="12" customFormat="1" ht="15" customHeight="1" x14ac:dyDescent="0.4">
      <c r="A412" s="51" t="s">
        <v>407</v>
      </c>
      <c r="B412" s="52" t="s">
        <v>1211</v>
      </c>
      <c r="C412" s="53" t="s">
        <v>325</v>
      </c>
      <c r="D412" s="53" t="s">
        <v>743</v>
      </c>
      <c r="E412" s="53" t="s">
        <v>743</v>
      </c>
      <c r="F412" s="54">
        <f t="shared" si="6"/>
        <v>452</v>
      </c>
    </row>
    <row r="413" spans="1:6" s="12" customFormat="1" ht="15" customHeight="1" x14ac:dyDescent="0.4">
      <c r="A413" s="51" t="s">
        <v>415</v>
      </c>
      <c r="B413" s="52" t="s">
        <v>1212</v>
      </c>
      <c r="C413" s="53" t="s">
        <v>326</v>
      </c>
      <c r="D413" s="53" t="s">
        <v>743</v>
      </c>
      <c r="E413" s="53" t="s">
        <v>743</v>
      </c>
      <c r="F413" s="54">
        <f t="shared" si="6"/>
        <v>0</v>
      </c>
    </row>
    <row r="414" spans="1:6" s="12" customFormat="1" ht="15" customHeight="1" x14ac:dyDescent="0.4">
      <c r="A414" s="51" t="s">
        <v>512</v>
      </c>
      <c r="B414" s="52" t="s">
        <v>1213</v>
      </c>
      <c r="C414" s="53" t="s">
        <v>327</v>
      </c>
      <c r="D414" s="53" t="s">
        <v>743</v>
      </c>
      <c r="E414" s="53" t="s">
        <v>743</v>
      </c>
      <c r="F414" s="54">
        <f t="shared" si="6"/>
        <v>4833</v>
      </c>
    </row>
    <row r="415" spans="1:6" s="12" customFormat="1" ht="15" customHeight="1" x14ac:dyDescent="0.4">
      <c r="A415" s="51" t="s">
        <v>531</v>
      </c>
      <c r="B415" s="52" t="s">
        <v>1214</v>
      </c>
      <c r="C415" s="53" t="s">
        <v>328</v>
      </c>
      <c r="D415" s="53" t="s">
        <v>743</v>
      </c>
      <c r="E415" s="53" t="s">
        <v>743</v>
      </c>
      <c r="F415" s="54">
        <f t="shared" si="6"/>
        <v>2895</v>
      </c>
    </row>
    <row r="416" spans="1:6" s="12" customFormat="1" ht="15" customHeight="1" x14ac:dyDescent="0.4">
      <c r="A416" s="51" t="s">
        <v>726</v>
      </c>
      <c r="B416" s="52" t="s">
        <v>1215</v>
      </c>
      <c r="C416" s="53" t="s">
        <v>329</v>
      </c>
      <c r="D416" s="53" t="s">
        <v>746</v>
      </c>
      <c r="E416" s="53" t="s">
        <v>1289</v>
      </c>
      <c r="F416" s="54">
        <f t="shared" si="6"/>
        <v>0</v>
      </c>
    </row>
    <row r="417" spans="1:6" s="12" customFormat="1" ht="15" customHeight="1" x14ac:dyDescent="0.4">
      <c r="A417" s="51" t="s">
        <v>26</v>
      </c>
      <c r="B417" s="52" t="s">
        <v>1216</v>
      </c>
      <c r="C417" s="53" t="s">
        <v>27</v>
      </c>
      <c r="D417" s="53" t="s">
        <v>746</v>
      </c>
      <c r="E417" s="53" t="s">
        <v>1270</v>
      </c>
      <c r="F417" s="54">
        <f t="shared" si="6"/>
        <v>360</v>
      </c>
    </row>
    <row r="418" spans="1:6" s="12" customFormat="1" ht="15" customHeight="1" x14ac:dyDescent="0.4">
      <c r="A418" s="51" t="s">
        <v>727</v>
      </c>
      <c r="B418" s="52" t="s">
        <v>1259</v>
      </c>
      <c r="C418" s="53" t="s">
        <v>1260</v>
      </c>
      <c r="D418" s="53" t="s">
        <v>746</v>
      </c>
      <c r="E418" s="53" t="s">
        <v>1283</v>
      </c>
      <c r="F418" s="54">
        <f t="shared" si="6"/>
        <v>247</v>
      </c>
    </row>
    <row r="419" spans="1:6" s="12" customFormat="1" ht="15" customHeight="1" x14ac:dyDescent="0.4">
      <c r="A419" s="51" t="s">
        <v>720</v>
      </c>
      <c r="B419" s="52" t="s">
        <v>1217</v>
      </c>
      <c r="C419" s="53" t="s">
        <v>1342</v>
      </c>
      <c r="D419" s="53" t="s">
        <v>746</v>
      </c>
      <c r="E419" s="53" t="s">
        <v>1272</v>
      </c>
      <c r="F419" s="54">
        <f t="shared" si="6"/>
        <v>61</v>
      </c>
    </row>
    <row r="420" spans="1:6" s="12" customFormat="1" ht="15" customHeight="1" x14ac:dyDescent="0.4">
      <c r="A420" s="51" t="s">
        <v>13</v>
      </c>
      <c r="B420" s="52" t="s">
        <v>1218</v>
      </c>
      <c r="C420" s="53" t="s">
        <v>14</v>
      </c>
      <c r="D420" s="53" t="s">
        <v>746</v>
      </c>
      <c r="E420" s="53" t="s">
        <v>1270</v>
      </c>
      <c r="F420" s="54">
        <f t="shared" si="6"/>
        <v>14350</v>
      </c>
    </row>
    <row r="421" spans="1:6" s="12" customFormat="1" ht="15" customHeight="1" x14ac:dyDescent="0.4">
      <c r="A421" s="51" t="s">
        <v>1343</v>
      </c>
      <c r="B421" s="52" t="s">
        <v>1344</v>
      </c>
      <c r="C421" s="53" t="s">
        <v>1265</v>
      </c>
      <c r="D421" s="53" t="s">
        <v>746</v>
      </c>
      <c r="E421" s="53" t="s">
        <v>1283</v>
      </c>
      <c r="F421" s="54">
        <f t="shared" si="6"/>
        <v>0</v>
      </c>
    </row>
    <row r="422" spans="1:6" s="12" customFormat="1" ht="15" customHeight="1" x14ac:dyDescent="0.4">
      <c r="A422" s="51" t="s">
        <v>571</v>
      </c>
      <c r="B422" s="52" t="s">
        <v>1219</v>
      </c>
      <c r="C422" s="53" t="s">
        <v>330</v>
      </c>
      <c r="D422" s="53" t="s">
        <v>743</v>
      </c>
      <c r="E422" s="53" t="s">
        <v>743</v>
      </c>
      <c r="F422" s="54">
        <f t="shared" si="6"/>
        <v>4477</v>
      </c>
    </row>
    <row r="423" spans="1:6" s="12" customFormat="1" ht="15" customHeight="1" x14ac:dyDescent="0.4">
      <c r="A423" s="51" t="s">
        <v>578</v>
      </c>
      <c r="B423" s="52" t="s">
        <v>1220</v>
      </c>
      <c r="C423" s="53" t="s">
        <v>331</v>
      </c>
      <c r="D423" s="53" t="s">
        <v>743</v>
      </c>
      <c r="E423" s="53" t="s">
        <v>743</v>
      </c>
      <c r="F423" s="54">
        <f t="shared" si="6"/>
        <v>2218</v>
      </c>
    </row>
    <row r="424" spans="1:6" s="12" customFormat="1" ht="15" customHeight="1" x14ac:dyDescent="0.4">
      <c r="A424" s="51" t="s">
        <v>615</v>
      </c>
      <c r="B424" s="52" t="s">
        <v>1221</v>
      </c>
      <c r="C424" s="53" t="s">
        <v>332</v>
      </c>
      <c r="D424" s="53" t="s">
        <v>742</v>
      </c>
      <c r="E424" s="53" t="s">
        <v>742</v>
      </c>
      <c r="F424" s="54">
        <f t="shared" si="6"/>
        <v>0</v>
      </c>
    </row>
    <row r="425" spans="1:6" s="12" customFormat="1" ht="15" customHeight="1" x14ac:dyDescent="0.4">
      <c r="A425" s="51" t="s">
        <v>805</v>
      </c>
      <c r="B425" s="52" t="s">
        <v>1184</v>
      </c>
      <c r="C425" s="53" t="s">
        <v>1345</v>
      </c>
      <c r="D425" s="53" t="s">
        <v>746</v>
      </c>
      <c r="E425" s="53" t="s">
        <v>1283</v>
      </c>
      <c r="F425" s="54">
        <f t="shared" si="6"/>
        <v>0</v>
      </c>
    </row>
    <row r="426" spans="1:6" s="12" customFormat="1" ht="15" customHeight="1" x14ac:dyDescent="0.4">
      <c r="A426" s="51" t="s">
        <v>721</v>
      </c>
      <c r="B426" s="52" t="s">
        <v>1222</v>
      </c>
      <c r="C426" s="53" t="s">
        <v>333</v>
      </c>
      <c r="D426" s="53" t="s">
        <v>746</v>
      </c>
      <c r="E426" s="53" t="s">
        <v>1272</v>
      </c>
      <c r="F426" s="54">
        <f t="shared" si="6"/>
        <v>0</v>
      </c>
    </row>
    <row r="427" spans="1:6" s="12" customFormat="1" ht="15" customHeight="1" x14ac:dyDescent="0.4">
      <c r="A427" s="51" t="s">
        <v>15</v>
      </c>
      <c r="B427" s="52" t="s">
        <v>1223</v>
      </c>
      <c r="C427" s="53" t="s">
        <v>16</v>
      </c>
      <c r="D427" s="53" t="s">
        <v>746</v>
      </c>
      <c r="E427" s="53" t="s">
        <v>1270</v>
      </c>
      <c r="F427" s="54">
        <f t="shared" si="6"/>
        <v>6609</v>
      </c>
    </row>
    <row r="428" spans="1:6" s="12" customFormat="1" ht="15" customHeight="1" x14ac:dyDescent="0.4">
      <c r="A428" s="51" t="s">
        <v>725</v>
      </c>
      <c r="B428" s="52" t="s">
        <v>1224</v>
      </c>
      <c r="C428" s="53" t="s">
        <v>334</v>
      </c>
      <c r="D428" s="53" t="s">
        <v>746</v>
      </c>
      <c r="E428" s="53" t="s">
        <v>1289</v>
      </c>
      <c r="F428" s="54">
        <f t="shared" si="6"/>
        <v>0</v>
      </c>
    </row>
    <row r="429" spans="1:6" s="12" customFormat="1" ht="15" customHeight="1" x14ac:dyDescent="0.4">
      <c r="A429" s="51" t="s">
        <v>673</v>
      </c>
      <c r="B429" s="52" t="s">
        <v>1225</v>
      </c>
      <c r="C429" s="53" t="s">
        <v>335</v>
      </c>
      <c r="D429" s="53" t="s">
        <v>745</v>
      </c>
      <c r="E429" s="53" t="s">
        <v>745</v>
      </c>
      <c r="F429" s="54">
        <f t="shared" si="6"/>
        <v>87163</v>
      </c>
    </row>
    <row r="430" spans="1:6" s="12" customFormat="1" ht="15" customHeight="1" x14ac:dyDescent="0.4">
      <c r="A430" s="51" t="s">
        <v>416</v>
      </c>
      <c r="B430" s="52" t="s">
        <v>1226</v>
      </c>
      <c r="C430" s="53" t="s">
        <v>336</v>
      </c>
      <c r="D430" s="53" t="s">
        <v>743</v>
      </c>
      <c r="E430" s="53" t="s">
        <v>743</v>
      </c>
      <c r="F430" s="54">
        <f t="shared" si="6"/>
        <v>2317</v>
      </c>
    </row>
    <row r="431" spans="1:6" s="12" customFormat="1" ht="15" customHeight="1" x14ac:dyDescent="0.4">
      <c r="A431" s="51" t="s">
        <v>634</v>
      </c>
      <c r="B431" s="52" t="s">
        <v>1227</v>
      </c>
      <c r="C431" s="53" t="s">
        <v>337</v>
      </c>
      <c r="D431" s="53" t="s">
        <v>744</v>
      </c>
      <c r="E431" s="53" t="s">
        <v>744</v>
      </c>
      <c r="F431" s="54">
        <f t="shared" si="6"/>
        <v>7105</v>
      </c>
    </row>
    <row r="432" spans="1:6" s="12" customFormat="1" ht="15" customHeight="1" x14ac:dyDescent="0.4">
      <c r="A432" s="51" t="s">
        <v>757</v>
      </c>
      <c r="B432" s="52" t="s">
        <v>1229</v>
      </c>
      <c r="C432" s="53" t="s">
        <v>1261</v>
      </c>
      <c r="D432" s="53" t="s">
        <v>741</v>
      </c>
      <c r="E432" s="53" t="s">
        <v>741</v>
      </c>
      <c r="F432" s="54">
        <f t="shared" si="6"/>
        <v>9937</v>
      </c>
    </row>
    <row r="433" spans="1:6" s="12" customFormat="1" ht="15" customHeight="1" x14ac:dyDescent="0.4">
      <c r="A433" s="51" t="s">
        <v>5</v>
      </c>
      <c r="B433" s="52" t="s">
        <v>1228</v>
      </c>
      <c r="C433" s="53" t="s">
        <v>6</v>
      </c>
      <c r="D433" s="53" t="s">
        <v>746</v>
      </c>
      <c r="E433" s="53" t="s">
        <v>1270</v>
      </c>
      <c r="F433" s="54">
        <f t="shared" si="6"/>
        <v>0</v>
      </c>
    </row>
    <row r="434" spans="1:6" s="12" customFormat="1" ht="15" customHeight="1" x14ac:dyDescent="0.4">
      <c r="A434" s="51" t="s">
        <v>460</v>
      </c>
      <c r="B434" s="52" t="s">
        <v>1230</v>
      </c>
      <c r="C434" s="53" t="s">
        <v>338</v>
      </c>
      <c r="D434" s="53" t="s">
        <v>743</v>
      </c>
      <c r="E434" s="53" t="s">
        <v>743</v>
      </c>
      <c r="F434" s="54">
        <f t="shared" si="6"/>
        <v>14863</v>
      </c>
    </row>
    <row r="435" spans="1:6" s="12" customFormat="1" ht="15" customHeight="1" x14ac:dyDescent="0.4">
      <c r="A435" s="51" t="s">
        <v>359</v>
      </c>
      <c r="B435" s="52" t="s">
        <v>1231</v>
      </c>
      <c r="C435" s="53" t="s">
        <v>1346</v>
      </c>
      <c r="D435" s="53" t="s">
        <v>741</v>
      </c>
      <c r="E435" s="53" t="s">
        <v>741</v>
      </c>
      <c r="F435" s="54">
        <f t="shared" si="6"/>
        <v>0</v>
      </c>
    </row>
    <row r="436" spans="1:6" s="12" customFormat="1" ht="15" customHeight="1" x14ac:dyDescent="0.4">
      <c r="A436" s="51" t="s">
        <v>639</v>
      </c>
      <c r="B436" s="52" t="s">
        <v>1232</v>
      </c>
      <c r="C436" s="53" t="s">
        <v>339</v>
      </c>
      <c r="D436" s="53" t="s">
        <v>744</v>
      </c>
      <c r="E436" s="53" t="s">
        <v>744</v>
      </c>
      <c r="F436" s="54">
        <f t="shared" si="6"/>
        <v>5558</v>
      </c>
    </row>
    <row r="437" spans="1:6" s="12" customFormat="1" ht="15" customHeight="1" x14ac:dyDescent="0.4">
      <c r="A437" s="51" t="s">
        <v>608</v>
      </c>
      <c r="B437" s="52" t="s">
        <v>1233</v>
      </c>
      <c r="C437" s="53" t="s">
        <v>340</v>
      </c>
      <c r="D437" s="53" t="s">
        <v>743</v>
      </c>
      <c r="E437" s="53" t="s">
        <v>743</v>
      </c>
      <c r="F437" s="54">
        <f t="shared" si="6"/>
        <v>5259</v>
      </c>
    </row>
    <row r="438" spans="1:6" s="12" customFormat="1" ht="15" customHeight="1" x14ac:dyDescent="0.4">
      <c r="A438" s="51" t="s">
        <v>360</v>
      </c>
      <c r="B438" s="52" t="s">
        <v>1234</v>
      </c>
      <c r="C438" s="53" t="s">
        <v>1347</v>
      </c>
      <c r="D438" s="53" t="s">
        <v>741</v>
      </c>
      <c r="E438" s="53" t="s">
        <v>741</v>
      </c>
      <c r="F438" s="54">
        <f t="shared" si="6"/>
        <v>7994</v>
      </c>
    </row>
    <row r="439" spans="1:6" s="12" customFormat="1" ht="15" customHeight="1" x14ac:dyDescent="0.4">
      <c r="A439" s="51" t="s">
        <v>655</v>
      </c>
      <c r="B439" s="52" t="s">
        <v>1235</v>
      </c>
      <c r="C439" s="53" t="s">
        <v>341</v>
      </c>
      <c r="D439" s="53" t="s">
        <v>744</v>
      </c>
      <c r="E439" s="53" t="s">
        <v>744</v>
      </c>
      <c r="F439" s="54">
        <f t="shared" si="6"/>
        <v>6790</v>
      </c>
    </row>
    <row r="440" spans="1:6" s="12" customFormat="1" ht="15" customHeight="1" x14ac:dyDescent="0.4">
      <c r="A440" s="51" t="s">
        <v>465</v>
      </c>
      <c r="B440" s="52" t="s">
        <v>1236</v>
      </c>
      <c r="C440" s="53" t="s">
        <v>342</v>
      </c>
      <c r="D440" s="53" t="s">
        <v>743</v>
      </c>
      <c r="E440" s="53" t="s">
        <v>743</v>
      </c>
      <c r="F440" s="54">
        <f t="shared" si="6"/>
        <v>3367</v>
      </c>
    </row>
    <row r="441" spans="1:6" s="12" customFormat="1" ht="15" customHeight="1" x14ac:dyDescent="0.4">
      <c r="A441" s="51" t="s">
        <v>462</v>
      </c>
      <c r="B441" s="52" t="s">
        <v>1237</v>
      </c>
      <c r="C441" s="53" t="s">
        <v>343</v>
      </c>
      <c r="D441" s="53" t="s">
        <v>742</v>
      </c>
      <c r="E441" s="53" t="s">
        <v>742</v>
      </c>
      <c r="F441" s="54">
        <f t="shared" si="6"/>
        <v>5361</v>
      </c>
    </row>
    <row r="442" spans="1:6" s="12" customFormat="1" ht="15" customHeight="1" x14ac:dyDescent="0.4">
      <c r="A442" s="51" t="s">
        <v>622</v>
      </c>
      <c r="B442" s="52" t="s">
        <v>1238</v>
      </c>
      <c r="C442" s="53" t="s">
        <v>344</v>
      </c>
      <c r="D442" s="53" t="s">
        <v>743</v>
      </c>
      <c r="E442" s="53" t="s">
        <v>743</v>
      </c>
      <c r="F442" s="54">
        <f t="shared" si="6"/>
        <v>5099</v>
      </c>
    </row>
    <row r="443" spans="1:6" s="12" customFormat="1" ht="15" customHeight="1" x14ac:dyDescent="0.4">
      <c r="A443" s="51" t="s">
        <v>466</v>
      </c>
      <c r="B443" s="52" t="s">
        <v>1239</v>
      </c>
      <c r="C443" s="53" t="s">
        <v>345</v>
      </c>
      <c r="D443" s="53" t="s">
        <v>743</v>
      </c>
      <c r="E443" s="53" t="s">
        <v>743</v>
      </c>
      <c r="F443" s="54">
        <f t="shared" si="6"/>
        <v>7051</v>
      </c>
    </row>
    <row r="444" spans="1:6" s="12" customFormat="1" ht="15" customHeight="1" x14ac:dyDescent="0.4">
      <c r="A444" s="51" t="s">
        <v>366</v>
      </c>
      <c r="B444" s="52" t="s">
        <v>1240</v>
      </c>
      <c r="C444" s="53" t="s">
        <v>346</v>
      </c>
      <c r="D444" s="53" t="s">
        <v>743</v>
      </c>
      <c r="E444" s="53" t="s">
        <v>743</v>
      </c>
      <c r="F444" s="54">
        <f t="shared" si="6"/>
        <v>18329</v>
      </c>
    </row>
    <row r="445" spans="1:6" s="12" customFormat="1" ht="15" customHeight="1" x14ac:dyDescent="0.4">
      <c r="A445" s="51" t="s">
        <v>513</v>
      </c>
      <c r="B445" s="52" t="s">
        <v>1241</v>
      </c>
      <c r="C445" s="53" t="s">
        <v>347</v>
      </c>
      <c r="D445" s="53" t="s">
        <v>743</v>
      </c>
      <c r="E445" s="53" t="s">
        <v>743</v>
      </c>
      <c r="F445" s="54">
        <f t="shared" si="6"/>
        <v>225</v>
      </c>
    </row>
    <row r="446" spans="1:6" s="12" customFormat="1" ht="15" customHeight="1" x14ac:dyDescent="0.4">
      <c r="A446" s="51" t="s">
        <v>467</v>
      </c>
      <c r="B446" s="52" t="s">
        <v>1242</v>
      </c>
      <c r="C446" s="53" t="s">
        <v>348</v>
      </c>
      <c r="D446" s="53" t="s">
        <v>743</v>
      </c>
      <c r="E446" s="53" t="s">
        <v>743</v>
      </c>
      <c r="F446" s="54">
        <f t="shared" si="6"/>
        <v>2572</v>
      </c>
    </row>
    <row r="447" spans="1:6" s="12" customFormat="1" ht="15" customHeight="1" x14ac:dyDescent="0.4">
      <c r="A447" s="51" t="s">
        <v>540</v>
      </c>
      <c r="B447" s="52" t="s">
        <v>1243</v>
      </c>
      <c r="C447" s="53" t="s">
        <v>1348</v>
      </c>
      <c r="D447" s="53" t="s">
        <v>741</v>
      </c>
      <c r="E447" s="53" t="s">
        <v>741</v>
      </c>
      <c r="F447" s="54">
        <f t="shared" si="6"/>
        <v>11209</v>
      </c>
    </row>
    <row r="448" spans="1:6" s="12" customFormat="1" ht="15" customHeight="1" thickBot="1" x14ac:dyDescent="0.45">
      <c r="A448" s="56" t="s">
        <v>735</v>
      </c>
      <c r="B448" s="57" t="s">
        <v>1262</v>
      </c>
      <c r="C448" s="58" t="s">
        <v>349</v>
      </c>
      <c r="D448" s="58" t="s">
        <v>746</v>
      </c>
      <c r="E448" s="58" t="s">
        <v>1285</v>
      </c>
      <c r="F448" s="59">
        <f t="shared" si="6"/>
        <v>18</v>
      </c>
    </row>
    <row r="449" spans="1:6" s="12" customFormat="1" ht="15" customHeight="1" thickTop="1" x14ac:dyDescent="0.4">
      <c r="A449" s="103"/>
      <c r="B449" s="104"/>
      <c r="C449" s="53"/>
      <c r="D449" s="53"/>
      <c r="E449" s="53"/>
      <c r="F449" s="54"/>
    </row>
    <row r="450" spans="1:6" s="12" customFormat="1" ht="15" customHeight="1" x14ac:dyDescent="0.4">
      <c r="A450" s="103"/>
      <c r="B450" s="81" t="s">
        <v>1244</v>
      </c>
      <c r="C450" s="81" t="s">
        <v>1446</v>
      </c>
      <c r="D450" s="82" t="s">
        <v>1427</v>
      </c>
      <c r="E450" s="83" t="s">
        <v>1428</v>
      </c>
      <c r="F450" s="84"/>
    </row>
    <row r="451" spans="1:6" s="12" customFormat="1" ht="15" customHeight="1" x14ac:dyDescent="0.4">
      <c r="A451" s="103"/>
      <c r="B451" s="104" t="s">
        <v>1406</v>
      </c>
      <c r="C451" s="60" t="s">
        <v>1430</v>
      </c>
      <c r="D451" s="60" t="s">
        <v>1429</v>
      </c>
      <c r="E451" s="61">
        <v>444</v>
      </c>
      <c r="F451" s="54">
        <f>IFERROR(IFERROR(VLOOKUP($C451,rec_data,MATCH($B$4,rec_cats,0),0),VLOOKUP($C451,mrr_data,MATCH($B$4,mrr_cats,0),0)), "-")</f>
        <v>4723835.0330600003</v>
      </c>
    </row>
    <row r="452" spans="1:6" s="12" customFormat="1" ht="15" customHeight="1" x14ac:dyDescent="0.4">
      <c r="A452" s="50"/>
      <c r="B452" s="36" t="s">
        <v>1406</v>
      </c>
      <c r="C452" s="36" t="s">
        <v>1383</v>
      </c>
      <c r="D452" s="36" t="s">
        <v>1429</v>
      </c>
      <c r="E452" s="62">
        <v>444</v>
      </c>
      <c r="F452" s="54">
        <f>IFERROR(IFERROR(VLOOKUP($C452,rec_data,MATCH($B$4,rec_cats,0),0),VLOOKUP($C452,mrr_data,MATCH($B$4,mrr_cats,0),0)), "-")</f>
        <v>4723835.0330600003</v>
      </c>
    </row>
    <row r="453" spans="1:6" s="12" customFormat="1" ht="30" customHeight="1" x14ac:dyDescent="0.4">
      <c r="A453" s="50"/>
      <c r="B453" s="81" t="s">
        <v>1244</v>
      </c>
      <c r="C453" s="85" t="s">
        <v>1447</v>
      </c>
      <c r="D453" s="85" t="s">
        <v>1427</v>
      </c>
      <c r="E453" s="86" t="s">
        <v>1428</v>
      </c>
      <c r="F453" s="84"/>
    </row>
    <row r="454" spans="1:6" s="12" customFormat="1" ht="15" customHeight="1" x14ac:dyDescent="0.4">
      <c r="A454" s="50"/>
      <c r="B454" s="36" t="s">
        <v>1407</v>
      </c>
      <c r="C454" s="36" t="s">
        <v>1349</v>
      </c>
      <c r="D454" s="36" t="s">
        <v>741</v>
      </c>
      <c r="E454" s="62">
        <v>56</v>
      </c>
      <c r="F454" s="54">
        <f t="shared" ref="F454:F459" si="7">IFERROR(IFERROR(VLOOKUP($C454,rec_data,MATCH($B$4,rec_cats,0),0),VLOOKUP($C454,mrr_data,MATCH($B$4,mrr_cats,0),0)), "-")</f>
        <v>578436</v>
      </c>
    </row>
    <row r="455" spans="1:6" s="12" customFormat="1" ht="15" customHeight="1" x14ac:dyDescent="0.4">
      <c r="A455" s="50"/>
      <c r="B455" s="36" t="s">
        <v>1408</v>
      </c>
      <c r="C455" s="36" t="s">
        <v>1384</v>
      </c>
      <c r="D455" s="36" t="s">
        <v>743</v>
      </c>
      <c r="E455" s="62">
        <v>201</v>
      </c>
      <c r="F455" s="54">
        <f t="shared" si="7"/>
        <v>1224458</v>
      </c>
    </row>
    <row r="456" spans="1:6" s="12" customFormat="1" ht="15" customHeight="1" x14ac:dyDescent="0.4">
      <c r="A456" s="50"/>
      <c r="B456" s="36" t="s">
        <v>1409</v>
      </c>
      <c r="C456" s="36" t="s">
        <v>1350</v>
      </c>
      <c r="D456" s="36" t="s">
        <v>744</v>
      </c>
      <c r="E456" s="62">
        <v>36</v>
      </c>
      <c r="F456" s="54">
        <f t="shared" si="7"/>
        <v>678247</v>
      </c>
    </row>
    <row r="457" spans="1:6" s="12" customFormat="1" ht="15" customHeight="1" x14ac:dyDescent="0.4">
      <c r="A457" s="50"/>
      <c r="B457" s="36" t="s">
        <v>1410</v>
      </c>
      <c r="C457" s="36" t="s">
        <v>1351</v>
      </c>
      <c r="D457" s="36" t="s">
        <v>1404</v>
      </c>
      <c r="E457" s="62">
        <v>33</v>
      </c>
      <c r="F457" s="54">
        <f t="shared" si="7"/>
        <v>1474475.19368</v>
      </c>
    </row>
    <row r="458" spans="1:6" s="12" customFormat="1" ht="15" customHeight="1" x14ac:dyDescent="0.4">
      <c r="A458" s="50"/>
      <c r="B458" s="36" t="s">
        <v>1411</v>
      </c>
      <c r="C458" s="36" t="s">
        <v>1385</v>
      </c>
      <c r="D458" s="36" t="s">
        <v>742</v>
      </c>
      <c r="E458" s="62">
        <v>27</v>
      </c>
      <c r="F458" s="54">
        <f t="shared" si="7"/>
        <v>259961.83937999999</v>
      </c>
    </row>
    <row r="459" spans="1:6" s="12" customFormat="1" ht="15" customHeight="1" x14ac:dyDescent="0.4">
      <c r="A459" s="50"/>
      <c r="B459" s="36"/>
      <c r="C459" s="36" t="s">
        <v>1352</v>
      </c>
      <c r="D459" s="36" t="s">
        <v>746</v>
      </c>
      <c r="E459" s="62">
        <v>91</v>
      </c>
      <c r="F459" s="54">
        <f t="shared" si="7"/>
        <v>508257</v>
      </c>
    </row>
    <row r="460" spans="1:6" s="12" customFormat="1" ht="30" customHeight="1" x14ac:dyDescent="0.4">
      <c r="A460" s="50"/>
      <c r="B460" s="81" t="s">
        <v>1244</v>
      </c>
      <c r="C460" s="85" t="s">
        <v>1448</v>
      </c>
      <c r="D460" s="85" t="s">
        <v>1427</v>
      </c>
      <c r="E460" s="86" t="s">
        <v>1428</v>
      </c>
      <c r="F460" s="84"/>
    </row>
    <row r="461" spans="1:6" s="12" customFormat="1" ht="15" customHeight="1" x14ac:dyDescent="0.4">
      <c r="A461" s="50"/>
      <c r="B461" s="36" t="s">
        <v>956</v>
      </c>
      <c r="C461" s="36" t="s">
        <v>141</v>
      </c>
      <c r="D461" s="36" t="s">
        <v>1405</v>
      </c>
      <c r="E461" s="62">
        <v>1</v>
      </c>
      <c r="F461" s="54">
        <f t="shared" ref="F461:F466" si="8">IFERROR(IFERROR(VLOOKUP($C461,rec_data,MATCH($B$4,rec_cats,0),0),VLOOKUP($C461,mrr_data,MATCH($B$4,mrr_cats,0),0)), "-")</f>
        <v>358792</v>
      </c>
    </row>
    <row r="462" spans="1:6" s="12" customFormat="1" ht="15" customHeight="1" x14ac:dyDescent="0.4">
      <c r="A462" s="50"/>
      <c r="B462" s="36" t="s">
        <v>1412</v>
      </c>
      <c r="C462" s="36" t="s">
        <v>1386</v>
      </c>
      <c r="D462" s="36" t="s">
        <v>1270</v>
      </c>
      <c r="E462" s="62">
        <v>36</v>
      </c>
      <c r="F462" s="54">
        <f t="shared" si="8"/>
        <v>99078</v>
      </c>
    </row>
    <row r="463" spans="1:6" s="12" customFormat="1" ht="15" customHeight="1" x14ac:dyDescent="0.4">
      <c r="A463" s="50"/>
      <c r="B463" s="36" t="s">
        <v>1413</v>
      </c>
      <c r="C463" s="36" t="s">
        <v>1353</v>
      </c>
      <c r="D463" s="36" t="s">
        <v>1285</v>
      </c>
      <c r="E463" s="62">
        <v>11</v>
      </c>
      <c r="F463" s="54">
        <f t="shared" si="8"/>
        <v>20103</v>
      </c>
    </row>
    <row r="464" spans="1:6" s="12" customFormat="1" ht="15" customHeight="1" x14ac:dyDescent="0.4">
      <c r="A464" s="50"/>
      <c r="B464" s="36" t="s">
        <v>1414</v>
      </c>
      <c r="C464" s="36" t="s">
        <v>1354</v>
      </c>
      <c r="D464" s="36" t="s">
        <v>1403</v>
      </c>
      <c r="E464" s="62">
        <v>28</v>
      </c>
      <c r="F464" s="54">
        <f t="shared" si="8"/>
        <v>28543</v>
      </c>
    </row>
    <row r="465" spans="1:6" s="12" customFormat="1" ht="15" customHeight="1" x14ac:dyDescent="0.4">
      <c r="A465" s="50"/>
      <c r="B465" s="36" t="s">
        <v>1415</v>
      </c>
      <c r="C465" s="36" t="s">
        <v>1355</v>
      </c>
      <c r="D465" s="36" t="s">
        <v>1283</v>
      </c>
      <c r="E465" s="62">
        <v>9</v>
      </c>
      <c r="F465" s="54">
        <f t="shared" si="8"/>
        <v>247</v>
      </c>
    </row>
    <row r="466" spans="1:6" s="12" customFormat="1" ht="15" customHeight="1" thickBot="1" x14ac:dyDescent="0.45">
      <c r="A466" s="105"/>
      <c r="B466" s="63" t="s">
        <v>1416</v>
      </c>
      <c r="C466" s="63" t="s">
        <v>1356</v>
      </c>
      <c r="D466" s="63" t="s">
        <v>1289</v>
      </c>
      <c r="E466" s="64">
        <v>6</v>
      </c>
      <c r="F466" s="59">
        <f t="shared" si="8"/>
        <v>1494</v>
      </c>
    </row>
    <row r="467" spans="1:6" ht="30" customHeight="1" thickTop="1" x14ac:dyDescent="0.35">
      <c r="A467" s="168" t="s">
        <v>1445</v>
      </c>
      <c r="B467" s="168"/>
      <c r="C467" s="169"/>
      <c r="D467" s="169"/>
      <c r="E467" s="169"/>
      <c r="F467" s="169"/>
    </row>
    <row r="468" spans="1:6" ht="27.5" customHeight="1" x14ac:dyDescent="0.35">
      <c r="A468" s="219" t="s">
        <v>1467</v>
      </c>
      <c r="B468" s="219"/>
      <c r="C468" s="219"/>
      <c r="D468" s="219"/>
      <c r="E468" s="219"/>
      <c r="F468" s="219"/>
    </row>
    <row r="469" spans="1:6" ht="28.05" customHeight="1" thickBot="1" x14ac:dyDescent="0.4">
      <c r="A469" s="166" t="s">
        <v>1466</v>
      </c>
      <c r="B469" s="166"/>
      <c r="C469" s="166"/>
      <c r="D469" s="166"/>
      <c r="E469" s="166"/>
      <c r="F469" s="166"/>
    </row>
    <row r="470" spans="1:6" hidden="1" x14ac:dyDescent="0.35"/>
    <row r="471" spans="1:6" hidden="1" x14ac:dyDescent="0.35"/>
    <row r="472" spans="1:6" hidden="1" x14ac:dyDescent="0.35"/>
    <row r="473" spans="1:6" hidden="1" x14ac:dyDescent="0.35"/>
    <row r="474" spans="1:6" hidden="1" x14ac:dyDescent="0.35"/>
    <row r="475" spans="1:6" hidden="1" x14ac:dyDescent="0.35"/>
    <row r="476" spans="1:6" hidden="1" x14ac:dyDescent="0.35"/>
    <row r="477" spans="1:6" hidden="1" x14ac:dyDescent="0.35"/>
    <row r="478" spans="1:6" hidden="1" x14ac:dyDescent="0.35"/>
    <row r="479" spans="1:6" hidden="1" x14ac:dyDescent="0.35"/>
    <row r="480" spans="1:6"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sheetData>
  <autoFilter ref="A5:F5" xr:uid="{2DD19959-B232-42E1-BFE8-91642DFF3B24}"/>
  <mergeCells count="3">
    <mergeCell ref="A1:F1"/>
    <mergeCell ref="B4:E4"/>
    <mergeCell ref="A468:F468"/>
  </mergeCells>
  <phoneticPr fontId="11" type="noConversion"/>
  <dataValidations count="1">
    <dataValidation type="list" allowBlank="1" showInputMessage="1" showErrorMessage="1" sqref="B4" xr:uid="{00000000-0002-0000-0300-000000000000}">
      <formula1>cat_list</formula1>
    </dataValidation>
  </dataValidations>
  <pageMargins left="0.75" right="0.75" top="1" bottom="1" header="0.5" footer="0.5"/>
  <pageSetup paperSize="9" scale="10" orientation="portrait" r:id="rId1"/>
  <headerFooter alignWithMargins="0"/>
  <rowBreaks count="1" manualBreakCount="1">
    <brk id="38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9999"/>
    <pageSetUpPr fitToPage="1"/>
  </sheetPr>
  <dimension ref="A1:EB478"/>
  <sheetViews>
    <sheetView zoomScale="85" zoomScaleNormal="85" zoomScaleSheetLayoutView="70" workbookViewId="0">
      <pane xSplit="3" ySplit="5" topLeftCell="D443" activePane="bottomRight" state="frozen"/>
      <selection pane="topRight" activeCell="D1" sqref="D1"/>
      <selection pane="bottomLeft" activeCell="A7" sqref="A7"/>
      <selection pane="bottomRight" activeCell="A457" sqref="A457"/>
    </sheetView>
  </sheetViews>
  <sheetFormatPr defaultColWidth="0" defaultRowHeight="15" zeroHeight="1" x14ac:dyDescent="0.4"/>
  <cols>
    <col min="1" max="1" width="17.4375" style="11" customWidth="1"/>
    <col min="2" max="2" width="12.4375" style="11" bestFit="1" customWidth="1"/>
    <col min="3" max="3" width="56.75" style="11" bestFit="1" customWidth="1"/>
    <col min="4" max="4" width="9.5" style="11" bestFit="1" customWidth="1"/>
    <col min="5" max="5" width="15.6875" style="11" customWidth="1"/>
    <col min="6" max="16" width="15.6875" style="10" customWidth="1"/>
    <col min="17" max="20" width="9" style="11" hidden="1" customWidth="1"/>
    <col min="21" max="132" width="0" style="11" hidden="1" customWidth="1"/>
    <col min="133" max="16384" width="9" style="11" hidden="1"/>
  </cols>
  <sheetData>
    <row r="1" spans="1:93" s="87" customFormat="1" ht="15.4" hidden="1" thickBot="1" x14ac:dyDescent="0.45">
      <c r="A1" s="87" t="s">
        <v>1387</v>
      </c>
      <c r="B1" s="87" t="s">
        <v>1388</v>
      </c>
      <c r="C1" s="87" t="s">
        <v>1389</v>
      </c>
      <c r="D1" s="87" t="s">
        <v>1390</v>
      </c>
      <c r="E1" s="87" t="s">
        <v>1391</v>
      </c>
      <c r="F1" s="88" t="s">
        <v>1392</v>
      </c>
      <c r="G1" s="88" t="s">
        <v>1393</v>
      </c>
      <c r="H1" s="88" t="s">
        <v>1394</v>
      </c>
      <c r="I1" s="88" t="s">
        <v>1395</v>
      </c>
      <c r="J1" s="88" t="s">
        <v>1396</v>
      </c>
      <c r="K1" s="88" t="s">
        <v>1397</v>
      </c>
      <c r="L1" s="88" t="s">
        <v>1398</v>
      </c>
      <c r="M1" s="88" t="s">
        <v>1399</v>
      </c>
      <c r="N1" s="88" t="s">
        <v>1400</v>
      </c>
      <c r="O1" s="88" t="s">
        <v>1401</v>
      </c>
      <c r="P1" s="88" t="s">
        <v>1402</v>
      </c>
    </row>
    <row r="2" spans="1:93" s="16" customFormat="1" ht="29.65" x14ac:dyDescent="0.75">
      <c r="A2" s="106" t="s">
        <v>1453</v>
      </c>
      <c r="B2" s="107"/>
      <c r="C2" s="107"/>
      <c r="D2" s="107"/>
      <c r="E2" s="107"/>
      <c r="F2" s="108"/>
      <c r="G2" s="108"/>
      <c r="H2" s="108"/>
      <c r="I2" s="108"/>
      <c r="J2" s="108"/>
      <c r="K2" s="108"/>
      <c r="L2" s="108"/>
      <c r="M2" s="108"/>
      <c r="N2" s="108"/>
      <c r="O2" s="109"/>
      <c r="P2" s="110"/>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row>
    <row r="3" spans="1:93" s="15" customFormat="1" ht="15" customHeight="1" x14ac:dyDescent="0.4">
      <c r="A3" s="162" t="s">
        <v>1444</v>
      </c>
      <c r="B3" s="55"/>
      <c r="C3" s="55"/>
      <c r="D3" s="55"/>
      <c r="E3" s="55"/>
      <c r="F3" s="111"/>
      <c r="G3" s="111"/>
      <c r="H3" s="111"/>
      <c r="I3" s="111"/>
      <c r="J3" s="111"/>
      <c r="K3" s="111"/>
      <c r="L3" s="111"/>
      <c r="M3" s="111"/>
      <c r="N3" s="111"/>
      <c r="O3" s="111"/>
      <c r="P3" s="112"/>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row>
    <row r="4" spans="1:93" s="17" customFormat="1" ht="30" customHeight="1" x14ac:dyDescent="0.55000000000000004">
      <c r="A4" s="113"/>
      <c r="B4" s="114"/>
      <c r="C4" s="114"/>
      <c r="D4" s="114"/>
      <c r="E4" s="114"/>
      <c r="F4" s="115" t="s">
        <v>1459</v>
      </c>
      <c r="G4" s="116"/>
      <c r="H4" s="116"/>
      <c r="I4" s="116"/>
      <c r="J4" s="116"/>
      <c r="K4" s="116"/>
      <c r="L4" s="116"/>
      <c r="M4" s="116"/>
      <c r="N4" s="116"/>
      <c r="O4" s="116"/>
      <c r="P4" s="117"/>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row>
    <row r="5" spans="1:93" s="18" customFormat="1" ht="120" customHeight="1" x14ac:dyDescent="0.45">
      <c r="A5" s="118" t="s">
        <v>1268</v>
      </c>
      <c r="B5" s="119" t="s">
        <v>1244</v>
      </c>
      <c r="C5" s="119" t="s">
        <v>747</v>
      </c>
      <c r="D5" s="119" t="s">
        <v>758</v>
      </c>
      <c r="E5" s="119" t="s">
        <v>1269</v>
      </c>
      <c r="F5" s="120" t="s">
        <v>1455</v>
      </c>
      <c r="G5" s="121" t="s">
        <v>1364</v>
      </c>
      <c r="H5" s="120" t="s">
        <v>1365</v>
      </c>
      <c r="I5" s="120" t="s">
        <v>1366</v>
      </c>
      <c r="J5" s="120" t="s">
        <v>1367</v>
      </c>
      <c r="K5" s="120" t="s">
        <v>1368</v>
      </c>
      <c r="L5" s="120" t="s">
        <v>738</v>
      </c>
      <c r="M5" s="120" t="s">
        <v>739</v>
      </c>
      <c r="N5" s="122" t="s">
        <v>1369</v>
      </c>
      <c r="O5" s="123" t="s">
        <v>1370</v>
      </c>
      <c r="P5" s="124" t="s">
        <v>1456</v>
      </c>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row>
    <row r="6" spans="1:93" x14ac:dyDescent="0.4">
      <c r="A6" s="65" t="s">
        <v>616</v>
      </c>
      <c r="B6" s="66" t="s">
        <v>807</v>
      </c>
      <c r="C6" s="67" t="s">
        <v>28</v>
      </c>
      <c r="D6" s="68" t="s">
        <v>743</v>
      </c>
      <c r="E6" s="68" t="s">
        <v>743</v>
      </c>
      <c r="F6" s="133">
        <v>3424</v>
      </c>
      <c r="G6" s="135">
        <v>811.5</v>
      </c>
      <c r="H6" s="133">
        <v>584</v>
      </c>
      <c r="I6" s="133">
        <v>0</v>
      </c>
      <c r="J6" s="133">
        <v>0</v>
      </c>
      <c r="K6" s="133">
        <v>0</v>
      </c>
      <c r="L6" s="133">
        <v>865</v>
      </c>
      <c r="M6" s="133">
        <v>0</v>
      </c>
      <c r="N6" s="133">
        <v>1449</v>
      </c>
      <c r="O6" s="135">
        <v>-637.5</v>
      </c>
      <c r="P6" s="134">
        <v>2786.5</v>
      </c>
    </row>
    <row r="7" spans="1:93" x14ac:dyDescent="0.4">
      <c r="A7" s="65" t="s">
        <v>381</v>
      </c>
      <c r="B7" s="66" t="s">
        <v>808</v>
      </c>
      <c r="C7" s="67" t="s">
        <v>29</v>
      </c>
      <c r="D7" s="68" t="s">
        <v>743</v>
      </c>
      <c r="E7" s="68" t="s">
        <v>743</v>
      </c>
      <c r="F7" s="133">
        <v>378</v>
      </c>
      <c r="G7" s="135">
        <v>85</v>
      </c>
      <c r="H7" s="133">
        <v>3</v>
      </c>
      <c r="I7" s="133">
        <v>0</v>
      </c>
      <c r="J7" s="133">
        <v>0</v>
      </c>
      <c r="K7" s="133">
        <v>0</v>
      </c>
      <c r="L7" s="133">
        <v>0</v>
      </c>
      <c r="M7" s="133">
        <v>0</v>
      </c>
      <c r="N7" s="133">
        <v>3</v>
      </c>
      <c r="O7" s="135">
        <v>82</v>
      </c>
      <c r="P7" s="134">
        <v>460</v>
      </c>
    </row>
    <row r="8" spans="1:93" x14ac:dyDescent="0.4">
      <c r="A8" s="65" t="s">
        <v>389</v>
      </c>
      <c r="B8" s="66" t="s">
        <v>809</v>
      </c>
      <c r="C8" s="67" t="s">
        <v>30</v>
      </c>
      <c r="D8" s="68" t="s">
        <v>743</v>
      </c>
      <c r="E8" s="68" t="s">
        <v>743</v>
      </c>
      <c r="F8" s="133">
        <v>1726</v>
      </c>
      <c r="G8" s="135">
        <v>445</v>
      </c>
      <c r="H8" s="133">
        <v>279</v>
      </c>
      <c r="I8" s="133">
        <v>0</v>
      </c>
      <c r="J8" s="133">
        <v>0</v>
      </c>
      <c r="K8" s="133">
        <v>0</v>
      </c>
      <c r="L8" s="133">
        <v>0</v>
      </c>
      <c r="M8" s="133">
        <v>0</v>
      </c>
      <c r="N8" s="133">
        <v>279</v>
      </c>
      <c r="O8" s="135">
        <v>166</v>
      </c>
      <c r="P8" s="134">
        <v>1892</v>
      </c>
    </row>
    <row r="9" spans="1:93" x14ac:dyDescent="0.4">
      <c r="A9" s="65" t="s">
        <v>617</v>
      </c>
      <c r="B9" s="66" t="s">
        <v>810</v>
      </c>
      <c r="C9" s="67" t="s">
        <v>31</v>
      </c>
      <c r="D9" s="68" t="s">
        <v>743</v>
      </c>
      <c r="E9" s="68" t="s">
        <v>743</v>
      </c>
      <c r="F9" s="133">
        <v>13196</v>
      </c>
      <c r="G9" s="135">
        <v>2642</v>
      </c>
      <c r="H9" s="133">
        <v>10424</v>
      </c>
      <c r="I9" s="133">
        <v>0</v>
      </c>
      <c r="J9" s="133">
        <v>0</v>
      </c>
      <c r="K9" s="133">
        <v>0</v>
      </c>
      <c r="L9" s="133">
        <v>457</v>
      </c>
      <c r="M9" s="133">
        <v>0</v>
      </c>
      <c r="N9" s="133">
        <v>10881</v>
      </c>
      <c r="O9" s="135">
        <v>-8239</v>
      </c>
      <c r="P9" s="134">
        <v>4957</v>
      </c>
    </row>
    <row r="10" spans="1:93" x14ac:dyDescent="0.4">
      <c r="A10" s="65" t="s">
        <v>559</v>
      </c>
      <c r="B10" s="66" t="s">
        <v>811</v>
      </c>
      <c r="C10" s="67" t="s">
        <v>32</v>
      </c>
      <c r="D10" s="68" t="s">
        <v>743</v>
      </c>
      <c r="E10" s="68" t="s">
        <v>743</v>
      </c>
      <c r="F10" s="133">
        <v>0</v>
      </c>
      <c r="G10" s="135">
        <v>2322</v>
      </c>
      <c r="H10" s="133">
        <v>1636</v>
      </c>
      <c r="I10" s="133">
        <v>0</v>
      </c>
      <c r="J10" s="133">
        <v>0</v>
      </c>
      <c r="K10" s="133">
        <v>0</v>
      </c>
      <c r="L10" s="133">
        <v>555</v>
      </c>
      <c r="M10" s="133">
        <v>0</v>
      </c>
      <c r="N10" s="133">
        <v>2191</v>
      </c>
      <c r="O10" s="135">
        <v>131</v>
      </c>
      <c r="P10" s="134">
        <v>131</v>
      </c>
    </row>
    <row r="11" spans="1:93" x14ac:dyDescent="0.4">
      <c r="A11" s="65" t="s">
        <v>487</v>
      </c>
      <c r="B11" s="66" t="s">
        <v>812</v>
      </c>
      <c r="C11" s="67" t="s">
        <v>33</v>
      </c>
      <c r="D11" s="68" t="s">
        <v>743</v>
      </c>
      <c r="E11" s="68" t="s">
        <v>743</v>
      </c>
      <c r="F11" s="133">
        <v>11150</v>
      </c>
      <c r="G11" s="135">
        <v>3660</v>
      </c>
      <c r="H11" s="133">
        <v>4253</v>
      </c>
      <c r="I11" s="133">
        <v>0</v>
      </c>
      <c r="J11" s="133">
        <v>0</v>
      </c>
      <c r="K11" s="133">
        <v>0</v>
      </c>
      <c r="L11" s="133">
        <v>486</v>
      </c>
      <c r="M11" s="133">
        <v>0</v>
      </c>
      <c r="N11" s="133">
        <v>4739</v>
      </c>
      <c r="O11" s="135">
        <v>-1079</v>
      </c>
      <c r="P11" s="134">
        <v>10071</v>
      </c>
    </row>
    <row r="12" spans="1:93" x14ac:dyDescent="0.4">
      <c r="A12" s="65" t="s">
        <v>17</v>
      </c>
      <c r="B12" s="66" t="s">
        <v>813</v>
      </c>
      <c r="C12" s="67" t="s">
        <v>814</v>
      </c>
      <c r="D12" s="68" t="s">
        <v>746</v>
      </c>
      <c r="E12" s="68" t="s">
        <v>1270</v>
      </c>
      <c r="F12" s="133">
        <v>7149</v>
      </c>
      <c r="G12" s="135">
        <v>6680</v>
      </c>
      <c r="H12" s="133">
        <v>13573</v>
      </c>
      <c r="I12" s="133">
        <v>0</v>
      </c>
      <c r="J12" s="133">
        <v>0</v>
      </c>
      <c r="K12" s="133">
        <v>0</v>
      </c>
      <c r="L12" s="133">
        <v>0</v>
      </c>
      <c r="M12" s="133">
        <v>0</v>
      </c>
      <c r="N12" s="133">
        <v>13573</v>
      </c>
      <c r="O12" s="135">
        <v>-6893</v>
      </c>
      <c r="P12" s="134">
        <v>256</v>
      </c>
    </row>
    <row r="13" spans="1:93" x14ac:dyDescent="0.4">
      <c r="A13" s="65" t="s">
        <v>695</v>
      </c>
      <c r="B13" s="66" t="s">
        <v>815</v>
      </c>
      <c r="C13" s="67" t="s">
        <v>1271</v>
      </c>
      <c r="D13" s="68" t="s">
        <v>746</v>
      </c>
      <c r="E13" s="68" t="s">
        <v>1403</v>
      </c>
      <c r="F13" s="133">
        <v>0</v>
      </c>
      <c r="G13" s="135">
        <v>754</v>
      </c>
      <c r="H13" s="133">
        <v>754</v>
      </c>
      <c r="I13" s="133">
        <v>0</v>
      </c>
      <c r="J13" s="133">
        <v>0</v>
      </c>
      <c r="K13" s="133">
        <v>0</v>
      </c>
      <c r="L13" s="133">
        <v>0</v>
      </c>
      <c r="M13" s="133">
        <v>0</v>
      </c>
      <c r="N13" s="133">
        <v>754</v>
      </c>
      <c r="O13" s="135">
        <v>0</v>
      </c>
      <c r="P13" s="134">
        <v>0</v>
      </c>
    </row>
    <row r="14" spans="1:93" x14ac:dyDescent="0.4">
      <c r="A14" s="65" t="s">
        <v>363</v>
      </c>
      <c r="B14" s="66" t="s">
        <v>816</v>
      </c>
      <c r="C14" s="67" t="s">
        <v>34</v>
      </c>
      <c r="D14" s="68" t="s">
        <v>743</v>
      </c>
      <c r="E14" s="68" t="s">
        <v>743</v>
      </c>
      <c r="F14" s="133">
        <v>6808</v>
      </c>
      <c r="G14" s="135">
        <v>2339</v>
      </c>
      <c r="H14" s="133">
        <v>2339</v>
      </c>
      <c r="I14" s="133">
        <v>0</v>
      </c>
      <c r="J14" s="133">
        <v>0</v>
      </c>
      <c r="K14" s="133">
        <v>0</v>
      </c>
      <c r="L14" s="133">
        <v>0</v>
      </c>
      <c r="M14" s="133">
        <v>0</v>
      </c>
      <c r="N14" s="133">
        <v>2339</v>
      </c>
      <c r="O14" s="135">
        <v>0</v>
      </c>
      <c r="P14" s="134">
        <v>6808</v>
      </c>
    </row>
    <row r="15" spans="1:93" x14ac:dyDescent="0.4">
      <c r="A15" s="65" t="s">
        <v>590</v>
      </c>
      <c r="B15" s="66" t="s">
        <v>817</v>
      </c>
      <c r="C15" s="67" t="s">
        <v>35</v>
      </c>
      <c r="D15" s="68" t="s">
        <v>743</v>
      </c>
      <c r="E15" s="68" t="s">
        <v>743</v>
      </c>
      <c r="F15" s="133">
        <v>5720</v>
      </c>
      <c r="G15" s="135">
        <v>3256</v>
      </c>
      <c r="H15" s="133">
        <v>896</v>
      </c>
      <c r="I15" s="133">
        <v>0</v>
      </c>
      <c r="J15" s="133">
        <v>0</v>
      </c>
      <c r="K15" s="133">
        <v>0</v>
      </c>
      <c r="L15" s="133">
        <v>326</v>
      </c>
      <c r="M15" s="133">
        <v>0</v>
      </c>
      <c r="N15" s="133">
        <v>1222</v>
      </c>
      <c r="O15" s="135">
        <v>2034</v>
      </c>
      <c r="P15" s="134">
        <v>7754</v>
      </c>
    </row>
    <row r="16" spans="1:93" x14ac:dyDescent="0.4">
      <c r="A16" s="65" t="s">
        <v>674</v>
      </c>
      <c r="B16" s="67" t="s">
        <v>818</v>
      </c>
      <c r="C16" s="67" t="s">
        <v>36</v>
      </c>
      <c r="D16" s="68" t="s">
        <v>1404</v>
      </c>
      <c r="E16" s="68" t="s">
        <v>1404</v>
      </c>
      <c r="F16" s="133">
        <v>22589</v>
      </c>
      <c r="G16" s="135">
        <v>38965</v>
      </c>
      <c r="H16" s="133">
        <v>23972</v>
      </c>
      <c r="I16" s="133">
        <v>5336</v>
      </c>
      <c r="J16" s="133">
        <v>0</v>
      </c>
      <c r="K16" s="133">
        <v>0</v>
      </c>
      <c r="L16" s="133">
        <v>1519</v>
      </c>
      <c r="M16" s="133">
        <v>0</v>
      </c>
      <c r="N16" s="133">
        <v>30827</v>
      </c>
      <c r="O16" s="135">
        <v>8138</v>
      </c>
      <c r="P16" s="134">
        <v>30727</v>
      </c>
    </row>
    <row r="17" spans="1:16" x14ac:dyDescent="0.4">
      <c r="A17" s="65" t="s">
        <v>675</v>
      </c>
      <c r="B17" s="66" t="s">
        <v>819</v>
      </c>
      <c r="C17" s="67" t="s">
        <v>37</v>
      </c>
      <c r="D17" s="68" t="s">
        <v>1404</v>
      </c>
      <c r="E17" s="68" t="s">
        <v>1404</v>
      </c>
      <c r="F17" s="133">
        <v>35488</v>
      </c>
      <c r="G17" s="135">
        <v>26679</v>
      </c>
      <c r="H17" s="133">
        <v>32709</v>
      </c>
      <c r="I17" s="133">
        <v>0</v>
      </c>
      <c r="J17" s="133">
        <v>0</v>
      </c>
      <c r="K17" s="133">
        <v>0</v>
      </c>
      <c r="L17" s="133">
        <v>124</v>
      </c>
      <c r="M17" s="133">
        <v>0</v>
      </c>
      <c r="N17" s="133">
        <v>32833</v>
      </c>
      <c r="O17" s="135">
        <v>-6154</v>
      </c>
      <c r="P17" s="134">
        <v>29334</v>
      </c>
    </row>
    <row r="18" spans="1:16" x14ac:dyDescent="0.4">
      <c r="A18" s="65" t="s">
        <v>640</v>
      </c>
      <c r="B18" s="66" t="s">
        <v>820</v>
      </c>
      <c r="C18" s="67" t="s">
        <v>38</v>
      </c>
      <c r="D18" s="68" t="s">
        <v>744</v>
      </c>
      <c r="E18" s="68" t="s">
        <v>744</v>
      </c>
      <c r="F18" s="133">
        <v>11408</v>
      </c>
      <c r="G18" s="135">
        <v>9550</v>
      </c>
      <c r="H18" s="133">
        <v>3116</v>
      </c>
      <c r="I18" s="133">
        <v>0</v>
      </c>
      <c r="J18" s="133">
        <v>0</v>
      </c>
      <c r="K18" s="133">
        <v>3978</v>
      </c>
      <c r="L18" s="133">
        <v>1678</v>
      </c>
      <c r="M18" s="133">
        <v>0</v>
      </c>
      <c r="N18" s="133">
        <v>8772</v>
      </c>
      <c r="O18" s="135">
        <v>778</v>
      </c>
      <c r="P18" s="134">
        <v>12186</v>
      </c>
    </row>
    <row r="19" spans="1:16" x14ac:dyDescent="0.4">
      <c r="A19" s="65" t="s">
        <v>382</v>
      </c>
      <c r="B19" s="66" t="s">
        <v>821</v>
      </c>
      <c r="C19" s="67" t="s">
        <v>39</v>
      </c>
      <c r="D19" s="68" t="s">
        <v>743</v>
      </c>
      <c r="E19" s="68" t="s">
        <v>743</v>
      </c>
      <c r="F19" s="133">
        <v>1940</v>
      </c>
      <c r="G19" s="135">
        <v>1171</v>
      </c>
      <c r="H19" s="133">
        <v>338</v>
      </c>
      <c r="I19" s="133">
        <v>0</v>
      </c>
      <c r="J19" s="133">
        <v>0</v>
      </c>
      <c r="K19" s="133">
        <v>0</v>
      </c>
      <c r="L19" s="133">
        <v>361</v>
      </c>
      <c r="M19" s="133">
        <v>0</v>
      </c>
      <c r="N19" s="133">
        <v>699</v>
      </c>
      <c r="O19" s="135">
        <v>472</v>
      </c>
      <c r="P19" s="134">
        <v>2412</v>
      </c>
    </row>
    <row r="20" spans="1:16" x14ac:dyDescent="0.4">
      <c r="A20" s="65" t="s">
        <v>428</v>
      </c>
      <c r="B20" s="66" t="s">
        <v>822</v>
      </c>
      <c r="C20" s="67" t="s">
        <v>40</v>
      </c>
      <c r="D20" s="68" t="s">
        <v>743</v>
      </c>
      <c r="E20" s="68" t="s">
        <v>743</v>
      </c>
      <c r="F20" s="133">
        <v>29989</v>
      </c>
      <c r="G20" s="135">
        <v>6738</v>
      </c>
      <c r="H20" s="133">
        <v>1448</v>
      </c>
      <c r="I20" s="133">
        <v>0</v>
      </c>
      <c r="J20" s="133">
        <v>0</v>
      </c>
      <c r="K20" s="133">
        <v>0</v>
      </c>
      <c r="L20" s="133">
        <v>4887</v>
      </c>
      <c r="M20" s="133">
        <v>0</v>
      </c>
      <c r="N20" s="133">
        <v>6335</v>
      </c>
      <c r="O20" s="135">
        <v>403</v>
      </c>
      <c r="P20" s="134">
        <v>30392</v>
      </c>
    </row>
    <row r="21" spans="1:16" x14ac:dyDescent="0.4">
      <c r="A21" s="65" t="s">
        <v>450</v>
      </c>
      <c r="B21" s="66" t="s">
        <v>823</v>
      </c>
      <c r="C21" s="67" t="s">
        <v>41</v>
      </c>
      <c r="D21" s="68" t="s">
        <v>743</v>
      </c>
      <c r="E21" s="68" t="s">
        <v>743</v>
      </c>
      <c r="F21" s="133">
        <v>86399</v>
      </c>
      <c r="G21" s="135">
        <v>972</v>
      </c>
      <c r="H21" s="133">
        <v>17809</v>
      </c>
      <c r="I21" s="133">
        <v>0</v>
      </c>
      <c r="J21" s="133">
        <v>0</v>
      </c>
      <c r="K21" s="133">
        <v>0</v>
      </c>
      <c r="L21" s="133">
        <v>0</v>
      </c>
      <c r="M21" s="133">
        <v>0</v>
      </c>
      <c r="N21" s="133">
        <v>17809</v>
      </c>
      <c r="O21" s="135">
        <v>-16837</v>
      </c>
      <c r="P21" s="134">
        <v>69562</v>
      </c>
    </row>
    <row r="22" spans="1:16" x14ac:dyDescent="0.4">
      <c r="A22" s="65" t="s">
        <v>560</v>
      </c>
      <c r="B22" s="66" t="s">
        <v>824</v>
      </c>
      <c r="C22" s="67" t="s">
        <v>42</v>
      </c>
      <c r="D22" s="68" t="s">
        <v>743</v>
      </c>
      <c r="E22" s="68" t="s">
        <v>743</v>
      </c>
      <c r="F22" s="133">
        <v>3104</v>
      </c>
      <c r="G22" s="135">
        <v>2790</v>
      </c>
      <c r="H22" s="133">
        <v>1487</v>
      </c>
      <c r="I22" s="133">
        <v>0</v>
      </c>
      <c r="J22" s="133">
        <v>0</v>
      </c>
      <c r="K22" s="133">
        <v>0</v>
      </c>
      <c r="L22" s="133">
        <v>618</v>
      </c>
      <c r="M22" s="133">
        <v>0</v>
      </c>
      <c r="N22" s="133">
        <v>2105</v>
      </c>
      <c r="O22" s="135">
        <v>685</v>
      </c>
      <c r="P22" s="134">
        <v>3789</v>
      </c>
    </row>
    <row r="23" spans="1:16" x14ac:dyDescent="0.4">
      <c r="A23" s="65" t="s">
        <v>350</v>
      </c>
      <c r="B23" s="66" t="s">
        <v>825</v>
      </c>
      <c r="C23" s="67" t="s">
        <v>1273</v>
      </c>
      <c r="D23" s="68" t="s">
        <v>741</v>
      </c>
      <c r="E23" s="68" t="s">
        <v>741</v>
      </c>
      <c r="F23" s="133">
        <v>2208</v>
      </c>
      <c r="G23" s="135">
        <v>7588</v>
      </c>
      <c r="H23" s="133">
        <v>4510</v>
      </c>
      <c r="I23" s="133">
        <v>0</v>
      </c>
      <c r="J23" s="133">
        <v>0</v>
      </c>
      <c r="K23" s="133">
        <v>2514</v>
      </c>
      <c r="L23" s="133">
        <v>0</v>
      </c>
      <c r="M23" s="133">
        <v>0</v>
      </c>
      <c r="N23" s="133">
        <v>7024</v>
      </c>
      <c r="O23" s="135">
        <v>564</v>
      </c>
      <c r="P23" s="134">
        <v>2772</v>
      </c>
    </row>
    <row r="24" spans="1:16" x14ac:dyDescent="0.4">
      <c r="A24" s="65" t="s">
        <v>749</v>
      </c>
      <c r="B24" s="66" t="s">
        <v>826</v>
      </c>
      <c r="C24" s="67" t="s">
        <v>1247</v>
      </c>
      <c r="D24" s="68" t="s">
        <v>741</v>
      </c>
      <c r="E24" s="68" t="s">
        <v>741</v>
      </c>
      <c r="F24" s="133">
        <v>894</v>
      </c>
      <c r="G24" s="135">
        <v>15861</v>
      </c>
      <c r="H24" s="133">
        <v>16755</v>
      </c>
      <c r="I24" s="133">
        <v>0</v>
      </c>
      <c r="J24" s="133">
        <v>0</v>
      </c>
      <c r="K24" s="133">
        <v>0</v>
      </c>
      <c r="L24" s="133">
        <v>0</v>
      </c>
      <c r="M24" s="133">
        <v>0</v>
      </c>
      <c r="N24" s="133">
        <v>16755</v>
      </c>
      <c r="O24" s="135">
        <v>-894</v>
      </c>
      <c r="P24" s="134">
        <v>0</v>
      </c>
    </row>
    <row r="25" spans="1:16" x14ac:dyDescent="0.4">
      <c r="A25" s="65" t="s">
        <v>696</v>
      </c>
      <c r="B25" s="66" t="s">
        <v>827</v>
      </c>
      <c r="C25" s="67" t="s">
        <v>43</v>
      </c>
      <c r="D25" s="68" t="s">
        <v>746</v>
      </c>
      <c r="E25" s="68" t="s">
        <v>1403</v>
      </c>
      <c r="F25" s="133">
        <v>641</v>
      </c>
      <c r="G25" s="135">
        <v>0</v>
      </c>
      <c r="H25" s="133">
        <v>0</v>
      </c>
      <c r="I25" s="133">
        <v>0</v>
      </c>
      <c r="J25" s="133">
        <v>0</v>
      </c>
      <c r="K25" s="133">
        <v>0</v>
      </c>
      <c r="L25" s="133">
        <v>0</v>
      </c>
      <c r="M25" s="133">
        <v>0</v>
      </c>
      <c r="N25" s="133">
        <v>0</v>
      </c>
      <c r="O25" s="135">
        <v>0</v>
      </c>
      <c r="P25" s="134">
        <v>641</v>
      </c>
    </row>
    <row r="26" spans="1:16" x14ac:dyDescent="0.4">
      <c r="A26" s="65" t="s">
        <v>762</v>
      </c>
      <c r="B26" s="66" t="s">
        <v>828</v>
      </c>
      <c r="C26" s="67" t="s">
        <v>829</v>
      </c>
      <c r="D26" s="68" t="s">
        <v>746</v>
      </c>
      <c r="E26" s="68" t="s">
        <v>1270</v>
      </c>
      <c r="F26" s="133">
        <v>0</v>
      </c>
      <c r="G26" s="135">
        <v>24</v>
      </c>
      <c r="H26" s="133">
        <v>24</v>
      </c>
      <c r="I26" s="133">
        <v>0</v>
      </c>
      <c r="J26" s="133">
        <v>0</v>
      </c>
      <c r="K26" s="133">
        <v>0</v>
      </c>
      <c r="L26" s="133">
        <v>0</v>
      </c>
      <c r="M26" s="133">
        <v>0</v>
      </c>
      <c r="N26" s="133">
        <v>24</v>
      </c>
      <c r="O26" s="135">
        <v>0</v>
      </c>
      <c r="P26" s="134">
        <v>0</v>
      </c>
    </row>
    <row r="27" spans="1:16" x14ac:dyDescent="0.4">
      <c r="A27" s="65" t="s">
        <v>676</v>
      </c>
      <c r="B27" s="66" t="s">
        <v>831</v>
      </c>
      <c r="C27" s="67" t="s">
        <v>44</v>
      </c>
      <c r="D27" s="68" t="s">
        <v>1404</v>
      </c>
      <c r="E27" s="68" t="s">
        <v>1404</v>
      </c>
      <c r="F27" s="133">
        <v>0</v>
      </c>
      <c r="G27" s="135">
        <v>98</v>
      </c>
      <c r="H27" s="133">
        <v>143</v>
      </c>
      <c r="I27" s="133">
        <v>0</v>
      </c>
      <c r="J27" s="133">
        <v>0</v>
      </c>
      <c r="K27" s="133">
        <v>0</v>
      </c>
      <c r="L27" s="133">
        <v>0</v>
      </c>
      <c r="M27" s="133">
        <v>0</v>
      </c>
      <c r="N27" s="133">
        <v>143</v>
      </c>
      <c r="O27" s="135">
        <v>-45</v>
      </c>
      <c r="P27" s="134">
        <v>-45</v>
      </c>
    </row>
    <row r="28" spans="1:16" x14ac:dyDescent="0.4">
      <c r="A28" s="65" t="s">
        <v>649</v>
      </c>
      <c r="B28" s="66" t="s">
        <v>832</v>
      </c>
      <c r="C28" s="67" t="s">
        <v>45</v>
      </c>
      <c r="D28" s="68" t="s">
        <v>744</v>
      </c>
      <c r="E28" s="68" t="s">
        <v>744</v>
      </c>
      <c r="F28" s="133">
        <v>278321</v>
      </c>
      <c r="G28" s="135">
        <v>128612</v>
      </c>
      <c r="H28" s="133">
        <v>49231</v>
      </c>
      <c r="I28" s="133">
        <v>49231</v>
      </c>
      <c r="J28" s="133">
        <v>19008</v>
      </c>
      <c r="K28" s="133">
        <v>11980</v>
      </c>
      <c r="L28" s="133">
        <v>6286</v>
      </c>
      <c r="M28" s="133">
        <v>0</v>
      </c>
      <c r="N28" s="133">
        <v>135736</v>
      </c>
      <c r="O28" s="135">
        <v>-7124</v>
      </c>
      <c r="P28" s="134">
        <v>271197</v>
      </c>
    </row>
    <row r="29" spans="1:16" x14ac:dyDescent="0.4">
      <c r="A29" s="65" t="s">
        <v>517</v>
      </c>
      <c r="B29" s="66" t="s">
        <v>833</v>
      </c>
      <c r="C29" s="67" t="s">
        <v>46</v>
      </c>
      <c r="D29" s="68" t="s">
        <v>743</v>
      </c>
      <c r="E29" s="68" t="s">
        <v>743</v>
      </c>
      <c r="F29" s="133">
        <v>1139</v>
      </c>
      <c r="G29" s="135">
        <v>138</v>
      </c>
      <c r="H29" s="133">
        <v>118</v>
      </c>
      <c r="I29" s="133">
        <v>0</v>
      </c>
      <c r="J29" s="133">
        <v>0</v>
      </c>
      <c r="K29" s="133">
        <v>0</v>
      </c>
      <c r="L29" s="133">
        <v>0</v>
      </c>
      <c r="M29" s="133">
        <v>0</v>
      </c>
      <c r="N29" s="133">
        <v>118</v>
      </c>
      <c r="O29" s="135">
        <v>20</v>
      </c>
      <c r="P29" s="134">
        <v>1159</v>
      </c>
    </row>
    <row r="30" spans="1:16" x14ac:dyDescent="0.4">
      <c r="A30" s="65" t="s">
        <v>499</v>
      </c>
      <c r="B30" s="66" t="s">
        <v>834</v>
      </c>
      <c r="C30" s="67" t="s">
        <v>1274</v>
      </c>
      <c r="D30" s="68" t="s">
        <v>741</v>
      </c>
      <c r="E30" s="68" t="s">
        <v>741</v>
      </c>
      <c r="F30" s="133">
        <v>0</v>
      </c>
      <c r="G30" s="135">
        <v>760</v>
      </c>
      <c r="H30" s="133">
        <v>0</v>
      </c>
      <c r="I30" s="133">
        <v>0</v>
      </c>
      <c r="J30" s="133">
        <v>0</v>
      </c>
      <c r="K30" s="133">
        <v>760</v>
      </c>
      <c r="L30" s="133">
        <v>0</v>
      </c>
      <c r="M30" s="133">
        <v>0</v>
      </c>
      <c r="N30" s="133">
        <v>760</v>
      </c>
      <c r="O30" s="135">
        <v>0</v>
      </c>
      <c r="P30" s="134">
        <v>0</v>
      </c>
    </row>
    <row r="31" spans="1:16" x14ac:dyDescent="0.4">
      <c r="A31" s="65" t="s">
        <v>500</v>
      </c>
      <c r="B31" s="66" t="s">
        <v>835</v>
      </c>
      <c r="C31" s="67" t="s">
        <v>1275</v>
      </c>
      <c r="D31" s="68" t="s">
        <v>741</v>
      </c>
      <c r="E31" s="68" t="s">
        <v>741</v>
      </c>
      <c r="F31" s="133">
        <v>4779</v>
      </c>
      <c r="G31" s="135">
        <v>697</v>
      </c>
      <c r="H31" s="133">
        <v>3014</v>
      </c>
      <c r="I31" s="133">
        <v>0</v>
      </c>
      <c r="J31" s="133">
        <v>0</v>
      </c>
      <c r="K31" s="133">
        <v>0</v>
      </c>
      <c r="L31" s="133">
        <v>0</v>
      </c>
      <c r="M31" s="133">
        <v>0</v>
      </c>
      <c r="N31" s="133">
        <v>3014</v>
      </c>
      <c r="O31" s="135">
        <v>-2317</v>
      </c>
      <c r="P31" s="134">
        <v>2462</v>
      </c>
    </row>
    <row r="32" spans="1:16" x14ac:dyDescent="0.4">
      <c r="A32" s="65" t="s">
        <v>390</v>
      </c>
      <c r="B32" s="66" t="s">
        <v>836</v>
      </c>
      <c r="C32" s="67" t="s">
        <v>47</v>
      </c>
      <c r="D32" s="68" t="s">
        <v>743</v>
      </c>
      <c r="E32" s="68" t="s">
        <v>743</v>
      </c>
      <c r="F32" s="133">
        <v>1953</v>
      </c>
      <c r="G32" s="135">
        <v>2352</v>
      </c>
      <c r="H32" s="133">
        <v>716</v>
      </c>
      <c r="I32" s="133">
        <v>0</v>
      </c>
      <c r="J32" s="133">
        <v>0</v>
      </c>
      <c r="K32" s="133">
        <v>2016</v>
      </c>
      <c r="L32" s="133">
        <v>453</v>
      </c>
      <c r="M32" s="133">
        <v>0</v>
      </c>
      <c r="N32" s="133">
        <v>3185</v>
      </c>
      <c r="O32" s="135">
        <v>-833</v>
      </c>
      <c r="P32" s="134">
        <v>1120</v>
      </c>
    </row>
    <row r="33" spans="1:16" x14ac:dyDescent="0.4">
      <c r="A33" s="65" t="s">
        <v>625</v>
      </c>
      <c r="B33" s="66" t="s">
        <v>837</v>
      </c>
      <c r="C33" s="67" t="s">
        <v>48</v>
      </c>
      <c r="D33" s="68" t="s">
        <v>744</v>
      </c>
      <c r="E33" s="68" t="s">
        <v>744</v>
      </c>
      <c r="F33" s="133">
        <v>12338</v>
      </c>
      <c r="G33" s="135">
        <v>6193</v>
      </c>
      <c r="H33" s="133">
        <v>5184</v>
      </c>
      <c r="I33" s="133">
        <v>0</v>
      </c>
      <c r="J33" s="133">
        <v>0</v>
      </c>
      <c r="K33" s="133">
        <v>0</v>
      </c>
      <c r="L33" s="133">
        <v>0</v>
      </c>
      <c r="M33" s="133">
        <v>0</v>
      </c>
      <c r="N33" s="133">
        <v>5184</v>
      </c>
      <c r="O33" s="135">
        <v>1009</v>
      </c>
      <c r="P33" s="134">
        <v>13347</v>
      </c>
    </row>
    <row r="34" spans="1:16" x14ac:dyDescent="0.4">
      <c r="A34" s="65" t="s">
        <v>525</v>
      </c>
      <c r="B34" s="66" t="s">
        <v>838</v>
      </c>
      <c r="C34" s="67" t="s">
        <v>49</v>
      </c>
      <c r="D34" s="68" t="s">
        <v>743</v>
      </c>
      <c r="E34" s="68" t="s">
        <v>743</v>
      </c>
      <c r="F34" s="133">
        <v>0</v>
      </c>
      <c r="G34" s="135">
        <v>0</v>
      </c>
      <c r="H34" s="133">
        <v>0</v>
      </c>
      <c r="I34" s="133">
        <v>0</v>
      </c>
      <c r="J34" s="133">
        <v>0</v>
      </c>
      <c r="K34" s="133">
        <v>0</v>
      </c>
      <c r="L34" s="133">
        <v>0</v>
      </c>
      <c r="M34" s="133">
        <v>0</v>
      </c>
      <c r="N34" s="133">
        <v>0</v>
      </c>
      <c r="O34" s="135">
        <v>0</v>
      </c>
      <c r="P34" s="134">
        <v>0</v>
      </c>
    </row>
    <row r="35" spans="1:16" x14ac:dyDescent="0.4">
      <c r="A35" s="65" t="s">
        <v>409</v>
      </c>
      <c r="B35" s="66" t="s">
        <v>839</v>
      </c>
      <c r="C35" s="67" t="s">
        <v>1276</v>
      </c>
      <c r="D35" s="68" t="s">
        <v>741</v>
      </c>
      <c r="E35" s="68" t="s">
        <v>741</v>
      </c>
      <c r="F35" s="133">
        <v>14908</v>
      </c>
      <c r="G35" s="135">
        <v>6834</v>
      </c>
      <c r="H35" s="133">
        <v>6740</v>
      </c>
      <c r="I35" s="133">
        <v>0</v>
      </c>
      <c r="J35" s="133">
        <v>0</v>
      </c>
      <c r="K35" s="133">
        <v>0</v>
      </c>
      <c r="L35" s="133">
        <v>527</v>
      </c>
      <c r="M35" s="133">
        <v>0</v>
      </c>
      <c r="N35" s="133">
        <v>7267</v>
      </c>
      <c r="O35" s="135">
        <v>-433</v>
      </c>
      <c r="P35" s="134">
        <v>14475</v>
      </c>
    </row>
    <row r="36" spans="1:16" x14ac:dyDescent="0.4">
      <c r="A36" s="65" t="s">
        <v>355</v>
      </c>
      <c r="B36" s="66" t="s">
        <v>840</v>
      </c>
      <c r="C36" s="67" t="s">
        <v>1277</v>
      </c>
      <c r="D36" s="68" t="s">
        <v>741</v>
      </c>
      <c r="E36" s="68" t="s">
        <v>741</v>
      </c>
      <c r="F36" s="133">
        <v>0</v>
      </c>
      <c r="G36" s="135">
        <v>7872</v>
      </c>
      <c r="H36" s="133">
        <v>7872</v>
      </c>
      <c r="I36" s="133">
        <v>0</v>
      </c>
      <c r="J36" s="133">
        <v>0</v>
      </c>
      <c r="K36" s="133">
        <v>0</v>
      </c>
      <c r="L36" s="133">
        <v>0</v>
      </c>
      <c r="M36" s="133">
        <v>0</v>
      </c>
      <c r="N36" s="133">
        <v>7872</v>
      </c>
      <c r="O36" s="135">
        <v>0</v>
      </c>
      <c r="P36" s="134">
        <v>0</v>
      </c>
    </row>
    <row r="37" spans="1:16" x14ac:dyDescent="0.4">
      <c r="A37" s="65" t="s">
        <v>656</v>
      </c>
      <c r="B37" s="66" t="s">
        <v>841</v>
      </c>
      <c r="C37" s="67" t="s">
        <v>50</v>
      </c>
      <c r="D37" s="68" t="s">
        <v>744</v>
      </c>
      <c r="E37" s="68" t="s">
        <v>744</v>
      </c>
      <c r="F37" s="133">
        <v>3666</v>
      </c>
      <c r="G37" s="135">
        <v>5099</v>
      </c>
      <c r="H37" s="133">
        <v>8765</v>
      </c>
      <c r="I37" s="133">
        <v>0</v>
      </c>
      <c r="J37" s="133">
        <v>0</v>
      </c>
      <c r="K37" s="133">
        <v>0</v>
      </c>
      <c r="L37" s="133">
        <v>0</v>
      </c>
      <c r="M37" s="133">
        <v>0</v>
      </c>
      <c r="N37" s="133">
        <v>8765</v>
      </c>
      <c r="O37" s="135">
        <v>-3666</v>
      </c>
      <c r="P37" s="134">
        <v>0</v>
      </c>
    </row>
    <row r="38" spans="1:16" x14ac:dyDescent="0.4">
      <c r="A38" s="65" t="s">
        <v>429</v>
      </c>
      <c r="B38" s="66" t="s">
        <v>842</v>
      </c>
      <c r="C38" s="67" t="s">
        <v>51</v>
      </c>
      <c r="D38" s="68" t="s">
        <v>743</v>
      </c>
      <c r="E38" s="68" t="s">
        <v>743</v>
      </c>
      <c r="F38" s="133">
        <v>10200</v>
      </c>
      <c r="G38" s="135">
        <v>2513</v>
      </c>
      <c r="H38" s="133">
        <v>1800</v>
      </c>
      <c r="I38" s="133">
        <v>0</v>
      </c>
      <c r="J38" s="133">
        <v>0</v>
      </c>
      <c r="K38" s="133">
        <v>0</v>
      </c>
      <c r="L38" s="133">
        <v>0</v>
      </c>
      <c r="M38" s="133">
        <v>0</v>
      </c>
      <c r="N38" s="133">
        <v>1800</v>
      </c>
      <c r="O38" s="135">
        <v>713</v>
      </c>
      <c r="P38" s="134">
        <v>10913</v>
      </c>
    </row>
    <row r="39" spans="1:16" x14ac:dyDescent="0.4">
      <c r="A39" s="65" t="s">
        <v>533</v>
      </c>
      <c r="B39" s="66" t="s">
        <v>843</v>
      </c>
      <c r="C39" s="67" t="s">
        <v>52</v>
      </c>
      <c r="D39" s="68" t="s">
        <v>743</v>
      </c>
      <c r="E39" s="68" t="s">
        <v>743</v>
      </c>
      <c r="F39" s="133">
        <v>0</v>
      </c>
      <c r="G39" s="135">
        <v>1809</v>
      </c>
      <c r="H39" s="133">
        <v>1783</v>
      </c>
      <c r="I39" s="133">
        <v>0</v>
      </c>
      <c r="J39" s="133">
        <v>0</v>
      </c>
      <c r="K39" s="133">
        <v>0</v>
      </c>
      <c r="L39" s="133">
        <v>0</v>
      </c>
      <c r="M39" s="133">
        <v>0</v>
      </c>
      <c r="N39" s="133">
        <v>1783</v>
      </c>
      <c r="O39" s="135">
        <v>26</v>
      </c>
      <c r="P39" s="134">
        <v>26</v>
      </c>
    </row>
    <row r="40" spans="1:16" x14ac:dyDescent="0.4">
      <c r="A40" s="65" t="s">
        <v>677</v>
      </c>
      <c r="B40" s="66" t="s">
        <v>844</v>
      </c>
      <c r="C40" s="67" t="s">
        <v>53</v>
      </c>
      <c r="D40" s="68" t="s">
        <v>1404</v>
      </c>
      <c r="E40" s="68" t="s">
        <v>1404</v>
      </c>
      <c r="F40" s="133">
        <v>34523.193679999997</v>
      </c>
      <c r="G40" s="135">
        <v>28019.998080000001</v>
      </c>
      <c r="H40" s="133">
        <v>24086.211309999999</v>
      </c>
      <c r="I40" s="133">
        <v>0</v>
      </c>
      <c r="J40" s="133">
        <v>0</v>
      </c>
      <c r="K40" s="133">
        <v>0</v>
      </c>
      <c r="L40" s="133">
        <v>0</v>
      </c>
      <c r="M40" s="133">
        <v>0</v>
      </c>
      <c r="N40" s="133">
        <v>24086.211309999999</v>
      </c>
      <c r="O40" s="135">
        <v>3933.7867700000002</v>
      </c>
      <c r="P40" s="134">
        <v>38456.980450000003</v>
      </c>
    </row>
    <row r="41" spans="1:16" x14ac:dyDescent="0.4">
      <c r="A41" s="65" t="s">
        <v>430</v>
      </c>
      <c r="B41" s="66" t="s">
        <v>845</v>
      </c>
      <c r="C41" s="67" t="s">
        <v>54</v>
      </c>
      <c r="D41" s="68" t="s">
        <v>743</v>
      </c>
      <c r="E41" s="68" t="s">
        <v>743</v>
      </c>
      <c r="F41" s="133">
        <v>8098</v>
      </c>
      <c r="G41" s="135">
        <v>2165</v>
      </c>
      <c r="H41" s="133">
        <v>3341</v>
      </c>
      <c r="I41" s="133">
        <v>0</v>
      </c>
      <c r="J41" s="133">
        <v>0</v>
      </c>
      <c r="K41" s="133">
        <v>0</v>
      </c>
      <c r="L41" s="133">
        <v>377</v>
      </c>
      <c r="M41" s="133">
        <v>0</v>
      </c>
      <c r="N41" s="133">
        <v>3718</v>
      </c>
      <c r="O41" s="135">
        <v>-1553</v>
      </c>
      <c r="P41" s="134">
        <v>6545</v>
      </c>
    </row>
    <row r="42" spans="1:16" x14ac:dyDescent="0.4">
      <c r="A42" s="65" t="s">
        <v>418</v>
      </c>
      <c r="B42" s="66" t="s">
        <v>846</v>
      </c>
      <c r="C42" s="67" t="s">
        <v>1278</v>
      </c>
      <c r="D42" s="68" t="s">
        <v>741</v>
      </c>
      <c r="E42" s="68" t="s">
        <v>741</v>
      </c>
      <c r="F42" s="133">
        <v>0</v>
      </c>
      <c r="G42" s="135">
        <v>44103</v>
      </c>
      <c r="H42" s="133">
        <v>13079</v>
      </c>
      <c r="I42" s="133">
        <v>0</v>
      </c>
      <c r="J42" s="133">
        <v>0</v>
      </c>
      <c r="K42" s="133">
        <v>0</v>
      </c>
      <c r="L42" s="133">
        <v>0</v>
      </c>
      <c r="M42" s="133">
        <v>0</v>
      </c>
      <c r="N42" s="133">
        <v>13079</v>
      </c>
      <c r="O42" s="135">
        <v>31024</v>
      </c>
      <c r="P42" s="134">
        <v>31024</v>
      </c>
    </row>
    <row r="43" spans="1:16" x14ac:dyDescent="0.4">
      <c r="A43" s="65" t="s">
        <v>351</v>
      </c>
      <c r="B43" s="66" t="s">
        <v>847</v>
      </c>
      <c r="C43" s="67" t="s">
        <v>1279</v>
      </c>
      <c r="D43" s="68" t="s">
        <v>741</v>
      </c>
      <c r="E43" s="68" t="s">
        <v>741</v>
      </c>
      <c r="F43" s="133">
        <v>45706</v>
      </c>
      <c r="G43" s="135">
        <v>31725</v>
      </c>
      <c r="H43" s="133">
        <v>6254</v>
      </c>
      <c r="I43" s="133">
        <v>0</v>
      </c>
      <c r="J43" s="133">
        <v>0</v>
      </c>
      <c r="K43" s="133">
        <v>1650</v>
      </c>
      <c r="L43" s="133">
        <v>5640</v>
      </c>
      <c r="M43" s="133">
        <v>415</v>
      </c>
      <c r="N43" s="133">
        <v>13959</v>
      </c>
      <c r="O43" s="135">
        <v>17766</v>
      </c>
      <c r="P43" s="134">
        <v>63472</v>
      </c>
    </row>
    <row r="44" spans="1:16" x14ac:dyDescent="0.4">
      <c r="A44" s="65" t="s">
        <v>534</v>
      </c>
      <c r="B44" s="66" t="s">
        <v>848</v>
      </c>
      <c r="C44" s="67" t="s">
        <v>55</v>
      </c>
      <c r="D44" s="68" t="s">
        <v>743</v>
      </c>
      <c r="E44" s="68" t="s">
        <v>743</v>
      </c>
      <c r="F44" s="133">
        <v>3890</v>
      </c>
      <c r="G44" s="135">
        <v>280</v>
      </c>
      <c r="H44" s="133">
        <v>198</v>
      </c>
      <c r="I44" s="133">
        <v>0</v>
      </c>
      <c r="J44" s="133">
        <v>0</v>
      </c>
      <c r="K44" s="133">
        <v>0</v>
      </c>
      <c r="L44" s="133">
        <v>0</v>
      </c>
      <c r="M44" s="133">
        <v>0</v>
      </c>
      <c r="N44" s="133">
        <v>198</v>
      </c>
      <c r="O44" s="135">
        <v>82</v>
      </c>
      <c r="P44" s="134">
        <v>3972</v>
      </c>
    </row>
    <row r="45" spans="1:16" x14ac:dyDescent="0.4">
      <c r="A45" s="65" t="s">
        <v>678</v>
      </c>
      <c r="B45" s="66" t="s">
        <v>849</v>
      </c>
      <c r="C45" s="67" t="s">
        <v>56</v>
      </c>
      <c r="D45" s="68" t="s">
        <v>1404</v>
      </c>
      <c r="E45" s="68" t="s">
        <v>1404</v>
      </c>
      <c r="F45" s="133">
        <v>24095</v>
      </c>
      <c r="G45" s="135">
        <v>0</v>
      </c>
      <c r="H45" s="133">
        <v>7206</v>
      </c>
      <c r="I45" s="133">
        <v>0</v>
      </c>
      <c r="J45" s="133">
        <v>0</v>
      </c>
      <c r="K45" s="133">
        <v>0</v>
      </c>
      <c r="L45" s="133">
        <v>0</v>
      </c>
      <c r="M45" s="133">
        <v>0</v>
      </c>
      <c r="N45" s="133">
        <v>7206</v>
      </c>
      <c r="O45" s="135">
        <v>-7206</v>
      </c>
      <c r="P45" s="134">
        <v>16889</v>
      </c>
    </row>
    <row r="46" spans="1:16" x14ac:dyDescent="0.4">
      <c r="A46" s="65" t="s">
        <v>463</v>
      </c>
      <c r="B46" s="66" t="s">
        <v>850</v>
      </c>
      <c r="C46" s="67" t="s">
        <v>57</v>
      </c>
      <c r="D46" s="68" t="s">
        <v>743</v>
      </c>
      <c r="E46" s="68" t="s">
        <v>743</v>
      </c>
      <c r="F46" s="133">
        <v>638</v>
      </c>
      <c r="G46" s="135">
        <v>142</v>
      </c>
      <c r="H46" s="133">
        <v>130</v>
      </c>
      <c r="I46" s="133">
        <v>0</v>
      </c>
      <c r="J46" s="133">
        <v>0</v>
      </c>
      <c r="K46" s="133">
        <v>0</v>
      </c>
      <c r="L46" s="133">
        <v>0</v>
      </c>
      <c r="M46" s="133">
        <v>0</v>
      </c>
      <c r="N46" s="133">
        <v>130</v>
      </c>
      <c r="O46" s="135">
        <v>12</v>
      </c>
      <c r="P46" s="134">
        <v>650</v>
      </c>
    </row>
    <row r="47" spans="1:16" x14ac:dyDescent="0.4">
      <c r="A47" s="65" t="s">
        <v>470</v>
      </c>
      <c r="B47" s="66" t="s">
        <v>851</v>
      </c>
      <c r="C47" s="67" t="s">
        <v>58</v>
      </c>
      <c r="D47" s="68" t="s">
        <v>743</v>
      </c>
      <c r="E47" s="68" t="s">
        <v>743</v>
      </c>
      <c r="F47" s="133">
        <v>0</v>
      </c>
      <c r="G47" s="135">
        <v>20371</v>
      </c>
      <c r="H47" s="133">
        <v>1694</v>
      </c>
      <c r="I47" s="133">
        <v>0</v>
      </c>
      <c r="J47" s="133">
        <v>0</v>
      </c>
      <c r="K47" s="133">
        <v>0</v>
      </c>
      <c r="L47" s="133">
        <v>0</v>
      </c>
      <c r="M47" s="133">
        <v>0</v>
      </c>
      <c r="N47" s="133">
        <v>1694</v>
      </c>
      <c r="O47" s="135">
        <v>18677</v>
      </c>
      <c r="P47" s="134">
        <v>18677</v>
      </c>
    </row>
    <row r="48" spans="1:16" x14ac:dyDescent="0.4">
      <c r="A48" s="65" t="s">
        <v>561</v>
      </c>
      <c r="B48" s="66" t="s">
        <v>852</v>
      </c>
      <c r="C48" s="67" t="s">
        <v>59</v>
      </c>
      <c r="D48" s="68" t="s">
        <v>743</v>
      </c>
      <c r="E48" s="68" t="s">
        <v>743</v>
      </c>
      <c r="F48" s="133">
        <v>759</v>
      </c>
      <c r="G48" s="135">
        <v>2989</v>
      </c>
      <c r="H48" s="133">
        <v>157</v>
      </c>
      <c r="I48" s="133">
        <v>0</v>
      </c>
      <c r="J48" s="133">
        <v>0</v>
      </c>
      <c r="K48" s="133">
        <v>0</v>
      </c>
      <c r="L48" s="133">
        <v>581</v>
      </c>
      <c r="M48" s="133">
        <v>0</v>
      </c>
      <c r="N48" s="133">
        <v>738</v>
      </c>
      <c r="O48" s="135">
        <v>2251</v>
      </c>
      <c r="P48" s="134">
        <v>3010</v>
      </c>
    </row>
    <row r="49" spans="1:16" x14ac:dyDescent="0.4">
      <c r="A49" s="65" t="s">
        <v>362</v>
      </c>
      <c r="B49" s="66" t="s">
        <v>853</v>
      </c>
      <c r="C49" s="67" t="s">
        <v>60</v>
      </c>
      <c r="D49" s="68" t="s">
        <v>742</v>
      </c>
      <c r="E49" s="68" t="s">
        <v>742</v>
      </c>
      <c r="F49" s="133">
        <v>1778</v>
      </c>
      <c r="G49" s="135">
        <v>9701</v>
      </c>
      <c r="H49" s="133">
        <v>9701</v>
      </c>
      <c r="I49" s="133">
        <v>0</v>
      </c>
      <c r="J49" s="133">
        <v>0</v>
      </c>
      <c r="K49" s="133">
        <v>0</v>
      </c>
      <c r="L49" s="133">
        <v>0</v>
      </c>
      <c r="M49" s="133">
        <v>0</v>
      </c>
      <c r="N49" s="133">
        <v>9701</v>
      </c>
      <c r="O49" s="135">
        <v>0</v>
      </c>
      <c r="P49" s="134">
        <v>1778</v>
      </c>
    </row>
    <row r="50" spans="1:16" x14ac:dyDescent="0.4">
      <c r="A50" s="65" t="s">
        <v>698</v>
      </c>
      <c r="B50" s="66" t="s">
        <v>854</v>
      </c>
      <c r="C50" s="67" t="s">
        <v>1280</v>
      </c>
      <c r="D50" s="68" t="s">
        <v>746</v>
      </c>
      <c r="E50" s="68" t="s">
        <v>1403</v>
      </c>
      <c r="F50" s="133">
        <v>244</v>
      </c>
      <c r="G50" s="135">
        <v>368</v>
      </c>
      <c r="H50" s="133">
        <v>91</v>
      </c>
      <c r="I50" s="133">
        <v>0</v>
      </c>
      <c r="J50" s="133">
        <v>0</v>
      </c>
      <c r="K50" s="133">
        <v>0</v>
      </c>
      <c r="L50" s="133">
        <v>0</v>
      </c>
      <c r="M50" s="133">
        <v>0</v>
      </c>
      <c r="N50" s="133">
        <v>91</v>
      </c>
      <c r="O50" s="135">
        <v>277</v>
      </c>
      <c r="P50" s="134">
        <v>521</v>
      </c>
    </row>
    <row r="51" spans="1:16" x14ac:dyDescent="0.4">
      <c r="A51" s="65" t="s">
        <v>502</v>
      </c>
      <c r="B51" s="66" t="s">
        <v>855</v>
      </c>
      <c r="C51" s="67" t="s">
        <v>61</v>
      </c>
      <c r="D51" s="68" t="s">
        <v>743</v>
      </c>
      <c r="E51" s="68" t="s">
        <v>743</v>
      </c>
      <c r="F51" s="133">
        <v>3492</v>
      </c>
      <c r="G51" s="135">
        <v>1247</v>
      </c>
      <c r="H51" s="133">
        <v>946</v>
      </c>
      <c r="I51" s="133">
        <v>0</v>
      </c>
      <c r="J51" s="133">
        <v>0</v>
      </c>
      <c r="K51" s="133">
        <v>0</v>
      </c>
      <c r="L51" s="133">
        <v>0</v>
      </c>
      <c r="M51" s="133">
        <v>0</v>
      </c>
      <c r="N51" s="133">
        <v>946</v>
      </c>
      <c r="O51" s="135">
        <v>301</v>
      </c>
      <c r="P51" s="134">
        <v>3793</v>
      </c>
    </row>
    <row r="52" spans="1:16" x14ac:dyDescent="0.4">
      <c r="A52" s="65" t="s">
        <v>626</v>
      </c>
      <c r="B52" s="66" t="s">
        <v>856</v>
      </c>
      <c r="C52" s="67" t="s">
        <v>62</v>
      </c>
      <c r="D52" s="68" t="s">
        <v>744</v>
      </c>
      <c r="E52" s="68" t="s">
        <v>744</v>
      </c>
      <c r="F52" s="133">
        <v>4205</v>
      </c>
      <c r="G52" s="135">
        <v>5402</v>
      </c>
      <c r="H52" s="133">
        <v>3034</v>
      </c>
      <c r="I52" s="133">
        <v>0</v>
      </c>
      <c r="J52" s="133">
        <v>0</v>
      </c>
      <c r="K52" s="133">
        <v>0</v>
      </c>
      <c r="L52" s="133">
        <v>1532</v>
      </c>
      <c r="M52" s="133">
        <v>0</v>
      </c>
      <c r="N52" s="133">
        <v>4566</v>
      </c>
      <c r="O52" s="135">
        <v>836</v>
      </c>
      <c r="P52" s="134">
        <v>5041</v>
      </c>
    </row>
    <row r="53" spans="1:16" x14ac:dyDescent="0.4">
      <c r="A53" s="65" t="s">
        <v>657</v>
      </c>
      <c r="B53" s="66" t="s">
        <v>857</v>
      </c>
      <c r="C53" s="67" t="s">
        <v>63</v>
      </c>
      <c r="D53" s="68" t="s">
        <v>744</v>
      </c>
      <c r="E53" s="68" t="s">
        <v>744</v>
      </c>
      <c r="F53" s="133">
        <v>0</v>
      </c>
      <c r="G53" s="135">
        <v>881</v>
      </c>
      <c r="H53" s="133">
        <v>881</v>
      </c>
      <c r="I53" s="133">
        <v>0</v>
      </c>
      <c r="J53" s="133">
        <v>0</v>
      </c>
      <c r="K53" s="133">
        <v>0</v>
      </c>
      <c r="L53" s="133">
        <v>0</v>
      </c>
      <c r="M53" s="133">
        <v>0</v>
      </c>
      <c r="N53" s="133">
        <v>881</v>
      </c>
      <c r="O53" s="135">
        <v>0</v>
      </c>
      <c r="P53" s="134">
        <v>0</v>
      </c>
    </row>
    <row r="54" spans="1:16" x14ac:dyDescent="0.4">
      <c r="A54" s="65" t="s">
        <v>369</v>
      </c>
      <c r="B54" s="66" t="s">
        <v>858</v>
      </c>
      <c r="C54" s="67" t="s">
        <v>64</v>
      </c>
      <c r="D54" s="68" t="s">
        <v>743</v>
      </c>
      <c r="E54" s="68" t="s">
        <v>743</v>
      </c>
      <c r="F54" s="133">
        <v>16298</v>
      </c>
      <c r="G54" s="135">
        <v>13878</v>
      </c>
      <c r="H54" s="133">
        <v>7651</v>
      </c>
      <c r="I54" s="133">
        <v>0</v>
      </c>
      <c r="J54" s="133">
        <v>0</v>
      </c>
      <c r="K54" s="133">
        <v>0</v>
      </c>
      <c r="L54" s="133">
        <v>0</v>
      </c>
      <c r="M54" s="133">
        <v>0</v>
      </c>
      <c r="N54" s="133">
        <v>7651</v>
      </c>
      <c r="O54" s="135">
        <v>6227</v>
      </c>
      <c r="P54" s="134">
        <v>22525</v>
      </c>
    </row>
    <row r="55" spans="1:16" x14ac:dyDescent="0.4">
      <c r="A55" s="65" t="s">
        <v>368</v>
      </c>
      <c r="B55" s="66" t="s">
        <v>859</v>
      </c>
      <c r="C55" s="67" t="s">
        <v>65</v>
      </c>
      <c r="D55" s="68" t="s">
        <v>742</v>
      </c>
      <c r="E55" s="68" t="s">
        <v>742</v>
      </c>
      <c r="F55" s="133">
        <v>1117</v>
      </c>
      <c r="G55" s="135">
        <v>3084</v>
      </c>
      <c r="H55" s="133">
        <v>1217</v>
      </c>
      <c r="I55" s="133">
        <v>2984</v>
      </c>
      <c r="J55" s="133">
        <v>0</v>
      </c>
      <c r="K55" s="133">
        <v>0</v>
      </c>
      <c r="L55" s="133">
        <v>0</v>
      </c>
      <c r="M55" s="133">
        <v>0</v>
      </c>
      <c r="N55" s="133">
        <v>4201</v>
      </c>
      <c r="O55" s="135">
        <v>-1117</v>
      </c>
      <c r="P55" s="134">
        <v>0</v>
      </c>
    </row>
    <row r="56" spans="1:16" x14ac:dyDescent="0.4">
      <c r="A56" s="65" t="s">
        <v>1281</v>
      </c>
      <c r="B56" s="66" t="s">
        <v>1282</v>
      </c>
      <c r="C56" s="67" t="s">
        <v>1266</v>
      </c>
      <c r="D56" s="68" t="s">
        <v>746</v>
      </c>
      <c r="E56" s="68" t="s">
        <v>1283</v>
      </c>
      <c r="F56" s="133">
        <v>0</v>
      </c>
      <c r="G56" s="135">
        <v>0</v>
      </c>
      <c r="H56" s="133">
        <v>0</v>
      </c>
      <c r="I56" s="133">
        <v>0</v>
      </c>
      <c r="J56" s="133">
        <v>0</v>
      </c>
      <c r="K56" s="133">
        <v>0</v>
      </c>
      <c r="L56" s="133">
        <v>0</v>
      </c>
      <c r="M56" s="133">
        <v>0</v>
      </c>
      <c r="N56" s="133">
        <v>0</v>
      </c>
      <c r="O56" s="135">
        <v>0</v>
      </c>
      <c r="P56" s="134">
        <v>0</v>
      </c>
    </row>
    <row r="57" spans="1:16" x14ac:dyDescent="0.4">
      <c r="A57" s="65" t="s">
        <v>699</v>
      </c>
      <c r="B57" s="66" t="s">
        <v>860</v>
      </c>
      <c r="C57" s="67" t="s">
        <v>66</v>
      </c>
      <c r="D57" s="68" t="s">
        <v>746</v>
      </c>
      <c r="E57" s="68" t="s">
        <v>1403</v>
      </c>
      <c r="F57" s="133">
        <v>1206</v>
      </c>
      <c r="G57" s="135">
        <v>227</v>
      </c>
      <c r="H57" s="133">
        <v>0</v>
      </c>
      <c r="I57" s="133">
        <v>0</v>
      </c>
      <c r="J57" s="133">
        <v>0</v>
      </c>
      <c r="K57" s="133">
        <v>0</v>
      </c>
      <c r="L57" s="133">
        <v>0</v>
      </c>
      <c r="M57" s="133">
        <v>0</v>
      </c>
      <c r="N57" s="133">
        <v>0</v>
      </c>
      <c r="O57" s="135">
        <v>227</v>
      </c>
      <c r="P57" s="134">
        <v>1433</v>
      </c>
    </row>
    <row r="58" spans="1:16" x14ac:dyDescent="0.4">
      <c r="A58" s="65" t="s">
        <v>763</v>
      </c>
      <c r="B58" s="66" t="s">
        <v>861</v>
      </c>
      <c r="C58" s="67" t="s">
        <v>862</v>
      </c>
      <c r="D58" s="68" t="s">
        <v>746</v>
      </c>
      <c r="E58" s="68" t="s">
        <v>1270</v>
      </c>
      <c r="F58" s="133">
        <v>1216</v>
      </c>
      <c r="G58" s="135">
        <v>792</v>
      </c>
      <c r="H58" s="133">
        <v>0</v>
      </c>
      <c r="I58" s="133">
        <v>0</v>
      </c>
      <c r="J58" s="133">
        <v>0</v>
      </c>
      <c r="K58" s="133">
        <v>0</v>
      </c>
      <c r="L58" s="133">
        <v>0</v>
      </c>
      <c r="M58" s="133">
        <v>0</v>
      </c>
      <c r="N58" s="133">
        <v>0</v>
      </c>
      <c r="O58" s="135">
        <v>792</v>
      </c>
      <c r="P58" s="134">
        <v>2008</v>
      </c>
    </row>
    <row r="59" spans="1:16" x14ac:dyDescent="0.4">
      <c r="A59" s="65" t="s">
        <v>662</v>
      </c>
      <c r="B59" s="66" t="s">
        <v>863</v>
      </c>
      <c r="C59" s="67" t="s">
        <v>67</v>
      </c>
      <c r="D59" s="68" t="s">
        <v>1404</v>
      </c>
      <c r="E59" s="68" t="s">
        <v>1404</v>
      </c>
      <c r="F59" s="133">
        <v>40629</v>
      </c>
      <c r="G59" s="135">
        <v>118725</v>
      </c>
      <c r="H59" s="133">
        <v>108488</v>
      </c>
      <c r="I59" s="133">
        <v>0</v>
      </c>
      <c r="J59" s="133">
        <v>0</v>
      </c>
      <c r="K59" s="133">
        <v>0</v>
      </c>
      <c r="L59" s="133">
        <v>4739</v>
      </c>
      <c r="M59" s="133">
        <v>0</v>
      </c>
      <c r="N59" s="133">
        <v>113227</v>
      </c>
      <c r="O59" s="135">
        <v>5498</v>
      </c>
      <c r="P59" s="134">
        <v>46127</v>
      </c>
    </row>
    <row r="60" spans="1:16" x14ac:dyDescent="0.4">
      <c r="A60" s="65" t="s">
        <v>581</v>
      </c>
      <c r="B60" s="66" t="s">
        <v>864</v>
      </c>
      <c r="C60" s="67" t="s">
        <v>68</v>
      </c>
      <c r="D60" s="68" t="s">
        <v>743</v>
      </c>
      <c r="E60" s="68" t="s">
        <v>743</v>
      </c>
      <c r="F60" s="133">
        <v>3666</v>
      </c>
      <c r="G60" s="135">
        <v>1237</v>
      </c>
      <c r="H60" s="133">
        <v>1330</v>
      </c>
      <c r="I60" s="133">
        <v>0</v>
      </c>
      <c r="J60" s="133">
        <v>0</v>
      </c>
      <c r="K60" s="133">
        <v>0</v>
      </c>
      <c r="L60" s="133">
        <v>509</v>
      </c>
      <c r="M60" s="133">
        <v>0</v>
      </c>
      <c r="N60" s="133">
        <v>1839</v>
      </c>
      <c r="O60" s="135">
        <v>-602</v>
      </c>
      <c r="P60" s="134">
        <v>3064</v>
      </c>
    </row>
    <row r="61" spans="1:16" x14ac:dyDescent="0.4">
      <c r="A61" s="65" t="s">
        <v>488</v>
      </c>
      <c r="B61" s="66" t="s">
        <v>865</v>
      </c>
      <c r="C61" s="67" t="s">
        <v>69</v>
      </c>
      <c r="D61" s="68" t="s">
        <v>743</v>
      </c>
      <c r="E61" s="68" t="s">
        <v>743</v>
      </c>
      <c r="F61" s="133">
        <v>6323</v>
      </c>
      <c r="G61" s="135">
        <v>3161</v>
      </c>
      <c r="H61" s="133">
        <v>1625</v>
      </c>
      <c r="I61" s="133">
        <v>0</v>
      </c>
      <c r="J61" s="133">
        <v>0</v>
      </c>
      <c r="K61" s="133">
        <v>0</v>
      </c>
      <c r="L61" s="133">
        <v>539</v>
      </c>
      <c r="M61" s="133">
        <v>0</v>
      </c>
      <c r="N61" s="133">
        <v>2164</v>
      </c>
      <c r="O61" s="135">
        <v>997</v>
      </c>
      <c r="P61" s="134">
        <v>7320</v>
      </c>
    </row>
    <row r="62" spans="1:16" x14ac:dyDescent="0.4">
      <c r="A62" s="65" t="s">
        <v>383</v>
      </c>
      <c r="B62" s="66" t="s">
        <v>866</v>
      </c>
      <c r="C62" s="67" t="s">
        <v>70</v>
      </c>
      <c r="D62" s="68" t="s">
        <v>743</v>
      </c>
      <c r="E62" s="68" t="s">
        <v>743</v>
      </c>
      <c r="F62" s="133">
        <v>0</v>
      </c>
      <c r="G62" s="135">
        <v>938</v>
      </c>
      <c r="H62" s="133">
        <v>938</v>
      </c>
      <c r="I62" s="133">
        <v>0</v>
      </c>
      <c r="J62" s="133">
        <v>0</v>
      </c>
      <c r="K62" s="133">
        <v>0</v>
      </c>
      <c r="L62" s="133">
        <v>0</v>
      </c>
      <c r="M62" s="133">
        <v>0</v>
      </c>
      <c r="N62" s="133">
        <v>938</v>
      </c>
      <c r="O62" s="135">
        <v>0</v>
      </c>
      <c r="P62" s="134">
        <v>0</v>
      </c>
    </row>
    <row r="63" spans="1:16" x14ac:dyDescent="0.4">
      <c r="A63" s="65" t="s">
        <v>431</v>
      </c>
      <c r="B63" s="66" t="s">
        <v>867</v>
      </c>
      <c r="C63" s="67" t="s">
        <v>71</v>
      </c>
      <c r="D63" s="68" t="s">
        <v>743</v>
      </c>
      <c r="E63" s="68" t="s">
        <v>743</v>
      </c>
      <c r="F63" s="133">
        <v>1384</v>
      </c>
      <c r="G63" s="135">
        <v>519</v>
      </c>
      <c r="H63" s="133">
        <v>730</v>
      </c>
      <c r="I63" s="133">
        <v>0</v>
      </c>
      <c r="J63" s="133">
        <v>0</v>
      </c>
      <c r="K63" s="133">
        <v>0</v>
      </c>
      <c r="L63" s="133">
        <v>0</v>
      </c>
      <c r="M63" s="133">
        <v>0</v>
      </c>
      <c r="N63" s="133">
        <v>730</v>
      </c>
      <c r="O63" s="135">
        <v>-211</v>
      </c>
      <c r="P63" s="134">
        <v>1173</v>
      </c>
    </row>
    <row r="64" spans="1:16" x14ac:dyDescent="0.4">
      <c r="A64" s="65" t="s">
        <v>750</v>
      </c>
      <c r="B64" s="66" t="s">
        <v>868</v>
      </c>
      <c r="C64" s="67" t="s">
        <v>1248</v>
      </c>
      <c r="D64" s="68" t="s">
        <v>741</v>
      </c>
      <c r="E64" s="68" t="s">
        <v>741</v>
      </c>
      <c r="F64" s="133">
        <v>3478</v>
      </c>
      <c r="G64" s="135">
        <v>56076</v>
      </c>
      <c r="H64" s="133">
        <v>28858</v>
      </c>
      <c r="I64" s="133">
        <v>0</v>
      </c>
      <c r="J64" s="133">
        <v>0</v>
      </c>
      <c r="K64" s="133">
        <v>0</v>
      </c>
      <c r="L64" s="133">
        <v>512</v>
      </c>
      <c r="M64" s="133">
        <v>0</v>
      </c>
      <c r="N64" s="133">
        <v>29370</v>
      </c>
      <c r="O64" s="135">
        <v>26706</v>
      </c>
      <c r="P64" s="134">
        <v>30184</v>
      </c>
    </row>
    <row r="65" spans="1:16" x14ac:dyDescent="0.4">
      <c r="A65" s="65" t="s">
        <v>518</v>
      </c>
      <c r="B65" s="66" t="s">
        <v>869</v>
      </c>
      <c r="C65" s="67" t="s">
        <v>72</v>
      </c>
      <c r="D65" s="68" t="s">
        <v>743</v>
      </c>
      <c r="E65" s="68" t="s">
        <v>743</v>
      </c>
      <c r="F65" s="133">
        <v>8291</v>
      </c>
      <c r="G65" s="135">
        <v>2420</v>
      </c>
      <c r="H65" s="133">
        <v>141</v>
      </c>
      <c r="I65" s="133">
        <v>0</v>
      </c>
      <c r="J65" s="133">
        <v>0</v>
      </c>
      <c r="K65" s="133">
        <v>0</v>
      </c>
      <c r="L65" s="133">
        <v>777</v>
      </c>
      <c r="M65" s="133">
        <v>0</v>
      </c>
      <c r="N65" s="133">
        <v>918</v>
      </c>
      <c r="O65" s="135">
        <v>1502</v>
      </c>
      <c r="P65" s="134">
        <v>9793</v>
      </c>
    </row>
    <row r="66" spans="1:16" x14ac:dyDescent="0.4">
      <c r="A66" s="65" t="s">
        <v>432</v>
      </c>
      <c r="B66" s="66" t="s">
        <v>870</v>
      </c>
      <c r="C66" s="67" t="s">
        <v>73</v>
      </c>
      <c r="D66" s="68" t="s">
        <v>743</v>
      </c>
      <c r="E66" s="68" t="s">
        <v>743</v>
      </c>
      <c r="F66" s="133">
        <v>12663</v>
      </c>
      <c r="G66" s="135">
        <v>16628</v>
      </c>
      <c r="H66" s="133">
        <v>13633</v>
      </c>
      <c r="I66" s="133">
        <v>0</v>
      </c>
      <c r="J66" s="133">
        <v>0</v>
      </c>
      <c r="K66" s="133">
        <v>0</v>
      </c>
      <c r="L66" s="133">
        <v>1</v>
      </c>
      <c r="M66" s="133">
        <v>0</v>
      </c>
      <c r="N66" s="133">
        <v>13634</v>
      </c>
      <c r="O66" s="135">
        <v>2994</v>
      </c>
      <c r="P66" s="134">
        <v>15657</v>
      </c>
    </row>
    <row r="67" spans="1:16" x14ac:dyDescent="0.4">
      <c r="A67" s="65" t="s">
        <v>441</v>
      </c>
      <c r="B67" s="66" t="s">
        <v>871</v>
      </c>
      <c r="C67" s="67" t="s">
        <v>74</v>
      </c>
      <c r="D67" s="68" t="s">
        <v>743</v>
      </c>
      <c r="E67" s="68" t="s">
        <v>743</v>
      </c>
      <c r="F67" s="133">
        <v>13608</v>
      </c>
      <c r="G67" s="135">
        <v>3441</v>
      </c>
      <c r="H67" s="133">
        <v>4892</v>
      </c>
      <c r="I67" s="133">
        <v>20</v>
      </c>
      <c r="J67" s="133">
        <v>0</v>
      </c>
      <c r="K67" s="133">
        <v>237</v>
      </c>
      <c r="L67" s="133">
        <v>398</v>
      </c>
      <c r="M67" s="133">
        <v>0</v>
      </c>
      <c r="N67" s="133">
        <v>5547</v>
      </c>
      <c r="O67" s="135">
        <v>-2106</v>
      </c>
      <c r="P67" s="134">
        <v>11502</v>
      </c>
    </row>
    <row r="68" spans="1:16" x14ac:dyDescent="0.4">
      <c r="A68" s="65" t="s">
        <v>567</v>
      </c>
      <c r="B68" s="66" t="s">
        <v>872</v>
      </c>
      <c r="C68" s="67" t="s">
        <v>75</v>
      </c>
      <c r="D68" s="68" t="s">
        <v>743</v>
      </c>
      <c r="E68" s="68" t="s">
        <v>743</v>
      </c>
      <c r="F68" s="133">
        <v>2945</v>
      </c>
      <c r="G68" s="135">
        <v>4088</v>
      </c>
      <c r="H68" s="133">
        <v>6168</v>
      </c>
      <c r="I68" s="133">
        <v>865</v>
      </c>
      <c r="J68" s="133">
        <v>0</v>
      </c>
      <c r="K68" s="133">
        <v>0</v>
      </c>
      <c r="L68" s="133">
        <v>0</v>
      </c>
      <c r="M68" s="133">
        <v>0</v>
      </c>
      <c r="N68" s="133">
        <v>7033</v>
      </c>
      <c r="O68" s="135">
        <v>-2945</v>
      </c>
      <c r="P68" s="134">
        <v>0</v>
      </c>
    </row>
    <row r="69" spans="1:16" x14ac:dyDescent="0.4">
      <c r="A69" s="65" t="s">
        <v>700</v>
      </c>
      <c r="B69" s="66" t="s">
        <v>873</v>
      </c>
      <c r="C69" s="67" t="s">
        <v>76</v>
      </c>
      <c r="D69" s="68" t="s">
        <v>746</v>
      </c>
      <c r="E69" s="68" t="s">
        <v>1403</v>
      </c>
      <c r="F69" s="133">
        <v>341</v>
      </c>
      <c r="G69" s="135">
        <v>62</v>
      </c>
      <c r="H69" s="133">
        <v>0</v>
      </c>
      <c r="I69" s="133">
        <v>0</v>
      </c>
      <c r="J69" s="133">
        <v>0</v>
      </c>
      <c r="K69" s="133">
        <v>0</v>
      </c>
      <c r="L69" s="133">
        <v>0</v>
      </c>
      <c r="M69" s="133">
        <v>0</v>
      </c>
      <c r="N69" s="133">
        <v>0</v>
      </c>
      <c r="O69" s="135">
        <v>62</v>
      </c>
      <c r="P69" s="134">
        <v>403</v>
      </c>
    </row>
    <row r="70" spans="1:16" x14ac:dyDescent="0.4">
      <c r="A70" s="65" t="s">
        <v>751</v>
      </c>
      <c r="B70" s="66" t="s">
        <v>874</v>
      </c>
      <c r="C70" s="67" t="s">
        <v>1249</v>
      </c>
      <c r="D70" s="68" t="s">
        <v>741</v>
      </c>
      <c r="E70" s="68" t="s">
        <v>741</v>
      </c>
      <c r="F70" s="133">
        <v>99</v>
      </c>
      <c r="G70" s="135">
        <v>6736</v>
      </c>
      <c r="H70" s="133">
        <v>463</v>
      </c>
      <c r="I70" s="133">
        <v>2153</v>
      </c>
      <c r="J70" s="133">
        <v>0</v>
      </c>
      <c r="K70" s="133">
        <v>0</v>
      </c>
      <c r="L70" s="133">
        <v>0</v>
      </c>
      <c r="M70" s="133">
        <v>0</v>
      </c>
      <c r="N70" s="133">
        <v>2616</v>
      </c>
      <c r="O70" s="135">
        <v>4120</v>
      </c>
      <c r="P70" s="134">
        <v>4219</v>
      </c>
    </row>
    <row r="71" spans="1:16" x14ac:dyDescent="0.4">
      <c r="A71" s="65" t="s">
        <v>764</v>
      </c>
      <c r="B71" s="66" t="s">
        <v>875</v>
      </c>
      <c r="C71" s="67" t="s">
        <v>765</v>
      </c>
      <c r="D71" s="68" t="s">
        <v>746</v>
      </c>
      <c r="E71" s="68" t="s">
        <v>1270</v>
      </c>
      <c r="F71" s="133">
        <v>5771</v>
      </c>
      <c r="G71" s="135">
        <v>12</v>
      </c>
      <c r="H71" s="133">
        <v>703</v>
      </c>
      <c r="I71" s="133">
        <v>0</v>
      </c>
      <c r="J71" s="133">
        <v>0</v>
      </c>
      <c r="K71" s="133">
        <v>0</v>
      </c>
      <c r="L71" s="133">
        <v>0</v>
      </c>
      <c r="M71" s="133">
        <v>0</v>
      </c>
      <c r="N71" s="133">
        <v>703</v>
      </c>
      <c r="O71" s="135">
        <v>-691</v>
      </c>
      <c r="P71" s="134">
        <v>5080</v>
      </c>
    </row>
    <row r="72" spans="1:16" x14ac:dyDescent="0.4">
      <c r="A72" s="65" t="s">
        <v>752</v>
      </c>
      <c r="B72" s="66" t="s">
        <v>876</v>
      </c>
      <c r="C72" s="67" t="s">
        <v>1250</v>
      </c>
      <c r="D72" s="68" t="s">
        <v>741</v>
      </c>
      <c r="E72" s="68" t="s">
        <v>741</v>
      </c>
      <c r="F72" s="133">
        <v>10099</v>
      </c>
      <c r="G72" s="135">
        <v>7882</v>
      </c>
      <c r="H72" s="133">
        <v>9416</v>
      </c>
      <c r="I72" s="133">
        <v>0</v>
      </c>
      <c r="J72" s="133">
        <v>0</v>
      </c>
      <c r="K72" s="133">
        <v>0</v>
      </c>
      <c r="L72" s="133">
        <v>1221</v>
      </c>
      <c r="M72" s="133">
        <v>0</v>
      </c>
      <c r="N72" s="133">
        <v>10637</v>
      </c>
      <c r="O72" s="135">
        <v>-2755</v>
      </c>
      <c r="P72" s="134">
        <v>7344</v>
      </c>
    </row>
    <row r="73" spans="1:16" x14ac:dyDescent="0.4">
      <c r="A73" s="65" t="s">
        <v>391</v>
      </c>
      <c r="B73" s="66" t="s">
        <v>877</v>
      </c>
      <c r="C73" s="67" t="s">
        <v>77</v>
      </c>
      <c r="D73" s="68" t="s">
        <v>743</v>
      </c>
      <c r="E73" s="68" t="s">
        <v>743</v>
      </c>
      <c r="F73" s="133">
        <v>3475</v>
      </c>
      <c r="G73" s="135">
        <v>5972</v>
      </c>
      <c r="H73" s="133">
        <v>3818</v>
      </c>
      <c r="I73" s="133">
        <v>0</v>
      </c>
      <c r="J73" s="133">
        <v>0</v>
      </c>
      <c r="K73" s="133">
        <v>0</v>
      </c>
      <c r="L73" s="133">
        <v>925</v>
      </c>
      <c r="M73" s="133">
        <v>0</v>
      </c>
      <c r="N73" s="133">
        <v>4743</v>
      </c>
      <c r="O73" s="135">
        <v>1229</v>
      </c>
      <c r="P73" s="134">
        <v>4704</v>
      </c>
    </row>
    <row r="74" spans="1:16" x14ac:dyDescent="0.4">
      <c r="A74" s="65" t="s">
        <v>618</v>
      </c>
      <c r="B74" s="66" t="s">
        <v>878</v>
      </c>
      <c r="C74" s="67" t="s">
        <v>78</v>
      </c>
      <c r="D74" s="68" t="s">
        <v>743</v>
      </c>
      <c r="E74" s="68" t="s">
        <v>743</v>
      </c>
      <c r="F74" s="133">
        <v>0</v>
      </c>
      <c r="G74" s="135">
        <v>1481</v>
      </c>
      <c r="H74" s="133">
        <v>1396</v>
      </c>
      <c r="I74" s="133">
        <v>0</v>
      </c>
      <c r="J74" s="133">
        <v>0</v>
      </c>
      <c r="K74" s="133">
        <v>0</v>
      </c>
      <c r="L74" s="133">
        <v>0</v>
      </c>
      <c r="M74" s="133">
        <v>0</v>
      </c>
      <c r="N74" s="133">
        <v>1396</v>
      </c>
      <c r="O74" s="135">
        <v>85</v>
      </c>
      <c r="P74" s="134">
        <v>85</v>
      </c>
    </row>
    <row r="75" spans="1:16" x14ac:dyDescent="0.4">
      <c r="A75" s="65" t="s">
        <v>364</v>
      </c>
      <c r="B75" s="66" t="s">
        <v>879</v>
      </c>
      <c r="C75" s="67" t="s">
        <v>79</v>
      </c>
      <c r="D75" s="68" t="s">
        <v>743</v>
      </c>
      <c r="E75" s="68" t="s">
        <v>743</v>
      </c>
      <c r="F75" s="133">
        <v>689</v>
      </c>
      <c r="G75" s="135">
        <v>777</v>
      </c>
      <c r="H75" s="133">
        <v>387</v>
      </c>
      <c r="I75" s="133">
        <v>0</v>
      </c>
      <c r="J75" s="133">
        <v>0</v>
      </c>
      <c r="K75" s="133">
        <v>0</v>
      </c>
      <c r="L75" s="133">
        <v>0</v>
      </c>
      <c r="M75" s="133">
        <v>0</v>
      </c>
      <c r="N75" s="133">
        <v>387</v>
      </c>
      <c r="O75" s="135">
        <v>390</v>
      </c>
      <c r="P75" s="134">
        <v>1079</v>
      </c>
    </row>
    <row r="76" spans="1:16" x14ac:dyDescent="0.4">
      <c r="A76" s="65" t="s">
        <v>503</v>
      </c>
      <c r="B76" s="66" t="s">
        <v>880</v>
      </c>
      <c r="C76" s="67" t="s">
        <v>80</v>
      </c>
      <c r="D76" s="68" t="s">
        <v>743</v>
      </c>
      <c r="E76" s="68" t="s">
        <v>743</v>
      </c>
      <c r="F76" s="133">
        <v>1236</v>
      </c>
      <c r="G76" s="135">
        <v>2813</v>
      </c>
      <c r="H76" s="133">
        <v>280</v>
      </c>
      <c r="I76" s="133">
        <v>0</v>
      </c>
      <c r="J76" s="133">
        <v>0</v>
      </c>
      <c r="K76" s="133">
        <v>2270</v>
      </c>
      <c r="L76" s="133">
        <v>0</v>
      </c>
      <c r="M76" s="133">
        <v>0</v>
      </c>
      <c r="N76" s="133">
        <v>2550</v>
      </c>
      <c r="O76" s="135">
        <v>263</v>
      </c>
      <c r="P76" s="134">
        <v>1499</v>
      </c>
    </row>
    <row r="77" spans="1:16" x14ac:dyDescent="0.4">
      <c r="A77" s="65" t="s">
        <v>411</v>
      </c>
      <c r="B77" s="66" t="s">
        <v>881</v>
      </c>
      <c r="C77" s="67" t="s">
        <v>81</v>
      </c>
      <c r="D77" s="68" t="s">
        <v>743</v>
      </c>
      <c r="E77" s="68" t="s">
        <v>743</v>
      </c>
      <c r="F77" s="133">
        <v>1332</v>
      </c>
      <c r="G77" s="135">
        <v>34</v>
      </c>
      <c r="H77" s="133">
        <v>280</v>
      </c>
      <c r="I77" s="133">
        <v>0</v>
      </c>
      <c r="J77" s="133">
        <v>0</v>
      </c>
      <c r="K77" s="133">
        <v>0</v>
      </c>
      <c r="L77" s="133">
        <v>0</v>
      </c>
      <c r="M77" s="133">
        <v>0</v>
      </c>
      <c r="N77" s="133">
        <v>280</v>
      </c>
      <c r="O77" s="135">
        <v>-246</v>
      </c>
      <c r="P77" s="134">
        <v>1086</v>
      </c>
    </row>
    <row r="78" spans="1:16" x14ac:dyDescent="0.4">
      <c r="A78" s="65" t="s">
        <v>661</v>
      </c>
      <c r="B78" s="66" t="s">
        <v>882</v>
      </c>
      <c r="C78" s="67" t="s">
        <v>82</v>
      </c>
      <c r="D78" s="68" t="s">
        <v>1404</v>
      </c>
      <c r="E78" s="68" t="s">
        <v>1404</v>
      </c>
      <c r="F78" s="133">
        <v>33656</v>
      </c>
      <c r="G78" s="135">
        <v>9148</v>
      </c>
      <c r="H78" s="133">
        <v>16321</v>
      </c>
      <c r="I78" s="133">
        <v>18</v>
      </c>
      <c r="J78" s="133">
        <v>0</v>
      </c>
      <c r="K78" s="133">
        <v>0</v>
      </c>
      <c r="L78" s="133">
        <v>263</v>
      </c>
      <c r="M78" s="133">
        <v>0</v>
      </c>
      <c r="N78" s="133">
        <v>16602</v>
      </c>
      <c r="O78" s="135">
        <v>-7454</v>
      </c>
      <c r="P78" s="134">
        <v>26202</v>
      </c>
    </row>
    <row r="79" spans="1:16" x14ac:dyDescent="0.4">
      <c r="A79" s="65" t="s">
        <v>701</v>
      </c>
      <c r="B79" s="66" t="s">
        <v>883</v>
      </c>
      <c r="C79" s="67" t="s">
        <v>83</v>
      </c>
      <c r="D79" s="68" t="s">
        <v>746</v>
      </c>
      <c r="E79" s="68" t="s">
        <v>1403</v>
      </c>
      <c r="F79" s="133">
        <v>0</v>
      </c>
      <c r="G79" s="135">
        <v>47</v>
      </c>
      <c r="H79" s="133">
        <v>0</v>
      </c>
      <c r="I79" s="133">
        <v>0</v>
      </c>
      <c r="J79" s="133">
        <v>0</v>
      </c>
      <c r="K79" s="133">
        <v>47</v>
      </c>
      <c r="L79" s="133">
        <v>0</v>
      </c>
      <c r="M79" s="133">
        <v>0</v>
      </c>
      <c r="N79" s="133">
        <v>47</v>
      </c>
      <c r="O79" s="135">
        <v>0</v>
      </c>
      <c r="P79" s="134">
        <v>0</v>
      </c>
    </row>
    <row r="80" spans="1:16" x14ac:dyDescent="0.4">
      <c r="A80" s="65" t="s">
        <v>766</v>
      </c>
      <c r="B80" s="66" t="s">
        <v>884</v>
      </c>
      <c r="C80" s="67" t="s">
        <v>767</v>
      </c>
      <c r="D80" s="68" t="s">
        <v>746</v>
      </c>
      <c r="E80" s="68" t="s">
        <v>1270</v>
      </c>
      <c r="F80" s="133">
        <v>0</v>
      </c>
      <c r="G80" s="135">
        <v>172</v>
      </c>
      <c r="H80" s="133">
        <v>172</v>
      </c>
      <c r="I80" s="133">
        <v>0</v>
      </c>
      <c r="J80" s="133">
        <v>0</v>
      </c>
      <c r="K80" s="133">
        <v>0</v>
      </c>
      <c r="L80" s="133">
        <v>0</v>
      </c>
      <c r="M80" s="133">
        <v>0</v>
      </c>
      <c r="N80" s="133">
        <v>172</v>
      </c>
      <c r="O80" s="135">
        <v>0</v>
      </c>
      <c r="P80" s="134">
        <v>0</v>
      </c>
    </row>
    <row r="81" spans="1:16" x14ac:dyDescent="0.4">
      <c r="A81" s="65" t="s">
        <v>433</v>
      </c>
      <c r="B81" s="66" t="s">
        <v>885</v>
      </c>
      <c r="C81" s="67" t="s">
        <v>84</v>
      </c>
      <c r="D81" s="68" t="s">
        <v>743</v>
      </c>
      <c r="E81" s="68" t="s">
        <v>743</v>
      </c>
      <c r="F81" s="133">
        <v>9976</v>
      </c>
      <c r="G81" s="135">
        <v>5041</v>
      </c>
      <c r="H81" s="133">
        <v>3165</v>
      </c>
      <c r="I81" s="133">
        <v>0</v>
      </c>
      <c r="J81" s="133">
        <v>0</v>
      </c>
      <c r="K81" s="133">
        <v>0</v>
      </c>
      <c r="L81" s="133">
        <v>534</v>
      </c>
      <c r="M81" s="133">
        <v>0</v>
      </c>
      <c r="N81" s="133">
        <v>3699</v>
      </c>
      <c r="O81" s="135">
        <v>1342</v>
      </c>
      <c r="P81" s="134">
        <v>11318</v>
      </c>
    </row>
    <row r="82" spans="1:16" x14ac:dyDescent="0.4">
      <c r="A82" s="65" t="s">
        <v>384</v>
      </c>
      <c r="B82" s="66" t="s">
        <v>886</v>
      </c>
      <c r="C82" s="67" t="s">
        <v>85</v>
      </c>
      <c r="D82" s="68" t="s">
        <v>743</v>
      </c>
      <c r="E82" s="68" t="s">
        <v>743</v>
      </c>
      <c r="F82" s="133">
        <v>1599</v>
      </c>
      <c r="G82" s="135">
        <v>5889</v>
      </c>
      <c r="H82" s="133">
        <v>19</v>
      </c>
      <c r="I82" s="133">
        <v>788</v>
      </c>
      <c r="J82" s="133">
        <v>0</v>
      </c>
      <c r="K82" s="133">
        <v>0</v>
      </c>
      <c r="L82" s="133">
        <v>0</v>
      </c>
      <c r="M82" s="133">
        <v>0</v>
      </c>
      <c r="N82" s="133">
        <v>807</v>
      </c>
      <c r="O82" s="135">
        <v>5082</v>
      </c>
      <c r="P82" s="134">
        <v>6681</v>
      </c>
    </row>
    <row r="83" spans="1:16" x14ac:dyDescent="0.4">
      <c r="A83" s="65" t="s">
        <v>550</v>
      </c>
      <c r="B83" s="66" t="s">
        <v>887</v>
      </c>
      <c r="C83" s="67" t="s">
        <v>86</v>
      </c>
      <c r="D83" s="68" t="s">
        <v>743</v>
      </c>
      <c r="E83" s="68" t="s">
        <v>743</v>
      </c>
      <c r="F83" s="133">
        <v>6024</v>
      </c>
      <c r="G83" s="135">
        <v>2347</v>
      </c>
      <c r="H83" s="133">
        <v>2465</v>
      </c>
      <c r="I83" s="133">
        <v>0</v>
      </c>
      <c r="J83" s="133">
        <v>0</v>
      </c>
      <c r="K83" s="133">
        <v>0</v>
      </c>
      <c r="L83" s="133">
        <v>408</v>
      </c>
      <c r="M83" s="133">
        <v>0</v>
      </c>
      <c r="N83" s="133">
        <v>2873</v>
      </c>
      <c r="O83" s="135">
        <v>-526</v>
      </c>
      <c r="P83" s="134">
        <v>5498</v>
      </c>
    </row>
    <row r="84" spans="1:16" x14ac:dyDescent="0.4">
      <c r="A84" s="65" t="s">
        <v>753</v>
      </c>
      <c r="B84" s="66" t="s">
        <v>888</v>
      </c>
      <c r="C84" s="67" t="s">
        <v>1251</v>
      </c>
      <c r="D84" s="68" t="s">
        <v>741</v>
      </c>
      <c r="E84" s="68" t="s">
        <v>741</v>
      </c>
      <c r="F84" s="133">
        <v>69397</v>
      </c>
      <c r="G84" s="135">
        <v>16616</v>
      </c>
      <c r="H84" s="133">
        <v>14365</v>
      </c>
      <c r="I84" s="133">
        <v>0</v>
      </c>
      <c r="J84" s="133">
        <v>0</v>
      </c>
      <c r="K84" s="133">
        <v>1580</v>
      </c>
      <c r="L84" s="133">
        <v>1095</v>
      </c>
      <c r="M84" s="133">
        <v>0</v>
      </c>
      <c r="N84" s="133">
        <v>17040</v>
      </c>
      <c r="O84" s="135">
        <v>-424</v>
      </c>
      <c r="P84" s="134">
        <v>68973</v>
      </c>
    </row>
    <row r="85" spans="1:16" x14ac:dyDescent="0.4">
      <c r="A85" s="65" t="s">
        <v>442</v>
      </c>
      <c r="B85" s="66" t="s">
        <v>889</v>
      </c>
      <c r="C85" s="67" t="s">
        <v>87</v>
      </c>
      <c r="D85" s="68" t="s">
        <v>743</v>
      </c>
      <c r="E85" s="69" t="s">
        <v>743</v>
      </c>
      <c r="F85" s="133">
        <v>10513</v>
      </c>
      <c r="G85" s="135">
        <v>371</v>
      </c>
      <c r="H85" s="133">
        <v>725</v>
      </c>
      <c r="I85" s="133">
        <v>0</v>
      </c>
      <c r="J85" s="133">
        <v>0</v>
      </c>
      <c r="K85" s="133">
        <v>0</v>
      </c>
      <c r="L85" s="133">
        <v>0</v>
      </c>
      <c r="M85" s="133">
        <v>0</v>
      </c>
      <c r="N85" s="133">
        <v>725</v>
      </c>
      <c r="O85" s="135">
        <v>-354</v>
      </c>
      <c r="P85" s="134">
        <v>10159</v>
      </c>
    </row>
    <row r="86" spans="1:16" x14ac:dyDescent="0.4">
      <c r="A86" s="65" t="s">
        <v>650</v>
      </c>
      <c r="B86" s="66" t="s">
        <v>890</v>
      </c>
      <c r="C86" s="67" t="s">
        <v>88</v>
      </c>
      <c r="D86" s="68" t="s">
        <v>744</v>
      </c>
      <c r="E86" s="68" t="s">
        <v>744</v>
      </c>
      <c r="F86" s="133">
        <v>20489</v>
      </c>
      <c r="G86" s="135">
        <v>10795</v>
      </c>
      <c r="H86" s="133">
        <v>12211</v>
      </c>
      <c r="I86" s="133">
        <v>0</v>
      </c>
      <c r="J86" s="133">
        <v>0</v>
      </c>
      <c r="K86" s="133">
        <v>0</v>
      </c>
      <c r="L86" s="133">
        <v>0</v>
      </c>
      <c r="M86" s="133">
        <v>0</v>
      </c>
      <c r="N86" s="133">
        <v>12211</v>
      </c>
      <c r="O86" s="135">
        <v>-1416</v>
      </c>
      <c r="P86" s="134">
        <v>19073</v>
      </c>
    </row>
    <row r="87" spans="1:16" x14ac:dyDescent="0.4">
      <c r="A87" s="65" t="s">
        <v>542</v>
      </c>
      <c r="B87" s="66" t="s">
        <v>891</v>
      </c>
      <c r="C87" s="67" t="s">
        <v>89</v>
      </c>
      <c r="D87" s="68" t="s">
        <v>743</v>
      </c>
      <c r="E87" s="68" t="s">
        <v>743</v>
      </c>
      <c r="F87" s="133">
        <v>2759</v>
      </c>
      <c r="G87" s="135">
        <v>430</v>
      </c>
      <c r="H87" s="133">
        <v>747</v>
      </c>
      <c r="I87" s="133">
        <v>0</v>
      </c>
      <c r="J87" s="133">
        <v>0</v>
      </c>
      <c r="K87" s="133">
        <v>0</v>
      </c>
      <c r="L87" s="133">
        <v>0</v>
      </c>
      <c r="M87" s="133">
        <v>0</v>
      </c>
      <c r="N87" s="133">
        <v>747</v>
      </c>
      <c r="O87" s="135">
        <v>-317</v>
      </c>
      <c r="P87" s="134">
        <v>2442</v>
      </c>
    </row>
    <row r="88" spans="1:16" x14ac:dyDescent="0.4">
      <c r="A88" s="65" t="s">
        <v>619</v>
      </c>
      <c r="B88" s="66" t="s">
        <v>892</v>
      </c>
      <c r="C88" s="67" t="s">
        <v>90</v>
      </c>
      <c r="D88" s="68" t="s">
        <v>743</v>
      </c>
      <c r="E88" s="68" t="s">
        <v>743</v>
      </c>
      <c r="F88" s="133">
        <v>41394</v>
      </c>
      <c r="G88" s="135">
        <v>9169</v>
      </c>
      <c r="H88" s="133">
        <v>6996</v>
      </c>
      <c r="I88" s="133">
        <v>0</v>
      </c>
      <c r="J88" s="133">
        <v>0</v>
      </c>
      <c r="K88" s="133">
        <v>0</v>
      </c>
      <c r="L88" s="133">
        <v>2461</v>
      </c>
      <c r="M88" s="133">
        <v>0</v>
      </c>
      <c r="N88" s="133">
        <v>9457</v>
      </c>
      <c r="O88" s="135">
        <v>-288</v>
      </c>
      <c r="P88" s="134">
        <v>41106</v>
      </c>
    </row>
    <row r="89" spans="1:16" x14ac:dyDescent="0.4">
      <c r="A89" s="65" t="s">
        <v>679</v>
      </c>
      <c r="B89" s="66" t="s">
        <v>893</v>
      </c>
      <c r="C89" s="67" t="s">
        <v>91</v>
      </c>
      <c r="D89" s="68" t="s">
        <v>1404</v>
      </c>
      <c r="E89" s="68" t="s">
        <v>1404</v>
      </c>
      <c r="F89" s="133">
        <v>45999</v>
      </c>
      <c r="G89" s="135">
        <v>36409</v>
      </c>
      <c r="H89" s="133">
        <v>10466</v>
      </c>
      <c r="I89" s="133">
        <v>14505</v>
      </c>
      <c r="J89" s="133">
        <v>0</v>
      </c>
      <c r="K89" s="133">
        <v>0</v>
      </c>
      <c r="L89" s="133">
        <v>2014</v>
      </c>
      <c r="M89" s="133">
        <v>0</v>
      </c>
      <c r="N89" s="133">
        <v>26985</v>
      </c>
      <c r="O89" s="135">
        <v>9424</v>
      </c>
      <c r="P89" s="134">
        <v>55423</v>
      </c>
    </row>
    <row r="90" spans="1:16" x14ac:dyDescent="0.4">
      <c r="A90" s="65" t="s">
        <v>380</v>
      </c>
      <c r="B90" s="66" t="s">
        <v>894</v>
      </c>
      <c r="C90" s="67" t="s">
        <v>92</v>
      </c>
      <c r="D90" s="68" t="s">
        <v>742</v>
      </c>
      <c r="E90" s="68" t="s">
        <v>742</v>
      </c>
      <c r="F90" s="133">
        <v>10906</v>
      </c>
      <c r="G90" s="135">
        <v>4326</v>
      </c>
      <c r="H90" s="133">
        <v>2706</v>
      </c>
      <c r="I90" s="133">
        <v>0</v>
      </c>
      <c r="J90" s="133">
        <v>0</v>
      </c>
      <c r="K90" s="133">
        <v>0</v>
      </c>
      <c r="L90" s="133">
        <v>0</v>
      </c>
      <c r="M90" s="133">
        <v>0</v>
      </c>
      <c r="N90" s="133">
        <v>2706</v>
      </c>
      <c r="O90" s="135">
        <v>1620</v>
      </c>
      <c r="P90" s="134">
        <v>12526</v>
      </c>
    </row>
    <row r="91" spans="1:16" x14ac:dyDescent="0.4">
      <c r="A91" s="65" t="s">
        <v>768</v>
      </c>
      <c r="B91" s="66" t="s">
        <v>895</v>
      </c>
      <c r="C91" s="67" t="s">
        <v>769</v>
      </c>
      <c r="D91" s="68" t="s">
        <v>746</v>
      </c>
      <c r="E91" s="68" t="s">
        <v>1270</v>
      </c>
      <c r="F91" s="133">
        <v>926</v>
      </c>
      <c r="G91" s="135">
        <v>535</v>
      </c>
      <c r="H91" s="133">
        <v>0</v>
      </c>
      <c r="I91" s="133">
        <v>12</v>
      </c>
      <c r="J91" s="133">
        <v>0</v>
      </c>
      <c r="K91" s="133">
        <v>0</v>
      </c>
      <c r="L91" s="133">
        <v>0</v>
      </c>
      <c r="M91" s="133">
        <v>0</v>
      </c>
      <c r="N91" s="133">
        <v>12</v>
      </c>
      <c r="O91" s="135">
        <v>523</v>
      </c>
      <c r="P91" s="134">
        <v>1449</v>
      </c>
    </row>
    <row r="92" spans="1:16" x14ac:dyDescent="0.4">
      <c r="A92" s="65" t="s">
        <v>471</v>
      </c>
      <c r="B92" s="66" t="s">
        <v>896</v>
      </c>
      <c r="C92" s="67" t="s">
        <v>93</v>
      </c>
      <c r="D92" s="68" t="s">
        <v>743</v>
      </c>
      <c r="E92" s="68" t="s">
        <v>743</v>
      </c>
      <c r="F92" s="133">
        <v>14609</v>
      </c>
      <c r="G92" s="135">
        <v>17431</v>
      </c>
      <c r="H92" s="133">
        <v>8098</v>
      </c>
      <c r="I92" s="133">
        <v>0</v>
      </c>
      <c r="J92" s="133">
        <v>0</v>
      </c>
      <c r="K92" s="133">
        <v>0</v>
      </c>
      <c r="L92" s="133">
        <v>1559</v>
      </c>
      <c r="M92" s="133">
        <v>0</v>
      </c>
      <c r="N92" s="133">
        <v>9657</v>
      </c>
      <c r="O92" s="135">
        <v>7774</v>
      </c>
      <c r="P92" s="134">
        <v>22383</v>
      </c>
    </row>
    <row r="93" spans="1:16" x14ac:dyDescent="0.4">
      <c r="A93" s="65" t="s">
        <v>417</v>
      </c>
      <c r="B93" s="66" t="s">
        <v>897</v>
      </c>
      <c r="C93" s="67" t="s">
        <v>1284</v>
      </c>
      <c r="D93" s="68" t="s">
        <v>741</v>
      </c>
      <c r="E93" s="68" t="s">
        <v>741</v>
      </c>
      <c r="F93" s="133">
        <v>3261</v>
      </c>
      <c r="G93" s="135">
        <v>6519</v>
      </c>
      <c r="H93" s="133">
        <v>6519</v>
      </c>
      <c r="I93" s="133">
        <v>0</v>
      </c>
      <c r="J93" s="133">
        <v>0</v>
      </c>
      <c r="K93" s="133">
        <v>0</v>
      </c>
      <c r="L93" s="133">
        <v>0</v>
      </c>
      <c r="M93" s="133">
        <v>0</v>
      </c>
      <c r="N93" s="133">
        <v>6519</v>
      </c>
      <c r="O93" s="135">
        <v>0</v>
      </c>
      <c r="P93" s="134">
        <v>3261</v>
      </c>
    </row>
    <row r="94" spans="1:16" x14ac:dyDescent="0.4">
      <c r="A94" s="65" t="s">
        <v>489</v>
      </c>
      <c r="B94" s="66" t="s">
        <v>898</v>
      </c>
      <c r="C94" s="67" t="s">
        <v>94</v>
      </c>
      <c r="D94" s="68" t="s">
        <v>743</v>
      </c>
      <c r="E94" s="68" t="s">
        <v>743</v>
      </c>
      <c r="F94" s="133">
        <v>9216</v>
      </c>
      <c r="G94" s="135">
        <v>7218</v>
      </c>
      <c r="H94" s="133">
        <v>2989</v>
      </c>
      <c r="I94" s="133">
        <v>0</v>
      </c>
      <c r="J94" s="133">
        <v>0</v>
      </c>
      <c r="K94" s="133">
        <v>0</v>
      </c>
      <c r="L94" s="133">
        <v>1286</v>
      </c>
      <c r="M94" s="133">
        <v>0</v>
      </c>
      <c r="N94" s="133">
        <v>4275</v>
      </c>
      <c r="O94" s="135">
        <v>2943</v>
      </c>
      <c r="P94" s="134">
        <v>12159</v>
      </c>
    </row>
    <row r="95" spans="1:16" x14ac:dyDescent="0.4">
      <c r="A95" s="65" t="s">
        <v>728</v>
      </c>
      <c r="B95" s="66" t="s">
        <v>899</v>
      </c>
      <c r="C95" s="67" t="s">
        <v>95</v>
      </c>
      <c r="D95" s="68" t="s">
        <v>746</v>
      </c>
      <c r="E95" s="68" t="s">
        <v>1285</v>
      </c>
      <c r="F95" s="133">
        <v>0</v>
      </c>
      <c r="G95" s="135">
        <v>0</v>
      </c>
      <c r="H95" s="133">
        <v>0</v>
      </c>
      <c r="I95" s="133">
        <v>0</v>
      </c>
      <c r="J95" s="133">
        <v>0</v>
      </c>
      <c r="K95" s="133">
        <v>0</v>
      </c>
      <c r="L95" s="133">
        <v>0</v>
      </c>
      <c r="M95" s="133">
        <v>0</v>
      </c>
      <c r="N95" s="133">
        <v>0</v>
      </c>
      <c r="O95" s="135">
        <v>0</v>
      </c>
      <c r="P95" s="134">
        <v>0</v>
      </c>
    </row>
    <row r="96" spans="1:16" x14ac:dyDescent="0.4">
      <c r="A96" s="65" t="s">
        <v>551</v>
      </c>
      <c r="B96" s="66" t="s">
        <v>900</v>
      </c>
      <c r="C96" s="67" t="s">
        <v>96</v>
      </c>
      <c r="D96" s="68" t="s">
        <v>743</v>
      </c>
      <c r="E96" s="68" t="s">
        <v>743</v>
      </c>
      <c r="F96" s="133">
        <v>16033</v>
      </c>
      <c r="G96" s="135">
        <v>5176</v>
      </c>
      <c r="H96" s="133">
        <v>1617</v>
      </c>
      <c r="I96" s="133">
        <v>-59</v>
      </c>
      <c r="J96" s="133">
        <v>0</v>
      </c>
      <c r="K96" s="133">
        <v>0</v>
      </c>
      <c r="L96" s="133">
        <v>0</v>
      </c>
      <c r="M96" s="133">
        <v>0</v>
      </c>
      <c r="N96" s="133">
        <v>1558</v>
      </c>
      <c r="O96" s="135">
        <v>3618</v>
      </c>
      <c r="P96" s="134">
        <v>19651</v>
      </c>
    </row>
    <row r="97" spans="1:16" x14ac:dyDescent="0.4">
      <c r="A97" s="65" t="s">
        <v>387</v>
      </c>
      <c r="B97" s="66" t="s">
        <v>901</v>
      </c>
      <c r="C97" s="67" t="s">
        <v>1286</v>
      </c>
      <c r="D97" s="68" t="s">
        <v>741</v>
      </c>
      <c r="E97" s="68" t="s">
        <v>741</v>
      </c>
      <c r="F97" s="133">
        <v>17535</v>
      </c>
      <c r="G97" s="135">
        <v>23048</v>
      </c>
      <c r="H97" s="133">
        <v>4375</v>
      </c>
      <c r="I97" s="133">
        <v>0</v>
      </c>
      <c r="J97" s="133">
        <v>0</v>
      </c>
      <c r="K97" s="133">
        <v>4005</v>
      </c>
      <c r="L97" s="133">
        <v>1240</v>
      </c>
      <c r="M97" s="133">
        <v>0</v>
      </c>
      <c r="N97" s="133">
        <v>9620</v>
      </c>
      <c r="O97" s="135">
        <v>13428</v>
      </c>
      <c r="P97" s="134">
        <v>30963</v>
      </c>
    </row>
    <row r="98" spans="1:16" x14ac:dyDescent="0.4">
      <c r="A98" s="65" t="s">
        <v>388</v>
      </c>
      <c r="B98" s="66" t="s">
        <v>902</v>
      </c>
      <c r="C98" s="67" t="s">
        <v>97</v>
      </c>
      <c r="D98" s="68" t="s">
        <v>742</v>
      </c>
      <c r="E98" s="68" t="s">
        <v>742</v>
      </c>
      <c r="F98" s="133">
        <v>17604</v>
      </c>
      <c r="G98" s="135">
        <v>3532</v>
      </c>
      <c r="H98" s="133">
        <v>1398</v>
      </c>
      <c r="I98" s="133">
        <v>0</v>
      </c>
      <c r="J98" s="133">
        <v>0</v>
      </c>
      <c r="K98" s="133">
        <v>0</v>
      </c>
      <c r="L98" s="133">
        <v>0</v>
      </c>
      <c r="M98" s="133">
        <v>0</v>
      </c>
      <c r="N98" s="133">
        <v>1398</v>
      </c>
      <c r="O98" s="135">
        <v>2134</v>
      </c>
      <c r="P98" s="134">
        <v>19738</v>
      </c>
    </row>
    <row r="99" spans="1:16" x14ac:dyDescent="0.4">
      <c r="A99" s="65" t="s">
        <v>702</v>
      </c>
      <c r="B99" s="66" t="s">
        <v>903</v>
      </c>
      <c r="C99" s="67" t="s">
        <v>98</v>
      </c>
      <c r="D99" s="68" t="s">
        <v>746</v>
      </c>
      <c r="E99" s="68" t="s">
        <v>1403</v>
      </c>
      <c r="F99" s="133">
        <v>0</v>
      </c>
      <c r="G99" s="135">
        <v>14</v>
      </c>
      <c r="H99" s="133">
        <v>14</v>
      </c>
      <c r="I99" s="133">
        <v>0</v>
      </c>
      <c r="J99" s="133">
        <v>0</v>
      </c>
      <c r="K99" s="133">
        <v>0</v>
      </c>
      <c r="L99" s="133">
        <v>0</v>
      </c>
      <c r="M99" s="133">
        <v>0</v>
      </c>
      <c r="N99" s="133">
        <v>14</v>
      </c>
      <c r="O99" s="135">
        <v>0</v>
      </c>
      <c r="P99" s="134">
        <v>0</v>
      </c>
    </row>
    <row r="100" spans="1:16" x14ac:dyDescent="0.4">
      <c r="A100" s="65" t="s">
        <v>392</v>
      </c>
      <c r="B100" s="66" t="s">
        <v>904</v>
      </c>
      <c r="C100" s="67" t="s">
        <v>99</v>
      </c>
      <c r="D100" s="68" t="s">
        <v>743</v>
      </c>
      <c r="E100" s="68" t="s">
        <v>743</v>
      </c>
      <c r="F100" s="133">
        <v>2928</v>
      </c>
      <c r="G100" s="135">
        <v>1015</v>
      </c>
      <c r="H100" s="133">
        <v>671</v>
      </c>
      <c r="I100" s="133">
        <v>0</v>
      </c>
      <c r="J100" s="133">
        <v>0</v>
      </c>
      <c r="K100" s="133">
        <v>0</v>
      </c>
      <c r="L100" s="133">
        <v>0</v>
      </c>
      <c r="M100" s="133">
        <v>0</v>
      </c>
      <c r="N100" s="133">
        <v>671</v>
      </c>
      <c r="O100" s="135">
        <v>344</v>
      </c>
      <c r="P100" s="134">
        <v>3272</v>
      </c>
    </row>
    <row r="101" spans="1:16" x14ac:dyDescent="0.4">
      <c r="A101" s="65" t="s">
        <v>770</v>
      </c>
      <c r="B101" s="66" t="s">
        <v>905</v>
      </c>
      <c r="C101" s="67" t="s">
        <v>771</v>
      </c>
      <c r="D101" s="68" t="s">
        <v>746</v>
      </c>
      <c r="E101" s="68" t="s">
        <v>1270</v>
      </c>
      <c r="F101" s="133">
        <v>0</v>
      </c>
      <c r="G101" s="135">
        <v>936</v>
      </c>
      <c r="H101" s="133">
        <v>936</v>
      </c>
      <c r="I101" s="133">
        <v>0</v>
      </c>
      <c r="J101" s="133">
        <v>0</v>
      </c>
      <c r="K101" s="133">
        <v>0</v>
      </c>
      <c r="L101" s="133">
        <v>0</v>
      </c>
      <c r="M101" s="133">
        <v>0</v>
      </c>
      <c r="N101" s="133">
        <v>936</v>
      </c>
      <c r="O101" s="135">
        <v>0</v>
      </c>
      <c r="P101" s="134">
        <v>0</v>
      </c>
    </row>
    <row r="102" spans="1:16" x14ac:dyDescent="0.4">
      <c r="A102" s="65" t="s">
        <v>399</v>
      </c>
      <c r="B102" s="66" t="s">
        <v>906</v>
      </c>
      <c r="C102" s="67" t="s">
        <v>100</v>
      </c>
      <c r="D102" s="68" t="s">
        <v>742</v>
      </c>
      <c r="E102" s="68" t="s">
        <v>742</v>
      </c>
      <c r="F102" s="133">
        <v>12137</v>
      </c>
      <c r="G102" s="135">
        <v>9709</v>
      </c>
      <c r="H102" s="133">
        <v>8085</v>
      </c>
      <c r="I102" s="133">
        <v>0</v>
      </c>
      <c r="J102" s="133">
        <v>0</v>
      </c>
      <c r="K102" s="133">
        <v>0</v>
      </c>
      <c r="L102" s="133">
        <v>0</v>
      </c>
      <c r="M102" s="133">
        <v>0</v>
      </c>
      <c r="N102" s="133">
        <v>8085</v>
      </c>
      <c r="O102" s="135">
        <v>1624</v>
      </c>
      <c r="P102" s="134">
        <v>13761</v>
      </c>
    </row>
    <row r="103" spans="1:16" x14ac:dyDescent="0.4">
      <c r="A103" s="65" t="s">
        <v>18</v>
      </c>
      <c r="B103" s="66" t="s">
        <v>907</v>
      </c>
      <c r="C103" s="67" t="s">
        <v>19</v>
      </c>
      <c r="D103" s="68" t="s">
        <v>746</v>
      </c>
      <c r="E103" s="68" t="s">
        <v>1270</v>
      </c>
      <c r="F103" s="133">
        <v>4367</v>
      </c>
      <c r="G103" s="135">
        <v>1195</v>
      </c>
      <c r="H103" s="133">
        <v>2582</v>
      </c>
      <c r="I103" s="133">
        <v>0</v>
      </c>
      <c r="J103" s="133">
        <v>0</v>
      </c>
      <c r="K103" s="133">
        <v>0</v>
      </c>
      <c r="L103" s="133">
        <v>0</v>
      </c>
      <c r="M103" s="133">
        <v>0</v>
      </c>
      <c r="N103" s="133">
        <v>2582</v>
      </c>
      <c r="O103" s="135">
        <v>-1387</v>
      </c>
      <c r="P103" s="134">
        <v>2980</v>
      </c>
    </row>
    <row r="104" spans="1:16" x14ac:dyDescent="0.4">
      <c r="A104" s="65" t="s">
        <v>748</v>
      </c>
      <c r="B104" s="66" t="s">
        <v>908</v>
      </c>
      <c r="C104" s="67" t="s">
        <v>1287</v>
      </c>
      <c r="D104" s="68" t="s">
        <v>746</v>
      </c>
      <c r="E104" s="68" t="s">
        <v>1403</v>
      </c>
      <c r="F104" s="133">
        <v>0</v>
      </c>
      <c r="G104" s="135">
        <v>0</v>
      </c>
      <c r="H104" s="133">
        <v>0</v>
      </c>
      <c r="I104" s="133">
        <v>0</v>
      </c>
      <c r="J104" s="133">
        <v>0</v>
      </c>
      <c r="K104" s="133">
        <v>0</v>
      </c>
      <c r="L104" s="133">
        <v>0</v>
      </c>
      <c r="M104" s="133">
        <v>0</v>
      </c>
      <c r="N104" s="133">
        <v>0</v>
      </c>
      <c r="O104" s="135">
        <v>0</v>
      </c>
      <c r="P104" s="134">
        <v>0</v>
      </c>
    </row>
    <row r="105" spans="1:16" x14ac:dyDescent="0.4">
      <c r="A105" s="65" t="s">
        <v>641</v>
      </c>
      <c r="B105" s="66" t="s">
        <v>909</v>
      </c>
      <c r="C105" s="67" t="s">
        <v>101</v>
      </c>
      <c r="D105" s="68" t="s">
        <v>744</v>
      </c>
      <c r="E105" s="68" t="s">
        <v>744</v>
      </c>
      <c r="F105" s="133">
        <v>11194</v>
      </c>
      <c r="G105" s="135">
        <v>15673</v>
      </c>
      <c r="H105" s="133">
        <v>10519</v>
      </c>
      <c r="I105" s="133">
        <v>0</v>
      </c>
      <c r="J105" s="133">
        <v>0</v>
      </c>
      <c r="K105" s="133">
        <v>230</v>
      </c>
      <c r="L105" s="133">
        <v>2234</v>
      </c>
      <c r="M105" s="133">
        <v>0</v>
      </c>
      <c r="N105" s="133">
        <v>12983</v>
      </c>
      <c r="O105" s="135">
        <v>2690</v>
      </c>
      <c r="P105" s="134">
        <v>13884</v>
      </c>
    </row>
    <row r="106" spans="1:16" x14ac:dyDescent="0.4">
      <c r="A106" s="65" t="s">
        <v>410</v>
      </c>
      <c r="B106" s="66" t="s">
        <v>910</v>
      </c>
      <c r="C106" s="67" t="s">
        <v>102</v>
      </c>
      <c r="D106" s="68" t="s">
        <v>742</v>
      </c>
      <c r="E106" s="68" t="s">
        <v>742</v>
      </c>
      <c r="F106" s="133">
        <v>402</v>
      </c>
      <c r="G106" s="135">
        <v>6177</v>
      </c>
      <c r="H106" s="133">
        <v>3521</v>
      </c>
      <c r="I106" s="133">
        <v>1835</v>
      </c>
      <c r="J106" s="133">
        <v>0</v>
      </c>
      <c r="K106" s="133">
        <v>0</v>
      </c>
      <c r="L106" s="133">
        <v>0</v>
      </c>
      <c r="M106" s="133">
        <v>0</v>
      </c>
      <c r="N106" s="133">
        <v>5356</v>
      </c>
      <c r="O106" s="135">
        <v>821</v>
      </c>
      <c r="P106" s="134">
        <v>1223</v>
      </c>
    </row>
    <row r="107" spans="1:16" x14ac:dyDescent="0.4">
      <c r="A107" s="65" t="s">
        <v>1245</v>
      </c>
      <c r="B107" s="66" t="s">
        <v>1252</v>
      </c>
      <c r="C107" s="67" t="s">
        <v>1288</v>
      </c>
      <c r="D107" s="68" t="s">
        <v>746</v>
      </c>
      <c r="E107" s="68" t="s">
        <v>1403</v>
      </c>
      <c r="F107" s="133">
        <v>0</v>
      </c>
      <c r="G107" s="135">
        <v>1255</v>
      </c>
      <c r="H107" s="133">
        <v>152</v>
      </c>
      <c r="I107" s="133">
        <v>0</v>
      </c>
      <c r="J107" s="133">
        <v>0</v>
      </c>
      <c r="K107" s="133">
        <v>0</v>
      </c>
      <c r="L107" s="133">
        <v>0</v>
      </c>
      <c r="M107" s="133">
        <v>0</v>
      </c>
      <c r="N107" s="133">
        <v>152</v>
      </c>
      <c r="O107" s="135">
        <v>1103</v>
      </c>
      <c r="P107" s="134">
        <v>1103</v>
      </c>
    </row>
    <row r="108" spans="1:16" x14ac:dyDescent="0.4">
      <c r="A108" s="65" t="s">
        <v>772</v>
      </c>
      <c r="B108" s="66" t="s">
        <v>911</v>
      </c>
      <c r="C108" s="67" t="s">
        <v>773</v>
      </c>
      <c r="D108" s="68" t="s">
        <v>746</v>
      </c>
      <c r="E108" s="68" t="s">
        <v>1270</v>
      </c>
      <c r="F108" s="133">
        <v>3877</v>
      </c>
      <c r="G108" s="135">
        <v>74</v>
      </c>
      <c r="H108" s="133">
        <v>2741</v>
      </c>
      <c r="I108" s="133">
        <v>0</v>
      </c>
      <c r="J108" s="133">
        <v>0</v>
      </c>
      <c r="K108" s="133">
        <v>0</v>
      </c>
      <c r="L108" s="133">
        <v>0</v>
      </c>
      <c r="M108" s="133">
        <v>0</v>
      </c>
      <c r="N108" s="133">
        <v>2741</v>
      </c>
      <c r="O108" s="135">
        <v>-2667</v>
      </c>
      <c r="P108" s="134">
        <v>1210</v>
      </c>
    </row>
    <row r="109" spans="1:16" x14ac:dyDescent="0.4">
      <c r="A109" s="65" t="s">
        <v>490</v>
      </c>
      <c r="B109" s="66" t="s">
        <v>912</v>
      </c>
      <c r="C109" s="67" t="s">
        <v>103</v>
      </c>
      <c r="D109" s="68" t="s">
        <v>743</v>
      </c>
      <c r="E109" s="68" t="s">
        <v>743</v>
      </c>
      <c r="F109" s="133">
        <v>17312</v>
      </c>
      <c r="G109" s="135">
        <v>3165</v>
      </c>
      <c r="H109" s="133">
        <v>878</v>
      </c>
      <c r="I109" s="133">
        <v>47</v>
      </c>
      <c r="J109" s="133">
        <v>0</v>
      </c>
      <c r="K109" s="133">
        <v>0</v>
      </c>
      <c r="L109" s="133">
        <v>294</v>
      </c>
      <c r="M109" s="133">
        <v>0</v>
      </c>
      <c r="N109" s="133">
        <v>1219</v>
      </c>
      <c r="O109" s="135">
        <v>1946</v>
      </c>
      <c r="P109" s="134">
        <v>19258</v>
      </c>
    </row>
    <row r="110" spans="1:16" x14ac:dyDescent="0.4">
      <c r="A110" s="65" t="s">
        <v>651</v>
      </c>
      <c r="B110" s="66" t="s">
        <v>913</v>
      </c>
      <c r="C110" s="67" t="s">
        <v>104</v>
      </c>
      <c r="D110" s="68" t="s">
        <v>744</v>
      </c>
      <c r="E110" s="68" t="s">
        <v>744</v>
      </c>
      <c r="F110" s="133">
        <v>14372</v>
      </c>
      <c r="G110" s="135">
        <v>18226</v>
      </c>
      <c r="H110" s="133">
        <v>13404</v>
      </c>
      <c r="I110" s="133">
        <v>0</v>
      </c>
      <c r="J110" s="133">
        <v>0</v>
      </c>
      <c r="K110" s="133">
        <v>0</v>
      </c>
      <c r="L110" s="133">
        <v>2297</v>
      </c>
      <c r="M110" s="133">
        <v>0</v>
      </c>
      <c r="N110" s="133">
        <v>15701</v>
      </c>
      <c r="O110" s="135">
        <v>2525</v>
      </c>
      <c r="P110" s="134">
        <v>16897</v>
      </c>
    </row>
    <row r="111" spans="1:16" x14ac:dyDescent="0.4">
      <c r="A111" s="65" t="s">
        <v>754</v>
      </c>
      <c r="B111" s="66" t="s">
        <v>916</v>
      </c>
      <c r="C111" s="67" t="s">
        <v>1253</v>
      </c>
      <c r="D111" s="68" t="s">
        <v>741</v>
      </c>
      <c r="E111" s="68" t="s">
        <v>741</v>
      </c>
      <c r="F111" s="133">
        <v>362</v>
      </c>
      <c r="G111" s="135">
        <v>14783</v>
      </c>
      <c r="H111" s="133">
        <v>15136</v>
      </c>
      <c r="I111" s="133">
        <v>0</v>
      </c>
      <c r="J111" s="133">
        <v>0</v>
      </c>
      <c r="K111" s="133">
        <v>0</v>
      </c>
      <c r="L111" s="133">
        <v>2</v>
      </c>
      <c r="M111" s="133">
        <v>0</v>
      </c>
      <c r="N111" s="133">
        <v>15138</v>
      </c>
      <c r="O111" s="135">
        <v>-355</v>
      </c>
      <c r="P111" s="134">
        <v>7</v>
      </c>
    </row>
    <row r="112" spans="1:16" x14ac:dyDescent="0.4">
      <c r="A112" s="65" t="s">
        <v>703</v>
      </c>
      <c r="B112" s="66" t="s">
        <v>914</v>
      </c>
      <c r="C112" s="67" t="s">
        <v>105</v>
      </c>
      <c r="D112" s="68" t="s">
        <v>746</v>
      </c>
      <c r="E112" s="68" t="s">
        <v>1403</v>
      </c>
      <c r="F112" s="133">
        <v>0</v>
      </c>
      <c r="G112" s="135">
        <v>33</v>
      </c>
      <c r="H112" s="133">
        <v>33</v>
      </c>
      <c r="I112" s="133">
        <v>0</v>
      </c>
      <c r="J112" s="133">
        <v>0</v>
      </c>
      <c r="K112" s="133">
        <v>0</v>
      </c>
      <c r="L112" s="133">
        <v>0</v>
      </c>
      <c r="M112" s="133">
        <v>0</v>
      </c>
      <c r="N112" s="133">
        <v>33</v>
      </c>
      <c r="O112" s="135">
        <v>0</v>
      </c>
      <c r="P112" s="134">
        <v>0</v>
      </c>
    </row>
    <row r="113" spans="1:16" x14ac:dyDescent="0.4">
      <c r="A113" s="65" t="s">
        <v>774</v>
      </c>
      <c r="B113" s="66" t="s">
        <v>915</v>
      </c>
      <c r="C113" s="67" t="s">
        <v>775</v>
      </c>
      <c r="D113" s="68" t="s">
        <v>746</v>
      </c>
      <c r="E113" s="68" t="s">
        <v>1270</v>
      </c>
      <c r="F113" s="133">
        <v>2450</v>
      </c>
      <c r="G113" s="135">
        <v>0</v>
      </c>
      <c r="H113" s="133">
        <v>0</v>
      </c>
      <c r="I113" s="133">
        <v>0</v>
      </c>
      <c r="J113" s="133">
        <v>0</v>
      </c>
      <c r="K113" s="133">
        <v>0</v>
      </c>
      <c r="L113" s="133">
        <v>0</v>
      </c>
      <c r="M113" s="133">
        <v>0</v>
      </c>
      <c r="N113" s="133">
        <v>0</v>
      </c>
      <c r="O113" s="135">
        <v>0</v>
      </c>
      <c r="P113" s="134">
        <v>2450</v>
      </c>
    </row>
    <row r="114" spans="1:16" x14ac:dyDescent="0.4">
      <c r="A114" s="65" t="s">
        <v>680</v>
      </c>
      <c r="B114" s="66" t="s">
        <v>917</v>
      </c>
      <c r="C114" s="67" t="s">
        <v>106</v>
      </c>
      <c r="D114" s="68" t="s">
        <v>1404</v>
      </c>
      <c r="E114" s="68" t="s">
        <v>1404</v>
      </c>
      <c r="F114" s="133">
        <v>25019</v>
      </c>
      <c r="G114" s="135">
        <v>23647.573970000001</v>
      </c>
      <c r="H114" s="133">
        <v>39331.04292</v>
      </c>
      <c r="I114" s="133">
        <v>0</v>
      </c>
      <c r="J114" s="133">
        <v>0</v>
      </c>
      <c r="K114" s="133">
        <v>0</v>
      </c>
      <c r="L114" s="133">
        <v>1551.7639999999999</v>
      </c>
      <c r="M114" s="133">
        <v>0</v>
      </c>
      <c r="N114" s="133">
        <v>40882.806920000003</v>
      </c>
      <c r="O114" s="135">
        <v>-17235.232950000001</v>
      </c>
      <c r="P114" s="134">
        <v>7783.7670399999997</v>
      </c>
    </row>
    <row r="115" spans="1:16" x14ac:dyDescent="0.4">
      <c r="A115" s="65" t="s">
        <v>370</v>
      </c>
      <c r="B115" s="66" t="s">
        <v>918</v>
      </c>
      <c r="C115" s="67" t="s">
        <v>107</v>
      </c>
      <c r="D115" s="68" t="s">
        <v>743</v>
      </c>
      <c r="E115" s="68" t="s">
        <v>743</v>
      </c>
      <c r="F115" s="133">
        <v>2215</v>
      </c>
      <c r="G115" s="135">
        <v>78</v>
      </c>
      <c r="H115" s="133">
        <v>1524</v>
      </c>
      <c r="I115" s="133">
        <v>0</v>
      </c>
      <c r="J115" s="133">
        <v>0</v>
      </c>
      <c r="K115" s="133">
        <v>0</v>
      </c>
      <c r="L115" s="133">
        <v>0</v>
      </c>
      <c r="M115" s="133">
        <v>0</v>
      </c>
      <c r="N115" s="133">
        <v>1524</v>
      </c>
      <c r="O115" s="135">
        <v>-1446</v>
      </c>
      <c r="P115" s="134">
        <v>769</v>
      </c>
    </row>
    <row r="116" spans="1:16" x14ac:dyDescent="0.4">
      <c r="A116" s="65" t="s">
        <v>400</v>
      </c>
      <c r="B116" s="66" t="s">
        <v>919</v>
      </c>
      <c r="C116" s="67" t="s">
        <v>108</v>
      </c>
      <c r="D116" s="68" t="s">
        <v>743</v>
      </c>
      <c r="E116" s="68" t="s">
        <v>743</v>
      </c>
      <c r="F116" s="133">
        <v>4329</v>
      </c>
      <c r="G116" s="135">
        <v>0</v>
      </c>
      <c r="H116" s="133">
        <v>2397</v>
      </c>
      <c r="I116" s="133">
        <v>1058</v>
      </c>
      <c r="J116" s="133">
        <v>0</v>
      </c>
      <c r="K116" s="133">
        <v>0</v>
      </c>
      <c r="L116" s="133">
        <v>432</v>
      </c>
      <c r="M116" s="133">
        <v>0</v>
      </c>
      <c r="N116" s="133">
        <v>3887</v>
      </c>
      <c r="O116" s="135">
        <v>-3887</v>
      </c>
      <c r="P116" s="134">
        <v>442</v>
      </c>
    </row>
    <row r="117" spans="1:16" x14ac:dyDescent="0.4">
      <c r="A117" s="65" t="s">
        <v>412</v>
      </c>
      <c r="B117" s="66" t="s">
        <v>920</v>
      </c>
      <c r="C117" s="67" t="s">
        <v>109</v>
      </c>
      <c r="D117" s="68" t="s">
        <v>743</v>
      </c>
      <c r="E117" s="68" t="s">
        <v>743</v>
      </c>
      <c r="F117" s="133">
        <v>1137</v>
      </c>
      <c r="G117" s="135">
        <v>221</v>
      </c>
      <c r="H117" s="133">
        <v>250</v>
      </c>
      <c r="I117" s="133">
        <v>0</v>
      </c>
      <c r="J117" s="133">
        <v>0</v>
      </c>
      <c r="K117" s="133">
        <v>0</v>
      </c>
      <c r="L117" s="133">
        <v>0</v>
      </c>
      <c r="M117" s="133">
        <v>0</v>
      </c>
      <c r="N117" s="133">
        <v>250</v>
      </c>
      <c r="O117" s="135">
        <v>-29</v>
      </c>
      <c r="P117" s="134">
        <v>1108</v>
      </c>
    </row>
    <row r="118" spans="1:16" x14ac:dyDescent="0.4">
      <c r="A118" s="65" t="s">
        <v>451</v>
      </c>
      <c r="B118" s="66" t="s">
        <v>921</v>
      </c>
      <c r="C118" s="67" t="s">
        <v>110</v>
      </c>
      <c r="D118" s="68" t="s">
        <v>743</v>
      </c>
      <c r="E118" s="68" t="s">
        <v>743</v>
      </c>
      <c r="F118" s="133">
        <v>5484</v>
      </c>
      <c r="G118" s="135">
        <v>25</v>
      </c>
      <c r="H118" s="133">
        <v>2606</v>
      </c>
      <c r="I118" s="133">
        <v>0</v>
      </c>
      <c r="J118" s="133">
        <v>0</v>
      </c>
      <c r="K118" s="133">
        <v>0</v>
      </c>
      <c r="L118" s="133">
        <v>0</v>
      </c>
      <c r="M118" s="133">
        <v>0</v>
      </c>
      <c r="N118" s="133">
        <v>2606</v>
      </c>
      <c r="O118" s="135">
        <v>-2581</v>
      </c>
      <c r="P118" s="134">
        <v>2903</v>
      </c>
    </row>
    <row r="119" spans="1:16" x14ac:dyDescent="0.4">
      <c r="A119" s="65" t="s">
        <v>472</v>
      </c>
      <c r="B119" s="66" t="s">
        <v>922</v>
      </c>
      <c r="C119" s="67" t="s">
        <v>111</v>
      </c>
      <c r="D119" s="68" t="s">
        <v>743</v>
      </c>
      <c r="E119" s="68" t="s">
        <v>743</v>
      </c>
      <c r="F119" s="133">
        <v>828</v>
      </c>
      <c r="G119" s="135">
        <v>3286</v>
      </c>
      <c r="H119" s="133">
        <v>1120</v>
      </c>
      <c r="I119" s="133">
        <v>0</v>
      </c>
      <c r="J119" s="133">
        <v>0</v>
      </c>
      <c r="K119" s="133">
        <v>0</v>
      </c>
      <c r="L119" s="133">
        <v>0</v>
      </c>
      <c r="M119" s="133">
        <v>0</v>
      </c>
      <c r="N119" s="133">
        <v>1120</v>
      </c>
      <c r="O119" s="135">
        <v>2166</v>
      </c>
      <c r="P119" s="134">
        <v>2994</v>
      </c>
    </row>
    <row r="120" spans="1:16" x14ac:dyDescent="0.4">
      <c r="A120" s="65" t="s">
        <v>526</v>
      </c>
      <c r="B120" s="66" t="s">
        <v>923</v>
      </c>
      <c r="C120" s="67" t="s">
        <v>112</v>
      </c>
      <c r="D120" s="68" t="s">
        <v>743</v>
      </c>
      <c r="E120" s="68" t="s">
        <v>743</v>
      </c>
      <c r="F120" s="133">
        <v>2071</v>
      </c>
      <c r="G120" s="135">
        <v>77</v>
      </c>
      <c r="H120" s="133">
        <v>54</v>
      </c>
      <c r="I120" s="133">
        <v>0</v>
      </c>
      <c r="J120" s="133">
        <v>0</v>
      </c>
      <c r="K120" s="133">
        <v>0</v>
      </c>
      <c r="L120" s="133">
        <v>0</v>
      </c>
      <c r="M120" s="133">
        <v>0</v>
      </c>
      <c r="N120" s="133">
        <v>54</v>
      </c>
      <c r="O120" s="135">
        <v>23</v>
      </c>
      <c r="P120" s="134">
        <v>2094</v>
      </c>
    </row>
    <row r="121" spans="1:16" x14ac:dyDescent="0.4">
      <c r="A121" s="65" t="s">
        <v>722</v>
      </c>
      <c r="B121" s="66" t="s">
        <v>924</v>
      </c>
      <c r="C121" s="67" t="s">
        <v>113</v>
      </c>
      <c r="D121" s="68" t="s">
        <v>746</v>
      </c>
      <c r="E121" s="68" t="s">
        <v>1289</v>
      </c>
      <c r="F121" s="133">
        <v>0</v>
      </c>
      <c r="G121" s="135">
        <v>0</v>
      </c>
      <c r="H121" s="133">
        <v>0</v>
      </c>
      <c r="I121" s="133">
        <v>0</v>
      </c>
      <c r="J121" s="133">
        <v>0</v>
      </c>
      <c r="K121" s="133">
        <v>0</v>
      </c>
      <c r="L121" s="133">
        <v>0</v>
      </c>
      <c r="M121" s="133">
        <v>0</v>
      </c>
      <c r="N121" s="133">
        <v>0</v>
      </c>
      <c r="O121" s="135">
        <v>0</v>
      </c>
      <c r="P121" s="134">
        <v>0</v>
      </c>
    </row>
    <row r="122" spans="1:16" x14ac:dyDescent="0.4">
      <c r="A122" s="65" t="s">
        <v>552</v>
      </c>
      <c r="B122" s="66" t="s">
        <v>925</v>
      </c>
      <c r="C122" s="67" t="s">
        <v>114</v>
      </c>
      <c r="D122" s="68" t="s">
        <v>743</v>
      </c>
      <c r="E122" s="68" t="s">
        <v>743</v>
      </c>
      <c r="F122" s="133">
        <v>4299</v>
      </c>
      <c r="G122" s="135">
        <v>363</v>
      </c>
      <c r="H122" s="133">
        <v>510</v>
      </c>
      <c r="I122" s="133">
        <v>0</v>
      </c>
      <c r="J122" s="133">
        <v>0</v>
      </c>
      <c r="K122" s="133">
        <v>0</v>
      </c>
      <c r="L122" s="133">
        <v>0</v>
      </c>
      <c r="M122" s="133">
        <v>0</v>
      </c>
      <c r="N122" s="133">
        <v>510</v>
      </c>
      <c r="O122" s="135">
        <v>-147</v>
      </c>
      <c r="P122" s="134">
        <v>4152</v>
      </c>
    </row>
    <row r="123" spans="1:16" x14ac:dyDescent="0.4">
      <c r="A123" s="65" t="s">
        <v>480</v>
      </c>
      <c r="B123" s="66" t="s">
        <v>926</v>
      </c>
      <c r="C123" s="67" t="s">
        <v>1290</v>
      </c>
      <c r="D123" s="68" t="s">
        <v>741</v>
      </c>
      <c r="E123" s="68" t="s">
        <v>741</v>
      </c>
      <c r="F123" s="133">
        <v>14598</v>
      </c>
      <c r="G123" s="135">
        <v>7698</v>
      </c>
      <c r="H123" s="133">
        <v>1431</v>
      </c>
      <c r="I123" s="133">
        <v>0</v>
      </c>
      <c r="J123" s="133">
        <v>0</v>
      </c>
      <c r="K123" s="133">
        <v>1870</v>
      </c>
      <c r="L123" s="133">
        <v>1312</v>
      </c>
      <c r="M123" s="133">
        <v>0</v>
      </c>
      <c r="N123" s="133">
        <v>4613</v>
      </c>
      <c r="O123" s="135">
        <v>3085</v>
      </c>
      <c r="P123" s="134">
        <v>17683</v>
      </c>
    </row>
    <row r="124" spans="1:16" x14ac:dyDescent="0.4">
      <c r="A124" s="65" t="s">
        <v>582</v>
      </c>
      <c r="B124" s="66" t="s">
        <v>927</v>
      </c>
      <c r="C124" s="67" t="s">
        <v>115</v>
      </c>
      <c r="D124" s="68" t="s">
        <v>743</v>
      </c>
      <c r="E124" s="68" t="s">
        <v>743</v>
      </c>
      <c r="F124" s="133">
        <v>612</v>
      </c>
      <c r="G124" s="135">
        <v>173</v>
      </c>
      <c r="H124" s="133">
        <v>59</v>
      </c>
      <c r="I124" s="133">
        <v>2</v>
      </c>
      <c r="J124" s="133">
        <v>0</v>
      </c>
      <c r="K124" s="133">
        <v>0</v>
      </c>
      <c r="L124" s="133">
        <v>0</v>
      </c>
      <c r="M124" s="133">
        <v>0</v>
      </c>
      <c r="N124" s="133">
        <v>61</v>
      </c>
      <c r="O124" s="135">
        <v>112</v>
      </c>
      <c r="P124" s="134">
        <v>724</v>
      </c>
    </row>
    <row r="125" spans="1:16" x14ac:dyDescent="0.4">
      <c r="A125" s="65" t="s">
        <v>419</v>
      </c>
      <c r="B125" s="66" t="s">
        <v>928</v>
      </c>
      <c r="C125" s="67" t="s">
        <v>116</v>
      </c>
      <c r="D125" s="68" t="s">
        <v>742</v>
      </c>
      <c r="E125" s="68" t="s">
        <v>742</v>
      </c>
      <c r="F125" s="133">
        <v>55</v>
      </c>
      <c r="G125" s="135">
        <v>1950</v>
      </c>
      <c r="H125" s="133">
        <v>2000</v>
      </c>
      <c r="I125" s="133">
        <v>0</v>
      </c>
      <c r="J125" s="133">
        <v>0</v>
      </c>
      <c r="K125" s="133">
        <v>0</v>
      </c>
      <c r="L125" s="133">
        <v>0</v>
      </c>
      <c r="M125" s="133">
        <v>0</v>
      </c>
      <c r="N125" s="133">
        <v>2000</v>
      </c>
      <c r="O125" s="135">
        <v>-50</v>
      </c>
      <c r="P125" s="134">
        <v>5</v>
      </c>
    </row>
    <row r="126" spans="1:16" x14ac:dyDescent="0.4">
      <c r="A126" s="65" t="s">
        <v>704</v>
      </c>
      <c r="B126" s="66" t="s">
        <v>929</v>
      </c>
      <c r="C126" s="67" t="s">
        <v>117</v>
      </c>
      <c r="D126" s="68" t="s">
        <v>746</v>
      </c>
      <c r="E126" s="68" t="s">
        <v>1403</v>
      </c>
      <c r="F126" s="133">
        <v>5512</v>
      </c>
      <c r="G126" s="135">
        <v>4401</v>
      </c>
      <c r="H126" s="133">
        <v>436</v>
      </c>
      <c r="I126" s="133">
        <v>0</v>
      </c>
      <c r="J126" s="133">
        <v>0</v>
      </c>
      <c r="K126" s="133">
        <v>0</v>
      </c>
      <c r="L126" s="133">
        <v>0</v>
      </c>
      <c r="M126" s="133">
        <v>0</v>
      </c>
      <c r="N126" s="133">
        <v>436</v>
      </c>
      <c r="O126" s="135">
        <v>3965</v>
      </c>
      <c r="P126" s="134">
        <v>9477</v>
      </c>
    </row>
    <row r="127" spans="1:16" x14ac:dyDescent="0.4">
      <c r="A127" s="65" t="s">
        <v>420</v>
      </c>
      <c r="B127" s="66" t="s">
        <v>930</v>
      </c>
      <c r="C127" s="67" t="s">
        <v>118</v>
      </c>
      <c r="D127" s="68" t="s">
        <v>743</v>
      </c>
      <c r="E127" s="68" t="s">
        <v>743</v>
      </c>
      <c r="F127" s="133">
        <v>5160</v>
      </c>
      <c r="G127" s="135">
        <v>4090</v>
      </c>
      <c r="H127" s="133">
        <v>1432</v>
      </c>
      <c r="I127" s="133">
        <v>0</v>
      </c>
      <c r="J127" s="133">
        <v>0</v>
      </c>
      <c r="K127" s="133">
        <v>0</v>
      </c>
      <c r="L127" s="133">
        <v>281</v>
      </c>
      <c r="M127" s="133">
        <v>0</v>
      </c>
      <c r="N127" s="133">
        <v>1713</v>
      </c>
      <c r="O127" s="135">
        <v>2377</v>
      </c>
      <c r="P127" s="134">
        <v>7537</v>
      </c>
    </row>
    <row r="128" spans="1:16" x14ac:dyDescent="0.4">
      <c r="A128" s="65" t="s">
        <v>452</v>
      </c>
      <c r="B128" s="66" t="s">
        <v>931</v>
      </c>
      <c r="C128" s="67" t="s">
        <v>119</v>
      </c>
      <c r="D128" s="68" t="s">
        <v>743</v>
      </c>
      <c r="E128" s="68" t="s">
        <v>743</v>
      </c>
      <c r="F128" s="133">
        <v>10673</v>
      </c>
      <c r="G128" s="135">
        <v>4446</v>
      </c>
      <c r="H128" s="133">
        <v>594</v>
      </c>
      <c r="I128" s="133">
        <v>0</v>
      </c>
      <c r="J128" s="133">
        <v>0</v>
      </c>
      <c r="K128" s="133">
        <v>0</v>
      </c>
      <c r="L128" s="133">
        <v>0</v>
      </c>
      <c r="M128" s="133">
        <v>0</v>
      </c>
      <c r="N128" s="133">
        <v>594</v>
      </c>
      <c r="O128" s="135">
        <v>3852</v>
      </c>
      <c r="P128" s="134">
        <v>14525</v>
      </c>
    </row>
    <row r="129" spans="1:16" x14ac:dyDescent="0.4">
      <c r="A129" s="65" t="s">
        <v>385</v>
      </c>
      <c r="B129" s="66" t="s">
        <v>932</v>
      </c>
      <c r="C129" s="67" t="s">
        <v>120</v>
      </c>
      <c r="D129" s="68" t="s">
        <v>743</v>
      </c>
      <c r="E129" s="68" t="s">
        <v>743</v>
      </c>
      <c r="F129" s="133">
        <v>1324</v>
      </c>
      <c r="G129" s="135">
        <v>522</v>
      </c>
      <c r="H129" s="133">
        <v>489</v>
      </c>
      <c r="I129" s="133">
        <v>0</v>
      </c>
      <c r="J129" s="133">
        <v>0</v>
      </c>
      <c r="K129" s="133">
        <v>0</v>
      </c>
      <c r="L129" s="133">
        <v>0</v>
      </c>
      <c r="M129" s="133">
        <v>0</v>
      </c>
      <c r="N129" s="133">
        <v>489</v>
      </c>
      <c r="O129" s="135">
        <v>33</v>
      </c>
      <c r="P129" s="134">
        <v>1357</v>
      </c>
    </row>
    <row r="130" spans="1:16" x14ac:dyDescent="0.4">
      <c r="A130" s="65" t="s">
        <v>598</v>
      </c>
      <c r="B130" s="66" t="s">
        <v>933</v>
      </c>
      <c r="C130" s="67" t="s">
        <v>121</v>
      </c>
      <c r="D130" s="68" t="s">
        <v>743</v>
      </c>
      <c r="E130" s="68" t="s">
        <v>743</v>
      </c>
      <c r="F130" s="133">
        <v>12176</v>
      </c>
      <c r="G130" s="135">
        <v>26106</v>
      </c>
      <c r="H130" s="133">
        <v>6843</v>
      </c>
      <c r="I130" s="133">
        <v>0</v>
      </c>
      <c r="J130" s="133">
        <v>0</v>
      </c>
      <c r="K130" s="133">
        <v>10941</v>
      </c>
      <c r="L130" s="133">
        <v>0</v>
      </c>
      <c r="M130" s="133">
        <v>0</v>
      </c>
      <c r="N130" s="133">
        <v>17784</v>
      </c>
      <c r="O130" s="135">
        <v>8322</v>
      </c>
      <c r="P130" s="134">
        <v>20498</v>
      </c>
    </row>
    <row r="131" spans="1:16" x14ac:dyDescent="0.4">
      <c r="A131" s="65" t="s">
        <v>681</v>
      </c>
      <c r="B131" s="66" t="s">
        <v>934</v>
      </c>
      <c r="C131" s="67" t="s">
        <v>122</v>
      </c>
      <c r="D131" s="68" t="s">
        <v>1404</v>
      </c>
      <c r="E131" s="68" t="s">
        <v>1404</v>
      </c>
      <c r="F131" s="133">
        <v>1589</v>
      </c>
      <c r="G131" s="135">
        <v>30549</v>
      </c>
      <c r="H131" s="133">
        <v>23191</v>
      </c>
      <c r="I131" s="133">
        <v>6647</v>
      </c>
      <c r="J131" s="133">
        <v>0</v>
      </c>
      <c r="K131" s="133">
        <v>0</v>
      </c>
      <c r="L131" s="133">
        <v>1400</v>
      </c>
      <c r="M131" s="133">
        <v>0</v>
      </c>
      <c r="N131" s="133">
        <v>31238</v>
      </c>
      <c r="O131" s="135">
        <v>-689</v>
      </c>
      <c r="P131" s="134">
        <v>900</v>
      </c>
    </row>
    <row r="132" spans="1:16" x14ac:dyDescent="0.4">
      <c r="A132" s="65" t="s">
        <v>434</v>
      </c>
      <c r="B132" s="66" t="s">
        <v>935</v>
      </c>
      <c r="C132" s="67" t="s">
        <v>123</v>
      </c>
      <c r="D132" s="68" t="s">
        <v>743</v>
      </c>
      <c r="E132" s="68" t="s">
        <v>743</v>
      </c>
      <c r="F132" s="133">
        <v>0</v>
      </c>
      <c r="G132" s="135">
        <v>9254</v>
      </c>
      <c r="H132" s="133">
        <v>5448</v>
      </c>
      <c r="I132" s="133">
        <v>2792</v>
      </c>
      <c r="J132" s="133">
        <v>0</v>
      </c>
      <c r="K132" s="133">
        <v>0</v>
      </c>
      <c r="L132" s="133">
        <v>1014</v>
      </c>
      <c r="M132" s="133">
        <v>0</v>
      </c>
      <c r="N132" s="133">
        <v>9254</v>
      </c>
      <c r="O132" s="135">
        <v>0</v>
      </c>
      <c r="P132" s="134">
        <v>0</v>
      </c>
    </row>
    <row r="133" spans="1:16" x14ac:dyDescent="0.4">
      <c r="A133" s="65" t="s">
        <v>599</v>
      </c>
      <c r="B133" s="66" t="s">
        <v>936</v>
      </c>
      <c r="C133" s="67" t="s">
        <v>124</v>
      </c>
      <c r="D133" s="68" t="s">
        <v>743</v>
      </c>
      <c r="E133" s="68" t="s">
        <v>743</v>
      </c>
      <c r="F133" s="133">
        <v>4430</v>
      </c>
      <c r="G133" s="135">
        <v>223</v>
      </c>
      <c r="H133" s="133">
        <v>344</v>
      </c>
      <c r="I133" s="133">
        <v>0</v>
      </c>
      <c r="J133" s="133">
        <v>0</v>
      </c>
      <c r="K133" s="133">
        <v>0</v>
      </c>
      <c r="L133" s="133">
        <v>0</v>
      </c>
      <c r="M133" s="133">
        <v>0</v>
      </c>
      <c r="N133" s="133">
        <v>344</v>
      </c>
      <c r="O133" s="135">
        <v>-121</v>
      </c>
      <c r="P133" s="134">
        <v>4309</v>
      </c>
    </row>
    <row r="134" spans="1:16" x14ac:dyDescent="0.4">
      <c r="A134" s="65" t="s">
        <v>393</v>
      </c>
      <c r="B134" s="66" t="s">
        <v>937</v>
      </c>
      <c r="C134" s="67" t="s">
        <v>125</v>
      </c>
      <c r="D134" s="68" t="s">
        <v>743</v>
      </c>
      <c r="E134" s="68" t="s">
        <v>743</v>
      </c>
      <c r="F134" s="133">
        <v>1326</v>
      </c>
      <c r="G134" s="135">
        <v>1617</v>
      </c>
      <c r="H134" s="133">
        <v>239</v>
      </c>
      <c r="I134" s="133">
        <v>0</v>
      </c>
      <c r="J134" s="133">
        <v>0</v>
      </c>
      <c r="K134" s="133">
        <v>0</v>
      </c>
      <c r="L134" s="133">
        <v>0</v>
      </c>
      <c r="M134" s="133">
        <v>0</v>
      </c>
      <c r="N134" s="133">
        <v>239</v>
      </c>
      <c r="O134" s="135">
        <v>1378</v>
      </c>
      <c r="P134" s="134">
        <v>2704</v>
      </c>
    </row>
    <row r="135" spans="1:16" x14ac:dyDescent="0.4">
      <c r="A135" s="65" t="s">
        <v>427</v>
      </c>
      <c r="B135" s="66" t="s">
        <v>938</v>
      </c>
      <c r="C135" s="67" t="s">
        <v>126</v>
      </c>
      <c r="D135" s="68" t="s">
        <v>742</v>
      </c>
      <c r="E135" s="68" t="s">
        <v>742</v>
      </c>
      <c r="F135" s="133">
        <v>0</v>
      </c>
      <c r="G135" s="135">
        <v>8424</v>
      </c>
      <c r="H135" s="133">
        <v>8424</v>
      </c>
      <c r="I135" s="133">
        <v>0</v>
      </c>
      <c r="J135" s="133">
        <v>0</v>
      </c>
      <c r="K135" s="133">
        <v>0</v>
      </c>
      <c r="L135" s="133">
        <v>0</v>
      </c>
      <c r="M135" s="133">
        <v>0</v>
      </c>
      <c r="N135" s="133">
        <v>8424</v>
      </c>
      <c r="O135" s="135">
        <v>0</v>
      </c>
      <c r="P135" s="134">
        <v>0</v>
      </c>
    </row>
    <row r="136" spans="1:16" x14ac:dyDescent="0.4">
      <c r="A136" s="65" t="s">
        <v>705</v>
      </c>
      <c r="B136" s="66" t="s">
        <v>939</v>
      </c>
      <c r="C136" s="67" t="s">
        <v>1291</v>
      </c>
      <c r="D136" s="68" t="s">
        <v>746</v>
      </c>
      <c r="E136" s="68" t="s">
        <v>1403</v>
      </c>
      <c r="F136" s="133">
        <v>7025</v>
      </c>
      <c r="G136" s="135">
        <v>766</v>
      </c>
      <c r="H136" s="133">
        <v>0</v>
      </c>
      <c r="I136" s="133">
        <v>0</v>
      </c>
      <c r="J136" s="133">
        <v>0</v>
      </c>
      <c r="K136" s="133">
        <v>0</v>
      </c>
      <c r="L136" s="133">
        <v>0</v>
      </c>
      <c r="M136" s="133">
        <v>0</v>
      </c>
      <c r="N136" s="133">
        <v>0</v>
      </c>
      <c r="O136" s="135">
        <v>766</v>
      </c>
      <c r="P136" s="134">
        <v>7791</v>
      </c>
    </row>
    <row r="137" spans="1:16" x14ac:dyDescent="0.4">
      <c r="A137" s="65" t="s">
        <v>776</v>
      </c>
      <c r="B137" s="66" t="s">
        <v>940</v>
      </c>
      <c r="C137" s="67" t="s">
        <v>1292</v>
      </c>
      <c r="D137" s="68" t="s">
        <v>746</v>
      </c>
      <c r="E137" s="68" t="s">
        <v>1270</v>
      </c>
      <c r="F137" s="133">
        <v>0</v>
      </c>
      <c r="G137" s="135">
        <v>7107</v>
      </c>
      <c r="H137" s="133">
        <v>5254</v>
      </c>
      <c r="I137" s="133">
        <v>0</v>
      </c>
      <c r="J137" s="133">
        <v>0</v>
      </c>
      <c r="K137" s="133">
        <v>0</v>
      </c>
      <c r="L137" s="133">
        <v>0</v>
      </c>
      <c r="M137" s="133">
        <v>0</v>
      </c>
      <c r="N137" s="133">
        <v>5254</v>
      </c>
      <c r="O137" s="135">
        <v>1853</v>
      </c>
      <c r="P137" s="134">
        <v>1853</v>
      </c>
    </row>
    <row r="138" spans="1:16" x14ac:dyDescent="0.4">
      <c r="A138" s="65" t="s">
        <v>401</v>
      </c>
      <c r="B138" s="66" t="s">
        <v>941</v>
      </c>
      <c r="C138" s="67" t="s">
        <v>127</v>
      </c>
      <c r="D138" s="68" t="s">
        <v>743</v>
      </c>
      <c r="E138" s="68" t="s">
        <v>743</v>
      </c>
      <c r="F138" s="133">
        <v>10428</v>
      </c>
      <c r="G138" s="135">
        <v>6040</v>
      </c>
      <c r="H138" s="133">
        <v>2026</v>
      </c>
      <c r="I138" s="133">
        <v>0</v>
      </c>
      <c r="J138" s="133">
        <v>0</v>
      </c>
      <c r="K138" s="133">
        <v>0</v>
      </c>
      <c r="L138" s="133">
        <v>431</v>
      </c>
      <c r="M138" s="133">
        <v>0</v>
      </c>
      <c r="N138" s="133">
        <v>2457</v>
      </c>
      <c r="O138" s="135">
        <v>3583</v>
      </c>
      <c r="P138" s="134">
        <v>14011</v>
      </c>
    </row>
    <row r="139" spans="1:16" x14ac:dyDescent="0.4">
      <c r="A139" s="65" t="s">
        <v>729</v>
      </c>
      <c r="B139" s="66" t="s">
        <v>942</v>
      </c>
      <c r="C139" s="67" t="s">
        <v>128</v>
      </c>
      <c r="D139" s="68" t="s">
        <v>746</v>
      </c>
      <c r="E139" s="68" t="s">
        <v>1285</v>
      </c>
      <c r="F139" s="133">
        <v>0</v>
      </c>
      <c r="G139" s="135">
        <v>0</v>
      </c>
      <c r="H139" s="133">
        <v>0</v>
      </c>
      <c r="I139" s="133">
        <v>0</v>
      </c>
      <c r="J139" s="133">
        <v>0</v>
      </c>
      <c r="K139" s="133">
        <v>0</v>
      </c>
      <c r="L139" s="133">
        <v>0</v>
      </c>
      <c r="M139" s="133">
        <v>0</v>
      </c>
      <c r="N139" s="133">
        <v>0</v>
      </c>
      <c r="O139" s="135">
        <v>0</v>
      </c>
      <c r="P139" s="134">
        <v>0</v>
      </c>
    </row>
    <row r="140" spans="1:16" x14ac:dyDescent="0.4">
      <c r="A140" s="65" t="s">
        <v>453</v>
      </c>
      <c r="B140" s="66" t="s">
        <v>943</v>
      </c>
      <c r="C140" s="67" t="s">
        <v>129</v>
      </c>
      <c r="D140" s="68" t="s">
        <v>743</v>
      </c>
      <c r="E140" s="68" t="s">
        <v>743</v>
      </c>
      <c r="F140" s="133">
        <v>3674</v>
      </c>
      <c r="G140" s="135">
        <v>1513</v>
      </c>
      <c r="H140" s="133">
        <v>358</v>
      </c>
      <c r="I140" s="133">
        <v>0</v>
      </c>
      <c r="J140" s="133">
        <v>0</v>
      </c>
      <c r="K140" s="133">
        <v>0</v>
      </c>
      <c r="L140" s="133">
        <v>0</v>
      </c>
      <c r="M140" s="133">
        <v>0</v>
      </c>
      <c r="N140" s="133">
        <v>358</v>
      </c>
      <c r="O140" s="135">
        <v>1155</v>
      </c>
      <c r="P140" s="134">
        <v>4829</v>
      </c>
    </row>
    <row r="141" spans="1:16" x14ac:dyDescent="0.4">
      <c r="A141" s="65" t="s">
        <v>371</v>
      </c>
      <c r="B141" s="66" t="s">
        <v>944</v>
      </c>
      <c r="C141" s="67" t="s">
        <v>130</v>
      </c>
      <c r="D141" s="68" t="s">
        <v>743</v>
      </c>
      <c r="E141" s="68" t="s">
        <v>743</v>
      </c>
      <c r="F141" s="133">
        <v>39</v>
      </c>
      <c r="G141" s="135">
        <v>556</v>
      </c>
      <c r="H141" s="133">
        <v>589</v>
      </c>
      <c r="I141" s="133">
        <v>0</v>
      </c>
      <c r="J141" s="133">
        <v>0</v>
      </c>
      <c r="K141" s="133">
        <v>0</v>
      </c>
      <c r="L141" s="133">
        <v>0</v>
      </c>
      <c r="M141" s="133">
        <v>0</v>
      </c>
      <c r="N141" s="133">
        <v>589</v>
      </c>
      <c r="O141" s="135">
        <v>-33</v>
      </c>
      <c r="P141" s="134">
        <v>6</v>
      </c>
    </row>
    <row r="142" spans="1:16" x14ac:dyDescent="0.4">
      <c r="A142" s="65" t="s">
        <v>494</v>
      </c>
      <c r="B142" s="66" t="s">
        <v>1116</v>
      </c>
      <c r="C142" s="67" t="s">
        <v>1293</v>
      </c>
      <c r="D142" s="68" t="s">
        <v>743</v>
      </c>
      <c r="E142" s="68" t="s">
        <v>743</v>
      </c>
      <c r="F142" s="133">
        <v>6773</v>
      </c>
      <c r="G142" s="135">
        <v>2839</v>
      </c>
      <c r="H142" s="133">
        <v>2054</v>
      </c>
      <c r="I142" s="133">
        <v>0</v>
      </c>
      <c r="J142" s="133">
        <v>0</v>
      </c>
      <c r="K142" s="133">
        <v>0</v>
      </c>
      <c r="L142" s="133">
        <v>219</v>
      </c>
      <c r="M142" s="133">
        <v>0</v>
      </c>
      <c r="N142" s="133">
        <v>2273</v>
      </c>
      <c r="O142" s="135">
        <v>566</v>
      </c>
      <c r="P142" s="134">
        <v>7339</v>
      </c>
    </row>
    <row r="143" spans="1:16" x14ac:dyDescent="0.4">
      <c r="A143" s="65" t="s">
        <v>591</v>
      </c>
      <c r="B143" s="66" t="s">
        <v>945</v>
      </c>
      <c r="C143" s="67" t="s">
        <v>131</v>
      </c>
      <c r="D143" s="68" t="s">
        <v>743</v>
      </c>
      <c r="E143" s="68" t="s">
        <v>743</v>
      </c>
      <c r="F143" s="133">
        <v>942</v>
      </c>
      <c r="G143" s="135">
        <v>454</v>
      </c>
      <c r="H143" s="133">
        <v>155</v>
      </c>
      <c r="I143" s="133">
        <v>0</v>
      </c>
      <c r="J143" s="133">
        <v>0</v>
      </c>
      <c r="K143" s="133">
        <v>0</v>
      </c>
      <c r="L143" s="133">
        <v>0</v>
      </c>
      <c r="M143" s="133">
        <v>0</v>
      </c>
      <c r="N143" s="133">
        <v>155</v>
      </c>
      <c r="O143" s="135">
        <v>299</v>
      </c>
      <c r="P143" s="134">
        <v>1241</v>
      </c>
    </row>
    <row r="144" spans="1:16" x14ac:dyDescent="0.4">
      <c r="A144" s="65" t="s">
        <v>443</v>
      </c>
      <c r="B144" s="66" t="s">
        <v>946</v>
      </c>
      <c r="C144" s="67" t="s">
        <v>132</v>
      </c>
      <c r="D144" s="68" t="s">
        <v>743</v>
      </c>
      <c r="E144" s="68" t="s">
        <v>743</v>
      </c>
      <c r="F144" s="133">
        <v>9274</v>
      </c>
      <c r="G144" s="135">
        <v>1076</v>
      </c>
      <c r="H144" s="133">
        <v>16</v>
      </c>
      <c r="I144" s="133">
        <v>0</v>
      </c>
      <c r="J144" s="133">
        <v>0</v>
      </c>
      <c r="K144" s="133">
        <v>0</v>
      </c>
      <c r="L144" s="133">
        <v>4</v>
      </c>
      <c r="M144" s="133">
        <v>0</v>
      </c>
      <c r="N144" s="133">
        <v>20</v>
      </c>
      <c r="O144" s="135">
        <v>1056</v>
      </c>
      <c r="P144" s="134">
        <v>10330</v>
      </c>
    </row>
    <row r="145" spans="1:16" x14ac:dyDescent="0.4">
      <c r="A145" s="65" t="s">
        <v>504</v>
      </c>
      <c r="B145" s="66" t="s">
        <v>947</v>
      </c>
      <c r="C145" s="67" t="s">
        <v>133</v>
      </c>
      <c r="D145" s="68" t="s">
        <v>743</v>
      </c>
      <c r="E145" s="68" t="s">
        <v>743</v>
      </c>
      <c r="F145" s="133">
        <v>63</v>
      </c>
      <c r="G145" s="135">
        <v>195</v>
      </c>
      <c r="H145" s="133">
        <v>195</v>
      </c>
      <c r="I145" s="133">
        <v>0</v>
      </c>
      <c r="J145" s="133">
        <v>0</v>
      </c>
      <c r="K145" s="133">
        <v>0</v>
      </c>
      <c r="L145" s="133">
        <v>0</v>
      </c>
      <c r="M145" s="133">
        <v>0</v>
      </c>
      <c r="N145" s="133">
        <v>195</v>
      </c>
      <c r="O145" s="135">
        <v>0</v>
      </c>
      <c r="P145" s="134">
        <v>63</v>
      </c>
    </row>
    <row r="146" spans="1:16" x14ac:dyDescent="0.4">
      <c r="A146" s="65" t="s">
        <v>644</v>
      </c>
      <c r="B146" s="66" t="s">
        <v>948</v>
      </c>
      <c r="C146" s="67" t="s">
        <v>134</v>
      </c>
      <c r="D146" s="68" t="s">
        <v>744</v>
      </c>
      <c r="E146" s="68" t="s">
        <v>744</v>
      </c>
      <c r="F146" s="133">
        <v>14423</v>
      </c>
      <c r="G146" s="135">
        <v>8944</v>
      </c>
      <c r="H146" s="133">
        <v>8102</v>
      </c>
      <c r="I146" s="133">
        <v>0</v>
      </c>
      <c r="J146" s="133">
        <v>0</v>
      </c>
      <c r="K146" s="133">
        <v>605</v>
      </c>
      <c r="L146" s="133">
        <v>3057</v>
      </c>
      <c r="M146" s="133">
        <v>0</v>
      </c>
      <c r="N146" s="133">
        <v>11764</v>
      </c>
      <c r="O146" s="135">
        <v>-2820</v>
      </c>
      <c r="P146" s="134">
        <v>11603</v>
      </c>
    </row>
    <row r="147" spans="1:16" x14ac:dyDescent="0.4">
      <c r="A147" s="65" t="s">
        <v>562</v>
      </c>
      <c r="B147" s="66" t="s">
        <v>949</v>
      </c>
      <c r="C147" s="67" t="s">
        <v>135</v>
      </c>
      <c r="D147" s="68" t="s">
        <v>743</v>
      </c>
      <c r="E147" s="68" t="s">
        <v>743</v>
      </c>
      <c r="F147" s="133">
        <v>0</v>
      </c>
      <c r="G147" s="135">
        <v>829</v>
      </c>
      <c r="H147" s="133">
        <v>829</v>
      </c>
      <c r="I147" s="133">
        <v>0</v>
      </c>
      <c r="J147" s="133">
        <v>0</v>
      </c>
      <c r="K147" s="133">
        <v>0</v>
      </c>
      <c r="L147" s="133">
        <v>0</v>
      </c>
      <c r="M147" s="133">
        <v>0</v>
      </c>
      <c r="N147" s="133">
        <v>829</v>
      </c>
      <c r="O147" s="135">
        <v>0</v>
      </c>
      <c r="P147" s="134">
        <v>0</v>
      </c>
    </row>
    <row r="148" spans="1:16" x14ac:dyDescent="0.4">
      <c r="A148" s="65" t="s">
        <v>444</v>
      </c>
      <c r="B148" s="66" t="s">
        <v>950</v>
      </c>
      <c r="C148" s="67" t="s">
        <v>136</v>
      </c>
      <c r="D148" s="68" t="s">
        <v>743</v>
      </c>
      <c r="E148" s="68" t="s">
        <v>743</v>
      </c>
      <c r="F148" s="133">
        <v>1920</v>
      </c>
      <c r="G148" s="135">
        <v>916</v>
      </c>
      <c r="H148" s="133">
        <v>2053</v>
      </c>
      <c r="I148" s="133">
        <v>0</v>
      </c>
      <c r="J148" s="133">
        <v>0</v>
      </c>
      <c r="K148" s="133">
        <v>0</v>
      </c>
      <c r="L148" s="133">
        <v>0</v>
      </c>
      <c r="M148" s="133">
        <v>0</v>
      </c>
      <c r="N148" s="133">
        <v>2053</v>
      </c>
      <c r="O148" s="135">
        <v>-1137</v>
      </c>
      <c r="P148" s="134">
        <v>783</v>
      </c>
    </row>
    <row r="149" spans="1:16" x14ac:dyDescent="0.4">
      <c r="A149" s="65" t="s">
        <v>440</v>
      </c>
      <c r="B149" s="66" t="s">
        <v>951</v>
      </c>
      <c r="C149" s="67" t="s">
        <v>137</v>
      </c>
      <c r="D149" s="68" t="s">
        <v>742</v>
      </c>
      <c r="E149" s="68" t="s">
        <v>742</v>
      </c>
      <c r="F149" s="133">
        <v>33018</v>
      </c>
      <c r="G149" s="135">
        <v>11821</v>
      </c>
      <c r="H149" s="133">
        <v>12940</v>
      </c>
      <c r="I149" s="133">
        <v>0</v>
      </c>
      <c r="J149" s="133">
        <v>0</v>
      </c>
      <c r="K149" s="133">
        <v>0</v>
      </c>
      <c r="L149" s="133">
        <v>0</v>
      </c>
      <c r="M149" s="133">
        <v>0</v>
      </c>
      <c r="N149" s="133">
        <v>12940</v>
      </c>
      <c r="O149" s="135">
        <v>-1119</v>
      </c>
      <c r="P149" s="134">
        <v>31899</v>
      </c>
    </row>
    <row r="150" spans="1:16" x14ac:dyDescent="0.4">
      <c r="A150" s="65" t="s">
        <v>777</v>
      </c>
      <c r="B150" s="66" t="s">
        <v>952</v>
      </c>
      <c r="C150" s="67" t="s">
        <v>778</v>
      </c>
      <c r="D150" s="68" t="s">
        <v>746</v>
      </c>
      <c r="E150" s="68" t="s">
        <v>1270</v>
      </c>
      <c r="F150" s="133">
        <v>3937</v>
      </c>
      <c r="G150" s="135">
        <v>40</v>
      </c>
      <c r="H150" s="133">
        <v>910</v>
      </c>
      <c r="I150" s="133">
        <v>0</v>
      </c>
      <c r="J150" s="133">
        <v>0</v>
      </c>
      <c r="K150" s="133">
        <v>0</v>
      </c>
      <c r="L150" s="133">
        <v>0</v>
      </c>
      <c r="M150" s="133">
        <v>0</v>
      </c>
      <c r="N150" s="133">
        <v>910</v>
      </c>
      <c r="O150" s="135">
        <v>-870</v>
      </c>
      <c r="P150" s="134">
        <v>3067</v>
      </c>
    </row>
    <row r="151" spans="1:16" x14ac:dyDescent="0.4">
      <c r="A151" s="65" t="s">
        <v>454</v>
      </c>
      <c r="B151" s="66" t="s">
        <v>953</v>
      </c>
      <c r="C151" s="67" t="s">
        <v>138</v>
      </c>
      <c r="D151" s="68" t="s">
        <v>743</v>
      </c>
      <c r="E151" s="68" t="s">
        <v>743</v>
      </c>
      <c r="F151" s="133">
        <v>942</v>
      </c>
      <c r="G151" s="135">
        <v>1767</v>
      </c>
      <c r="H151" s="133">
        <v>1180</v>
      </c>
      <c r="I151" s="133">
        <v>0</v>
      </c>
      <c r="J151" s="133">
        <v>0</v>
      </c>
      <c r="K151" s="133">
        <v>0</v>
      </c>
      <c r="L151" s="133">
        <v>306</v>
      </c>
      <c r="M151" s="133">
        <v>0</v>
      </c>
      <c r="N151" s="133">
        <v>1486</v>
      </c>
      <c r="O151" s="135">
        <v>281</v>
      </c>
      <c r="P151" s="134">
        <v>1223</v>
      </c>
    </row>
    <row r="152" spans="1:16" x14ac:dyDescent="0.4">
      <c r="A152" s="65" t="s">
        <v>491</v>
      </c>
      <c r="B152" s="66" t="s">
        <v>954</v>
      </c>
      <c r="C152" s="67" t="s">
        <v>139</v>
      </c>
      <c r="D152" s="68" t="s">
        <v>743</v>
      </c>
      <c r="E152" s="68" t="s">
        <v>743</v>
      </c>
      <c r="F152" s="133">
        <v>11573</v>
      </c>
      <c r="G152" s="135">
        <v>6601</v>
      </c>
      <c r="H152" s="133">
        <v>5378</v>
      </c>
      <c r="I152" s="133">
        <v>0</v>
      </c>
      <c r="J152" s="133">
        <v>0</v>
      </c>
      <c r="K152" s="133">
        <v>0</v>
      </c>
      <c r="L152" s="133">
        <v>524</v>
      </c>
      <c r="M152" s="133">
        <v>0</v>
      </c>
      <c r="N152" s="133">
        <v>5902</v>
      </c>
      <c r="O152" s="135">
        <v>699</v>
      </c>
      <c r="P152" s="134">
        <v>12272</v>
      </c>
    </row>
    <row r="153" spans="1:16" x14ac:dyDescent="0.4">
      <c r="A153" s="65" t="s">
        <v>535</v>
      </c>
      <c r="B153" s="66" t="s">
        <v>955</v>
      </c>
      <c r="C153" s="67" t="s">
        <v>140</v>
      </c>
      <c r="D153" s="68" t="s">
        <v>743</v>
      </c>
      <c r="E153" s="68" t="s">
        <v>743</v>
      </c>
      <c r="F153" s="133">
        <v>1084</v>
      </c>
      <c r="G153" s="135">
        <v>4770</v>
      </c>
      <c r="H153" s="133">
        <v>3900</v>
      </c>
      <c r="I153" s="133">
        <v>0</v>
      </c>
      <c r="J153" s="133">
        <v>0</v>
      </c>
      <c r="K153" s="133">
        <v>0</v>
      </c>
      <c r="L153" s="133">
        <v>419</v>
      </c>
      <c r="M153" s="133">
        <v>0</v>
      </c>
      <c r="N153" s="133">
        <v>4319</v>
      </c>
      <c r="O153" s="135">
        <v>451</v>
      </c>
      <c r="P153" s="134">
        <v>1535</v>
      </c>
    </row>
    <row r="154" spans="1:16" x14ac:dyDescent="0.4">
      <c r="A154" s="65" t="s">
        <v>694</v>
      </c>
      <c r="B154" s="66" t="s">
        <v>956</v>
      </c>
      <c r="C154" s="67" t="s">
        <v>141</v>
      </c>
      <c r="D154" s="68" t="s">
        <v>746</v>
      </c>
      <c r="E154" s="68" t="s">
        <v>1405</v>
      </c>
      <c r="F154" s="133">
        <v>358792</v>
      </c>
      <c r="G154" s="135">
        <v>124911</v>
      </c>
      <c r="H154" s="133">
        <v>428974</v>
      </c>
      <c r="I154" s="133">
        <v>1796</v>
      </c>
      <c r="J154" s="133">
        <v>0</v>
      </c>
      <c r="K154" s="133">
        <v>3884</v>
      </c>
      <c r="L154" s="133">
        <v>0</v>
      </c>
      <c r="M154" s="133">
        <v>0</v>
      </c>
      <c r="N154" s="133">
        <v>434654</v>
      </c>
      <c r="O154" s="135">
        <v>-309743</v>
      </c>
      <c r="P154" s="134">
        <v>49049</v>
      </c>
    </row>
    <row r="155" spans="1:16" x14ac:dyDescent="0.4">
      <c r="A155" s="65" t="s">
        <v>760</v>
      </c>
      <c r="B155" s="66" t="s">
        <v>957</v>
      </c>
      <c r="C155" s="67" t="s">
        <v>759</v>
      </c>
      <c r="D155" s="68" t="s">
        <v>746</v>
      </c>
      <c r="E155" s="68" t="s">
        <v>1283</v>
      </c>
      <c r="F155" s="133">
        <v>0</v>
      </c>
      <c r="G155" s="135">
        <v>911</v>
      </c>
      <c r="H155" s="133">
        <v>911</v>
      </c>
      <c r="I155" s="133">
        <v>0</v>
      </c>
      <c r="J155" s="133">
        <v>0</v>
      </c>
      <c r="K155" s="133">
        <v>0</v>
      </c>
      <c r="L155" s="133">
        <v>0</v>
      </c>
      <c r="M155" s="133">
        <v>0</v>
      </c>
      <c r="N155" s="133">
        <v>911</v>
      </c>
      <c r="O155" s="135">
        <v>0</v>
      </c>
      <c r="P155" s="134">
        <v>0</v>
      </c>
    </row>
    <row r="156" spans="1:16" x14ac:dyDescent="0.4">
      <c r="A156" s="65" t="s">
        <v>1450</v>
      </c>
      <c r="B156" s="66" t="s">
        <v>1451</v>
      </c>
      <c r="C156" s="67" t="s">
        <v>1452</v>
      </c>
      <c r="D156" s="68" t="s">
        <v>746</v>
      </c>
      <c r="E156" s="68" t="s">
        <v>1289</v>
      </c>
      <c r="F156" s="133">
        <v>0</v>
      </c>
      <c r="G156" s="135">
        <v>0</v>
      </c>
      <c r="H156" s="133">
        <v>0</v>
      </c>
      <c r="I156" s="133">
        <v>0</v>
      </c>
      <c r="J156" s="133">
        <v>0</v>
      </c>
      <c r="K156" s="133">
        <v>0</v>
      </c>
      <c r="L156" s="133">
        <v>0</v>
      </c>
      <c r="M156" s="133">
        <v>0</v>
      </c>
      <c r="N156" s="133">
        <v>0</v>
      </c>
      <c r="O156" s="135">
        <v>0</v>
      </c>
      <c r="P156" s="134">
        <v>0</v>
      </c>
    </row>
    <row r="157" spans="1:16" x14ac:dyDescent="0.4">
      <c r="A157" s="65" t="s">
        <v>663</v>
      </c>
      <c r="B157" s="66" t="s">
        <v>958</v>
      </c>
      <c r="C157" s="67" t="s">
        <v>142</v>
      </c>
      <c r="D157" s="68" t="s">
        <v>1404</v>
      </c>
      <c r="E157" s="68" t="s">
        <v>1404</v>
      </c>
      <c r="F157" s="133">
        <v>108546</v>
      </c>
      <c r="G157" s="135">
        <v>28807</v>
      </c>
      <c r="H157" s="133">
        <v>20491</v>
      </c>
      <c r="I157" s="133">
        <v>0</v>
      </c>
      <c r="J157" s="133">
        <v>0</v>
      </c>
      <c r="K157" s="133">
        <v>0</v>
      </c>
      <c r="L157" s="133">
        <v>2376</v>
      </c>
      <c r="M157" s="133">
        <v>0</v>
      </c>
      <c r="N157" s="133">
        <v>22867</v>
      </c>
      <c r="O157" s="135">
        <v>5940</v>
      </c>
      <c r="P157" s="134">
        <v>114486</v>
      </c>
    </row>
    <row r="158" spans="1:16" x14ac:dyDescent="0.4">
      <c r="A158" s="65" t="s">
        <v>600</v>
      </c>
      <c r="B158" s="66" t="s">
        <v>959</v>
      </c>
      <c r="C158" s="67" t="s">
        <v>143</v>
      </c>
      <c r="D158" s="68" t="s">
        <v>743</v>
      </c>
      <c r="E158" s="68" t="s">
        <v>743</v>
      </c>
      <c r="F158" s="133">
        <v>27438</v>
      </c>
      <c r="G158" s="135">
        <v>4322.4260000000004</v>
      </c>
      <c r="H158" s="133">
        <v>6925.9960000000001</v>
      </c>
      <c r="I158" s="133">
        <v>0</v>
      </c>
      <c r="J158" s="133">
        <v>0</v>
      </c>
      <c r="K158" s="133">
        <v>0</v>
      </c>
      <c r="L158" s="133">
        <v>691.79499999999996</v>
      </c>
      <c r="M158" s="133">
        <v>0</v>
      </c>
      <c r="N158" s="133">
        <v>7617.7910000000002</v>
      </c>
      <c r="O158" s="135">
        <v>-3295.3649999999998</v>
      </c>
      <c r="P158" s="134">
        <v>24142.634999999998</v>
      </c>
    </row>
    <row r="159" spans="1:16" x14ac:dyDescent="0.4">
      <c r="A159" s="65" t="s">
        <v>664</v>
      </c>
      <c r="B159" s="66" t="s">
        <v>960</v>
      </c>
      <c r="C159" s="67" t="s">
        <v>144</v>
      </c>
      <c r="D159" s="68" t="s">
        <v>1404</v>
      </c>
      <c r="E159" s="68" t="s">
        <v>1404</v>
      </c>
      <c r="F159" s="133">
        <v>74495</v>
      </c>
      <c r="G159" s="135">
        <v>145903</v>
      </c>
      <c r="H159" s="133">
        <v>92952</v>
      </c>
      <c r="I159" s="133">
        <v>0</v>
      </c>
      <c r="J159" s="133">
        <v>0</v>
      </c>
      <c r="K159" s="133">
        <v>0</v>
      </c>
      <c r="L159" s="133">
        <v>0</v>
      </c>
      <c r="M159" s="133">
        <v>0</v>
      </c>
      <c r="N159" s="133">
        <v>92952</v>
      </c>
      <c r="O159" s="135">
        <v>52951</v>
      </c>
      <c r="P159" s="134">
        <v>127446</v>
      </c>
    </row>
    <row r="160" spans="1:16" x14ac:dyDescent="0.4">
      <c r="A160" s="65" t="s">
        <v>374</v>
      </c>
      <c r="B160" s="66" t="s">
        <v>961</v>
      </c>
      <c r="C160" s="67" t="s">
        <v>1295</v>
      </c>
      <c r="D160" s="68" t="s">
        <v>741</v>
      </c>
      <c r="E160" s="68" t="s">
        <v>741</v>
      </c>
      <c r="F160" s="133">
        <v>9932</v>
      </c>
      <c r="G160" s="135">
        <v>6737</v>
      </c>
      <c r="H160" s="133">
        <v>5895</v>
      </c>
      <c r="I160" s="133">
        <v>0</v>
      </c>
      <c r="J160" s="133">
        <v>0</v>
      </c>
      <c r="K160" s="133">
        <v>0</v>
      </c>
      <c r="L160" s="133">
        <v>0</v>
      </c>
      <c r="M160" s="133">
        <v>0</v>
      </c>
      <c r="N160" s="133">
        <v>5895</v>
      </c>
      <c r="O160" s="135">
        <v>842</v>
      </c>
      <c r="P160" s="134">
        <v>10774</v>
      </c>
    </row>
    <row r="161" spans="1:16" x14ac:dyDescent="0.4">
      <c r="A161" s="65" t="s">
        <v>543</v>
      </c>
      <c r="B161" s="66" t="s">
        <v>962</v>
      </c>
      <c r="C161" s="67" t="s">
        <v>145</v>
      </c>
      <c r="D161" s="68" t="s">
        <v>743</v>
      </c>
      <c r="E161" s="68" t="s">
        <v>743</v>
      </c>
      <c r="F161" s="133">
        <v>5367</v>
      </c>
      <c r="G161" s="135">
        <v>1151</v>
      </c>
      <c r="H161" s="133">
        <v>4440</v>
      </c>
      <c r="I161" s="133">
        <v>0</v>
      </c>
      <c r="J161" s="133">
        <v>0</v>
      </c>
      <c r="K161" s="133">
        <v>0</v>
      </c>
      <c r="L161" s="133">
        <v>0</v>
      </c>
      <c r="M161" s="133">
        <v>0</v>
      </c>
      <c r="N161" s="133">
        <v>4440</v>
      </c>
      <c r="O161" s="135">
        <v>-3289</v>
      </c>
      <c r="P161" s="134">
        <v>2078</v>
      </c>
    </row>
    <row r="162" spans="1:16" x14ac:dyDescent="0.4">
      <c r="A162" s="65" t="s">
        <v>665</v>
      </c>
      <c r="B162" s="66" t="s">
        <v>963</v>
      </c>
      <c r="C162" s="67" t="s">
        <v>146</v>
      </c>
      <c r="D162" s="68" t="s">
        <v>1404</v>
      </c>
      <c r="E162" s="68" t="s">
        <v>1404</v>
      </c>
      <c r="F162" s="133">
        <v>38694</v>
      </c>
      <c r="G162" s="135">
        <v>19786</v>
      </c>
      <c r="H162" s="133">
        <v>16555</v>
      </c>
      <c r="I162" s="133">
        <v>5790</v>
      </c>
      <c r="J162" s="133">
        <v>0</v>
      </c>
      <c r="K162" s="133">
        <v>294</v>
      </c>
      <c r="L162" s="133">
        <v>2664</v>
      </c>
      <c r="M162" s="133">
        <v>0</v>
      </c>
      <c r="N162" s="133">
        <v>25303</v>
      </c>
      <c r="O162" s="135">
        <v>-5517</v>
      </c>
      <c r="P162" s="134">
        <v>33177</v>
      </c>
    </row>
    <row r="163" spans="1:16" x14ac:dyDescent="0.4">
      <c r="A163" s="65" t="s">
        <v>449</v>
      </c>
      <c r="B163" s="66" t="s">
        <v>964</v>
      </c>
      <c r="C163" s="67" t="s">
        <v>147</v>
      </c>
      <c r="D163" s="68" t="s">
        <v>742</v>
      </c>
      <c r="E163" s="68" t="s">
        <v>742</v>
      </c>
      <c r="F163" s="133">
        <v>0</v>
      </c>
      <c r="G163" s="135">
        <v>27327</v>
      </c>
      <c r="H163" s="133">
        <v>27327</v>
      </c>
      <c r="I163" s="133">
        <v>0</v>
      </c>
      <c r="J163" s="133">
        <v>0</v>
      </c>
      <c r="K163" s="133">
        <v>0</v>
      </c>
      <c r="L163" s="133">
        <v>0</v>
      </c>
      <c r="M163" s="133">
        <v>0</v>
      </c>
      <c r="N163" s="133">
        <v>27327</v>
      </c>
      <c r="O163" s="135">
        <v>0</v>
      </c>
      <c r="P163" s="134">
        <v>0</v>
      </c>
    </row>
    <row r="164" spans="1:16" x14ac:dyDescent="0.4">
      <c r="A164" s="65" t="s">
        <v>706</v>
      </c>
      <c r="B164" s="66" t="s">
        <v>965</v>
      </c>
      <c r="C164" s="67" t="s">
        <v>1296</v>
      </c>
      <c r="D164" s="68" t="s">
        <v>746</v>
      </c>
      <c r="E164" s="68" t="s">
        <v>1403</v>
      </c>
      <c r="F164" s="133">
        <v>0</v>
      </c>
      <c r="G164" s="135">
        <v>0</v>
      </c>
      <c r="H164" s="133">
        <v>0</v>
      </c>
      <c r="I164" s="133">
        <v>0</v>
      </c>
      <c r="J164" s="133">
        <v>0</v>
      </c>
      <c r="K164" s="133">
        <v>0</v>
      </c>
      <c r="L164" s="133">
        <v>0</v>
      </c>
      <c r="M164" s="133">
        <v>0</v>
      </c>
      <c r="N164" s="133">
        <v>0</v>
      </c>
      <c r="O164" s="135">
        <v>0</v>
      </c>
      <c r="P164" s="134">
        <v>0</v>
      </c>
    </row>
    <row r="165" spans="1:16" x14ac:dyDescent="0.4">
      <c r="A165" s="65" t="s">
        <v>20</v>
      </c>
      <c r="B165" s="66" t="s">
        <v>966</v>
      </c>
      <c r="C165" s="67" t="s">
        <v>21</v>
      </c>
      <c r="D165" s="68" t="s">
        <v>746</v>
      </c>
      <c r="E165" s="68" t="s">
        <v>1270</v>
      </c>
      <c r="F165" s="133">
        <v>0</v>
      </c>
      <c r="G165" s="135">
        <v>2172</v>
      </c>
      <c r="H165" s="133">
        <v>11029</v>
      </c>
      <c r="I165" s="133">
        <v>-8857</v>
      </c>
      <c r="J165" s="133">
        <v>0</v>
      </c>
      <c r="K165" s="133">
        <v>0</v>
      </c>
      <c r="L165" s="133">
        <v>0</v>
      </c>
      <c r="M165" s="133">
        <v>0</v>
      </c>
      <c r="N165" s="133">
        <v>2172</v>
      </c>
      <c r="O165" s="135">
        <v>0</v>
      </c>
      <c r="P165" s="134">
        <v>0</v>
      </c>
    </row>
    <row r="166" spans="1:16" x14ac:dyDescent="0.4">
      <c r="A166" s="65" t="s">
        <v>519</v>
      </c>
      <c r="B166" s="66" t="s">
        <v>967</v>
      </c>
      <c r="C166" s="67" t="s">
        <v>148</v>
      </c>
      <c r="D166" s="68" t="s">
        <v>743</v>
      </c>
      <c r="E166" s="68" t="s">
        <v>743</v>
      </c>
      <c r="F166" s="133">
        <v>2355</v>
      </c>
      <c r="G166" s="135">
        <v>1550</v>
      </c>
      <c r="H166" s="133">
        <v>1177</v>
      </c>
      <c r="I166" s="133">
        <v>0</v>
      </c>
      <c r="J166" s="133">
        <v>0</v>
      </c>
      <c r="K166" s="133">
        <v>0</v>
      </c>
      <c r="L166" s="133">
        <v>0</v>
      </c>
      <c r="M166" s="133">
        <v>0</v>
      </c>
      <c r="N166" s="133">
        <v>1177</v>
      </c>
      <c r="O166" s="135">
        <v>373</v>
      </c>
      <c r="P166" s="134">
        <v>2728</v>
      </c>
    </row>
    <row r="167" spans="1:16" x14ac:dyDescent="0.4">
      <c r="A167" s="65" t="s">
        <v>682</v>
      </c>
      <c r="B167" s="66" t="s">
        <v>968</v>
      </c>
      <c r="C167" s="67" t="s">
        <v>149</v>
      </c>
      <c r="D167" s="68" t="s">
        <v>1404</v>
      </c>
      <c r="E167" s="68" t="s">
        <v>1404</v>
      </c>
      <c r="F167" s="133">
        <v>33662</v>
      </c>
      <c r="G167" s="135">
        <v>17389</v>
      </c>
      <c r="H167" s="133">
        <v>13357</v>
      </c>
      <c r="I167" s="133">
        <v>0</v>
      </c>
      <c r="J167" s="133">
        <v>0</v>
      </c>
      <c r="K167" s="133">
        <v>0</v>
      </c>
      <c r="L167" s="133">
        <v>0</v>
      </c>
      <c r="M167" s="133">
        <v>0</v>
      </c>
      <c r="N167" s="133">
        <v>13357</v>
      </c>
      <c r="O167" s="135">
        <v>4032</v>
      </c>
      <c r="P167" s="134">
        <v>37694</v>
      </c>
    </row>
    <row r="168" spans="1:16" x14ac:dyDescent="0.4">
      <c r="A168" s="65" t="s">
        <v>435</v>
      </c>
      <c r="B168" s="66" t="s">
        <v>969</v>
      </c>
      <c r="C168" s="67" t="s">
        <v>150</v>
      </c>
      <c r="D168" s="68" t="s">
        <v>743</v>
      </c>
      <c r="E168" s="68" t="s">
        <v>743</v>
      </c>
      <c r="F168" s="133">
        <v>1863</v>
      </c>
      <c r="G168" s="135">
        <v>8655</v>
      </c>
      <c r="H168" s="133">
        <v>1260</v>
      </c>
      <c r="I168" s="133">
        <v>0</v>
      </c>
      <c r="J168" s="133">
        <v>0</v>
      </c>
      <c r="K168" s="133">
        <v>0</v>
      </c>
      <c r="L168" s="133">
        <v>2200</v>
      </c>
      <c r="M168" s="133">
        <v>0</v>
      </c>
      <c r="N168" s="133">
        <v>3460</v>
      </c>
      <c r="O168" s="135">
        <v>5195</v>
      </c>
      <c r="P168" s="134">
        <v>7058</v>
      </c>
    </row>
    <row r="169" spans="1:16" x14ac:dyDescent="0.4">
      <c r="A169" s="65" t="s">
        <v>546</v>
      </c>
      <c r="B169" s="66" t="s">
        <v>970</v>
      </c>
      <c r="C169" s="67" t="s">
        <v>151</v>
      </c>
      <c r="D169" s="68" t="s">
        <v>743</v>
      </c>
      <c r="E169" s="68" t="s">
        <v>743</v>
      </c>
      <c r="F169" s="133">
        <v>4944</v>
      </c>
      <c r="G169" s="135">
        <v>4313</v>
      </c>
      <c r="H169" s="133">
        <v>3456</v>
      </c>
      <c r="I169" s="133">
        <v>0</v>
      </c>
      <c r="J169" s="133">
        <v>0</v>
      </c>
      <c r="K169" s="133">
        <v>0</v>
      </c>
      <c r="L169" s="133">
        <v>897</v>
      </c>
      <c r="M169" s="133">
        <v>0</v>
      </c>
      <c r="N169" s="133">
        <v>4353</v>
      </c>
      <c r="O169" s="135">
        <v>-40</v>
      </c>
      <c r="P169" s="134">
        <v>4904</v>
      </c>
    </row>
    <row r="170" spans="1:16" x14ac:dyDescent="0.4">
      <c r="A170" s="65" t="s">
        <v>683</v>
      </c>
      <c r="B170" s="66" t="s">
        <v>971</v>
      </c>
      <c r="C170" s="67" t="s">
        <v>152</v>
      </c>
      <c r="D170" s="68" t="s">
        <v>1404</v>
      </c>
      <c r="E170" s="68" t="s">
        <v>1404</v>
      </c>
      <c r="F170" s="133">
        <v>25027</v>
      </c>
      <c r="G170" s="135">
        <v>7229</v>
      </c>
      <c r="H170" s="133">
        <v>8137</v>
      </c>
      <c r="I170" s="133">
        <v>0</v>
      </c>
      <c r="J170" s="133">
        <v>0</v>
      </c>
      <c r="K170" s="133">
        <v>0</v>
      </c>
      <c r="L170" s="133">
        <v>0</v>
      </c>
      <c r="M170" s="133">
        <v>0</v>
      </c>
      <c r="N170" s="133">
        <v>8137</v>
      </c>
      <c r="O170" s="135">
        <v>-908</v>
      </c>
      <c r="P170" s="134">
        <v>24119</v>
      </c>
    </row>
    <row r="171" spans="1:16" x14ac:dyDescent="0.4">
      <c r="A171" s="65" t="s">
        <v>455</v>
      </c>
      <c r="B171" s="66" t="s">
        <v>972</v>
      </c>
      <c r="C171" s="67" t="s">
        <v>153</v>
      </c>
      <c r="D171" s="68" t="s">
        <v>743</v>
      </c>
      <c r="E171" s="68" t="s">
        <v>743</v>
      </c>
      <c r="F171" s="133">
        <v>352</v>
      </c>
      <c r="G171" s="135">
        <v>368</v>
      </c>
      <c r="H171" s="133">
        <v>79</v>
      </c>
      <c r="I171" s="133">
        <v>0</v>
      </c>
      <c r="J171" s="133">
        <v>0</v>
      </c>
      <c r="K171" s="133">
        <v>0</v>
      </c>
      <c r="L171" s="133">
        <v>0</v>
      </c>
      <c r="M171" s="133">
        <v>0</v>
      </c>
      <c r="N171" s="133">
        <v>79</v>
      </c>
      <c r="O171" s="135">
        <v>289</v>
      </c>
      <c r="P171" s="134">
        <v>641</v>
      </c>
    </row>
    <row r="172" spans="1:16" x14ac:dyDescent="0.4">
      <c r="A172" s="65" t="s">
        <v>376</v>
      </c>
      <c r="B172" s="66" t="s">
        <v>973</v>
      </c>
      <c r="C172" s="67" t="s">
        <v>1297</v>
      </c>
      <c r="D172" s="68" t="s">
        <v>741</v>
      </c>
      <c r="E172" s="68" t="s">
        <v>741</v>
      </c>
      <c r="F172" s="133">
        <v>0</v>
      </c>
      <c r="G172" s="135">
        <v>285</v>
      </c>
      <c r="H172" s="133">
        <v>285</v>
      </c>
      <c r="I172" s="133">
        <v>0</v>
      </c>
      <c r="J172" s="133">
        <v>0</v>
      </c>
      <c r="K172" s="133">
        <v>0</v>
      </c>
      <c r="L172" s="133">
        <v>0</v>
      </c>
      <c r="M172" s="133">
        <v>0</v>
      </c>
      <c r="N172" s="133">
        <v>285</v>
      </c>
      <c r="O172" s="135">
        <v>0</v>
      </c>
      <c r="P172" s="134">
        <v>0</v>
      </c>
    </row>
    <row r="173" spans="1:16" x14ac:dyDescent="0.4">
      <c r="A173" s="65" t="s">
        <v>421</v>
      </c>
      <c r="B173" s="66" t="s">
        <v>974</v>
      </c>
      <c r="C173" s="67" t="s">
        <v>154</v>
      </c>
      <c r="D173" s="68" t="s">
        <v>743</v>
      </c>
      <c r="E173" s="68" t="s">
        <v>743</v>
      </c>
      <c r="F173" s="133">
        <v>268</v>
      </c>
      <c r="G173" s="135">
        <v>181</v>
      </c>
      <c r="H173" s="133">
        <v>98</v>
      </c>
      <c r="I173" s="133">
        <v>0</v>
      </c>
      <c r="J173" s="133">
        <v>0</v>
      </c>
      <c r="K173" s="133">
        <v>0</v>
      </c>
      <c r="L173" s="133">
        <v>0</v>
      </c>
      <c r="M173" s="133">
        <v>0</v>
      </c>
      <c r="N173" s="133">
        <v>98</v>
      </c>
      <c r="O173" s="135">
        <v>83</v>
      </c>
      <c r="P173" s="134">
        <v>351</v>
      </c>
    </row>
    <row r="174" spans="1:16" x14ac:dyDescent="0.4">
      <c r="A174" s="65" t="s">
        <v>456</v>
      </c>
      <c r="B174" s="66" t="s">
        <v>975</v>
      </c>
      <c r="C174" s="67" t="s">
        <v>155</v>
      </c>
      <c r="D174" s="68" t="s">
        <v>743</v>
      </c>
      <c r="E174" s="68" t="s">
        <v>743</v>
      </c>
      <c r="F174" s="133">
        <v>1313</v>
      </c>
      <c r="G174" s="135">
        <v>250</v>
      </c>
      <c r="H174" s="133">
        <v>126</v>
      </c>
      <c r="I174" s="133">
        <v>0</v>
      </c>
      <c r="J174" s="133">
        <v>0</v>
      </c>
      <c r="K174" s="133">
        <v>0</v>
      </c>
      <c r="L174" s="133">
        <v>0</v>
      </c>
      <c r="M174" s="133">
        <v>0</v>
      </c>
      <c r="N174" s="133">
        <v>126</v>
      </c>
      <c r="O174" s="135">
        <v>124</v>
      </c>
      <c r="P174" s="134">
        <v>1437</v>
      </c>
    </row>
    <row r="175" spans="1:16" x14ac:dyDescent="0.4">
      <c r="A175" s="65" t="s">
        <v>684</v>
      </c>
      <c r="B175" s="66" t="s">
        <v>976</v>
      </c>
      <c r="C175" s="67" t="s">
        <v>156</v>
      </c>
      <c r="D175" s="68" t="s">
        <v>1404</v>
      </c>
      <c r="E175" s="68" t="s">
        <v>1404</v>
      </c>
      <c r="F175" s="133">
        <v>62171</v>
      </c>
      <c r="G175" s="135">
        <v>17533</v>
      </c>
      <c r="H175" s="133">
        <v>22457</v>
      </c>
      <c r="I175" s="133">
        <v>0</v>
      </c>
      <c r="J175" s="133">
        <v>0</v>
      </c>
      <c r="K175" s="133">
        <v>0</v>
      </c>
      <c r="L175" s="133">
        <v>1274</v>
      </c>
      <c r="M175" s="133">
        <v>0</v>
      </c>
      <c r="N175" s="133">
        <v>23731</v>
      </c>
      <c r="O175" s="135">
        <v>-6198</v>
      </c>
      <c r="P175" s="134">
        <v>55973</v>
      </c>
    </row>
    <row r="176" spans="1:16" x14ac:dyDescent="0.4">
      <c r="A176" s="65" t="s">
        <v>707</v>
      </c>
      <c r="B176" s="66" t="s">
        <v>977</v>
      </c>
      <c r="C176" s="67" t="s">
        <v>708</v>
      </c>
      <c r="D176" s="68" t="s">
        <v>746</v>
      </c>
      <c r="E176" s="68" t="s">
        <v>1403</v>
      </c>
      <c r="F176" s="133">
        <v>2059</v>
      </c>
      <c r="G176" s="135">
        <v>267</v>
      </c>
      <c r="H176" s="133">
        <v>0</v>
      </c>
      <c r="I176" s="133">
        <v>0</v>
      </c>
      <c r="J176" s="133">
        <v>0</v>
      </c>
      <c r="K176" s="133">
        <v>0</v>
      </c>
      <c r="L176" s="133">
        <v>0</v>
      </c>
      <c r="M176" s="133">
        <v>0</v>
      </c>
      <c r="N176" s="133">
        <v>0</v>
      </c>
      <c r="O176" s="135">
        <v>267</v>
      </c>
      <c r="P176" s="134">
        <v>2326</v>
      </c>
    </row>
    <row r="177" spans="1:16" x14ac:dyDescent="0.4">
      <c r="A177" s="65" t="s">
        <v>461</v>
      </c>
      <c r="B177" s="66" t="s">
        <v>978</v>
      </c>
      <c r="C177" s="67" t="s">
        <v>1298</v>
      </c>
      <c r="D177" s="68" t="s">
        <v>741</v>
      </c>
      <c r="E177" s="68" t="s">
        <v>741</v>
      </c>
      <c r="F177" s="133">
        <v>4481</v>
      </c>
      <c r="G177" s="135">
        <v>43409</v>
      </c>
      <c r="H177" s="133">
        <v>4184</v>
      </c>
      <c r="I177" s="133">
        <v>0</v>
      </c>
      <c r="J177" s="133">
        <v>0</v>
      </c>
      <c r="K177" s="133">
        <v>0</v>
      </c>
      <c r="L177" s="133">
        <v>0</v>
      </c>
      <c r="M177" s="133">
        <v>0</v>
      </c>
      <c r="N177" s="133">
        <v>4184</v>
      </c>
      <c r="O177" s="135">
        <v>39225</v>
      </c>
      <c r="P177" s="134">
        <v>43706</v>
      </c>
    </row>
    <row r="178" spans="1:16" x14ac:dyDescent="0.4">
      <c r="A178" s="65" t="s">
        <v>469</v>
      </c>
      <c r="B178" s="66" t="s">
        <v>979</v>
      </c>
      <c r="C178" s="67" t="s">
        <v>157</v>
      </c>
      <c r="D178" s="68" t="s">
        <v>742</v>
      </c>
      <c r="E178" s="68" t="s">
        <v>742</v>
      </c>
      <c r="F178" s="133">
        <v>500</v>
      </c>
      <c r="G178" s="135">
        <v>29873.5491</v>
      </c>
      <c r="H178" s="133">
        <v>18118.76814</v>
      </c>
      <c r="I178" s="133">
        <v>0</v>
      </c>
      <c r="J178" s="133">
        <v>0</v>
      </c>
      <c r="K178" s="133">
        <v>0</v>
      </c>
      <c r="L178" s="133">
        <v>0</v>
      </c>
      <c r="M178" s="133">
        <v>0</v>
      </c>
      <c r="N178" s="133">
        <v>18118.76814</v>
      </c>
      <c r="O178" s="135">
        <v>11754.78096</v>
      </c>
      <c r="P178" s="134">
        <v>12254.78096</v>
      </c>
    </row>
    <row r="179" spans="1:16" x14ac:dyDescent="0.4">
      <c r="A179" s="65" t="s">
        <v>779</v>
      </c>
      <c r="B179" s="66" t="s">
        <v>980</v>
      </c>
      <c r="C179" s="67" t="s">
        <v>780</v>
      </c>
      <c r="D179" s="68" t="s">
        <v>746</v>
      </c>
      <c r="E179" s="68" t="s">
        <v>1270</v>
      </c>
      <c r="F179" s="133">
        <v>11303</v>
      </c>
      <c r="G179" s="135">
        <v>0</v>
      </c>
      <c r="H179" s="133">
        <v>4168</v>
      </c>
      <c r="I179" s="133">
        <v>0</v>
      </c>
      <c r="J179" s="133">
        <v>0</v>
      </c>
      <c r="K179" s="133">
        <v>0</v>
      </c>
      <c r="L179" s="133">
        <v>0</v>
      </c>
      <c r="M179" s="133">
        <v>0</v>
      </c>
      <c r="N179" s="133">
        <v>4168</v>
      </c>
      <c r="O179" s="135">
        <v>-4168</v>
      </c>
      <c r="P179" s="134">
        <v>7135</v>
      </c>
    </row>
    <row r="180" spans="1:16" x14ac:dyDescent="0.4">
      <c r="A180" s="65" t="s">
        <v>473</v>
      </c>
      <c r="B180" s="66" t="s">
        <v>981</v>
      </c>
      <c r="C180" s="67" t="s">
        <v>158</v>
      </c>
      <c r="D180" s="68" t="s">
        <v>743</v>
      </c>
      <c r="E180" s="68" t="s">
        <v>743</v>
      </c>
      <c r="F180" s="133">
        <v>6585</v>
      </c>
      <c r="G180" s="135">
        <v>2127</v>
      </c>
      <c r="H180" s="133">
        <v>466</v>
      </c>
      <c r="I180" s="133">
        <v>0</v>
      </c>
      <c r="J180" s="133">
        <v>0</v>
      </c>
      <c r="K180" s="133">
        <v>0</v>
      </c>
      <c r="L180" s="133">
        <v>0</v>
      </c>
      <c r="M180" s="133">
        <v>0</v>
      </c>
      <c r="N180" s="133">
        <v>466</v>
      </c>
      <c r="O180" s="135">
        <v>1661</v>
      </c>
      <c r="P180" s="134">
        <v>8246</v>
      </c>
    </row>
    <row r="181" spans="1:16" x14ac:dyDescent="0.4">
      <c r="A181" s="65" t="s">
        <v>394</v>
      </c>
      <c r="B181" s="66" t="s">
        <v>982</v>
      </c>
      <c r="C181" s="67" t="s">
        <v>159</v>
      </c>
      <c r="D181" s="68" t="s">
        <v>743</v>
      </c>
      <c r="E181" s="68" t="s">
        <v>743</v>
      </c>
      <c r="F181" s="133">
        <v>2522</v>
      </c>
      <c r="G181" s="135">
        <v>1743</v>
      </c>
      <c r="H181" s="133">
        <v>693</v>
      </c>
      <c r="I181" s="133">
        <v>0</v>
      </c>
      <c r="J181" s="133">
        <v>0</v>
      </c>
      <c r="K181" s="133">
        <v>33</v>
      </c>
      <c r="L181" s="133">
        <v>404</v>
      </c>
      <c r="M181" s="133">
        <v>0</v>
      </c>
      <c r="N181" s="133">
        <v>1130</v>
      </c>
      <c r="O181" s="135">
        <v>613</v>
      </c>
      <c r="P181" s="134">
        <v>3135</v>
      </c>
    </row>
    <row r="182" spans="1:16" x14ac:dyDescent="0.4">
      <c r="A182" s="65" t="s">
        <v>685</v>
      </c>
      <c r="B182" s="66" t="s">
        <v>983</v>
      </c>
      <c r="C182" s="67" t="s">
        <v>160</v>
      </c>
      <c r="D182" s="68" t="s">
        <v>1404</v>
      </c>
      <c r="E182" s="68" t="s">
        <v>1404</v>
      </c>
      <c r="F182" s="133">
        <v>32392</v>
      </c>
      <c r="G182" s="135">
        <v>25556</v>
      </c>
      <c r="H182" s="133">
        <v>26526</v>
      </c>
      <c r="I182" s="133">
        <v>0</v>
      </c>
      <c r="J182" s="133">
        <v>0</v>
      </c>
      <c r="K182" s="133">
        <v>0</v>
      </c>
      <c r="L182" s="133">
        <v>1175</v>
      </c>
      <c r="M182" s="133">
        <v>0</v>
      </c>
      <c r="N182" s="133">
        <v>27701</v>
      </c>
      <c r="O182" s="135">
        <v>-2145</v>
      </c>
      <c r="P182" s="134">
        <v>30247</v>
      </c>
    </row>
    <row r="183" spans="1:16" x14ac:dyDescent="0.4">
      <c r="A183" s="65" t="s">
        <v>520</v>
      </c>
      <c r="B183" s="66" t="s">
        <v>984</v>
      </c>
      <c r="C183" s="67" t="s">
        <v>161</v>
      </c>
      <c r="D183" s="68" t="s">
        <v>743</v>
      </c>
      <c r="E183" s="68" t="s">
        <v>743</v>
      </c>
      <c r="F183" s="133">
        <v>2642</v>
      </c>
      <c r="G183" s="135">
        <v>3336</v>
      </c>
      <c r="H183" s="133">
        <v>830</v>
      </c>
      <c r="I183" s="133">
        <v>0</v>
      </c>
      <c r="J183" s="133">
        <v>0</v>
      </c>
      <c r="K183" s="133">
        <v>0</v>
      </c>
      <c r="L183" s="133">
        <v>415</v>
      </c>
      <c r="M183" s="133">
        <v>0</v>
      </c>
      <c r="N183" s="133">
        <v>1245</v>
      </c>
      <c r="O183" s="135">
        <v>2091</v>
      </c>
      <c r="P183" s="134">
        <v>4733</v>
      </c>
    </row>
    <row r="184" spans="1:16" x14ac:dyDescent="0.4">
      <c r="A184" s="65" t="s">
        <v>620</v>
      </c>
      <c r="B184" s="66" t="s">
        <v>985</v>
      </c>
      <c r="C184" s="67" t="s">
        <v>162</v>
      </c>
      <c r="D184" s="68" t="s">
        <v>743</v>
      </c>
      <c r="E184" s="68" t="s">
        <v>743</v>
      </c>
      <c r="F184" s="133">
        <v>5282</v>
      </c>
      <c r="G184" s="135">
        <v>1719</v>
      </c>
      <c r="H184" s="133">
        <v>5968</v>
      </c>
      <c r="I184" s="133">
        <v>0</v>
      </c>
      <c r="J184" s="133">
        <v>0</v>
      </c>
      <c r="K184" s="133">
        <v>0</v>
      </c>
      <c r="L184" s="133">
        <v>0</v>
      </c>
      <c r="M184" s="133">
        <v>0</v>
      </c>
      <c r="N184" s="133">
        <v>5968</v>
      </c>
      <c r="O184" s="135">
        <v>-4249</v>
      </c>
      <c r="P184" s="134">
        <v>1033</v>
      </c>
    </row>
    <row r="185" spans="1:16" x14ac:dyDescent="0.4">
      <c r="A185" s="65" t="s">
        <v>686</v>
      </c>
      <c r="B185" s="66" t="s">
        <v>986</v>
      </c>
      <c r="C185" s="67" t="s">
        <v>163</v>
      </c>
      <c r="D185" s="68" t="s">
        <v>1404</v>
      </c>
      <c r="E185" s="68" t="s">
        <v>1404</v>
      </c>
      <c r="F185" s="133">
        <v>977</v>
      </c>
      <c r="G185" s="135">
        <v>23440</v>
      </c>
      <c r="H185" s="133">
        <v>11266</v>
      </c>
      <c r="I185" s="133">
        <v>0</v>
      </c>
      <c r="J185" s="133">
        <v>0</v>
      </c>
      <c r="K185" s="133">
        <v>0</v>
      </c>
      <c r="L185" s="133">
        <v>0</v>
      </c>
      <c r="M185" s="133">
        <v>0</v>
      </c>
      <c r="N185" s="133">
        <v>11266</v>
      </c>
      <c r="O185" s="135">
        <v>12174</v>
      </c>
      <c r="P185" s="134">
        <v>13151</v>
      </c>
    </row>
    <row r="186" spans="1:16" x14ac:dyDescent="0.4">
      <c r="A186" s="65" t="s">
        <v>709</v>
      </c>
      <c r="B186" s="66" t="s">
        <v>987</v>
      </c>
      <c r="C186" s="67" t="s">
        <v>164</v>
      </c>
      <c r="D186" s="68" t="s">
        <v>746</v>
      </c>
      <c r="E186" s="68" t="s">
        <v>1403</v>
      </c>
      <c r="F186" s="133">
        <v>143</v>
      </c>
      <c r="G186" s="135">
        <v>30</v>
      </c>
      <c r="H186" s="133">
        <v>0</v>
      </c>
      <c r="I186" s="133">
        <v>173</v>
      </c>
      <c r="J186" s="133">
        <v>0</v>
      </c>
      <c r="K186" s="133">
        <v>0</v>
      </c>
      <c r="L186" s="133">
        <v>0</v>
      </c>
      <c r="M186" s="133">
        <v>0</v>
      </c>
      <c r="N186" s="133">
        <v>173</v>
      </c>
      <c r="O186" s="135">
        <v>-143</v>
      </c>
      <c r="P186" s="134">
        <v>0</v>
      </c>
    </row>
    <row r="187" spans="1:16" x14ac:dyDescent="0.4">
      <c r="A187" s="65" t="s">
        <v>781</v>
      </c>
      <c r="B187" s="66" t="s">
        <v>988</v>
      </c>
      <c r="C187" s="67" t="s">
        <v>782</v>
      </c>
      <c r="D187" s="68" t="s">
        <v>746</v>
      </c>
      <c r="E187" s="68" t="s">
        <v>1270</v>
      </c>
      <c r="F187" s="133">
        <v>0</v>
      </c>
      <c r="G187" s="135">
        <v>591</v>
      </c>
      <c r="H187" s="133">
        <v>591</v>
      </c>
      <c r="I187" s="133">
        <v>0</v>
      </c>
      <c r="J187" s="133">
        <v>0</v>
      </c>
      <c r="K187" s="133">
        <v>0</v>
      </c>
      <c r="L187" s="133">
        <v>0</v>
      </c>
      <c r="M187" s="133">
        <v>0</v>
      </c>
      <c r="N187" s="133">
        <v>591</v>
      </c>
      <c r="O187" s="135">
        <v>0</v>
      </c>
      <c r="P187" s="134">
        <v>0</v>
      </c>
    </row>
    <row r="188" spans="1:16" x14ac:dyDescent="0.4">
      <c r="A188" s="65" t="s">
        <v>373</v>
      </c>
      <c r="B188" s="66" t="s">
        <v>989</v>
      </c>
      <c r="C188" s="67" t="s">
        <v>165</v>
      </c>
      <c r="D188" s="68" t="s">
        <v>743</v>
      </c>
      <c r="E188" s="68" t="s">
        <v>743</v>
      </c>
      <c r="F188" s="133">
        <v>0</v>
      </c>
      <c r="G188" s="135">
        <v>688</v>
      </c>
      <c r="H188" s="133">
        <v>688</v>
      </c>
      <c r="I188" s="133">
        <v>0</v>
      </c>
      <c r="J188" s="133">
        <v>0</v>
      </c>
      <c r="K188" s="133">
        <v>0</v>
      </c>
      <c r="L188" s="133">
        <v>0</v>
      </c>
      <c r="M188" s="133">
        <v>0</v>
      </c>
      <c r="N188" s="133">
        <v>688</v>
      </c>
      <c r="O188" s="135">
        <v>0</v>
      </c>
      <c r="P188" s="134">
        <v>0</v>
      </c>
    </row>
    <row r="189" spans="1:16" x14ac:dyDescent="0.4">
      <c r="A189" s="65" t="s">
        <v>505</v>
      </c>
      <c r="B189" s="66" t="s">
        <v>990</v>
      </c>
      <c r="C189" s="67" t="s">
        <v>166</v>
      </c>
      <c r="D189" s="68" t="s">
        <v>743</v>
      </c>
      <c r="E189" s="68" t="s">
        <v>743</v>
      </c>
      <c r="F189" s="133">
        <v>4802</v>
      </c>
      <c r="G189" s="135">
        <v>940</v>
      </c>
      <c r="H189" s="133">
        <v>223</v>
      </c>
      <c r="I189" s="133">
        <v>0</v>
      </c>
      <c r="J189" s="133">
        <v>0</v>
      </c>
      <c r="K189" s="133">
        <v>0</v>
      </c>
      <c r="L189" s="133">
        <v>0</v>
      </c>
      <c r="M189" s="133">
        <v>0</v>
      </c>
      <c r="N189" s="133">
        <v>223</v>
      </c>
      <c r="O189" s="135">
        <v>717</v>
      </c>
      <c r="P189" s="134">
        <v>5519</v>
      </c>
    </row>
    <row r="190" spans="1:16" x14ac:dyDescent="0.4">
      <c r="A190" s="65" t="s">
        <v>592</v>
      </c>
      <c r="B190" s="66" t="s">
        <v>991</v>
      </c>
      <c r="C190" s="67" t="s">
        <v>167</v>
      </c>
      <c r="D190" s="68" t="s">
        <v>743</v>
      </c>
      <c r="E190" s="68" t="s">
        <v>743</v>
      </c>
      <c r="F190" s="133">
        <v>19022</v>
      </c>
      <c r="G190" s="135">
        <v>8268</v>
      </c>
      <c r="H190" s="133">
        <v>7310</v>
      </c>
      <c r="I190" s="133">
        <v>0</v>
      </c>
      <c r="J190" s="133">
        <v>0</v>
      </c>
      <c r="K190" s="133">
        <v>0</v>
      </c>
      <c r="L190" s="133">
        <v>563</v>
      </c>
      <c r="M190" s="133">
        <v>0</v>
      </c>
      <c r="N190" s="133">
        <v>7873</v>
      </c>
      <c r="O190" s="135">
        <v>395</v>
      </c>
      <c r="P190" s="134">
        <v>19417</v>
      </c>
    </row>
    <row r="191" spans="1:16" x14ac:dyDescent="0.4">
      <c r="A191" s="65" t="s">
        <v>484</v>
      </c>
      <c r="B191" s="66" t="s">
        <v>992</v>
      </c>
      <c r="C191" s="67" t="s">
        <v>1299</v>
      </c>
      <c r="D191" s="68" t="s">
        <v>741</v>
      </c>
      <c r="E191" s="68" t="s">
        <v>741</v>
      </c>
      <c r="F191" s="133">
        <v>16650</v>
      </c>
      <c r="G191" s="135">
        <v>2401</v>
      </c>
      <c r="H191" s="133">
        <v>1598</v>
      </c>
      <c r="I191" s="133">
        <v>0</v>
      </c>
      <c r="J191" s="133">
        <v>0</v>
      </c>
      <c r="K191" s="133">
        <v>0</v>
      </c>
      <c r="L191" s="133">
        <v>0</v>
      </c>
      <c r="M191" s="133">
        <v>0</v>
      </c>
      <c r="N191" s="133">
        <v>1598</v>
      </c>
      <c r="O191" s="135">
        <v>803</v>
      </c>
      <c r="P191" s="134">
        <v>17453</v>
      </c>
    </row>
    <row r="192" spans="1:16" x14ac:dyDescent="0.4">
      <c r="A192" s="65" t="s">
        <v>624</v>
      </c>
      <c r="B192" s="66" t="s">
        <v>993</v>
      </c>
      <c r="C192" s="67" t="s">
        <v>168</v>
      </c>
      <c r="D192" s="68" t="s">
        <v>741</v>
      </c>
      <c r="E192" s="68" t="s">
        <v>741</v>
      </c>
      <c r="F192" s="133">
        <v>0</v>
      </c>
      <c r="G192" s="135">
        <v>0</v>
      </c>
      <c r="H192" s="133">
        <v>0</v>
      </c>
      <c r="I192" s="133">
        <v>0</v>
      </c>
      <c r="J192" s="133">
        <v>0</v>
      </c>
      <c r="K192" s="133">
        <v>0</v>
      </c>
      <c r="L192" s="133">
        <v>0</v>
      </c>
      <c r="M192" s="133">
        <v>0</v>
      </c>
      <c r="N192" s="133">
        <v>0</v>
      </c>
      <c r="O192" s="135">
        <v>0</v>
      </c>
      <c r="P192" s="134">
        <v>0</v>
      </c>
    </row>
    <row r="193" spans="1:16" x14ac:dyDescent="0.4">
      <c r="A193" s="65" t="s">
        <v>666</v>
      </c>
      <c r="B193" s="66" t="s">
        <v>994</v>
      </c>
      <c r="C193" s="67" t="s">
        <v>169</v>
      </c>
      <c r="D193" s="68" t="s">
        <v>1404</v>
      </c>
      <c r="E193" s="68" t="s">
        <v>1404</v>
      </c>
      <c r="F193" s="133">
        <v>71018</v>
      </c>
      <c r="G193" s="135">
        <v>32248</v>
      </c>
      <c r="H193" s="133">
        <v>16458</v>
      </c>
      <c r="I193" s="133">
        <v>248</v>
      </c>
      <c r="J193" s="133">
        <v>0</v>
      </c>
      <c r="K193" s="133">
        <v>0</v>
      </c>
      <c r="L193" s="133">
        <v>17635</v>
      </c>
      <c r="M193" s="133">
        <v>0</v>
      </c>
      <c r="N193" s="133">
        <v>34341</v>
      </c>
      <c r="O193" s="135">
        <v>-2093</v>
      </c>
      <c r="P193" s="134">
        <v>68925</v>
      </c>
    </row>
    <row r="194" spans="1:16" x14ac:dyDescent="0.4">
      <c r="A194" s="65" t="s">
        <v>667</v>
      </c>
      <c r="B194" s="66" t="s">
        <v>995</v>
      </c>
      <c r="C194" s="67" t="s">
        <v>1300</v>
      </c>
      <c r="D194" s="68" t="s">
        <v>1404</v>
      </c>
      <c r="E194" s="68" t="s">
        <v>1404</v>
      </c>
      <c r="F194" s="133">
        <v>72874</v>
      </c>
      <c r="G194" s="135">
        <v>78320</v>
      </c>
      <c r="H194" s="133">
        <v>39516</v>
      </c>
      <c r="I194" s="133">
        <v>0</v>
      </c>
      <c r="J194" s="133">
        <v>0</v>
      </c>
      <c r="K194" s="133">
        <v>0</v>
      </c>
      <c r="L194" s="133">
        <v>1589</v>
      </c>
      <c r="M194" s="133">
        <v>0</v>
      </c>
      <c r="N194" s="133">
        <v>41105</v>
      </c>
      <c r="O194" s="135">
        <v>37215</v>
      </c>
      <c r="P194" s="134">
        <v>110089</v>
      </c>
    </row>
    <row r="195" spans="1:16" x14ac:dyDescent="0.4">
      <c r="A195" s="65" t="s">
        <v>486</v>
      </c>
      <c r="B195" s="66" t="s">
        <v>996</v>
      </c>
      <c r="C195" s="67" t="s">
        <v>170</v>
      </c>
      <c r="D195" s="68" t="s">
        <v>742</v>
      </c>
      <c r="E195" s="68" t="s">
        <v>742</v>
      </c>
      <c r="F195" s="133">
        <v>357</v>
      </c>
      <c r="G195" s="135">
        <v>20288</v>
      </c>
      <c r="H195" s="133">
        <v>19465</v>
      </c>
      <c r="I195" s="133">
        <v>0</v>
      </c>
      <c r="J195" s="133">
        <v>0</v>
      </c>
      <c r="K195" s="133">
        <v>0</v>
      </c>
      <c r="L195" s="133">
        <v>0</v>
      </c>
      <c r="M195" s="133">
        <v>0</v>
      </c>
      <c r="N195" s="133">
        <v>19465</v>
      </c>
      <c r="O195" s="135">
        <v>823</v>
      </c>
      <c r="P195" s="134">
        <v>1180</v>
      </c>
    </row>
    <row r="196" spans="1:16" x14ac:dyDescent="0.4">
      <c r="A196" s="65" t="s">
        <v>710</v>
      </c>
      <c r="B196" s="66" t="s">
        <v>997</v>
      </c>
      <c r="C196" s="67" t="s">
        <v>171</v>
      </c>
      <c r="D196" s="68" t="s">
        <v>746</v>
      </c>
      <c r="E196" s="68" t="s">
        <v>1403</v>
      </c>
      <c r="F196" s="133">
        <v>8319</v>
      </c>
      <c r="G196" s="135">
        <v>565</v>
      </c>
      <c r="H196" s="133">
        <v>0</v>
      </c>
      <c r="I196" s="133">
        <v>0</v>
      </c>
      <c r="J196" s="133">
        <v>0</v>
      </c>
      <c r="K196" s="133">
        <v>0</v>
      </c>
      <c r="L196" s="133">
        <v>0</v>
      </c>
      <c r="M196" s="133">
        <v>0</v>
      </c>
      <c r="N196" s="133">
        <v>0</v>
      </c>
      <c r="O196" s="135">
        <v>565</v>
      </c>
      <c r="P196" s="134">
        <v>8884</v>
      </c>
    </row>
    <row r="197" spans="1:16" x14ac:dyDescent="0.4">
      <c r="A197" s="65" t="s">
        <v>783</v>
      </c>
      <c r="B197" s="66" t="s">
        <v>998</v>
      </c>
      <c r="C197" s="67" t="s">
        <v>784</v>
      </c>
      <c r="D197" s="68" t="s">
        <v>746</v>
      </c>
      <c r="E197" s="68" t="s">
        <v>1270</v>
      </c>
      <c r="F197" s="133">
        <v>7071</v>
      </c>
      <c r="G197" s="135">
        <v>3795</v>
      </c>
      <c r="H197" s="133">
        <v>6911</v>
      </c>
      <c r="I197" s="133">
        <v>0</v>
      </c>
      <c r="J197" s="133">
        <v>0</v>
      </c>
      <c r="K197" s="133">
        <v>0</v>
      </c>
      <c r="L197" s="133">
        <v>0</v>
      </c>
      <c r="M197" s="133">
        <v>0</v>
      </c>
      <c r="N197" s="133">
        <v>6911</v>
      </c>
      <c r="O197" s="135">
        <v>-3116</v>
      </c>
      <c r="P197" s="134">
        <v>3955</v>
      </c>
    </row>
    <row r="198" spans="1:16" x14ac:dyDescent="0.4">
      <c r="A198" s="65" t="s">
        <v>553</v>
      </c>
      <c r="B198" s="66" t="s">
        <v>999</v>
      </c>
      <c r="C198" s="67" t="s">
        <v>172</v>
      </c>
      <c r="D198" s="68" t="s">
        <v>743</v>
      </c>
      <c r="E198" s="68" t="s">
        <v>743</v>
      </c>
      <c r="F198" s="133">
        <v>3616</v>
      </c>
      <c r="G198" s="135">
        <v>2851</v>
      </c>
      <c r="H198" s="133">
        <v>1497</v>
      </c>
      <c r="I198" s="133">
        <v>0</v>
      </c>
      <c r="J198" s="133">
        <v>0</v>
      </c>
      <c r="K198" s="133">
        <v>0</v>
      </c>
      <c r="L198" s="133">
        <v>357</v>
      </c>
      <c r="M198" s="133">
        <v>0</v>
      </c>
      <c r="N198" s="133">
        <v>1854</v>
      </c>
      <c r="O198" s="135">
        <v>997</v>
      </c>
      <c r="P198" s="134">
        <v>4613</v>
      </c>
    </row>
    <row r="199" spans="1:16" x14ac:dyDescent="0.4">
      <c r="A199" s="65" t="s">
        <v>536</v>
      </c>
      <c r="B199" s="66" t="s">
        <v>1000</v>
      </c>
      <c r="C199" s="67" t="s">
        <v>173</v>
      </c>
      <c r="D199" s="68" t="s">
        <v>743</v>
      </c>
      <c r="E199" s="68" t="s">
        <v>743</v>
      </c>
      <c r="F199" s="133">
        <v>3815</v>
      </c>
      <c r="G199" s="135">
        <v>8116</v>
      </c>
      <c r="H199" s="133">
        <v>3374</v>
      </c>
      <c r="I199" s="133">
        <v>0</v>
      </c>
      <c r="J199" s="133">
        <v>0</v>
      </c>
      <c r="K199" s="133">
        <v>0</v>
      </c>
      <c r="L199" s="133">
        <v>0</v>
      </c>
      <c r="M199" s="133">
        <v>0</v>
      </c>
      <c r="N199" s="133">
        <v>3374</v>
      </c>
      <c r="O199" s="135">
        <v>4742</v>
      </c>
      <c r="P199" s="134">
        <v>8557</v>
      </c>
    </row>
    <row r="200" spans="1:16" x14ac:dyDescent="0.4">
      <c r="A200" s="65" t="s">
        <v>481</v>
      </c>
      <c r="B200" s="66" t="s">
        <v>1001</v>
      </c>
      <c r="C200" s="67" t="s">
        <v>1301</v>
      </c>
      <c r="D200" s="68" t="s">
        <v>741</v>
      </c>
      <c r="E200" s="68" t="s">
        <v>741</v>
      </c>
      <c r="F200" s="133">
        <v>22812</v>
      </c>
      <c r="G200" s="135">
        <v>15679</v>
      </c>
      <c r="H200" s="133">
        <v>15687</v>
      </c>
      <c r="I200" s="133">
        <v>0</v>
      </c>
      <c r="J200" s="133">
        <v>0</v>
      </c>
      <c r="K200" s="133">
        <v>0</v>
      </c>
      <c r="L200" s="133">
        <v>1560</v>
      </c>
      <c r="M200" s="133">
        <v>0</v>
      </c>
      <c r="N200" s="133">
        <v>17247</v>
      </c>
      <c r="O200" s="135">
        <v>-1568</v>
      </c>
      <c r="P200" s="134">
        <v>21244</v>
      </c>
    </row>
    <row r="201" spans="1:16" x14ac:dyDescent="0.4">
      <c r="A201" s="65" t="s">
        <v>687</v>
      </c>
      <c r="B201" s="66" t="s">
        <v>1002</v>
      </c>
      <c r="C201" s="67" t="s">
        <v>174</v>
      </c>
      <c r="D201" s="68" t="s">
        <v>1404</v>
      </c>
      <c r="E201" s="68" t="s">
        <v>1404</v>
      </c>
      <c r="F201" s="133">
        <v>10411</v>
      </c>
      <c r="G201" s="135">
        <v>14281</v>
      </c>
      <c r="H201" s="133">
        <v>6124</v>
      </c>
      <c r="I201" s="133">
        <v>0</v>
      </c>
      <c r="J201" s="133">
        <v>0</v>
      </c>
      <c r="K201" s="133">
        <v>0</v>
      </c>
      <c r="L201" s="133">
        <v>690</v>
      </c>
      <c r="M201" s="133">
        <v>0</v>
      </c>
      <c r="N201" s="133">
        <v>6814</v>
      </c>
      <c r="O201" s="135">
        <v>7467</v>
      </c>
      <c r="P201" s="134">
        <v>17878</v>
      </c>
    </row>
    <row r="202" spans="1:16" x14ac:dyDescent="0.4">
      <c r="A202" s="65" t="s">
        <v>658</v>
      </c>
      <c r="B202" s="66" t="s">
        <v>1003</v>
      </c>
      <c r="C202" s="67" t="s">
        <v>175</v>
      </c>
      <c r="D202" s="68" t="s">
        <v>744</v>
      </c>
      <c r="E202" s="68" t="s">
        <v>744</v>
      </c>
      <c r="F202" s="133">
        <v>8251</v>
      </c>
      <c r="G202" s="135">
        <v>18243</v>
      </c>
      <c r="H202" s="133">
        <v>6549</v>
      </c>
      <c r="I202" s="133">
        <v>3900</v>
      </c>
      <c r="J202" s="133">
        <v>0</v>
      </c>
      <c r="K202" s="133">
        <v>0</v>
      </c>
      <c r="L202" s="133">
        <v>3577</v>
      </c>
      <c r="M202" s="133">
        <v>0</v>
      </c>
      <c r="N202" s="133">
        <v>14026</v>
      </c>
      <c r="O202" s="135">
        <v>4217</v>
      </c>
      <c r="P202" s="134">
        <v>12468</v>
      </c>
    </row>
    <row r="203" spans="1:16" x14ac:dyDescent="0.4">
      <c r="A203" s="65" t="s">
        <v>635</v>
      </c>
      <c r="B203" s="66" t="s">
        <v>1004</v>
      </c>
      <c r="C203" s="67" t="s">
        <v>176</v>
      </c>
      <c r="D203" s="68" t="s">
        <v>744</v>
      </c>
      <c r="E203" s="68" t="s">
        <v>744</v>
      </c>
      <c r="F203" s="133">
        <v>449</v>
      </c>
      <c r="G203" s="135">
        <v>9135</v>
      </c>
      <c r="H203" s="133">
        <v>7497</v>
      </c>
      <c r="I203" s="133">
        <v>0</v>
      </c>
      <c r="J203" s="133">
        <v>0</v>
      </c>
      <c r="K203" s="133">
        <v>0</v>
      </c>
      <c r="L203" s="133">
        <v>13</v>
      </c>
      <c r="M203" s="133">
        <v>0</v>
      </c>
      <c r="N203" s="133">
        <v>7510</v>
      </c>
      <c r="O203" s="135">
        <v>1625</v>
      </c>
      <c r="P203" s="134">
        <v>2074</v>
      </c>
    </row>
    <row r="204" spans="1:16" x14ac:dyDescent="0.4">
      <c r="A204" s="65" t="s">
        <v>730</v>
      </c>
      <c r="B204" s="66" t="s">
        <v>1254</v>
      </c>
      <c r="C204" s="67" t="s">
        <v>177</v>
      </c>
      <c r="D204" s="68" t="s">
        <v>746</v>
      </c>
      <c r="E204" s="68" t="s">
        <v>1285</v>
      </c>
      <c r="F204" s="133">
        <v>1355</v>
      </c>
      <c r="G204" s="135">
        <v>390</v>
      </c>
      <c r="H204" s="133">
        <v>1256</v>
      </c>
      <c r="I204" s="133">
        <v>0</v>
      </c>
      <c r="J204" s="133">
        <v>0</v>
      </c>
      <c r="K204" s="133">
        <v>0</v>
      </c>
      <c r="L204" s="133">
        <v>0</v>
      </c>
      <c r="M204" s="133">
        <v>0</v>
      </c>
      <c r="N204" s="133">
        <v>1256</v>
      </c>
      <c r="O204" s="135">
        <v>-866</v>
      </c>
      <c r="P204" s="134">
        <v>489</v>
      </c>
    </row>
    <row r="205" spans="1:16" x14ac:dyDescent="0.4">
      <c r="A205" s="65" t="s">
        <v>668</v>
      </c>
      <c r="B205" s="66" t="s">
        <v>1005</v>
      </c>
      <c r="C205" s="67" t="s">
        <v>178</v>
      </c>
      <c r="D205" s="68" t="s">
        <v>1404</v>
      </c>
      <c r="E205" s="68" t="s">
        <v>1404</v>
      </c>
      <c r="F205" s="133">
        <v>68918</v>
      </c>
      <c r="G205" s="135">
        <v>12469</v>
      </c>
      <c r="H205" s="133">
        <v>34492</v>
      </c>
      <c r="I205" s="133">
        <v>0</v>
      </c>
      <c r="J205" s="133">
        <v>0</v>
      </c>
      <c r="K205" s="133">
        <v>0</v>
      </c>
      <c r="L205" s="133">
        <v>2554</v>
      </c>
      <c r="M205" s="133">
        <v>0</v>
      </c>
      <c r="N205" s="133">
        <v>37046</v>
      </c>
      <c r="O205" s="135">
        <v>-24577</v>
      </c>
      <c r="P205" s="134">
        <v>44341</v>
      </c>
    </row>
    <row r="206" spans="1:16" x14ac:dyDescent="0.4">
      <c r="A206" s="65" t="s">
        <v>501</v>
      </c>
      <c r="B206" s="66" t="s">
        <v>1006</v>
      </c>
      <c r="C206" s="67" t="s">
        <v>179</v>
      </c>
      <c r="D206" s="68" t="s">
        <v>742</v>
      </c>
      <c r="E206" s="68" t="s">
        <v>742</v>
      </c>
      <c r="F206" s="133">
        <v>0</v>
      </c>
      <c r="G206" s="135">
        <v>7298</v>
      </c>
      <c r="H206" s="133">
        <v>0</v>
      </c>
      <c r="I206" s="133">
        <v>5000</v>
      </c>
      <c r="J206" s="133">
        <v>0</v>
      </c>
      <c r="K206" s="133">
        <v>0</v>
      </c>
      <c r="L206" s="133">
        <v>0</v>
      </c>
      <c r="M206" s="133">
        <v>0</v>
      </c>
      <c r="N206" s="133">
        <v>5000</v>
      </c>
      <c r="O206" s="135">
        <v>2298</v>
      </c>
      <c r="P206" s="134">
        <v>2298</v>
      </c>
    </row>
    <row r="207" spans="1:16" x14ac:dyDescent="0.4">
      <c r="A207" s="65" t="s">
        <v>711</v>
      </c>
      <c r="B207" s="66" t="s">
        <v>1007</v>
      </c>
      <c r="C207" s="67" t="s">
        <v>180</v>
      </c>
      <c r="D207" s="68" t="s">
        <v>746</v>
      </c>
      <c r="E207" s="68" t="s">
        <v>1403</v>
      </c>
      <c r="F207" s="133">
        <v>1501</v>
      </c>
      <c r="G207" s="135">
        <v>81</v>
      </c>
      <c r="H207" s="133">
        <v>0</v>
      </c>
      <c r="I207" s="133">
        <v>0</v>
      </c>
      <c r="J207" s="133">
        <v>0</v>
      </c>
      <c r="K207" s="133">
        <v>0</v>
      </c>
      <c r="L207" s="133">
        <v>0</v>
      </c>
      <c r="M207" s="133">
        <v>0</v>
      </c>
      <c r="N207" s="133">
        <v>0</v>
      </c>
      <c r="O207" s="135">
        <v>81</v>
      </c>
      <c r="P207" s="134">
        <v>1582</v>
      </c>
    </row>
    <row r="208" spans="1:16" x14ac:dyDescent="0.4">
      <c r="A208" s="65" t="s">
        <v>785</v>
      </c>
      <c r="B208" s="66" t="s">
        <v>1008</v>
      </c>
      <c r="C208" s="67" t="s">
        <v>786</v>
      </c>
      <c r="D208" s="68" t="s">
        <v>746</v>
      </c>
      <c r="E208" s="68" t="s">
        <v>1270</v>
      </c>
      <c r="F208" s="133">
        <v>363</v>
      </c>
      <c r="G208" s="135">
        <v>500</v>
      </c>
      <c r="H208" s="133">
        <v>630</v>
      </c>
      <c r="I208" s="133">
        <v>0</v>
      </c>
      <c r="J208" s="133">
        <v>0</v>
      </c>
      <c r="K208" s="133">
        <v>0</v>
      </c>
      <c r="L208" s="133">
        <v>0</v>
      </c>
      <c r="M208" s="133">
        <v>0</v>
      </c>
      <c r="N208" s="133">
        <v>630</v>
      </c>
      <c r="O208" s="135">
        <v>-130</v>
      </c>
      <c r="P208" s="134">
        <v>233</v>
      </c>
    </row>
    <row r="209" spans="1:16" x14ac:dyDescent="0.4">
      <c r="A209" s="65" t="s">
        <v>506</v>
      </c>
      <c r="B209" s="66" t="s">
        <v>1009</v>
      </c>
      <c r="C209" s="67" t="s">
        <v>181</v>
      </c>
      <c r="D209" s="68" t="s">
        <v>743</v>
      </c>
      <c r="E209" s="68" t="s">
        <v>743</v>
      </c>
      <c r="F209" s="133">
        <v>0</v>
      </c>
      <c r="G209" s="135">
        <v>1910</v>
      </c>
      <c r="H209" s="133">
        <v>1281</v>
      </c>
      <c r="I209" s="133">
        <v>0</v>
      </c>
      <c r="J209" s="133">
        <v>0</v>
      </c>
      <c r="K209" s="133">
        <v>0</v>
      </c>
      <c r="L209" s="133">
        <v>629</v>
      </c>
      <c r="M209" s="133">
        <v>0</v>
      </c>
      <c r="N209" s="133">
        <v>1910</v>
      </c>
      <c r="O209" s="135">
        <v>0</v>
      </c>
      <c r="P209" s="134">
        <v>0</v>
      </c>
    </row>
    <row r="210" spans="1:16" x14ac:dyDescent="0.4">
      <c r="A210" s="65" t="s">
        <v>737</v>
      </c>
      <c r="B210" s="66" t="s">
        <v>737</v>
      </c>
      <c r="C210" s="67" t="s">
        <v>1302</v>
      </c>
      <c r="D210" s="68" t="s">
        <v>746</v>
      </c>
      <c r="E210" s="68" t="s">
        <v>1285</v>
      </c>
      <c r="F210" s="133">
        <v>17465</v>
      </c>
      <c r="G210" s="135">
        <v>78</v>
      </c>
      <c r="H210" s="133">
        <v>2361</v>
      </c>
      <c r="I210" s="133">
        <v>0</v>
      </c>
      <c r="J210" s="133">
        <v>0</v>
      </c>
      <c r="K210" s="133">
        <v>0</v>
      </c>
      <c r="L210" s="133">
        <v>0</v>
      </c>
      <c r="M210" s="133">
        <v>0</v>
      </c>
      <c r="N210" s="133">
        <v>2361</v>
      </c>
      <c r="O210" s="135">
        <v>-2283</v>
      </c>
      <c r="P210" s="134">
        <v>15182</v>
      </c>
    </row>
    <row r="211" spans="1:16" x14ac:dyDescent="0.4">
      <c r="A211" s="65" t="s">
        <v>659</v>
      </c>
      <c r="B211" s="66" t="s">
        <v>1010</v>
      </c>
      <c r="C211" s="67" t="s">
        <v>182</v>
      </c>
      <c r="D211" s="68" t="s">
        <v>744</v>
      </c>
      <c r="E211" s="68" t="s">
        <v>744</v>
      </c>
      <c r="F211" s="133">
        <v>29557</v>
      </c>
      <c r="G211" s="135">
        <v>40227</v>
      </c>
      <c r="H211" s="133">
        <v>13145</v>
      </c>
      <c r="I211" s="133">
        <v>0</v>
      </c>
      <c r="J211" s="133">
        <v>0</v>
      </c>
      <c r="K211" s="133">
        <v>11789</v>
      </c>
      <c r="L211" s="133">
        <v>6112</v>
      </c>
      <c r="M211" s="133">
        <v>0</v>
      </c>
      <c r="N211" s="133">
        <v>31046</v>
      </c>
      <c r="O211" s="135">
        <v>9181</v>
      </c>
      <c r="P211" s="134">
        <v>38738</v>
      </c>
    </row>
    <row r="212" spans="1:16" x14ac:dyDescent="0.4">
      <c r="A212" s="65" t="s">
        <v>514</v>
      </c>
      <c r="B212" s="66" t="s">
        <v>1011</v>
      </c>
      <c r="C212" s="67" t="s">
        <v>1303</v>
      </c>
      <c r="D212" s="68" t="s">
        <v>741</v>
      </c>
      <c r="E212" s="68" t="s">
        <v>741</v>
      </c>
      <c r="F212" s="133">
        <v>54950</v>
      </c>
      <c r="G212" s="135">
        <v>32757</v>
      </c>
      <c r="H212" s="133">
        <v>865</v>
      </c>
      <c r="I212" s="133">
        <v>0</v>
      </c>
      <c r="J212" s="133">
        <v>0</v>
      </c>
      <c r="K212" s="133">
        <v>398</v>
      </c>
      <c r="L212" s="133">
        <v>1702</v>
      </c>
      <c r="M212" s="133">
        <v>0</v>
      </c>
      <c r="N212" s="133">
        <v>2965</v>
      </c>
      <c r="O212" s="135">
        <v>29792</v>
      </c>
      <c r="P212" s="134">
        <v>84742</v>
      </c>
    </row>
    <row r="213" spans="1:16" x14ac:dyDescent="0.4">
      <c r="A213" s="65" t="s">
        <v>516</v>
      </c>
      <c r="B213" s="66" t="s">
        <v>1012</v>
      </c>
      <c r="C213" s="67" t="s">
        <v>183</v>
      </c>
      <c r="D213" s="68" t="s">
        <v>742</v>
      </c>
      <c r="E213" s="68" t="s">
        <v>742</v>
      </c>
      <c r="F213" s="133">
        <v>2733</v>
      </c>
      <c r="G213" s="135">
        <v>13360</v>
      </c>
      <c r="H213" s="133">
        <v>14852</v>
      </c>
      <c r="I213" s="133">
        <v>0</v>
      </c>
      <c r="J213" s="133">
        <v>0</v>
      </c>
      <c r="K213" s="133">
        <v>0</v>
      </c>
      <c r="L213" s="133">
        <v>0</v>
      </c>
      <c r="M213" s="133">
        <v>0</v>
      </c>
      <c r="N213" s="133">
        <v>14852</v>
      </c>
      <c r="O213" s="135">
        <v>-1492</v>
      </c>
      <c r="P213" s="134">
        <v>1241</v>
      </c>
    </row>
    <row r="214" spans="1:16" x14ac:dyDescent="0.4">
      <c r="A214" s="65" t="s">
        <v>712</v>
      </c>
      <c r="B214" s="66" t="s">
        <v>1013</v>
      </c>
      <c r="C214" s="67" t="s">
        <v>184</v>
      </c>
      <c r="D214" s="68" t="s">
        <v>746</v>
      </c>
      <c r="E214" s="68" t="s">
        <v>1403</v>
      </c>
      <c r="F214" s="133">
        <v>0</v>
      </c>
      <c r="G214" s="135">
        <v>139</v>
      </c>
      <c r="H214" s="133">
        <v>139</v>
      </c>
      <c r="I214" s="133">
        <v>0</v>
      </c>
      <c r="J214" s="133">
        <v>0</v>
      </c>
      <c r="K214" s="133">
        <v>0</v>
      </c>
      <c r="L214" s="133">
        <v>0</v>
      </c>
      <c r="M214" s="133">
        <v>0</v>
      </c>
      <c r="N214" s="133">
        <v>139</v>
      </c>
      <c r="O214" s="135">
        <v>0</v>
      </c>
      <c r="P214" s="134">
        <v>0</v>
      </c>
    </row>
    <row r="215" spans="1:16" x14ac:dyDescent="0.4">
      <c r="A215" s="65" t="s">
        <v>787</v>
      </c>
      <c r="B215" s="66" t="s">
        <v>1014</v>
      </c>
      <c r="C215" s="67" t="s">
        <v>788</v>
      </c>
      <c r="D215" s="68" t="s">
        <v>746</v>
      </c>
      <c r="E215" s="68" t="s">
        <v>1270</v>
      </c>
      <c r="F215" s="133">
        <v>0</v>
      </c>
      <c r="G215" s="135">
        <v>675</v>
      </c>
      <c r="H215" s="133">
        <v>675</v>
      </c>
      <c r="I215" s="133">
        <v>0</v>
      </c>
      <c r="J215" s="133">
        <v>0</v>
      </c>
      <c r="K215" s="133">
        <v>0</v>
      </c>
      <c r="L215" s="133">
        <v>0</v>
      </c>
      <c r="M215" s="133">
        <v>0</v>
      </c>
      <c r="N215" s="133">
        <v>675</v>
      </c>
      <c r="O215" s="135">
        <v>0</v>
      </c>
      <c r="P215" s="134">
        <v>0</v>
      </c>
    </row>
    <row r="216" spans="1:16" x14ac:dyDescent="0.4">
      <c r="A216" s="65" t="s">
        <v>422</v>
      </c>
      <c r="B216" s="66" t="s">
        <v>1015</v>
      </c>
      <c r="C216" s="67" t="s">
        <v>185</v>
      </c>
      <c r="D216" s="68" t="s">
        <v>743</v>
      </c>
      <c r="E216" s="68" t="s">
        <v>743</v>
      </c>
      <c r="F216" s="133">
        <v>5248</v>
      </c>
      <c r="G216" s="135">
        <v>940</v>
      </c>
      <c r="H216" s="133">
        <v>397</v>
      </c>
      <c r="I216" s="133">
        <v>0</v>
      </c>
      <c r="J216" s="133">
        <v>0</v>
      </c>
      <c r="K216" s="133">
        <v>0</v>
      </c>
      <c r="L216" s="133">
        <v>303</v>
      </c>
      <c r="M216" s="133">
        <v>0</v>
      </c>
      <c r="N216" s="133">
        <v>700</v>
      </c>
      <c r="O216" s="135">
        <v>240</v>
      </c>
      <c r="P216" s="134">
        <v>5488</v>
      </c>
    </row>
    <row r="217" spans="1:16" x14ac:dyDescent="0.4">
      <c r="A217" s="65" t="s">
        <v>669</v>
      </c>
      <c r="B217" s="66" t="s">
        <v>1016</v>
      </c>
      <c r="C217" s="67" t="s">
        <v>186</v>
      </c>
      <c r="D217" s="68" t="s">
        <v>1404</v>
      </c>
      <c r="E217" s="68" t="s">
        <v>1404</v>
      </c>
      <c r="F217" s="133">
        <v>50837</v>
      </c>
      <c r="G217" s="135">
        <v>13730</v>
      </c>
      <c r="H217" s="133">
        <v>18813</v>
      </c>
      <c r="I217" s="133">
        <v>0</v>
      </c>
      <c r="J217" s="133">
        <v>0</v>
      </c>
      <c r="K217" s="133">
        <v>0</v>
      </c>
      <c r="L217" s="133">
        <v>0</v>
      </c>
      <c r="M217" s="133">
        <v>0</v>
      </c>
      <c r="N217" s="133">
        <v>18813</v>
      </c>
      <c r="O217" s="135">
        <v>-5083</v>
      </c>
      <c r="P217" s="134">
        <v>45754</v>
      </c>
    </row>
    <row r="218" spans="1:16" x14ac:dyDescent="0.4">
      <c r="A218" s="65" t="s">
        <v>583</v>
      </c>
      <c r="B218" s="66" t="s">
        <v>1017</v>
      </c>
      <c r="C218" s="67" t="s">
        <v>187</v>
      </c>
      <c r="D218" s="68" t="s">
        <v>743</v>
      </c>
      <c r="E218" s="68" t="s">
        <v>743</v>
      </c>
      <c r="F218" s="133">
        <v>3190</v>
      </c>
      <c r="G218" s="135">
        <v>435</v>
      </c>
      <c r="H218" s="133">
        <v>294</v>
      </c>
      <c r="I218" s="133">
        <v>0</v>
      </c>
      <c r="J218" s="133">
        <v>0</v>
      </c>
      <c r="K218" s="133">
        <v>0</v>
      </c>
      <c r="L218" s="133">
        <v>0</v>
      </c>
      <c r="M218" s="133">
        <v>0</v>
      </c>
      <c r="N218" s="133">
        <v>294</v>
      </c>
      <c r="O218" s="135">
        <v>141</v>
      </c>
      <c r="P218" s="134">
        <v>3331</v>
      </c>
    </row>
    <row r="219" spans="1:16" x14ac:dyDescent="0.4">
      <c r="A219" s="65" t="s">
        <v>527</v>
      </c>
      <c r="B219" s="66" t="s">
        <v>1018</v>
      </c>
      <c r="C219" s="67" t="s">
        <v>188</v>
      </c>
      <c r="D219" s="68" t="s">
        <v>743</v>
      </c>
      <c r="E219" s="68" t="s">
        <v>743</v>
      </c>
      <c r="F219" s="133">
        <v>9398</v>
      </c>
      <c r="G219" s="135">
        <v>5200</v>
      </c>
      <c r="H219" s="133">
        <v>4674</v>
      </c>
      <c r="I219" s="133">
        <v>0</v>
      </c>
      <c r="J219" s="133">
        <v>0</v>
      </c>
      <c r="K219" s="133">
        <v>150</v>
      </c>
      <c r="L219" s="133">
        <v>529</v>
      </c>
      <c r="M219" s="133">
        <v>0</v>
      </c>
      <c r="N219" s="133">
        <v>5353</v>
      </c>
      <c r="O219" s="135">
        <v>-153</v>
      </c>
      <c r="P219" s="134">
        <v>9245</v>
      </c>
    </row>
    <row r="220" spans="1:16" x14ac:dyDescent="0.4">
      <c r="A220" s="65" t="s">
        <v>524</v>
      </c>
      <c r="B220" s="66" t="s">
        <v>1019</v>
      </c>
      <c r="C220" s="67" t="s">
        <v>189</v>
      </c>
      <c r="D220" s="68" t="s">
        <v>742</v>
      </c>
      <c r="E220" s="68" t="s">
        <v>742</v>
      </c>
      <c r="F220" s="133">
        <v>0</v>
      </c>
      <c r="G220" s="135">
        <v>4030</v>
      </c>
      <c r="H220" s="133">
        <v>0</v>
      </c>
      <c r="I220" s="133">
        <v>3446</v>
      </c>
      <c r="J220" s="133">
        <v>0</v>
      </c>
      <c r="K220" s="133">
        <v>0</v>
      </c>
      <c r="L220" s="133">
        <v>0</v>
      </c>
      <c r="M220" s="133">
        <v>0</v>
      </c>
      <c r="N220" s="133">
        <v>3446</v>
      </c>
      <c r="O220" s="135">
        <v>584</v>
      </c>
      <c r="P220" s="134">
        <v>584</v>
      </c>
    </row>
    <row r="221" spans="1:16" x14ac:dyDescent="0.4">
      <c r="A221" s="65" t="s">
        <v>789</v>
      </c>
      <c r="B221" s="66" t="s">
        <v>1020</v>
      </c>
      <c r="C221" s="67" t="s">
        <v>790</v>
      </c>
      <c r="D221" s="68" t="s">
        <v>746</v>
      </c>
      <c r="E221" s="68" t="s">
        <v>1270</v>
      </c>
      <c r="F221" s="133">
        <v>198</v>
      </c>
      <c r="G221" s="135">
        <v>87</v>
      </c>
      <c r="H221" s="133">
        <v>285</v>
      </c>
      <c r="I221" s="133">
        <v>0</v>
      </c>
      <c r="J221" s="133">
        <v>0</v>
      </c>
      <c r="K221" s="133">
        <v>0</v>
      </c>
      <c r="L221" s="133">
        <v>0</v>
      </c>
      <c r="M221" s="133">
        <v>0</v>
      </c>
      <c r="N221" s="133">
        <v>285</v>
      </c>
      <c r="O221" s="135">
        <v>-198</v>
      </c>
      <c r="P221" s="134">
        <v>0</v>
      </c>
    </row>
    <row r="222" spans="1:16" x14ac:dyDescent="0.4">
      <c r="A222" s="65" t="s">
        <v>636</v>
      </c>
      <c r="B222" s="66" t="s">
        <v>1021</v>
      </c>
      <c r="C222" s="67" t="s">
        <v>190</v>
      </c>
      <c r="D222" s="68" t="s">
        <v>744</v>
      </c>
      <c r="E222" s="68" t="s">
        <v>744</v>
      </c>
      <c r="F222" s="133">
        <v>6676</v>
      </c>
      <c r="G222" s="135">
        <v>22204</v>
      </c>
      <c r="H222" s="133">
        <v>21514</v>
      </c>
      <c r="I222" s="133">
        <v>690</v>
      </c>
      <c r="J222" s="133">
        <v>0</v>
      </c>
      <c r="K222" s="133">
        <v>0</v>
      </c>
      <c r="L222" s="133">
        <v>0</v>
      </c>
      <c r="M222" s="133">
        <v>0</v>
      </c>
      <c r="N222" s="133">
        <v>22204</v>
      </c>
      <c r="O222" s="135">
        <v>0</v>
      </c>
      <c r="P222" s="134">
        <v>6676</v>
      </c>
    </row>
    <row r="223" spans="1:16" x14ac:dyDescent="0.4">
      <c r="A223" s="65" t="s">
        <v>804</v>
      </c>
      <c r="B223" s="66" t="s">
        <v>1183</v>
      </c>
      <c r="C223" s="67" t="s">
        <v>1304</v>
      </c>
      <c r="D223" s="68" t="s">
        <v>746</v>
      </c>
      <c r="E223" s="68" t="s">
        <v>1283</v>
      </c>
      <c r="F223" s="133">
        <v>0</v>
      </c>
      <c r="G223" s="135">
        <v>13</v>
      </c>
      <c r="H223" s="133">
        <v>13</v>
      </c>
      <c r="I223" s="133">
        <v>0</v>
      </c>
      <c r="J223" s="133">
        <v>0</v>
      </c>
      <c r="K223" s="133">
        <v>0</v>
      </c>
      <c r="L223" s="133">
        <v>0</v>
      </c>
      <c r="M223" s="133">
        <v>0</v>
      </c>
      <c r="N223" s="133">
        <v>13</v>
      </c>
      <c r="O223" s="135">
        <v>0</v>
      </c>
      <c r="P223" s="134">
        <v>0</v>
      </c>
    </row>
    <row r="224" spans="1:16" x14ac:dyDescent="0.4">
      <c r="A224" s="65" t="s">
        <v>354</v>
      </c>
      <c r="B224" s="66" t="s">
        <v>1022</v>
      </c>
      <c r="C224" s="67" t="s">
        <v>1305</v>
      </c>
      <c r="D224" s="68" t="s">
        <v>741</v>
      </c>
      <c r="E224" s="68" t="s">
        <v>741</v>
      </c>
      <c r="F224" s="133">
        <v>17178</v>
      </c>
      <c r="G224" s="135">
        <v>13566</v>
      </c>
      <c r="H224" s="133">
        <v>10867</v>
      </c>
      <c r="I224" s="133">
        <v>0</v>
      </c>
      <c r="J224" s="133">
        <v>0</v>
      </c>
      <c r="K224" s="133">
        <v>0</v>
      </c>
      <c r="L224" s="133">
        <v>651</v>
      </c>
      <c r="M224" s="133">
        <v>0</v>
      </c>
      <c r="N224" s="133">
        <v>11518</v>
      </c>
      <c r="O224" s="135">
        <v>2048</v>
      </c>
      <c r="P224" s="134">
        <v>19226</v>
      </c>
    </row>
    <row r="225" spans="1:16" x14ac:dyDescent="0.4">
      <c r="A225" s="65" t="s">
        <v>492</v>
      </c>
      <c r="B225" s="66" t="s">
        <v>1023</v>
      </c>
      <c r="C225" s="67" t="s">
        <v>191</v>
      </c>
      <c r="D225" s="68" t="s">
        <v>743</v>
      </c>
      <c r="E225" s="68" t="s">
        <v>743</v>
      </c>
      <c r="F225" s="133">
        <v>442</v>
      </c>
      <c r="G225" s="135">
        <v>896</v>
      </c>
      <c r="H225" s="133">
        <v>810</v>
      </c>
      <c r="I225" s="133">
        <v>0</v>
      </c>
      <c r="J225" s="133">
        <v>0</v>
      </c>
      <c r="K225" s="133">
        <v>0</v>
      </c>
      <c r="L225" s="133">
        <v>0</v>
      </c>
      <c r="M225" s="133">
        <v>0</v>
      </c>
      <c r="N225" s="133">
        <v>810</v>
      </c>
      <c r="O225" s="135">
        <v>86</v>
      </c>
      <c r="P225" s="134">
        <v>528</v>
      </c>
    </row>
    <row r="226" spans="1:16" x14ac:dyDescent="0.4">
      <c r="A226" s="65" t="s">
        <v>436</v>
      </c>
      <c r="B226" s="66" t="s">
        <v>1024</v>
      </c>
      <c r="C226" s="67" t="s">
        <v>192</v>
      </c>
      <c r="D226" s="68" t="s">
        <v>743</v>
      </c>
      <c r="E226" s="68" t="s">
        <v>743</v>
      </c>
      <c r="F226" s="133">
        <v>3511</v>
      </c>
      <c r="G226" s="135">
        <v>608</v>
      </c>
      <c r="H226" s="133">
        <v>573</v>
      </c>
      <c r="I226" s="133">
        <v>0</v>
      </c>
      <c r="J226" s="133">
        <v>0</v>
      </c>
      <c r="K226" s="133">
        <v>0</v>
      </c>
      <c r="L226" s="133">
        <v>0</v>
      </c>
      <c r="M226" s="133">
        <v>0</v>
      </c>
      <c r="N226" s="133">
        <v>573</v>
      </c>
      <c r="O226" s="135">
        <v>35</v>
      </c>
      <c r="P226" s="134">
        <v>3546</v>
      </c>
    </row>
    <row r="227" spans="1:16" x14ac:dyDescent="0.4">
      <c r="A227" s="65" t="s">
        <v>468</v>
      </c>
      <c r="B227" s="66" t="s">
        <v>1025</v>
      </c>
      <c r="C227" s="67" t="s">
        <v>193</v>
      </c>
      <c r="D227" s="68" t="s">
        <v>743</v>
      </c>
      <c r="E227" s="68" t="s">
        <v>743</v>
      </c>
      <c r="F227" s="133">
        <v>1271</v>
      </c>
      <c r="G227" s="135">
        <v>0</v>
      </c>
      <c r="H227" s="133">
        <v>858</v>
      </c>
      <c r="I227" s="133">
        <v>0</v>
      </c>
      <c r="J227" s="133">
        <v>0</v>
      </c>
      <c r="K227" s="133">
        <v>0</v>
      </c>
      <c r="L227" s="133">
        <v>0</v>
      </c>
      <c r="M227" s="133">
        <v>0</v>
      </c>
      <c r="N227" s="133">
        <v>858</v>
      </c>
      <c r="O227" s="135">
        <v>-858</v>
      </c>
      <c r="P227" s="134">
        <v>413</v>
      </c>
    </row>
    <row r="228" spans="1:16" x14ac:dyDescent="0.4">
      <c r="A228" s="65" t="s">
        <v>627</v>
      </c>
      <c r="B228" s="66" t="s">
        <v>1026</v>
      </c>
      <c r="C228" s="67" t="s">
        <v>194</v>
      </c>
      <c r="D228" s="68" t="s">
        <v>744</v>
      </c>
      <c r="E228" s="68" t="s">
        <v>744</v>
      </c>
      <c r="F228" s="133">
        <v>39134</v>
      </c>
      <c r="G228" s="135">
        <v>114585</v>
      </c>
      <c r="H228" s="133">
        <v>79147</v>
      </c>
      <c r="I228" s="133">
        <v>0</v>
      </c>
      <c r="J228" s="133">
        <v>0</v>
      </c>
      <c r="K228" s="133">
        <v>0</v>
      </c>
      <c r="L228" s="133">
        <v>2553</v>
      </c>
      <c r="M228" s="133">
        <v>0</v>
      </c>
      <c r="N228" s="133">
        <v>81700</v>
      </c>
      <c r="O228" s="135">
        <v>32885</v>
      </c>
      <c r="P228" s="134">
        <v>72019</v>
      </c>
    </row>
    <row r="229" spans="1:16" x14ac:dyDescent="0.4">
      <c r="A229" s="65" t="s">
        <v>563</v>
      </c>
      <c r="B229" s="66" t="s">
        <v>1027</v>
      </c>
      <c r="C229" s="67" t="s">
        <v>195</v>
      </c>
      <c r="D229" s="68" t="s">
        <v>743</v>
      </c>
      <c r="E229" s="68" t="s">
        <v>743</v>
      </c>
      <c r="F229" s="133">
        <v>4173</v>
      </c>
      <c r="G229" s="135">
        <v>4284</v>
      </c>
      <c r="H229" s="133">
        <v>6468</v>
      </c>
      <c r="I229" s="133">
        <v>0</v>
      </c>
      <c r="J229" s="133">
        <v>0</v>
      </c>
      <c r="K229" s="133">
        <v>0</v>
      </c>
      <c r="L229" s="133">
        <v>474</v>
      </c>
      <c r="M229" s="133">
        <v>0</v>
      </c>
      <c r="N229" s="133">
        <v>6942</v>
      </c>
      <c r="O229" s="135">
        <v>-2658</v>
      </c>
      <c r="P229" s="134">
        <v>1515</v>
      </c>
    </row>
    <row r="230" spans="1:16" x14ac:dyDescent="0.4">
      <c r="A230" s="65" t="s">
        <v>485</v>
      </c>
      <c r="B230" s="66" t="s">
        <v>1028</v>
      </c>
      <c r="C230" s="67" t="s">
        <v>1306</v>
      </c>
      <c r="D230" s="68" t="s">
        <v>741</v>
      </c>
      <c r="E230" s="68" t="s">
        <v>741</v>
      </c>
      <c r="F230" s="133">
        <v>408</v>
      </c>
      <c r="G230" s="135">
        <v>2694</v>
      </c>
      <c r="H230" s="133">
        <v>2382</v>
      </c>
      <c r="I230" s="133">
        <v>83</v>
      </c>
      <c r="J230" s="133">
        <v>0</v>
      </c>
      <c r="K230" s="133">
        <v>0</v>
      </c>
      <c r="L230" s="133">
        <v>306</v>
      </c>
      <c r="M230" s="133">
        <v>0</v>
      </c>
      <c r="N230" s="133">
        <v>2771</v>
      </c>
      <c r="O230" s="135">
        <v>-77</v>
      </c>
      <c r="P230" s="134">
        <v>331</v>
      </c>
    </row>
    <row r="231" spans="1:16" x14ac:dyDescent="0.4">
      <c r="A231" s="65" t="s">
        <v>521</v>
      </c>
      <c r="B231" s="66" t="s">
        <v>1029</v>
      </c>
      <c r="C231" s="67" t="s">
        <v>196</v>
      </c>
      <c r="D231" s="68" t="s">
        <v>743</v>
      </c>
      <c r="E231" s="68" t="s">
        <v>743</v>
      </c>
      <c r="F231" s="133">
        <v>5461</v>
      </c>
      <c r="G231" s="135">
        <v>906</v>
      </c>
      <c r="H231" s="133">
        <v>1072</v>
      </c>
      <c r="I231" s="133">
        <v>0</v>
      </c>
      <c r="J231" s="133">
        <v>0</v>
      </c>
      <c r="K231" s="133">
        <v>0</v>
      </c>
      <c r="L231" s="133">
        <v>169</v>
      </c>
      <c r="M231" s="133">
        <v>0</v>
      </c>
      <c r="N231" s="133">
        <v>1241</v>
      </c>
      <c r="O231" s="135">
        <v>-335</v>
      </c>
      <c r="P231" s="134">
        <v>5126</v>
      </c>
    </row>
    <row r="232" spans="1:16" x14ac:dyDescent="0.4">
      <c r="A232" s="65" t="s">
        <v>574</v>
      </c>
      <c r="B232" s="66" t="s">
        <v>1030</v>
      </c>
      <c r="C232" s="67" t="s">
        <v>197</v>
      </c>
      <c r="D232" s="68" t="s">
        <v>743</v>
      </c>
      <c r="E232" s="68" t="s">
        <v>743</v>
      </c>
      <c r="F232" s="133">
        <v>526</v>
      </c>
      <c r="G232" s="135">
        <v>0</v>
      </c>
      <c r="H232" s="133">
        <v>0</v>
      </c>
      <c r="I232" s="133">
        <v>0</v>
      </c>
      <c r="J232" s="133">
        <v>0</v>
      </c>
      <c r="K232" s="133">
        <v>0</v>
      </c>
      <c r="L232" s="133">
        <v>0</v>
      </c>
      <c r="M232" s="133">
        <v>0</v>
      </c>
      <c r="N232" s="133">
        <v>0</v>
      </c>
      <c r="O232" s="135">
        <v>0</v>
      </c>
      <c r="P232" s="134">
        <v>526</v>
      </c>
    </row>
    <row r="233" spans="1:16" x14ac:dyDescent="0.4">
      <c r="A233" s="65" t="s">
        <v>717</v>
      </c>
      <c r="B233" s="66" t="s">
        <v>1031</v>
      </c>
      <c r="C233" s="67" t="s">
        <v>198</v>
      </c>
      <c r="D233" s="68" t="s">
        <v>746</v>
      </c>
      <c r="E233" s="68" t="s">
        <v>1403</v>
      </c>
      <c r="F233" s="133">
        <v>0</v>
      </c>
      <c r="G233" s="135">
        <v>382</v>
      </c>
      <c r="H233" s="133">
        <v>382</v>
      </c>
      <c r="I233" s="133">
        <v>0</v>
      </c>
      <c r="J233" s="133">
        <v>0</v>
      </c>
      <c r="K233" s="133">
        <v>0</v>
      </c>
      <c r="L233" s="133">
        <v>0</v>
      </c>
      <c r="M233" s="133">
        <v>0</v>
      </c>
      <c r="N233" s="133">
        <v>382</v>
      </c>
      <c r="O233" s="135">
        <v>0</v>
      </c>
      <c r="P233" s="134">
        <v>0</v>
      </c>
    </row>
    <row r="234" spans="1:16" x14ac:dyDescent="0.4">
      <c r="A234" s="65" t="s">
        <v>7</v>
      </c>
      <c r="B234" s="66" t="s">
        <v>1032</v>
      </c>
      <c r="C234" s="67" t="s">
        <v>8</v>
      </c>
      <c r="D234" s="68" t="s">
        <v>746</v>
      </c>
      <c r="E234" s="68" t="s">
        <v>1270</v>
      </c>
      <c r="F234" s="133">
        <v>0</v>
      </c>
      <c r="G234" s="135">
        <v>422</v>
      </c>
      <c r="H234" s="133">
        <v>422</v>
      </c>
      <c r="I234" s="133">
        <v>0</v>
      </c>
      <c r="J234" s="133">
        <v>0</v>
      </c>
      <c r="K234" s="133">
        <v>0</v>
      </c>
      <c r="L234" s="133">
        <v>0</v>
      </c>
      <c r="M234" s="133">
        <v>0</v>
      </c>
      <c r="N234" s="133">
        <v>422</v>
      </c>
      <c r="O234" s="135">
        <v>0</v>
      </c>
      <c r="P234" s="134">
        <v>0</v>
      </c>
    </row>
    <row r="235" spans="1:16" x14ac:dyDescent="0.4">
      <c r="A235" s="65" t="s">
        <v>723</v>
      </c>
      <c r="B235" s="66" t="s">
        <v>1033</v>
      </c>
      <c r="C235" s="67" t="s">
        <v>1307</v>
      </c>
      <c r="D235" s="68" t="s">
        <v>746</v>
      </c>
      <c r="E235" s="68" t="s">
        <v>1289</v>
      </c>
      <c r="F235" s="133">
        <v>55</v>
      </c>
      <c r="G235" s="135">
        <v>0</v>
      </c>
      <c r="H235" s="133">
        <v>0</v>
      </c>
      <c r="I235" s="133">
        <v>0</v>
      </c>
      <c r="J235" s="133">
        <v>0</v>
      </c>
      <c r="K235" s="133">
        <v>0</v>
      </c>
      <c r="L235" s="133">
        <v>0</v>
      </c>
      <c r="M235" s="133">
        <v>0</v>
      </c>
      <c r="N235" s="133">
        <v>0</v>
      </c>
      <c r="O235" s="135">
        <v>0</v>
      </c>
      <c r="P235" s="134">
        <v>55</v>
      </c>
    </row>
    <row r="236" spans="1:16" x14ac:dyDescent="0.4">
      <c r="A236" s="65" t="s">
        <v>688</v>
      </c>
      <c r="B236" s="66" t="s">
        <v>1034</v>
      </c>
      <c r="C236" s="67" t="s">
        <v>199</v>
      </c>
      <c r="D236" s="68" t="s">
        <v>1404</v>
      </c>
      <c r="E236" s="68" t="s">
        <v>1404</v>
      </c>
      <c r="F236" s="133">
        <v>22986</v>
      </c>
      <c r="G236" s="135">
        <v>4528</v>
      </c>
      <c r="H236" s="133">
        <v>12001</v>
      </c>
      <c r="I236" s="133">
        <v>0</v>
      </c>
      <c r="J236" s="133">
        <v>0</v>
      </c>
      <c r="K236" s="133">
        <v>0</v>
      </c>
      <c r="L236" s="133">
        <v>0</v>
      </c>
      <c r="M236" s="133">
        <v>0</v>
      </c>
      <c r="N236" s="133">
        <v>12001</v>
      </c>
      <c r="O236" s="135">
        <v>-7473</v>
      </c>
      <c r="P236" s="134">
        <v>15513</v>
      </c>
    </row>
    <row r="237" spans="1:16" x14ac:dyDescent="0.4">
      <c r="A237" s="65" t="s">
        <v>402</v>
      </c>
      <c r="B237" s="66" t="s">
        <v>1035</v>
      </c>
      <c r="C237" s="67" t="s">
        <v>200</v>
      </c>
      <c r="D237" s="68" t="s">
        <v>743</v>
      </c>
      <c r="E237" s="68" t="s">
        <v>743</v>
      </c>
      <c r="F237" s="133">
        <v>2439</v>
      </c>
      <c r="G237" s="135">
        <v>3694</v>
      </c>
      <c r="H237" s="133">
        <v>2401</v>
      </c>
      <c r="I237" s="133">
        <v>0</v>
      </c>
      <c r="J237" s="133">
        <v>0</v>
      </c>
      <c r="K237" s="133">
        <v>0</v>
      </c>
      <c r="L237" s="133">
        <v>231</v>
      </c>
      <c r="M237" s="133">
        <v>0</v>
      </c>
      <c r="N237" s="133">
        <v>2632</v>
      </c>
      <c r="O237" s="135">
        <v>1062</v>
      </c>
      <c r="P237" s="134">
        <v>3501</v>
      </c>
    </row>
    <row r="238" spans="1:16" x14ac:dyDescent="0.4">
      <c r="A238" s="65" t="s">
        <v>593</v>
      </c>
      <c r="B238" s="66" t="s">
        <v>1036</v>
      </c>
      <c r="C238" s="67" t="s">
        <v>201</v>
      </c>
      <c r="D238" s="68" t="s">
        <v>743</v>
      </c>
      <c r="E238" s="68" t="s">
        <v>743</v>
      </c>
      <c r="F238" s="133">
        <v>4544</v>
      </c>
      <c r="G238" s="135">
        <v>4049</v>
      </c>
      <c r="H238" s="133">
        <v>1116</v>
      </c>
      <c r="I238" s="133">
        <v>0</v>
      </c>
      <c r="J238" s="133">
        <v>0</v>
      </c>
      <c r="K238" s="133">
        <v>0</v>
      </c>
      <c r="L238" s="133">
        <v>315</v>
      </c>
      <c r="M238" s="133">
        <v>0</v>
      </c>
      <c r="N238" s="133">
        <v>1431</v>
      </c>
      <c r="O238" s="135">
        <v>2618</v>
      </c>
      <c r="P238" s="134">
        <v>7162</v>
      </c>
    </row>
    <row r="239" spans="1:16" x14ac:dyDescent="0.4">
      <c r="A239" s="65" t="s">
        <v>621</v>
      </c>
      <c r="B239" s="66" t="s">
        <v>1037</v>
      </c>
      <c r="C239" s="67" t="s">
        <v>202</v>
      </c>
      <c r="D239" s="68" t="s">
        <v>743</v>
      </c>
      <c r="E239" s="68" t="s">
        <v>743</v>
      </c>
      <c r="F239" s="133">
        <v>1313</v>
      </c>
      <c r="G239" s="135">
        <v>10</v>
      </c>
      <c r="H239" s="133">
        <v>0</v>
      </c>
      <c r="I239" s="133">
        <v>0</v>
      </c>
      <c r="J239" s="133">
        <v>0</v>
      </c>
      <c r="K239" s="133">
        <v>0</v>
      </c>
      <c r="L239" s="133">
        <v>0</v>
      </c>
      <c r="M239" s="133">
        <v>0</v>
      </c>
      <c r="N239" s="133">
        <v>0</v>
      </c>
      <c r="O239" s="135">
        <v>10</v>
      </c>
      <c r="P239" s="134">
        <v>1323</v>
      </c>
    </row>
    <row r="240" spans="1:16" x14ac:dyDescent="0.4">
      <c r="A240" s="65" t="s">
        <v>377</v>
      </c>
      <c r="B240" s="66" t="s">
        <v>1038</v>
      </c>
      <c r="C240" s="67" t="s">
        <v>1308</v>
      </c>
      <c r="D240" s="68" t="s">
        <v>741</v>
      </c>
      <c r="E240" s="68" t="s">
        <v>741</v>
      </c>
      <c r="F240" s="133">
        <v>3394</v>
      </c>
      <c r="G240" s="135">
        <v>2321</v>
      </c>
      <c r="H240" s="133">
        <v>5623</v>
      </c>
      <c r="I240" s="133">
        <v>0</v>
      </c>
      <c r="J240" s="133">
        <v>0</v>
      </c>
      <c r="K240" s="133">
        <v>0</v>
      </c>
      <c r="L240" s="133">
        <v>0</v>
      </c>
      <c r="M240" s="133">
        <v>0</v>
      </c>
      <c r="N240" s="133">
        <v>5623</v>
      </c>
      <c r="O240" s="135">
        <v>-3302</v>
      </c>
      <c r="P240" s="134">
        <v>92</v>
      </c>
    </row>
    <row r="241" spans="1:16" x14ac:dyDescent="0.4">
      <c r="A241" s="65" t="s">
        <v>361</v>
      </c>
      <c r="B241" s="66" t="s">
        <v>1039</v>
      </c>
      <c r="C241" s="67" t="s">
        <v>1309</v>
      </c>
      <c r="D241" s="68" t="s">
        <v>741</v>
      </c>
      <c r="E241" s="68" t="s">
        <v>741</v>
      </c>
      <c r="F241" s="133">
        <v>16604</v>
      </c>
      <c r="G241" s="135">
        <v>13568</v>
      </c>
      <c r="H241" s="133">
        <v>4918</v>
      </c>
      <c r="I241" s="133">
        <v>0</v>
      </c>
      <c r="J241" s="133">
        <v>0</v>
      </c>
      <c r="K241" s="133">
        <v>1477</v>
      </c>
      <c r="L241" s="133">
        <v>834</v>
      </c>
      <c r="M241" s="133">
        <v>0</v>
      </c>
      <c r="N241" s="133">
        <v>7229</v>
      </c>
      <c r="O241" s="135">
        <v>6339</v>
      </c>
      <c r="P241" s="134">
        <v>22943</v>
      </c>
    </row>
    <row r="242" spans="1:16" x14ac:dyDescent="0.4">
      <c r="A242" s="65" t="s">
        <v>601</v>
      </c>
      <c r="B242" s="66" t="s">
        <v>1040</v>
      </c>
      <c r="C242" s="67" t="s">
        <v>203</v>
      </c>
      <c r="D242" s="68" t="s">
        <v>743</v>
      </c>
      <c r="E242" s="68" t="s">
        <v>743</v>
      </c>
      <c r="F242" s="133">
        <v>2961</v>
      </c>
      <c r="G242" s="135">
        <v>1249</v>
      </c>
      <c r="H242" s="133">
        <v>2000</v>
      </c>
      <c r="I242" s="133">
        <v>0</v>
      </c>
      <c r="J242" s="133">
        <v>0</v>
      </c>
      <c r="K242" s="133">
        <v>0</v>
      </c>
      <c r="L242" s="133">
        <v>0</v>
      </c>
      <c r="M242" s="133">
        <v>0</v>
      </c>
      <c r="N242" s="133">
        <v>2000</v>
      </c>
      <c r="O242" s="135">
        <v>-751</v>
      </c>
      <c r="P242" s="134">
        <v>2210</v>
      </c>
    </row>
    <row r="243" spans="1:16" x14ac:dyDescent="0.4">
      <c r="A243" s="65" t="s">
        <v>457</v>
      </c>
      <c r="B243" s="66" t="s">
        <v>1041</v>
      </c>
      <c r="C243" s="67" t="s">
        <v>204</v>
      </c>
      <c r="D243" s="68" t="s">
        <v>743</v>
      </c>
      <c r="E243" s="68" t="s">
        <v>743</v>
      </c>
      <c r="F243" s="133">
        <v>7561</v>
      </c>
      <c r="G243" s="135">
        <v>4165</v>
      </c>
      <c r="H243" s="133">
        <v>5812</v>
      </c>
      <c r="I243" s="133">
        <v>0</v>
      </c>
      <c r="J243" s="133">
        <v>0</v>
      </c>
      <c r="K243" s="133">
        <v>0</v>
      </c>
      <c r="L243" s="133">
        <v>0</v>
      </c>
      <c r="M243" s="133">
        <v>0</v>
      </c>
      <c r="N243" s="133">
        <v>5812</v>
      </c>
      <c r="O243" s="135">
        <v>-1647</v>
      </c>
      <c r="P243" s="134">
        <v>5914</v>
      </c>
    </row>
    <row r="244" spans="1:16" x14ac:dyDescent="0.4">
      <c r="A244" s="65" t="s">
        <v>740</v>
      </c>
      <c r="B244" s="66" t="s">
        <v>1042</v>
      </c>
      <c r="C244" s="67" t="s">
        <v>1310</v>
      </c>
      <c r="D244" s="68" t="s">
        <v>746</v>
      </c>
      <c r="E244" s="68" t="s">
        <v>1285</v>
      </c>
      <c r="F244" s="133">
        <v>0</v>
      </c>
      <c r="G244" s="135">
        <v>0</v>
      </c>
      <c r="H244" s="133">
        <v>0</v>
      </c>
      <c r="I244" s="133">
        <v>0</v>
      </c>
      <c r="J244" s="133">
        <v>0</v>
      </c>
      <c r="K244" s="133">
        <v>0</v>
      </c>
      <c r="L244" s="133">
        <v>0</v>
      </c>
      <c r="M244" s="133">
        <v>0</v>
      </c>
      <c r="N244" s="133">
        <v>0</v>
      </c>
      <c r="O244" s="135">
        <v>0</v>
      </c>
      <c r="P244" s="134">
        <v>0</v>
      </c>
    </row>
    <row r="245" spans="1:16" x14ac:dyDescent="0.4">
      <c r="A245" s="65" t="s">
        <v>564</v>
      </c>
      <c r="B245" s="66" t="s">
        <v>1043</v>
      </c>
      <c r="C245" s="67" t="s">
        <v>205</v>
      </c>
      <c r="D245" s="68" t="s">
        <v>743</v>
      </c>
      <c r="E245" s="68" t="s">
        <v>743</v>
      </c>
      <c r="F245" s="133">
        <v>3847</v>
      </c>
      <c r="G245" s="135">
        <v>6299</v>
      </c>
      <c r="H245" s="133">
        <v>2000</v>
      </c>
      <c r="I245" s="133">
        <v>0</v>
      </c>
      <c r="J245" s="133">
        <v>0</v>
      </c>
      <c r="K245" s="133">
        <v>0</v>
      </c>
      <c r="L245" s="133">
        <v>515</v>
      </c>
      <c r="M245" s="133">
        <v>0</v>
      </c>
      <c r="N245" s="133">
        <v>2515</v>
      </c>
      <c r="O245" s="135">
        <v>3784</v>
      </c>
      <c r="P245" s="134">
        <v>7631</v>
      </c>
    </row>
    <row r="246" spans="1:16" x14ac:dyDescent="0.4">
      <c r="A246" s="65" t="s">
        <v>645</v>
      </c>
      <c r="B246" s="66" t="s">
        <v>1044</v>
      </c>
      <c r="C246" s="67" t="s">
        <v>206</v>
      </c>
      <c r="D246" s="68" t="s">
        <v>744</v>
      </c>
      <c r="E246" s="68" t="s">
        <v>744</v>
      </c>
      <c r="F246" s="133">
        <v>17651</v>
      </c>
      <c r="G246" s="135">
        <v>4735</v>
      </c>
      <c r="H246" s="133">
        <v>8694</v>
      </c>
      <c r="I246" s="133">
        <v>0</v>
      </c>
      <c r="J246" s="133">
        <v>0</v>
      </c>
      <c r="K246" s="133">
        <v>0</v>
      </c>
      <c r="L246" s="133">
        <v>0</v>
      </c>
      <c r="M246" s="133">
        <v>0</v>
      </c>
      <c r="N246" s="133">
        <v>8694</v>
      </c>
      <c r="O246" s="135">
        <v>-3959</v>
      </c>
      <c r="P246" s="134">
        <v>13692</v>
      </c>
    </row>
    <row r="247" spans="1:16" x14ac:dyDescent="0.4">
      <c r="A247" s="65" t="s">
        <v>584</v>
      </c>
      <c r="B247" s="66" t="s">
        <v>1045</v>
      </c>
      <c r="C247" s="67" t="s">
        <v>207</v>
      </c>
      <c r="D247" s="68" t="s">
        <v>743</v>
      </c>
      <c r="E247" s="68" t="s">
        <v>743</v>
      </c>
      <c r="F247" s="133">
        <v>1610</v>
      </c>
      <c r="G247" s="135">
        <v>585</v>
      </c>
      <c r="H247" s="133">
        <v>871</v>
      </c>
      <c r="I247" s="133">
        <v>0</v>
      </c>
      <c r="J247" s="133">
        <v>0</v>
      </c>
      <c r="K247" s="133">
        <v>0</v>
      </c>
      <c r="L247" s="133">
        <v>0</v>
      </c>
      <c r="M247" s="133">
        <v>0</v>
      </c>
      <c r="N247" s="133">
        <v>871</v>
      </c>
      <c r="O247" s="135">
        <v>-286</v>
      </c>
      <c r="P247" s="134">
        <v>1324</v>
      </c>
    </row>
    <row r="248" spans="1:16" x14ac:dyDescent="0.4">
      <c r="A248" s="65" t="s">
        <v>689</v>
      </c>
      <c r="B248" s="66" t="s">
        <v>1046</v>
      </c>
      <c r="C248" s="67" t="s">
        <v>208</v>
      </c>
      <c r="D248" s="68" t="s">
        <v>1404</v>
      </c>
      <c r="E248" s="68" t="s">
        <v>1404</v>
      </c>
      <c r="F248" s="133">
        <v>83061</v>
      </c>
      <c r="G248" s="135">
        <v>40107</v>
      </c>
      <c r="H248" s="133">
        <v>12177.728999999999</v>
      </c>
      <c r="I248" s="133">
        <v>3000</v>
      </c>
      <c r="J248" s="133">
        <v>0</v>
      </c>
      <c r="K248" s="133">
        <v>0</v>
      </c>
      <c r="L248" s="133">
        <v>1775</v>
      </c>
      <c r="M248" s="133">
        <v>0</v>
      </c>
      <c r="N248" s="133">
        <v>16952.728999999999</v>
      </c>
      <c r="O248" s="135">
        <v>23154.271000000001</v>
      </c>
      <c r="P248" s="134">
        <v>106215.27099999999</v>
      </c>
    </row>
    <row r="249" spans="1:16" x14ac:dyDescent="0.4">
      <c r="A249" s="65" t="s">
        <v>532</v>
      </c>
      <c r="B249" s="66" t="s">
        <v>1047</v>
      </c>
      <c r="C249" s="67" t="s">
        <v>209</v>
      </c>
      <c r="D249" s="68" t="s">
        <v>742</v>
      </c>
      <c r="E249" s="68" t="s">
        <v>742</v>
      </c>
      <c r="F249" s="133">
        <v>4708</v>
      </c>
      <c r="G249" s="135">
        <v>1308</v>
      </c>
      <c r="H249" s="133">
        <v>6751</v>
      </c>
      <c r="I249" s="133">
        <v>0</v>
      </c>
      <c r="J249" s="133">
        <v>0</v>
      </c>
      <c r="K249" s="133">
        <v>0</v>
      </c>
      <c r="L249" s="133">
        <v>0</v>
      </c>
      <c r="M249" s="133">
        <v>0</v>
      </c>
      <c r="N249" s="133">
        <v>6751</v>
      </c>
      <c r="O249" s="135">
        <v>-5443</v>
      </c>
      <c r="P249" s="134">
        <v>-735</v>
      </c>
    </row>
    <row r="250" spans="1:16" x14ac:dyDescent="0.4">
      <c r="A250" s="65" t="s">
        <v>791</v>
      </c>
      <c r="B250" s="66" t="s">
        <v>1048</v>
      </c>
      <c r="C250" s="67" t="s">
        <v>792</v>
      </c>
      <c r="D250" s="68" t="s">
        <v>746</v>
      </c>
      <c r="E250" s="68" t="s">
        <v>1270</v>
      </c>
      <c r="F250" s="133">
        <v>0</v>
      </c>
      <c r="G250" s="135">
        <v>173</v>
      </c>
      <c r="H250" s="133">
        <v>173</v>
      </c>
      <c r="I250" s="133">
        <v>0</v>
      </c>
      <c r="J250" s="133">
        <v>0</v>
      </c>
      <c r="K250" s="133">
        <v>0</v>
      </c>
      <c r="L250" s="133">
        <v>0</v>
      </c>
      <c r="M250" s="133">
        <v>0</v>
      </c>
      <c r="N250" s="133">
        <v>173</v>
      </c>
      <c r="O250" s="135">
        <v>0</v>
      </c>
      <c r="P250" s="134">
        <v>0</v>
      </c>
    </row>
    <row r="251" spans="1:16" x14ac:dyDescent="0.4">
      <c r="A251" s="65" t="s">
        <v>403</v>
      </c>
      <c r="B251" s="66" t="s">
        <v>1049</v>
      </c>
      <c r="C251" s="67" t="s">
        <v>210</v>
      </c>
      <c r="D251" s="68" t="s">
        <v>743</v>
      </c>
      <c r="E251" s="68" t="s">
        <v>743</v>
      </c>
      <c r="F251" s="133">
        <v>0</v>
      </c>
      <c r="G251" s="135">
        <v>527</v>
      </c>
      <c r="H251" s="133">
        <v>527</v>
      </c>
      <c r="I251" s="133">
        <v>0</v>
      </c>
      <c r="J251" s="133">
        <v>0</v>
      </c>
      <c r="K251" s="133">
        <v>0</v>
      </c>
      <c r="L251" s="133">
        <v>0</v>
      </c>
      <c r="M251" s="133">
        <v>0</v>
      </c>
      <c r="N251" s="133">
        <v>527</v>
      </c>
      <c r="O251" s="135">
        <v>0</v>
      </c>
      <c r="P251" s="134">
        <v>0</v>
      </c>
    </row>
    <row r="252" spans="1:16" x14ac:dyDescent="0.4">
      <c r="A252" s="65" t="s">
        <v>413</v>
      </c>
      <c r="B252" s="66" t="s">
        <v>1050</v>
      </c>
      <c r="C252" s="67" t="s">
        <v>211</v>
      </c>
      <c r="D252" s="68" t="s">
        <v>743</v>
      </c>
      <c r="E252" s="68" t="s">
        <v>743</v>
      </c>
      <c r="F252" s="133">
        <v>2212</v>
      </c>
      <c r="G252" s="135">
        <v>188</v>
      </c>
      <c r="H252" s="133">
        <v>268</v>
      </c>
      <c r="I252" s="133">
        <v>0</v>
      </c>
      <c r="J252" s="133">
        <v>0</v>
      </c>
      <c r="K252" s="133">
        <v>0</v>
      </c>
      <c r="L252" s="133">
        <v>0</v>
      </c>
      <c r="M252" s="133">
        <v>0</v>
      </c>
      <c r="N252" s="133">
        <v>268</v>
      </c>
      <c r="O252" s="135">
        <v>-80</v>
      </c>
      <c r="P252" s="134">
        <v>2132</v>
      </c>
    </row>
    <row r="253" spans="1:16" x14ac:dyDescent="0.4">
      <c r="A253" s="65" t="s">
        <v>806</v>
      </c>
      <c r="B253" s="66" t="s">
        <v>1182</v>
      </c>
      <c r="C253" s="67" t="s">
        <v>1258</v>
      </c>
      <c r="D253" s="68" t="s">
        <v>746</v>
      </c>
      <c r="E253" s="68" t="s">
        <v>1283</v>
      </c>
      <c r="F253" s="133">
        <v>0</v>
      </c>
      <c r="G253" s="135">
        <v>1719</v>
      </c>
      <c r="H253" s="133">
        <v>0</v>
      </c>
      <c r="I253" s="133">
        <v>0</v>
      </c>
      <c r="J253" s="133">
        <v>0</v>
      </c>
      <c r="K253" s="133">
        <v>0</v>
      </c>
      <c r="L253" s="133">
        <v>0</v>
      </c>
      <c r="M253" s="133">
        <v>0</v>
      </c>
      <c r="N253" s="133">
        <v>0</v>
      </c>
      <c r="O253" s="135">
        <v>1719</v>
      </c>
      <c r="P253" s="134">
        <v>1719</v>
      </c>
    </row>
    <row r="254" spans="1:16" x14ac:dyDescent="0.4">
      <c r="A254" s="65" t="s">
        <v>395</v>
      </c>
      <c r="B254" s="66" t="s">
        <v>1051</v>
      </c>
      <c r="C254" s="67" t="s">
        <v>212</v>
      </c>
      <c r="D254" s="68" t="s">
        <v>743</v>
      </c>
      <c r="E254" s="68" t="s">
        <v>743</v>
      </c>
      <c r="F254" s="133">
        <v>2547</v>
      </c>
      <c r="G254" s="135">
        <v>5143</v>
      </c>
      <c r="H254" s="133">
        <v>393</v>
      </c>
      <c r="I254" s="133">
        <v>0</v>
      </c>
      <c r="J254" s="133">
        <v>0</v>
      </c>
      <c r="K254" s="133">
        <v>1812</v>
      </c>
      <c r="L254" s="133">
        <v>644</v>
      </c>
      <c r="M254" s="133">
        <v>0</v>
      </c>
      <c r="N254" s="133">
        <v>2849</v>
      </c>
      <c r="O254" s="135">
        <v>2294</v>
      </c>
      <c r="P254" s="134">
        <v>4841</v>
      </c>
    </row>
    <row r="255" spans="1:16" x14ac:dyDescent="0.4">
      <c r="A255" s="65" t="s">
        <v>482</v>
      </c>
      <c r="B255" s="66" t="s">
        <v>1052</v>
      </c>
      <c r="C255" s="67" t="s">
        <v>1311</v>
      </c>
      <c r="D255" s="68" t="s">
        <v>741</v>
      </c>
      <c r="E255" s="68" t="s">
        <v>741</v>
      </c>
      <c r="F255" s="133">
        <v>0</v>
      </c>
      <c r="G255" s="135">
        <v>0</v>
      </c>
      <c r="H255" s="133">
        <v>3975</v>
      </c>
      <c r="I255" s="133">
        <v>0</v>
      </c>
      <c r="J255" s="133">
        <v>0</v>
      </c>
      <c r="K255" s="133">
        <v>0</v>
      </c>
      <c r="L255" s="133">
        <v>0</v>
      </c>
      <c r="M255" s="133">
        <v>0</v>
      </c>
      <c r="N255" s="133">
        <v>3975</v>
      </c>
      <c r="O255" s="135">
        <v>-3975</v>
      </c>
      <c r="P255" s="134">
        <v>-3975</v>
      </c>
    </row>
    <row r="256" spans="1:16" x14ac:dyDescent="0.4">
      <c r="A256" s="65" t="s">
        <v>474</v>
      </c>
      <c r="B256" s="66" t="s">
        <v>1053</v>
      </c>
      <c r="C256" s="67" t="s">
        <v>213</v>
      </c>
      <c r="D256" s="70" t="s">
        <v>743</v>
      </c>
      <c r="E256" s="70" t="s">
        <v>743</v>
      </c>
      <c r="F256" s="133">
        <v>3224</v>
      </c>
      <c r="G256" s="135">
        <v>1303</v>
      </c>
      <c r="H256" s="133">
        <v>1437</v>
      </c>
      <c r="I256" s="133">
        <v>0</v>
      </c>
      <c r="J256" s="133">
        <v>0</v>
      </c>
      <c r="K256" s="133">
        <v>0</v>
      </c>
      <c r="L256" s="133">
        <v>0</v>
      </c>
      <c r="M256" s="133">
        <v>0</v>
      </c>
      <c r="N256" s="133">
        <v>1437</v>
      </c>
      <c r="O256" s="135">
        <v>-134</v>
      </c>
      <c r="P256" s="134">
        <v>3090</v>
      </c>
    </row>
    <row r="257" spans="1:16" x14ac:dyDescent="0.4">
      <c r="A257" s="65" t="s">
        <v>528</v>
      </c>
      <c r="B257" s="66" t="s">
        <v>1054</v>
      </c>
      <c r="C257" s="67" t="s">
        <v>214</v>
      </c>
      <c r="D257" s="68" t="s">
        <v>743</v>
      </c>
      <c r="E257" s="68" t="s">
        <v>743</v>
      </c>
      <c r="F257" s="133">
        <v>1294</v>
      </c>
      <c r="G257" s="135">
        <v>2022</v>
      </c>
      <c r="H257" s="133">
        <v>2123</v>
      </c>
      <c r="I257" s="133">
        <v>0</v>
      </c>
      <c r="J257" s="133">
        <v>0</v>
      </c>
      <c r="K257" s="133">
        <v>0</v>
      </c>
      <c r="L257" s="133">
        <v>407</v>
      </c>
      <c r="M257" s="133">
        <v>0</v>
      </c>
      <c r="N257" s="133">
        <v>2530</v>
      </c>
      <c r="O257" s="135">
        <v>-508</v>
      </c>
      <c r="P257" s="134">
        <v>786</v>
      </c>
    </row>
    <row r="258" spans="1:16" x14ac:dyDescent="0.4">
      <c r="A258" s="65" t="s">
        <v>483</v>
      </c>
      <c r="B258" s="66" t="s">
        <v>1055</v>
      </c>
      <c r="C258" s="67" t="s">
        <v>1312</v>
      </c>
      <c r="D258" s="68" t="s">
        <v>741</v>
      </c>
      <c r="E258" s="68" t="s">
        <v>741</v>
      </c>
      <c r="F258" s="133">
        <v>1791</v>
      </c>
      <c r="G258" s="135">
        <v>6472</v>
      </c>
      <c r="H258" s="133">
        <v>7141</v>
      </c>
      <c r="I258" s="133">
        <v>0</v>
      </c>
      <c r="J258" s="133">
        <v>0</v>
      </c>
      <c r="K258" s="133">
        <v>0</v>
      </c>
      <c r="L258" s="133">
        <v>0</v>
      </c>
      <c r="M258" s="133">
        <v>0</v>
      </c>
      <c r="N258" s="133">
        <v>7141</v>
      </c>
      <c r="O258" s="135">
        <v>-669</v>
      </c>
      <c r="P258" s="134">
        <v>1122</v>
      </c>
    </row>
    <row r="259" spans="1:16" x14ac:dyDescent="0.4">
      <c r="A259" s="65" t="s">
        <v>724</v>
      </c>
      <c r="B259" s="66" t="s">
        <v>1056</v>
      </c>
      <c r="C259" s="67" t="s">
        <v>215</v>
      </c>
      <c r="D259" s="68" t="s">
        <v>746</v>
      </c>
      <c r="E259" s="68" t="s">
        <v>1289</v>
      </c>
      <c r="F259" s="133">
        <v>1439</v>
      </c>
      <c r="G259" s="135">
        <v>0</v>
      </c>
      <c r="H259" s="133">
        <v>0</v>
      </c>
      <c r="I259" s="133">
        <v>0</v>
      </c>
      <c r="J259" s="133">
        <v>0</v>
      </c>
      <c r="K259" s="133">
        <v>0</v>
      </c>
      <c r="L259" s="133">
        <v>0</v>
      </c>
      <c r="M259" s="133">
        <v>0</v>
      </c>
      <c r="N259" s="133">
        <v>0</v>
      </c>
      <c r="O259" s="135">
        <v>0</v>
      </c>
      <c r="P259" s="134">
        <v>1439</v>
      </c>
    </row>
    <row r="260" spans="1:16" x14ac:dyDescent="0.4">
      <c r="A260" s="65" t="s">
        <v>537</v>
      </c>
      <c r="B260" s="66" t="s">
        <v>1057</v>
      </c>
      <c r="C260" s="67" t="s">
        <v>216</v>
      </c>
      <c r="D260" s="68" t="s">
        <v>743</v>
      </c>
      <c r="E260" s="68" t="s">
        <v>743</v>
      </c>
      <c r="F260" s="133">
        <v>6546</v>
      </c>
      <c r="G260" s="135">
        <v>2668</v>
      </c>
      <c r="H260" s="133">
        <v>1105</v>
      </c>
      <c r="I260" s="133">
        <v>0</v>
      </c>
      <c r="J260" s="133">
        <v>0</v>
      </c>
      <c r="K260" s="133">
        <v>0</v>
      </c>
      <c r="L260" s="133">
        <v>0</v>
      </c>
      <c r="M260" s="133">
        <v>0</v>
      </c>
      <c r="N260" s="133">
        <v>1105</v>
      </c>
      <c r="O260" s="135">
        <v>1563</v>
      </c>
      <c r="P260" s="134">
        <v>8109</v>
      </c>
    </row>
    <row r="261" spans="1:16" x14ac:dyDescent="0.4">
      <c r="A261" s="65" t="s">
        <v>353</v>
      </c>
      <c r="B261" s="66" t="s">
        <v>1058</v>
      </c>
      <c r="C261" s="67" t="s">
        <v>1313</v>
      </c>
      <c r="D261" s="68" t="s">
        <v>741</v>
      </c>
      <c r="E261" s="68" t="s">
        <v>741</v>
      </c>
      <c r="F261" s="133">
        <v>11933</v>
      </c>
      <c r="G261" s="135">
        <v>4070.2</v>
      </c>
      <c r="H261" s="133">
        <v>6425</v>
      </c>
      <c r="I261" s="133">
        <v>-34</v>
      </c>
      <c r="J261" s="133">
        <v>0</v>
      </c>
      <c r="K261" s="133">
        <v>0</v>
      </c>
      <c r="L261" s="133">
        <v>14</v>
      </c>
      <c r="M261" s="133">
        <v>0</v>
      </c>
      <c r="N261" s="133">
        <v>6405</v>
      </c>
      <c r="O261" s="135">
        <v>-2334.8000000000002</v>
      </c>
      <c r="P261" s="134">
        <v>9598.2000000000007</v>
      </c>
    </row>
    <row r="262" spans="1:16" x14ac:dyDescent="0.4">
      <c r="A262" s="65" t="s">
        <v>646</v>
      </c>
      <c r="B262" s="66" t="s">
        <v>1059</v>
      </c>
      <c r="C262" s="67" t="s">
        <v>217</v>
      </c>
      <c r="D262" s="68" t="s">
        <v>744</v>
      </c>
      <c r="E262" s="68" t="s">
        <v>744</v>
      </c>
      <c r="F262" s="133">
        <v>5501</v>
      </c>
      <c r="G262" s="135">
        <v>10016</v>
      </c>
      <c r="H262" s="133">
        <v>2427</v>
      </c>
      <c r="I262" s="133">
        <v>0</v>
      </c>
      <c r="J262" s="133">
        <v>0</v>
      </c>
      <c r="K262" s="133">
        <v>4202</v>
      </c>
      <c r="L262" s="133">
        <v>1874</v>
      </c>
      <c r="M262" s="133">
        <v>0</v>
      </c>
      <c r="N262" s="133">
        <v>8503</v>
      </c>
      <c r="O262" s="135">
        <v>1513</v>
      </c>
      <c r="P262" s="134">
        <v>7014</v>
      </c>
    </row>
    <row r="263" spans="1:16" x14ac:dyDescent="0.4">
      <c r="A263" s="65" t="s">
        <v>610</v>
      </c>
      <c r="B263" s="66" t="s">
        <v>1060</v>
      </c>
      <c r="C263" s="67" t="s">
        <v>218</v>
      </c>
      <c r="D263" s="68" t="s">
        <v>743</v>
      </c>
      <c r="E263" s="68" t="s">
        <v>743</v>
      </c>
      <c r="F263" s="133">
        <v>5545</v>
      </c>
      <c r="G263" s="135">
        <v>3173</v>
      </c>
      <c r="H263" s="133">
        <v>1867</v>
      </c>
      <c r="I263" s="133">
        <v>0</v>
      </c>
      <c r="J263" s="133">
        <v>0</v>
      </c>
      <c r="K263" s="133">
        <v>28</v>
      </c>
      <c r="L263" s="133">
        <v>321</v>
      </c>
      <c r="M263" s="133">
        <v>0</v>
      </c>
      <c r="N263" s="133">
        <v>2216</v>
      </c>
      <c r="O263" s="135">
        <v>957</v>
      </c>
      <c r="P263" s="134">
        <v>6502</v>
      </c>
    </row>
    <row r="264" spans="1:16" x14ac:dyDescent="0.4">
      <c r="A264" s="65" t="s">
        <v>522</v>
      </c>
      <c r="B264" s="66" t="s">
        <v>1061</v>
      </c>
      <c r="C264" s="67" t="s">
        <v>219</v>
      </c>
      <c r="D264" s="68" t="s">
        <v>743</v>
      </c>
      <c r="E264" s="68" t="s">
        <v>743</v>
      </c>
      <c r="F264" s="133">
        <v>5204</v>
      </c>
      <c r="G264" s="135">
        <v>2853</v>
      </c>
      <c r="H264" s="133">
        <v>1265</v>
      </c>
      <c r="I264" s="133">
        <v>0</v>
      </c>
      <c r="J264" s="133">
        <v>0</v>
      </c>
      <c r="K264" s="133">
        <v>0</v>
      </c>
      <c r="L264" s="133">
        <v>594</v>
      </c>
      <c r="M264" s="133">
        <v>0</v>
      </c>
      <c r="N264" s="133">
        <v>1859</v>
      </c>
      <c r="O264" s="135">
        <v>994</v>
      </c>
      <c r="P264" s="134">
        <v>6198</v>
      </c>
    </row>
    <row r="265" spans="1:16" x14ac:dyDescent="0.4">
      <c r="A265" s="65" t="s">
        <v>731</v>
      </c>
      <c r="B265" s="66" t="s">
        <v>1062</v>
      </c>
      <c r="C265" s="67" t="s">
        <v>732</v>
      </c>
      <c r="D265" s="68" t="s">
        <v>746</v>
      </c>
      <c r="E265" s="68" t="s">
        <v>1285</v>
      </c>
      <c r="F265" s="133">
        <v>0</v>
      </c>
      <c r="G265" s="135">
        <v>27</v>
      </c>
      <c r="H265" s="133">
        <v>0</v>
      </c>
      <c r="I265" s="133">
        <v>0</v>
      </c>
      <c r="J265" s="133">
        <v>0</v>
      </c>
      <c r="K265" s="133">
        <v>0</v>
      </c>
      <c r="L265" s="133">
        <v>0</v>
      </c>
      <c r="M265" s="133">
        <v>0</v>
      </c>
      <c r="N265" s="133">
        <v>0</v>
      </c>
      <c r="O265" s="135">
        <v>27</v>
      </c>
      <c r="P265" s="134">
        <v>27</v>
      </c>
    </row>
    <row r="266" spans="1:16" x14ac:dyDescent="0.4">
      <c r="A266" s="65" t="s">
        <v>541</v>
      </c>
      <c r="B266" s="66" t="s">
        <v>1255</v>
      </c>
      <c r="C266" s="67" t="s">
        <v>220</v>
      </c>
      <c r="D266" s="68" t="s">
        <v>742</v>
      </c>
      <c r="E266" s="68" t="s">
        <v>742</v>
      </c>
      <c r="F266" s="133">
        <v>0</v>
      </c>
      <c r="G266" s="135">
        <v>2030</v>
      </c>
      <c r="H266" s="133">
        <v>2030</v>
      </c>
      <c r="I266" s="133">
        <v>0</v>
      </c>
      <c r="J266" s="133">
        <v>0</v>
      </c>
      <c r="K266" s="133">
        <v>0</v>
      </c>
      <c r="L266" s="133">
        <v>0</v>
      </c>
      <c r="M266" s="133">
        <v>0</v>
      </c>
      <c r="N266" s="133">
        <v>2030</v>
      </c>
      <c r="O266" s="135">
        <v>0</v>
      </c>
      <c r="P266" s="134">
        <v>0</v>
      </c>
    </row>
    <row r="267" spans="1:16" x14ac:dyDescent="0.4">
      <c r="A267" s="65" t="s">
        <v>713</v>
      </c>
      <c r="B267" s="66" t="s">
        <v>1063</v>
      </c>
      <c r="C267" s="67" t="s">
        <v>221</v>
      </c>
      <c r="D267" s="68" t="s">
        <v>746</v>
      </c>
      <c r="E267" s="68" t="s">
        <v>1403</v>
      </c>
      <c r="F267" s="133">
        <v>1491</v>
      </c>
      <c r="G267" s="135">
        <v>411</v>
      </c>
      <c r="H267" s="133">
        <v>739</v>
      </c>
      <c r="I267" s="133">
        <v>0</v>
      </c>
      <c r="J267" s="133">
        <v>0</v>
      </c>
      <c r="K267" s="133">
        <v>0</v>
      </c>
      <c r="L267" s="133">
        <v>0</v>
      </c>
      <c r="M267" s="133">
        <v>0</v>
      </c>
      <c r="N267" s="133">
        <v>739</v>
      </c>
      <c r="O267" s="135">
        <v>-328</v>
      </c>
      <c r="P267" s="134">
        <v>1163</v>
      </c>
    </row>
    <row r="268" spans="1:16" x14ac:dyDescent="0.4">
      <c r="A268" s="65" t="s">
        <v>793</v>
      </c>
      <c r="B268" s="66" t="s">
        <v>1064</v>
      </c>
      <c r="C268" s="67" t="s">
        <v>794</v>
      </c>
      <c r="D268" s="68" t="s">
        <v>746</v>
      </c>
      <c r="E268" s="68" t="s">
        <v>1270</v>
      </c>
      <c r="F268" s="133">
        <v>1515</v>
      </c>
      <c r="G268" s="135">
        <v>915.5</v>
      </c>
      <c r="H268" s="133">
        <v>0</v>
      </c>
      <c r="I268" s="133">
        <v>0</v>
      </c>
      <c r="J268" s="133">
        <v>0</v>
      </c>
      <c r="K268" s="133">
        <v>0</v>
      </c>
      <c r="L268" s="133">
        <v>0</v>
      </c>
      <c r="M268" s="133">
        <v>0</v>
      </c>
      <c r="N268" s="133">
        <v>0</v>
      </c>
      <c r="O268" s="135">
        <v>915.5</v>
      </c>
      <c r="P268" s="134">
        <v>2430.5</v>
      </c>
    </row>
    <row r="269" spans="1:16" x14ac:dyDescent="0.4">
      <c r="A269" s="65" t="s">
        <v>554</v>
      </c>
      <c r="B269" s="66" t="s">
        <v>1065</v>
      </c>
      <c r="C269" s="67" t="s">
        <v>222</v>
      </c>
      <c r="D269" s="68" t="s">
        <v>743</v>
      </c>
      <c r="E269" s="68" t="s">
        <v>743</v>
      </c>
      <c r="F269" s="133">
        <v>12523</v>
      </c>
      <c r="G269" s="135">
        <v>11561</v>
      </c>
      <c r="H269" s="133">
        <v>6837</v>
      </c>
      <c r="I269" s="133">
        <v>0</v>
      </c>
      <c r="J269" s="133">
        <v>0</v>
      </c>
      <c r="K269" s="133">
        <v>532</v>
      </c>
      <c r="L269" s="133">
        <v>1072</v>
      </c>
      <c r="M269" s="133">
        <v>0</v>
      </c>
      <c r="N269" s="133">
        <v>8441</v>
      </c>
      <c r="O269" s="135">
        <v>3120</v>
      </c>
      <c r="P269" s="134">
        <v>15643</v>
      </c>
    </row>
    <row r="270" spans="1:16" x14ac:dyDescent="0.4">
      <c r="A270" s="65" t="s">
        <v>549</v>
      </c>
      <c r="B270" s="66" t="s">
        <v>1066</v>
      </c>
      <c r="C270" s="67" t="s">
        <v>223</v>
      </c>
      <c r="D270" s="68" t="s">
        <v>742</v>
      </c>
      <c r="E270" s="68" t="s">
        <v>742</v>
      </c>
      <c r="F270" s="133">
        <v>22527</v>
      </c>
      <c r="G270" s="135">
        <v>9618</v>
      </c>
      <c r="H270" s="133">
        <v>0</v>
      </c>
      <c r="I270" s="133">
        <v>9618</v>
      </c>
      <c r="J270" s="133">
        <v>0</v>
      </c>
      <c r="K270" s="133">
        <v>0</v>
      </c>
      <c r="L270" s="133">
        <v>0</v>
      </c>
      <c r="M270" s="133">
        <v>0</v>
      </c>
      <c r="N270" s="133">
        <v>9618</v>
      </c>
      <c r="O270" s="135">
        <v>0</v>
      </c>
      <c r="P270" s="134">
        <v>22527</v>
      </c>
    </row>
    <row r="271" spans="1:16" x14ac:dyDescent="0.4">
      <c r="A271" s="65" t="s">
        <v>795</v>
      </c>
      <c r="B271" s="66" t="s">
        <v>1067</v>
      </c>
      <c r="C271" s="67" t="s">
        <v>796</v>
      </c>
      <c r="D271" s="68" t="s">
        <v>746</v>
      </c>
      <c r="E271" s="68" t="s">
        <v>1270</v>
      </c>
      <c r="F271" s="133">
        <v>0</v>
      </c>
      <c r="G271" s="135">
        <v>0</v>
      </c>
      <c r="H271" s="133">
        <v>0</v>
      </c>
      <c r="I271" s="133">
        <v>0</v>
      </c>
      <c r="J271" s="133">
        <v>0</v>
      </c>
      <c r="K271" s="133">
        <v>0</v>
      </c>
      <c r="L271" s="133">
        <v>0</v>
      </c>
      <c r="M271" s="133">
        <v>0</v>
      </c>
      <c r="N271" s="133">
        <v>0</v>
      </c>
      <c r="O271" s="135">
        <v>0</v>
      </c>
      <c r="P271" s="134">
        <v>0</v>
      </c>
    </row>
    <row r="272" spans="1:16" x14ac:dyDescent="0.4">
      <c r="A272" s="65" t="s">
        <v>755</v>
      </c>
      <c r="B272" s="66" t="s">
        <v>1069</v>
      </c>
      <c r="C272" s="67" t="s">
        <v>1256</v>
      </c>
      <c r="D272" s="68" t="s">
        <v>741</v>
      </c>
      <c r="E272" s="68" t="s">
        <v>741</v>
      </c>
      <c r="F272" s="133">
        <v>263</v>
      </c>
      <c r="G272" s="135">
        <v>18128</v>
      </c>
      <c r="H272" s="133">
        <v>3479</v>
      </c>
      <c r="I272" s="133">
        <v>0</v>
      </c>
      <c r="J272" s="133">
        <v>0</v>
      </c>
      <c r="K272" s="133">
        <v>13064</v>
      </c>
      <c r="L272" s="133">
        <v>1062</v>
      </c>
      <c r="M272" s="133">
        <v>0</v>
      </c>
      <c r="N272" s="133">
        <v>17605</v>
      </c>
      <c r="O272" s="135">
        <v>523</v>
      </c>
      <c r="P272" s="134">
        <v>786</v>
      </c>
    </row>
    <row r="273" spans="1:16" x14ac:dyDescent="0.4">
      <c r="A273" s="65" t="s">
        <v>733</v>
      </c>
      <c r="B273" s="66" t="s">
        <v>1068</v>
      </c>
      <c r="C273" s="67" t="s">
        <v>224</v>
      </c>
      <c r="D273" s="68" t="s">
        <v>746</v>
      </c>
      <c r="E273" s="68" t="s">
        <v>1285</v>
      </c>
      <c r="F273" s="133">
        <v>0</v>
      </c>
      <c r="G273" s="135">
        <v>0</v>
      </c>
      <c r="H273" s="133">
        <v>0</v>
      </c>
      <c r="I273" s="133">
        <v>0</v>
      </c>
      <c r="J273" s="133">
        <v>0</v>
      </c>
      <c r="K273" s="133">
        <v>0</v>
      </c>
      <c r="L273" s="133">
        <v>0</v>
      </c>
      <c r="M273" s="133">
        <v>0</v>
      </c>
      <c r="N273" s="133">
        <v>0</v>
      </c>
      <c r="O273" s="135">
        <v>0</v>
      </c>
      <c r="P273" s="134">
        <v>0</v>
      </c>
    </row>
    <row r="274" spans="1:16" x14ac:dyDescent="0.4">
      <c r="A274" s="65" t="s">
        <v>11</v>
      </c>
      <c r="B274" s="66" t="s">
        <v>1070</v>
      </c>
      <c r="C274" s="67" t="s">
        <v>12</v>
      </c>
      <c r="D274" s="68" t="s">
        <v>746</v>
      </c>
      <c r="E274" s="68" t="s">
        <v>1270</v>
      </c>
      <c r="F274" s="133">
        <v>4137</v>
      </c>
      <c r="G274" s="135">
        <v>2127</v>
      </c>
      <c r="H274" s="133">
        <v>5417</v>
      </c>
      <c r="I274" s="133">
        <v>0</v>
      </c>
      <c r="J274" s="133">
        <v>0</v>
      </c>
      <c r="K274" s="133">
        <v>0</v>
      </c>
      <c r="L274" s="133">
        <v>0</v>
      </c>
      <c r="M274" s="133">
        <v>0</v>
      </c>
      <c r="N274" s="133">
        <v>5417</v>
      </c>
      <c r="O274" s="135">
        <v>-3290</v>
      </c>
      <c r="P274" s="134">
        <v>847</v>
      </c>
    </row>
    <row r="275" spans="1:16" x14ac:dyDescent="0.4">
      <c r="A275" s="65" t="s">
        <v>538</v>
      </c>
      <c r="B275" s="66" t="s">
        <v>1071</v>
      </c>
      <c r="C275" s="67" t="s">
        <v>225</v>
      </c>
      <c r="D275" s="68" t="s">
        <v>743</v>
      </c>
      <c r="E275" s="68" t="s">
        <v>743</v>
      </c>
      <c r="F275" s="133">
        <v>26553</v>
      </c>
      <c r="G275" s="135">
        <v>16145</v>
      </c>
      <c r="H275" s="133">
        <v>7284</v>
      </c>
      <c r="I275" s="133">
        <v>0</v>
      </c>
      <c r="J275" s="133">
        <v>0</v>
      </c>
      <c r="K275" s="133">
        <v>0</v>
      </c>
      <c r="L275" s="133">
        <v>1114</v>
      </c>
      <c r="M275" s="133">
        <v>3</v>
      </c>
      <c r="N275" s="133">
        <v>8401</v>
      </c>
      <c r="O275" s="135">
        <v>7744</v>
      </c>
      <c r="P275" s="134">
        <v>34297</v>
      </c>
    </row>
    <row r="276" spans="1:16" x14ac:dyDescent="0.4">
      <c r="A276" s="65" t="s">
        <v>557</v>
      </c>
      <c r="B276" s="66" t="s">
        <v>1072</v>
      </c>
      <c r="C276" s="67" t="s">
        <v>1314</v>
      </c>
      <c r="D276" s="68" t="s">
        <v>741</v>
      </c>
      <c r="E276" s="68" t="s">
        <v>741</v>
      </c>
      <c r="F276" s="133">
        <v>26459</v>
      </c>
      <c r="G276" s="135">
        <v>28903</v>
      </c>
      <c r="H276" s="133">
        <v>15463</v>
      </c>
      <c r="I276" s="133">
        <v>649</v>
      </c>
      <c r="J276" s="133">
        <v>0</v>
      </c>
      <c r="K276" s="133">
        <v>0</v>
      </c>
      <c r="L276" s="133">
        <v>2089</v>
      </c>
      <c r="M276" s="133">
        <v>0</v>
      </c>
      <c r="N276" s="133">
        <v>18201</v>
      </c>
      <c r="O276" s="135">
        <v>10702</v>
      </c>
      <c r="P276" s="134">
        <v>37161</v>
      </c>
    </row>
    <row r="277" spans="1:16" x14ac:dyDescent="0.4">
      <c r="A277" s="65" t="s">
        <v>558</v>
      </c>
      <c r="B277" s="66" t="s">
        <v>1073</v>
      </c>
      <c r="C277" s="67" t="s">
        <v>226</v>
      </c>
      <c r="D277" s="68" t="s">
        <v>742</v>
      </c>
      <c r="E277" s="68" t="s">
        <v>742</v>
      </c>
      <c r="F277" s="133">
        <v>0</v>
      </c>
      <c r="G277" s="135">
        <v>3144</v>
      </c>
      <c r="H277" s="133">
        <v>0</v>
      </c>
      <c r="I277" s="133">
        <v>0</v>
      </c>
      <c r="J277" s="133">
        <v>0</v>
      </c>
      <c r="K277" s="133">
        <v>0</v>
      </c>
      <c r="L277" s="133">
        <v>0</v>
      </c>
      <c r="M277" s="133">
        <v>0</v>
      </c>
      <c r="N277" s="133">
        <v>0</v>
      </c>
      <c r="O277" s="135">
        <v>3144</v>
      </c>
      <c r="P277" s="134">
        <v>3144</v>
      </c>
    </row>
    <row r="278" spans="1:16" x14ac:dyDescent="0.4">
      <c r="A278" s="65" t="s">
        <v>714</v>
      </c>
      <c r="B278" s="66" t="s">
        <v>1074</v>
      </c>
      <c r="C278" s="67" t="s">
        <v>1315</v>
      </c>
      <c r="D278" s="68" t="s">
        <v>746</v>
      </c>
      <c r="E278" s="68" t="s">
        <v>1403</v>
      </c>
      <c r="F278" s="133">
        <v>0</v>
      </c>
      <c r="G278" s="135">
        <v>630</v>
      </c>
      <c r="H278" s="133">
        <v>630</v>
      </c>
      <c r="I278" s="133">
        <v>0</v>
      </c>
      <c r="J278" s="133">
        <v>0</v>
      </c>
      <c r="K278" s="133">
        <v>0</v>
      </c>
      <c r="L278" s="133">
        <v>0</v>
      </c>
      <c r="M278" s="133">
        <v>0</v>
      </c>
      <c r="N278" s="133">
        <v>630</v>
      </c>
      <c r="O278" s="135">
        <v>0</v>
      </c>
      <c r="P278" s="134">
        <v>0</v>
      </c>
    </row>
    <row r="279" spans="1:16" x14ac:dyDescent="0.4">
      <c r="A279" s="65" t="s">
        <v>797</v>
      </c>
      <c r="B279" s="66" t="s">
        <v>1075</v>
      </c>
      <c r="C279" s="67" t="s">
        <v>798</v>
      </c>
      <c r="D279" s="68" t="s">
        <v>746</v>
      </c>
      <c r="E279" s="68" t="s">
        <v>1270</v>
      </c>
      <c r="F279" s="133">
        <v>3293</v>
      </c>
      <c r="G279" s="135">
        <v>594</v>
      </c>
      <c r="H279" s="133">
        <v>0</v>
      </c>
      <c r="I279" s="133">
        <v>0</v>
      </c>
      <c r="J279" s="133">
        <v>0</v>
      </c>
      <c r="K279" s="133">
        <v>0</v>
      </c>
      <c r="L279" s="133">
        <v>0</v>
      </c>
      <c r="M279" s="133">
        <v>0</v>
      </c>
      <c r="N279" s="133">
        <v>0</v>
      </c>
      <c r="O279" s="135">
        <v>594</v>
      </c>
      <c r="P279" s="134">
        <v>3887</v>
      </c>
    </row>
    <row r="280" spans="1:16" x14ac:dyDescent="0.4">
      <c r="A280" s="65" t="s">
        <v>611</v>
      </c>
      <c r="B280" s="66" t="s">
        <v>1076</v>
      </c>
      <c r="C280" s="67" t="s">
        <v>227</v>
      </c>
      <c r="D280" s="68" t="s">
        <v>743</v>
      </c>
      <c r="E280" s="68" t="s">
        <v>743</v>
      </c>
      <c r="F280" s="133">
        <v>4440</v>
      </c>
      <c r="G280" s="135">
        <v>2487</v>
      </c>
      <c r="H280" s="133">
        <v>3075</v>
      </c>
      <c r="I280" s="133">
        <v>0</v>
      </c>
      <c r="J280" s="133">
        <v>0</v>
      </c>
      <c r="K280" s="133">
        <v>0</v>
      </c>
      <c r="L280" s="133">
        <v>584</v>
      </c>
      <c r="M280" s="133">
        <v>0</v>
      </c>
      <c r="N280" s="133">
        <v>3659</v>
      </c>
      <c r="O280" s="135">
        <v>-1172</v>
      </c>
      <c r="P280" s="134">
        <v>3268</v>
      </c>
    </row>
    <row r="281" spans="1:16" x14ac:dyDescent="0.4">
      <c r="A281" s="65" t="s">
        <v>523</v>
      </c>
      <c r="B281" s="66" t="s">
        <v>1077</v>
      </c>
      <c r="C281" s="67" t="s">
        <v>228</v>
      </c>
      <c r="D281" s="68" t="s">
        <v>743</v>
      </c>
      <c r="E281" s="68" t="s">
        <v>743</v>
      </c>
      <c r="F281" s="133">
        <v>1231</v>
      </c>
      <c r="G281" s="135">
        <v>595</v>
      </c>
      <c r="H281" s="133">
        <v>681</v>
      </c>
      <c r="I281" s="133">
        <v>0</v>
      </c>
      <c r="J281" s="133">
        <v>0</v>
      </c>
      <c r="K281" s="133">
        <v>0</v>
      </c>
      <c r="L281" s="133">
        <v>174</v>
      </c>
      <c r="M281" s="133">
        <v>0</v>
      </c>
      <c r="N281" s="133">
        <v>855</v>
      </c>
      <c r="O281" s="135">
        <v>-260</v>
      </c>
      <c r="P281" s="134">
        <v>971</v>
      </c>
    </row>
    <row r="282" spans="1:16" x14ac:dyDescent="0.4">
      <c r="A282" s="65" t="s">
        <v>628</v>
      </c>
      <c r="B282" s="66" t="s">
        <v>1078</v>
      </c>
      <c r="C282" s="67" t="s">
        <v>229</v>
      </c>
      <c r="D282" s="68" t="s">
        <v>744</v>
      </c>
      <c r="E282" s="68" t="s">
        <v>744</v>
      </c>
      <c r="F282" s="133">
        <v>4164</v>
      </c>
      <c r="G282" s="135">
        <v>11364</v>
      </c>
      <c r="H282" s="133">
        <v>6780</v>
      </c>
      <c r="I282" s="133">
        <v>0</v>
      </c>
      <c r="J282" s="133">
        <v>0</v>
      </c>
      <c r="K282" s="133">
        <v>0</v>
      </c>
      <c r="L282" s="133">
        <v>64</v>
      </c>
      <c r="M282" s="133">
        <v>0</v>
      </c>
      <c r="N282" s="133">
        <v>6844</v>
      </c>
      <c r="O282" s="135">
        <v>4520</v>
      </c>
      <c r="P282" s="134">
        <v>8684</v>
      </c>
    </row>
    <row r="283" spans="1:16" x14ac:dyDescent="0.4">
      <c r="A283" s="65" t="s">
        <v>568</v>
      </c>
      <c r="B283" s="66" t="s">
        <v>1079</v>
      </c>
      <c r="C283" s="67" t="s">
        <v>230</v>
      </c>
      <c r="D283" s="68" t="s">
        <v>743</v>
      </c>
      <c r="E283" s="68" t="s">
        <v>743</v>
      </c>
      <c r="F283" s="133">
        <v>8366</v>
      </c>
      <c r="G283" s="135">
        <v>9489</v>
      </c>
      <c r="H283" s="133">
        <v>5948</v>
      </c>
      <c r="I283" s="133">
        <v>0</v>
      </c>
      <c r="J283" s="133">
        <v>0</v>
      </c>
      <c r="K283" s="133">
        <v>0</v>
      </c>
      <c r="L283" s="133">
        <v>1540</v>
      </c>
      <c r="M283" s="133">
        <v>0</v>
      </c>
      <c r="N283" s="133">
        <v>7488</v>
      </c>
      <c r="O283" s="135">
        <v>2001</v>
      </c>
      <c r="P283" s="134">
        <v>10367</v>
      </c>
    </row>
    <row r="284" spans="1:16" x14ac:dyDescent="0.4">
      <c r="A284" s="65" t="s">
        <v>566</v>
      </c>
      <c r="B284" s="66" t="s">
        <v>1080</v>
      </c>
      <c r="C284" s="67" t="s">
        <v>231</v>
      </c>
      <c r="D284" s="68" t="s">
        <v>742</v>
      </c>
      <c r="E284" s="68" t="s">
        <v>742</v>
      </c>
      <c r="F284" s="133">
        <v>20144</v>
      </c>
      <c r="G284" s="135">
        <v>2950</v>
      </c>
      <c r="H284" s="133">
        <v>514</v>
      </c>
      <c r="I284" s="133">
        <v>0</v>
      </c>
      <c r="J284" s="133">
        <v>0</v>
      </c>
      <c r="K284" s="133">
        <v>0</v>
      </c>
      <c r="L284" s="133">
        <v>0</v>
      </c>
      <c r="M284" s="133">
        <v>0</v>
      </c>
      <c r="N284" s="133">
        <v>514</v>
      </c>
      <c r="O284" s="135">
        <v>2436</v>
      </c>
      <c r="P284" s="134">
        <v>22580</v>
      </c>
    </row>
    <row r="285" spans="1:16" x14ac:dyDescent="0.4">
      <c r="A285" s="65" t="s">
        <v>734</v>
      </c>
      <c r="B285" s="66" t="s">
        <v>1081</v>
      </c>
      <c r="C285" s="67" t="s">
        <v>1316</v>
      </c>
      <c r="D285" s="68" t="s">
        <v>746</v>
      </c>
      <c r="E285" s="68" t="s">
        <v>1285</v>
      </c>
      <c r="F285" s="133">
        <v>1188</v>
      </c>
      <c r="G285" s="135">
        <v>133</v>
      </c>
      <c r="H285" s="133">
        <v>32</v>
      </c>
      <c r="I285" s="133">
        <v>0</v>
      </c>
      <c r="J285" s="133">
        <v>0</v>
      </c>
      <c r="K285" s="133">
        <v>0</v>
      </c>
      <c r="L285" s="133">
        <v>0</v>
      </c>
      <c r="M285" s="133">
        <v>0</v>
      </c>
      <c r="N285" s="133">
        <v>32</v>
      </c>
      <c r="O285" s="135">
        <v>101</v>
      </c>
      <c r="P285" s="134">
        <v>1289</v>
      </c>
    </row>
    <row r="286" spans="1:16" x14ac:dyDescent="0.4">
      <c r="A286" s="65" t="s">
        <v>507</v>
      </c>
      <c r="B286" s="66" t="s">
        <v>1082</v>
      </c>
      <c r="C286" s="67" t="s">
        <v>232</v>
      </c>
      <c r="D286" s="68" t="s">
        <v>743</v>
      </c>
      <c r="E286" s="68" t="s">
        <v>743</v>
      </c>
      <c r="F286" s="133">
        <v>2001</v>
      </c>
      <c r="G286" s="135">
        <v>2504</v>
      </c>
      <c r="H286" s="133">
        <v>1828</v>
      </c>
      <c r="I286" s="133">
        <v>0</v>
      </c>
      <c r="J286" s="133">
        <v>0</v>
      </c>
      <c r="K286" s="133">
        <v>87</v>
      </c>
      <c r="L286" s="133">
        <v>0</v>
      </c>
      <c r="M286" s="133">
        <v>0</v>
      </c>
      <c r="N286" s="133">
        <v>1915</v>
      </c>
      <c r="O286" s="135">
        <v>589</v>
      </c>
      <c r="P286" s="134">
        <v>2590</v>
      </c>
    </row>
    <row r="287" spans="1:16" x14ac:dyDescent="0.4">
      <c r="A287" s="65" t="s">
        <v>367</v>
      </c>
      <c r="B287" s="66" t="s">
        <v>1083</v>
      </c>
      <c r="C287" s="67" t="s">
        <v>1317</v>
      </c>
      <c r="D287" s="68" t="s">
        <v>741</v>
      </c>
      <c r="E287" s="68" t="s">
        <v>741</v>
      </c>
      <c r="F287" s="133">
        <v>3959</v>
      </c>
      <c r="G287" s="135">
        <v>14728</v>
      </c>
      <c r="H287" s="133">
        <v>1083</v>
      </c>
      <c r="I287" s="133">
        <v>0</v>
      </c>
      <c r="J287" s="133">
        <v>0</v>
      </c>
      <c r="K287" s="133">
        <v>7180</v>
      </c>
      <c r="L287" s="133">
        <v>4</v>
      </c>
      <c r="M287" s="133">
        <v>0</v>
      </c>
      <c r="N287" s="133">
        <v>8267</v>
      </c>
      <c r="O287" s="135">
        <v>6461</v>
      </c>
      <c r="P287" s="134">
        <v>10420</v>
      </c>
    </row>
    <row r="288" spans="1:16" x14ac:dyDescent="0.4">
      <c r="A288" s="65" t="s">
        <v>397</v>
      </c>
      <c r="B288" s="66" t="s">
        <v>1084</v>
      </c>
      <c r="C288" s="67" t="s">
        <v>1318</v>
      </c>
      <c r="D288" s="68" t="s">
        <v>741</v>
      </c>
      <c r="E288" s="68" t="s">
        <v>741</v>
      </c>
      <c r="F288" s="133">
        <v>18600</v>
      </c>
      <c r="G288" s="135">
        <v>7420</v>
      </c>
      <c r="H288" s="133">
        <v>4826</v>
      </c>
      <c r="I288" s="133">
        <v>0</v>
      </c>
      <c r="J288" s="133">
        <v>0</v>
      </c>
      <c r="K288" s="133">
        <v>2939</v>
      </c>
      <c r="L288" s="133">
        <v>2</v>
      </c>
      <c r="M288" s="133">
        <v>0</v>
      </c>
      <c r="N288" s="133">
        <v>7767</v>
      </c>
      <c r="O288" s="135">
        <v>-347</v>
      </c>
      <c r="P288" s="134">
        <v>18253</v>
      </c>
    </row>
    <row r="289" spans="1:16" x14ac:dyDescent="0.4">
      <c r="A289" s="65" t="s">
        <v>408</v>
      </c>
      <c r="B289" s="66" t="s">
        <v>1085</v>
      </c>
      <c r="C289" s="67" t="s">
        <v>1319</v>
      </c>
      <c r="D289" s="68" t="s">
        <v>741</v>
      </c>
      <c r="E289" s="68" t="s">
        <v>741</v>
      </c>
      <c r="F289" s="133">
        <v>4934</v>
      </c>
      <c r="G289" s="135">
        <v>3303</v>
      </c>
      <c r="H289" s="133">
        <v>1384</v>
      </c>
      <c r="I289" s="133">
        <v>0</v>
      </c>
      <c r="J289" s="133">
        <v>0</v>
      </c>
      <c r="K289" s="133">
        <v>419</v>
      </c>
      <c r="L289" s="133">
        <v>436</v>
      </c>
      <c r="M289" s="133">
        <v>0</v>
      </c>
      <c r="N289" s="133">
        <v>2239</v>
      </c>
      <c r="O289" s="135">
        <v>1064</v>
      </c>
      <c r="P289" s="134">
        <v>5998</v>
      </c>
    </row>
    <row r="290" spans="1:16" x14ac:dyDescent="0.4">
      <c r="A290" s="65" t="s">
        <v>447</v>
      </c>
      <c r="B290" s="66" t="s">
        <v>1086</v>
      </c>
      <c r="C290" s="67" t="s">
        <v>1320</v>
      </c>
      <c r="D290" s="68" t="s">
        <v>741</v>
      </c>
      <c r="E290" s="68" t="s">
        <v>741</v>
      </c>
      <c r="F290" s="133">
        <v>13840</v>
      </c>
      <c r="G290" s="135">
        <v>8350</v>
      </c>
      <c r="H290" s="133">
        <v>7451</v>
      </c>
      <c r="I290" s="133">
        <v>0</v>
      </c>
      <c r="J290" s="133">
        <v>0</v>
      </c>
      <c r="K290" s="133">
        <v>391</v>
      </c>
      <c r="L290" s="133">
        <v>927</v>
      </c>
      <c r="M290" s="133">
        <v>0</v>
      </c>
      <c r="N290" s="133">
        <v>8769</v>
      </c>
      <c r="O290" s="135">
        <v>-419</v>
      </c>
      <c r="P290" s="134">
        <v>13421</v>
      </c>
    </row>
    <row r="291" spans="1:16" x14ac:dyDescent="0.4">
      <c r="A291" s="65" t="s">
        <v>508</v>
      </c>
      <c r="B291" s="66" t="s">
        <v>1087</v>
      </c>
      <c r="C291" s="67" t="s">
        <v>233</v>
      </c>
      <c r="D291" s="68" t="s">
        <v>743</v>
      </c>
      <c r="E291" s="68" t="s">
        <v>743</v>
      </c>
      <c r="F291" s="133">
        <v>789</v>
      </c>
      <c r="G291" s="135">
        <v>2240</v>
      </c>
      <c r="H291" s="133">
        <v>3026</v>
      </c>
      <c r="I291" s="133">
        <v>0</v>
      </c>
      <c r="J291" s="133">
        <v>0</v>
      </c>
      <c r="K291" s="133">
        <v>0</v>
      </c>
      <c r="L291" s="133">
        <v>0</v>
      </c>
      <c r="M291" s="133">
        <v>0</v>
      </c>
      <c r="N291" s="133">
        <v>3026</v>
      </c>
      <c r="O291" s="135">
        <v>-786</v>
      </c>
      <c r="P291" s="134">
        <v>3</v>
      </c>
    </row>
    <row r="292" spans="1:16" x14ac:dyDescent="0.4">
      <c r="A292" s="65" t="s">
        <v>414</v>
      </c>
      <c r="B292" s="66" t="s">
        <v>1088</v>
      </c>
      <c r="C292" s="67" t="s">
        <v>234</v>
      </c>
      <c r="D292" s="68" t="s">
        <v>743</v>
      </c>
      <c r="E292" s="68" t="s">
        <v>743</v>
      </c>
      <c r="F292" s="133">
        <v>2144</v>
      </c>
      <c r="G292" s="135">
        <v>763</v>
      </c>
      <c r="H292" s="133">
        <v>1142</v>
      </c>
      <c r="I292" s="133">
        <v>0</v>
      </c>
      <c r="J292" s="133">
        <v>0</v>
      </c>
      <c r="K292" s="133">
        <v>0</v>
      </c>
      <c r="L292" s="133">
        <v>0</v>
      </c>
      <c r="M292" s="133">
        <v>0</v>
      </c>
      <c r="N292" s="133">
        <v>1142</v>
      </c>
      <c r="O292" s="135">
        <v>-379</v>
      </c>
      <c r="P292" s="134">
        <v>1765</v>
      </c>
    </row>
    <row r="293" spans="1:16" x14ac:dyDescent="0.4">
      <c r="A293" s="65" t="s">
        <v>357</v>
      </c>
      <c r="B293" s="66" t="s">
        <v>1089</v>
      </c>
      <c r="C293" s="67" t="s">
        <v>1321</v>
      </c>
      <c r="D293" s="68" t="s">
        <v>741</v>
      </c>
      <c r="E293" s="68" t="s">
        <v>741</v>
      </c>
      <c r="F293" s="133">
        <v>20178</v>
      </c>
      <c r="G293" s="135">
        <v>12290</v>
      </c>
      <c r="H293" s="133">
        <v>3694</v>
      </c>
      <c r="I293" s="133">
        <v>0</v>
      </c>
      <c r="J293" s="133">
        <v>5403</v>
      </c>
      <c r="K293" s="133">
        <v>0</v>
      </c>
      <c r="L293" s="133">
        <v>923</v>
      </c>
      <c r="M293" s="133">
        <v>0</v>
      </c>
      <c r="N293" s="133">
        <v>10020</v>
      </c>
      <c r="O293" s="135">
        <v>2270</v>
      </c>
      <c r="P293" s="134">
        <v>22448</v>
      </c>
    </row>
    <row r="294" spans="1:16" x14ac:dyDescent="0.4">
      <c r="A294" s="65" t="s">
        <v>690</v>
      </c>
      <c r="B294" s="66" t="s">
        <v>1090</v>
      </c>
      <c r="C294" s="67" t="s">
        <v>235</v>
      </c>
      <c r="D294" s="68" t="s">
        <v>1404</v>
      </c>
      <c r="E294" s="68" t="s">
        <v>1404</v>
      </c>
      <c r="F294" s="133">
        <v>15148</v>
      </c>
      <c r="G294" s="135">
        <v>8454</v>
      </c>
      <c r="H294" s="133">
        <v>6222</v>
      </c>
      <c r="I294" s="133">
        <v>732</v>
      </c>
      <c r="J294" s="133">
        <v>0</v>
      </c>
      <c r="K294" s="133">
        <v>0</v>
      </c>
      <c r="L294" s="133">
        <v>0</v>
      </c>
      <c r="M294" s="133">
        <v>0</v>
      </c>
      <c r="N294" s="133">
        <v>6954</v>
      </c>
      <c r="O294" s="135">
        <v>1500</v>
      </c>
      <c r="P294" s="134">
        <v>16648</v>
      </c>
    </row>
    <row r="295" spans="1:16" x14ac:dyDescent="0.4">
      <c r="A295" s="65" t="s">
        <v>378</v>
      </c>
      <c r="B295" s="66" t="s">
        <v>1091</v>
      </c>
      <c r="C295" s="67" t="s">
        <v>1322</v>
      </c>
      <c r="D295" s="68" t="s">
        <v>741</v>
      </c>
      <c r="E295" s="68" t="s">
        <v>741</v>
      </c>
      <c r="F295" s="133">
        <v>4808</v>
      </c>
      <c r="G295" s="135">
        <v>7970</v>
      </c>
      <c r="H295" s="133">
        <v>4577</v>
      </c>
      <c r="I295" s="133">
        <v>0</v>
      </c>
      <c r="J295" s="133">
        <v>0</v>
      </c>
      <c r="K295" s="133">
        <v>2424</v>
      </c>
      <c r="L295" s="133">
        <v>0</v>
      </c>
      <c r="M295" s="133">
        <v>0</v>
      </c>
      <c r="N295" s="133">
        <v>7001</v>
      </c>
      <c r="O295" s="135">
        <v>969</v>
      </c>
      <c r="P295" s="134">
        <v>5777</v>
      </c>
    </row>
    <row r="296" spans="1:16" x14ac:dyDescent="0.4">
      <c r="A296" s="65" t="s">
        <v>464</v>
      </c>
      <c r="B296" s="66" t="s">
        <v>1092</v>
      </c>
      <c r="C296" s="67" t="s">
        <v>236</v>
      </c>
      <c r="D296" s="68" t="s">
        <v>743</v>
      </c>
      <c r="E296" s="68" t="s">
        <v>743</v>
      </c>
      <c r="F296" s="133">
        <v>4187</v>
      </c>
      <c r="G296" s="135">
        <v>3289</v>
      </c>
      <c r="H296" s="133">
        <v>1555</v>
      </c>
      <c r="I296" s="133">
        <v>72</v>
      </c>
      <c r="J296" s="133">
        <v>0</v>
      </c>
      <c r="K296" s="133">
        <v>22</v>
      </c>
      <c r="L296" s="133">
        <v>776</v>
      </c>
      <c r="M296" s="133">
        <v>0</v>
      </c>
      <c r="N296" s="133">
        <v>2425</v>
      </c>
      <c r="O296" s="135">
        <v>864</v>
      </c>
      <c r="P296" s="134">
        <v>5051</v>
      </c>
    </row>
    <row r="297" spans="1:16" x14ac:dyDescent="0.4">
      <c r="A297" s="65" t="s">
        <v>602</v>
      </c>
      <c r="B297" s="66" t="s">
        <v>1093</v>
      </c>
      <c r="C297" s="67" t="s">
        <v>237</v>
      </c>
      <c r="D297" s="68" t="s">
        <v>743</v>
      </c>
      <c r="E297" s="68" t="s">
        <v>743</v>
      </c>
      <c r="F297" s="133">
        <v>29508</v>
      </c>
      <c r="G297" s="135">
        <v>432.67</v>
      </c>
      <c r="H297" s="133">
        <v>18149.72</v>
      </c>
      <c r="I297" s="133">
        <v>0</v>
      </c>
      <c r="J297" s="133">
        <v>0</v>
      </c>
      <c r="K297" s="133">
        <v>0</v>
      </c>
      <c r="L297" s="133">
        <v>0</v>
      </c>
      <c r="M297" s="133">
        <v>0</v>
      </c>
      <c r="N297" s="133">
        <v>18149.72</v>
      </c>
      <c r="O297" s="135">
        <v>-17717.05</v>
      </c>
      <c r="P297" s="134">
        <v>11790.95</v>
      </c>
    </row>
    <row r="298" spans="1:16" x14ac:dyDescent="0.4">
      <c r="A298" s="65" t="s">
        <v>509</v>
      </c>
      <c r="B298" s="66" t="s">
        <v>1094</v>
      </c>
      <c r="C298" s="67" t="s">
        <v>238</v>
      </c>
      <c r="D298" s="68" t="s">
        <v>743</v>
      </c>
      <c r="E298" s="68" t="s">
        <v>743</v>
      </c>
      <c r="F298" s="133">
        <v>804</v>
      </c>
      <c r="G298" s="135">
        <v>64</v>
      </c>
      <c r="H298" s="133">
        <v>25</v>
      </c>
      <c r="I298" s="133">
        <v>0</v>
      </c>
      <c r="J298" s="133">
        <v>0</v>
      </c>
      <c r="K298" s="133">
        <v>0</v>
      </c>
      <c r="L298" s="133">
        <v>0</v>
      </c>
      <c r="M298" s="133">
        <v>0</v>
      </c>
      <c r="N298" s="133">
        <v>25</v>
      </c>
      <c r="O298" s="135">
        <v>39</v>
      </c>
      <c r="P298" s="134">
        <v>843</v>
      </c>
    </row>
    <row r="299" spans="1:16" x14ac:dyDescent="0.4">
      <c r="A299" s="65" t="s">
        <v>691</v>
      </c>
      <c r="B299" s="66" t="s">
        <v>1095</v>
      </c>
      <c r="C299" s="67" t="s">
        <v>1323</v>
      </c>
      <c r="D299" s="68" t="s">
        <v>1404</v>
      </c>
      <c r="E299" s="68" t="s">
        <v>1404</v>
      </c>
      <c r="F299" s="133">
        <v>2680</v>
      </c>
      <c r="G299" s="135">
        <v>1640</v>
      </c>
      <c r="H299" s="133">
        <v>833</v>
      </c>
      <c r="I299" s="133">
        <v>209</v>
      </c>
      <c r="J299" s="133">
        <v>0</v>
      </c>
      <c r="K299" s="133">
        <v>335</v>
      </c>
      <c r="L299" s="133">
        <v>0</v>
      </c>
      <c r="M299" s="133">
        <v>0</v>
      </c>
      <c r="N299" s="133">
        <v>1377</v>
      </c>
      <c r="O299" s="135">
        <v>263</v>
      </c>
      <c r="P299" s="134">
        <v>2943</v>
      </c>
    </row>
    <row r="300" spans="1:16" x14ac:dyDescent="0.4">
      <c r="A300" s="65" t="s">
        <v>544</v>
      </c>
      <c r="B300" s="66" t="s">
        <v>1096</v>
      </c>
      <c r="C300" s="67" t="s">
        <v>239</v>
      </c>
      <c r="D300" s="68" t="s">
        <v>743</v>
      </c>
      <c r="E300" s="68" t="s">
        <v>743</v>
      </c>
      <c r="F300" s="133">
        <v>1148</v>
      </c>
      <c r="G300" s="135">
        <v>486</v>
      </c>
      <c r="H300" s="133">
        <v>101</v>
      </c>
      <c r="I300" s="133">
        <v>0</v>
      </c>
      <c r="J300" s="133">
        <v>0</v>
      </c>
      <c r="K300" s="133">
        <v>0</v>
      </c>
      <c r="L300" s="133">
        <v>194</v>
      </c>
      <c r="M300" s="133">
        <v>0</v>
      </c>
      <c r="N300" s="133">
        <v>295</v>
      </c>
      <c r="O300" s="135">
        <v>191</v>
      </c>
      <c r="P300" s="134">
        <v>1339</v>
      </c>
    </row>
    <row r="301" spans="1:16" x14ac:dyDescent="0.4">
      <c r="A301" s="65" t="s">
        <v>629</v>
      </c>
      <c r="B301" s="66" t="s">
        <v>1097</v>
      </c>
      <c r="C301" s="67" t="s">
        <v>240</v>
      </c>
      <c r="D301" s="68" t="s">
        <v>744</v>
      </c>
      <c r="E301" s="68" t="s">
        <v>744</v>
      </c>
      <c r="F301" s="133">
        <v>9932</v>
      </c>
      <c r="G301" s="135">
        <v>4242</v>
      </c>
      <c r="H301" s="133">
        <v>4429</v>
      </c>
      <c r="I301" s="133">
        <v>0</v>
      </c>
      <c r="J301" s="133">
        <v>0</v>
      </c>
      <c r="K301" s="133">
        <v>1117</v>
      </c>
      <c r="L301" s="133">
        <v>0</v>
      </c>
      <c r="M301" s="133">
        <v>0</v>
      </c>
      <c r="N301" s="133">
        <v>5546</v>
      </c>
      <c r="O301" s="135">
        <v>-1304</v>
      </c>
      <c r="P301" s="134">
        <v>8628</v>
      </c>
    </row>
    <row r="302" spans="1:16" x14ac:dyDescent="0.4">
      <c r="A302" s="65" t="s">
        <v>437</v>
      </c>
      <c r="B302" s="66" t="s">
        <v>1098</v>
      </c>
      <c r="C302" s="67" t="s">
        <v>241</v>
      </c>
      <c r="D302" s="68" t="s">
        <v>743</v>
      </c>
      <c r="E302" s="68" t="s">
        <v>743</v>
      </c>
      <c r="F302" s="133">
        <v>1412</v>
      </c>
      <c r="G302" s="135">
        <v>725</v>
      </c>
      <c r="H302" s="133">
        <v>0</v>
      </c>
      <c r="I302" s="133">
        <v>0</v>
      </c>
      <c r="J302" s="133">
        <v>0</v>
      </c>
      <c r="K302" s="133">
        <v>0</v>
      </c>
      <c r="L302" s="133">
        <v>0</v>
      </c>
      <c r="M302" s="133">
        <v>0</v>
      </c>
      <c r="N302" s="133">
        <v>0</v>
      </c>
      <c r="O302" s="135">
        <v>725</v>
      </c>
      <c r="P302" s="134">
        <v>2137</v>
      </c>
    </row>
    <row r="303" spans="1:16" x14ac:dyDescent="0.4">
      <c r="A303" s="65" t="s">
        <v>510</v>
      </c>
      <c r="B303" s="66" t="s">
        <v>1099</v>
      </c>
      <c r="C303" s="67" t="s">
        <v>242</v>
      </c>
      <c r="D303" s="68" t="s">
        <v>743</v>
      </c>
      <c r="E303" s="68" t="s">
        <v>743</v>
      </c>
      <c r="F303" s="133">
        <v>1762</v>
      </c>
      <c r="G303" s="135">
        <v>3763</v>
      </c>
      <c r="H303" s="133">
        <v>2670</v>
      </c>
      <c r="I303" s="133">
        <v>375</v>
      </c>
      <c r="J303" s="133">
        <v>0</v>
      </c>
      <c r="K303" s="133">
        <v>0</v>
      </c>
      <c r="L303" s="133">
        <v>0</v>
      </c>
      <c r="M303" s="133">
        <v>0</v>
      </c>
      <c r="N303" s="133">
        <v>3045</v>
      </c>
      <c r="O303" s="135">
        <v>718</v>
      </c>
      <c r="P303" s="134">
        <v>2480</v>
      </c>
    </row>
    <row r="304" spans="1:16" x14ac:dyDescent="0.4">
      <c r="A304" s="65" t="s">
        <v>423</v>
      </c>
      <c r="B304" s="66" t="s">
        <v>1100</v>
      </c>
      <c r="C304" s="67" t="s">
        <v>243</v>
      </c>
      <c r="D304" s="68" t="s">
        <v>743</v>
      </c>
      <c r="E304" s="68" t="s">
        <v>743</v>
      </c>
      <c r="F304" s="133">
        <v>2950</v>
      </c>
      <c r="G304" s="135">
        <v>419</v>
      </c>
      <c r="H304" s="133">
        <v>484</v>
      </c>
      <c r="I304" s="133">
        <v>0</v>
      </c>
      <c r="J304" s="133">
        <v>0</v>
      </c>
      <c r="K304" s="133">
        <v>0</v>
      </c>
      <c r="L304" s="133">
        <v>0</v>
      </c>
      <c r="M304" s="133">
        <v>0</v>
      </c>
      <c r="N304" s="133">
        <v>484</v>
      </c>
      <c r="O304" s="135">
        <v>-65</v>
      </c>
      <c r="P304" s="134">
        <v>2885</v>
      </c>
    </row>
    <row r="305" spans="1:16" x14ac:dyDescent="0.4">
      <c r="A305" s="65" t="s">
        <v>642</v>
      </c>
      <c r="B305" s="66" t="s">
        <v>1101</v>
      </c>
      <c r="C305" s="67" t="s">
        <v>244</v>
      </c>
      <c r="D305" s="68" t="s">
        <v>744</v>
      </c>
      <c r="E305" s="68" t="s">
        <v>744</v>
      </c>
      <c r="F305" s="133">
        <v>27422</v>
      </c>
      <c r="G305" s="135">
        <v>9610</v>
      </c>
      <c r="H305" s="133">
        <v>6049</v>
      </c>
      <c r="I305" s="133">
        <v>260</v>
      </c>
      <c r="J305" s="133">
        <v>1483</v>
      </c>
      <c r="K305" s="133">
        <v>0</v>
      </c>
      <c r="L305" s="133">
        <v>1907</v>
      </c>
      <c r="M305" s="133">
        <v>0</v>
      </c>
      <c r="N305" s="133">
        <v>9699</v>
      </c>
      <c r="O305" s="135">
        <v>-89</v>
      </c>
      <c r="P305" s="134">
        <v>27333</v>
      </c>
    </row>
    <row r="306" spans="1:16" x14ac:dyDescent="0.4">
      <c r="A306" s="65" t="s">
        <v>697</v>
      </c>
      <c r="B306" s="66" t="s">
        <v>830</v>
      </c>
      <c r="C306" s="67" t="s">
        <v>1324</v>
      </c>
      <c r="D306" s="68" t="s">
        <v>746</v>
      </c>
      <c r="E306" s="68" t="s">
        <v>1403</v>
      </c>
      <c r="F306" s="133">
        <v>0</v>
      </c>
      <c r="G306" s="135">
        <v>5558</v>
      </c>
      <c r="H306" s="133">
        <v>1539</v>
      </c>
      <c r="I306" s="133">
        <v>0</v>
      </c>
      <c r="J306" s="133">
        <v>0</v>
      </c>
      <c r="K306" s="133">
        <v>0</v>
      </c>
      <c r="L306" s="133">
        <v>0</v>
      </c>
      <c r="M306" s="133">
        <v>0</v>
      </c>
      <c r="N306" s="133">
        <v>1539</v>
      </c>
      <c r="O306" s="135">
        <v>4019</v>
      </c>
      <c r="P306" s="134">
        <v>4019</v>
      </c>
    </row>
    <row r="307" spans="1:16" x14ac:dyDescent="0.4">
      <c r="A307" s="65" t="s">
        <v>612</v>
      </c>
      <c r="B307" s="66" t="s">
        <v>1102</v>
      </c>
      <c r="C307" s="67" t="s">
        <v>245</v>
      </c>
      <c r="D307" s="68" t="s">
        <v>743</v>
      </c>
      <c r="E307" s="68" t="s">
        <v>743</v>
      </c>
      <c r="F307" s="133">
        <v>7921</v>
      </c>
      <c r="G307" s="135">
        <v>2252</v>
      </c>
      <c r="H307" s="133">
        <v>5</v>
      </c>
      <c r="I307" s="133">
        <v>0</v>
      </c>
      <c r="J307" s="133">
        <v>0</v>
      </c>
      <c r="K307" s="133">
        <v>0</v>
      </c>
      <c r="L307" s="133">
        <v>836</v>
      </c>
      <c r="M307" s="133">
        <v>0</v>
      </c>
      <c r="N307" s="133">
        <v>841</v>
      </c>
      <c r="O307" s="135">
        <v>1411</v>
      </c>
      <c r="P307" s="134">
        <v>9332</v>
      </c>
    </row>
    <row r="308" spans="1:16" x14ac:dyDescent="0.4">
      <c r="A308" s="65" t="s">
        <v>603</v>
      </c>
      <c r="B308" s="66" t="s">
        <v>1103</v>
      </c>
      <c r="C308" s="67" t="s">
        <v>246</v>
      </c>
      <c r="D308" s="68" t="s">
        <v>743</v>
      </c>
      <c r="E308" s="68" t="s">
        <v>743</v>
      </c>
      <c r="F308" s="133">
        <v>14281</v>
      </c>
      <c r="G308" s="135">
        <v>17787</v>
      </c>
      <c r="H308" s="133">
        <v>25641</v>
      </c>
      <c r="I308" s="133">
        <v>0</v>
      </c>
      <c r="J308" s="133">
        <v>0</v>
      </c>
      <c r="K308" s="133">
        <v>0</v>
      </c>
      <c r="L308" s="133">
        <v>435</v>
      </c>
      <c r="M308" s="133">
        <v>0</v>
      </c>
      <c r="N308" s="133">
        <v>26076</v>
      </c>
      <c r="O308" s="135">
        <v>-8289</v>
      </c>
      <c r="P308" s="134">
        <v>5992</v>
      </c>
    </row>
    <row r="309" spans="1:16" x14ac:dyDescent="0.4">
      <c r="A309" s="65" t="s">
        <v>565</v>
      </c>
      <c r="B309" s="66" t="s">
        <v>1104</v>
      </c>
      <c r="C309" s="67" t="s">
        <v>247</v>
      </c>
      <c r="D309" s="68" t="s">
        <v>743</v>
      </c>
      <c r="E309" s="68" t="s">
        <v>743</v>
      </c>
      <c r="F309" s="133">
        <v>13929</v>
      </c>
      <c r="G309" s="135">
        <v>687</v>
      </c>
      <c r="H309" s="133">
        <v>6455</v>
      </c>
      <c r="I309" s="133">
        <v>0</v>
      </c>
      <c r="J309" s="133">
        <v>0</v>
      </c>
      <c r="K309" s="133">
        <v>0</v>
      </c>
      <c r="L309" s="133">
        <v>0</v>
      </c>
      <c r="M309" s="133">
        <v>0</v>
      </c>
      <c r="N309" s="133">
        <v>6455</v>
      </c>
      <c r="O309" s="135">
        <v>-5768</v>
      </c>
      <c r="P309" s="134">
        <v>8161</v>
      </c>
    </row>
    <row r="310" spans="1:16" x14ac:dyDescent="0.4">
      <c r="A310" s="65" t="s">
        <v>458</v>
      </c>
      <c r="B310" s="66" t="s">
        <v>1105</v>
      </c>
      <c r="C310" s="67" t="s">
        <v>248</v>
      </c>
      <c r="D310" s="68" t="s">
        <v>743</v>
      </c>
      <c r="E310" s="68" t="s">
        <v>743</v>
      </c>
      <c r="F310" s="133">
        <v>5862</v>
      </c>
      <c r="G310" s="135">
        <v>484</v>
      </c>
      <c r="H310" s="133">
        <v>5096</v>
      </c>
      <c r="I310" s="133">
        <v>0</v>
      </c>
      <c r="J310" s="133">
        <v>0</v>
      </c>
      <c r="K310" s="133">
        <v>0</v>
      </c>
      <c r="L310" s="133">
        <v>0</v>
      </c>
      <c r="M310" s="133">
        <v>0</v>
      </c>
      <c r="N310" s="133">
        <v>5096</v>
      </c>
      <c r="O310" s="135">
        <v>-4612</v>
      </c>
      <c r="P310" s="134">
        <v>1250</v>
      </c>
    </row>
    <row r="311" spans="1:16" x14ac:dyDescent="0.4">
      <c r="A311" s="65" t="s">
        <v>515</v>
      </c>
      <c r="B311" s="66" t="s">
        <v>1106</v>
      </c>
      <c r="C311" s="67" t="s">
        <v>1325</v>
      </c>
      <c r="D311" s="68" t="s">
        <v>741</v>
      </c>
      <c r="E311" s="68" t="s">
        <v>741</v>
      </c>
      <c r="F311" s="133">
        <v>1519</v>
      </c>
      <c r="G311" s="135">
        <v>37</v>
      </c>
      <c r="H311" s="133">
        <v>341</v>
      </c>
      <c r="I311" s="133">
        <v>0</v>
      </c>
      <c r="J311" s="133">
        <v>0</v>
      </c>
      <c r="K311" s="133">
        <v>0</v>
      </c>
      <c r="L311" s="133">
        <v>0</v>
      </c>
      <c r="M311" s="133">
        <v>0</v>
      </c>
      <c r="N311" s="133">
        <v>341</v>
      </c>
      <c r="O311" s="135">
        <v>-304</v>
      </c>
      <c r="P311" s="134">
        <v>1215</v>
      </c>
    </row>
    <row r="312" spans="1:16" x14ac:dyDescent="0.4">
      <c r="A312" s="65" t="s">
        <v>547</v>
      </c>
      <c r="B312" s="66" t="s">
        <v>1107</v>
      </c>
      <c r="C312" s="67" t="s">
        <v>249</v>
      </c>
      <c r="D312" s="68" t="s">
        <v>743</v>
      </c>
      <c r="E312" s="68" t="s">
        <v>743</v>
      </c>
      <c r="F312" s="133">
        <v>222</v>
      </c>
      <c r="G312" s="135">
        <v>270</v>
      </c>
      <c r="H312" s="133">
        <v>87</v>
      </c>
      <c r="I312" s="133">
        <v>0</v>
      </c>
      <c r="J312" s="133">
        <v>0</v>
      </c>
      <c r="K312" s="133">
        <v>0</v>
      </c>
      <c r="L312" s="133">
        <v>0</v>
      </c>
      <c r="M312" s="133">
        <v>0</v>
      </c>
      <c r="N312" s="133">
        <v>87</v>
      </c>
      <c r="O312" s="135">
        <v>183</v>
      </c>
      <c r="P312" s="134">
        <v>405</v>
      </c>
    </row>
    <row r="313" spans="1:16" x14ac:dyDescent="0.4">
      <c r="A313" s="65" t="s">
        <v>630</v>
      </c>
      <c r="B313" s="66" t="s">
        <v>1108</v>
      </c>
      <c r="C313" s="67" t="s">
        <v>250</v>
      </c>
      <c r="D313" s="68" t="s">
        <v>744</v>
      </c>
      <c r="E313" s="68" t="s">
        <v>744</v>
      </c>
      <c r="F313" s="133">
        <v>212</v>
      </c>
      <c r="G313" s="135">
        <v>18265</v>
      </c>
      <c r="H313" s="133">
        <v>0</v>
      </c>
      <c r="I313" s="133">
        <v>0</v>
      </c>
      <c r="J313" s="133">
        <v>0</v>
      </c>
      <c r="K313" s="133">
        <v>18342</v>
      </c>
      <c r="L313" s="133">
        <v>0</v>
      </c>
      <c r="M313" s="133">
        <v>0</v>
      </c>
      <c r="N313" s="133">
        <v>18342</v>
      </c>
      <c r="O313" s="135">
        <v>-77</v>
      </c>
      <c r="P313" s="134">
        <v>135</v>
      </c>
    </row>
    <row r="314" spans="1:16" x14ac:dyDescent="0.4">
      <c r="A314" s="65" t="s">
        <v>652</v>
      </c>
      <c r="B314" s="66" t="s">
        <v>1109</v>
      </c>
      <c r="C314" s="67" t="s">
        <v>251</v>
      </c>
      <c r="D314" s="68" t="s">
        <v>744</v>
      </c>
      <c r="E314" s="68" t="s">
        <v>744</v>
      </c>
      <c r="F314" s="133">
        <v>7863</v>
      </c>
      <c r="G314" s="135">
        <v>16902</v>
      </c>
      <c r="H314" s="133">
        <v>14252</v>
      </c>
      <c r="I314" s="133">
        <v>0</v>
      </c>
      <c r="J314" s="133">
        <v>0</v>
      </c>
      <c r="K314" s="133">
        <v>2697</v>
      </c>
      <c r="L314" s="133">
        <v>0</v>
      </c>
      <c r="M314" s="133">
        <v>0</v>
      </c>
      <c r="N314" s="133">
        <v>16949</v>
      </c>
      <c r="O314" s="135">
        <v>-47</v>
      </c>
      <c r="P314" s="134">
        <v>7816</v>
      </c>
    </row>
    <row r="315" spans="1:16" x14ac:dyDescent="0.4">
      <c r="A315" s="65" t="s">
        <v>545</v>
      </c>
      <c r="B315" s="66" t="s">
        <v>1110</v>
      </c>
      <c r="C315" s="67" t="s">
        <v>252</v>
      </c>
      <c r="D315" s="68" t="s">
        <v>743</v>
      </c>
      <c r="E315" s="68" t="s">
        <v>743</v>
      </c>
      <c r="F315" s="133">
        <v>1421</v>
      </c>
      <c r="G315" s="135">
        <v>552</v>
      </c>
      <c r="H315" s="133">
        <v>1973</v>
      </c>
      <c r="I315" s="133">
        <v>0</v>
      </c>
      <c r="J315" s="133">
        <v>0</v>
      </c>
      <c r="K315" s="133">
        <v>0</v>
      </c>
      <c r="L315" s="133">
        <v>0</v>
      </c>
      <c r="M315" s="133">
        <v>0</v>
      </c>
      <c r="N315" s="133">
        <v>1973</v>
      </c>
      <c r="O315" s="135">
        <v>-1421</v>
      </c>
      <c r="P315" s="134">
        <v>0</v>
      </c>
    </row>
    <row r="316" spans="1:16" x14ac:dyDescent="0.4">
      <c r="A316" s="65" t="s">
        <v>575</v>
      </c>
      <c r="B316" s="66" t="s">
        <v>1111</v>
      </c>
      <c r="C316" s="67" t="s">
        <v>253</v>
      </c>
      <c r="D316" s="68" t="s">
        <v>743</v>
      </c>
      <c r="E316" s="68" t="s">
        <v>743</v>
      </c>
      <c r="F316" s="133">
        <v>1944</v>
      </c>
      <c r="G316" s="135">
        <v>2028</v>
      </c>
      <c r="H316" s="133">
        <v>1389</v>
      </c>
      <c r="I316" s="133">
        <v>0</v>
      </c>
      <c r="J316" s="133">
        <v>0</v>
      </c>
      <c r="K316" s="133">
        <v>0</v>
      </c>
      <c r="L316" s="133">
        <v>274</v>
      </c>
      <c r="M316" s="133">
        <v>0</v>
      </c>
      <c r="N316" s="133">
        <v>1663</v>
      </c>
      <c r="O316" s="135">
        <v>365</v>
      </c>
      <c r="P316" s="134">
        <v>2309</v>
      </c>
    </row>
    <row r="317" spans="1:16" x14ac:dyDescent="0.4">
      <c r="A317" s="65" t="s">
        <v>638</v>
      </c>
      <c r="B317" s="66" t="s">
        <v>1112</v>
      </c>
      <c r="C317" s="67" t="s">
        <v>254</v>
      </c>
      <c r="D317" s="68" t="s">
        <v>744</v>
      </c>
      <c r="E317" s="68" t="s">
        <v>744</v>
      </c>
      <c r="F317" s="133">
        <v>1728</v>
      </c>
      <c r="G317" s="135">
        <v>1063</v>
      </c>
      <c r="H317" s="133">
        <v>2513</v>
      </c>
      <c r="I317" s="133">
        <v>0</v>
      </c>
      <c r="J317" s="133">
        <v>0</v>
      </c>
      <c r="K317" s="133">
        <v>0</v>
      </c>
      <c r="L317" s="133">
        <v>0</v>
      </c>
      <c r="M317" s="133">
        <v>0</v>
      </c>
      <c r="N317" s="133">
        <v>2513</v>
      </c>
      <c r="O317" s="135">
        <v>-1450</v>
      </c>
      <c r="P317" s="134">
        <v>278</v>
      </c>
    </row>
    <row r="318" spans="1:16" x14ac:dyDescent="0.4">
      <c r="A318" s="65" t="s">
        <v>548</v>
      </c>
      <c r="B318" s="66" t="s">
        <v>1113</v>
      </c>
      <c r="C318" s="67" t="s">
        <v>255</v>
      </c>
      <c r="D318" s="68" t="s">
        <v>743</v>
      </c>
      <c r="E318" s="68" t="s">
        <v>743</v>
      </c>
      <c r="F318" s="133">
        <v>4029</v>
      </c>
      <c r="G318" s="135">
        <v>1723</v>
      </c>
      <c r="H318" s="133">
        <v>278</v>
      </c>
      <c r="I318" s="133">
        <v>0</v>
      </c>
      <c r="J318" s="133">
        <v>0</v>
      </c>
      <c r="K318" s="133">
        <v>0</v>
      </c>
      <c r="L318" s="133">
        <v>0</v>
      </c>
      <c r="M318" s="133">
        <v>0</v>
      </c>
      <c r="N318" s="133">
        <v>278</v>
      </c>
      <c r="O318" s="135">
        <v>1445</v>
      </c>
      <c r="P318" s="134">
        <v>5474</v>
      </c>
    </row>
    <row r="319" spans="1:16" x14ac:dyDescent="0.4">
      <c r="A319" s="65" t="s">
        <v>493</v>
      </c>
      <c r="B319" s="66" t="s">
        <v>1114</v>
      </c>
      <c r="C319" s="67" t="s">
        <v>256</v>
      </c>
      <c r="D319" s="68" t="s">
        <v>743</v>
      </c>
      <c r="E319" s="68" t="s">
        <v>743</v>
      </c>
      <c r="F319" s="133">
        <v>143</v>
      </c>
      <c r="G319" s="135">
        <v>277</v>
      </c>
      <c r="H319" s="133">
        <v>371.14600000000002</v>
      </c>
      <c r="I319" s="133">
        <v>0</v>
      </c>
      <c r="J319" s="133">
        <v>0</v>
      </c>
      <c r="K319" s="133">
        <v>0</v>
      </c>
      <c r="L319" s="133">
        <v>0</v>
      </c>
      <c r="M319" s="133">
        <v>0</v>
      </c>
      <c r="N319" s="133">
        <v>371.14600000000002</v>
      </c>
      <c r="O319" s="135">
        <v>-94.146000000000001</v>
      </c>
      <c r="P319" s="134">
        <v>48.853999999999999</v>
      </c>
    </row>
    <row r="320" spans="1:16" x14ac:dyDescent="0.4">
      <c r="A320" s="65" t="s">
        <v>643</v>
      </c>
      <c r="B320" s="66" t="s">
        <v>1115</v>
      </c>
      <c r="C320" s="67" t="s">
        <v>257</v>
      </c>
      <c r="D320" s="68" t="s">
        <v>744</v>
      </c>
      <c r="E320" s="68" t="s">
        <v>744</v>
      </c>
      <c r="F320" s="133">
        <v>53110</v>
      </c>
      <c r="G320" s="135">
        <v>21792</v>
      </c>
      <c r="H320" s="133">
        <v>12897</v>
      </c>
      <c r="I320" s="133">
        <v>0</v>
      </c>
      <c r="J320" s="133">
        <v>0</v>
      </c>
      <c r="K320" s="133">
        <v>0</v>
      </c>
      <c r="L320" s="133">
        <v>3340</v>
      </c>
      <c r="M320" s="133">
        <v>0</v>
      </c>
      <c r="N320" s="133">
        <v>16237</v>
      </c>
      <c r="O320" s="135">
        <v>5555</v>
      </c>
      <c r="P320" s="134">
        <v>58665</v>
      </c>
    </row>
    <row r="321" spans="1:16" x14ac:dyDescent="0.4">
      <c r="A321" s="65" t="s">
        <v>803</v>
      </c>
      <c r="B321" s="66" t="s">
        <v>1180</v>
      </c>
      <c r="C321" s="67" t="s">
        <v>1326</v>
      </c>
      <c r="D321" s="68" t="s">
        <v>746</v>
      </c>
      <c r="E321" s="68" t="s">
        <v>1283</v>
      </c>
      <c r="F321" s="133">
        <v>0</v>
      </c>
      <c r="G321" s="135">
        <v>7624</v>
      </c>
      <c r="H321" s="133">
        <v>7624</v>
      </c>
      <c r="I321" s="133">
        <v>0</v>
      </c>
      <c r="J321" s="133">
        <v>0</v>
      </c>
      <c r="K321" s="133">
        <v>0</v>
      </c>
      <c r="L321" s="133">
        <v>0</v>
      </c>
      <c r="M321" s="133">
        <v>0</v>
      </c>
      <c r="N321" s="133">
        <v>7624</v>
      </c>
      <c r="O321" s="135">
        <v>0</v>
      </c>
      <c r="P321" s="134">
        <v>0</v>
      </c>
    </row>
    <row r="322" spans="1:16" x14ac:dyDescent="0.4">
      <c r="A322" s="65" t="s">
        <v>756</v>
      </c>
      <c r="B322" s="66" t="s">
        <v>1118</v>
      </c>
      <c r="C322" s="67" t="s">
        <v>1257</v>
      </c>
      <c r="D322" s="68" t="s">
        <v>741</v>
      </c>
      <c r="E322" s="68" t="s">
        <v>741</v>
      </c>
      <c r="F322" s="133">
        <v>0</v>
      </c>
      <c r="G322" s="135">
        <v>10435</v>
      </c>
      <c r="H322" s="133">
        <v>7376</v>
      </c>
      <c r="I322" s="133">
        <v>0</v>
      </c>
      <c r="J322" s="133">
        <v>0</v>
      </c>
      <c r="K322" s="133">
        <v>3059</v>
      </c>
      <c r="L322" s="133">
        <v>0</v>
      </c>
      <c r="M322" s="133">
        <v>0</v>
      </c>
      <c r="N322" s="133">
        <v>10435</v>
      </c>
      <c r="O322" s="135">
        <v>0</v>
      </c>
      <c r="P322" s="134">
        <v>0</v>
      </c>
    </row>
    <row r="323" spans="1:16" x14ac:dyDescent="0.4">
      <c r="A323" s="65" t="s">
        <v>715</v>
      </c>
      <c r="B323" s="66" t="s">
        <v>1117</v>
      </c>
      <c r="C323" s="67" t="s">
        <v>258</v>
      </c>
      <c r="D323" s="68" t="s">
        <v>746</v>
      </c>
      <c r="E323" s="68" t="s">
        <v>1403</v>
      </c>
      <c r="F323" s="133">
        <v>0</v>
      </c>
      <c r="G323" s="135">
        <v>24</v>
      </c>
      <c r="H323" s="133">
        <v>24</v>
      </c>
      <c r="I323" s="133">
        <v>0</v>
      </c>
      <c r="J323" s="133">
        <v>0</v>
      </c>
      <c r="K323" s="133">
        <v>0</v>
      </c>
      <c r="L323" s="133">
        <v>0</v>
      </c>
      <c r="M323" s="133">
        <v>0</v>
      </c>
      <c r="N323" s="133">
        <v>24</v>
      </c>
      <c r="O323" s="135">
        <v>0</v>
      </c>
      <c r="P323" s="134">
        <v>0</v>
      </c>
    </row>
    <row r="324" spans="1:16" x14ac:dyDescent="0.4">
      <c r="A324" s="65" t="s">
        <v>358</v>
      </c>
      <c r="B324" s="66" t="s">
        <v>1119</v>
      </c>
      <c r="C324" s="67" t="s">
        <v>1327</v>
      </c>
      <c r="D324" s="68" t="s">
        <v>741</v>
      </c>
      <c r="E324" s="68" t="s">
        <v>741</v>
      </c>
      <c r="F324" s="133">
        <v>23675</v>
      </c>
      <c r="G324" s="135">
        <v>16507</v>
      </c>
      <c r="H324" s="133">
        <v>10442</v>
      </c>
      <c r="I324" s="133">
        <v>356</v>
      </c>
      <c r="J324" s="133">
        <v>0</v>
      </c>
      <c r="K324" s="133">
        <v>0</v>
      </c>
      <c r="L324" s="133">
        <v>1072</v>
      </c>
      <c r="M324" s="133">
        <v>0</v>
      </c>
      <c r="N324" s="133">
        <v>11870</v>
      </c>
      <c r="O324" s="135">
        <v>4637</v>
      </c>
      <c r="P324" s="134">
        <v>28312</v>
      </c>
    </row>
    <row r="325" spans="1:16" x14ac:dyDescent="0.4">
      <c r="A325" s="65" t="s">
        <v>653</v>
      </c>
      <c r="B325" s="66" t="s">
        <v>1120</v>
      </c>
      <c r="C325" s="67" t="s">
        <v>259</v>
      </c>
      <c r="D325" s="68" t="s">
        <v>744</v>
      </c>
      <c r="E325" s="68" t="s">
        <v>744</v>
      </c>
      <c r="F325" s="133">
        <v>13433</v>
      </c>
      <c r="G325" s="135">
        <v>13268</v>
      </c>
      <c r="H325" s="133">
        <v>71</v>
      </c>
      <c r="I325" s="133">
        <v>11121</v>
      </c>
      <c r="J325" s="133">
        <v>0</v>
      </c>
      <c r="K325" s="133">
        <v>35</v>
      </c>
      <c r="L325" s="133">
        <v>1407</v>
      </c>
      <c r="M325" s="133">
        <v>0</v>
      </c>
      <c r="N325" s="133">
        <v>12634</v>
      </c>
      <c r="O325" s="135">
        <v>634</v>
      </c>
      <c r="P325" s="134">
        <v>14067</v>
      </c>
    </row>
    <row r="326" spans="1:16" x14ac:dyDescent="0.4">
      <c r="A326" s="65" t="s">
        <v>573</v>
      </c>
      <c r="B326" s="66" t="s">
        <v>1121</v>
      </c>
      <c r="C326" s="67" t="s">
        <v>260</v>
      </c>
      <c r="D326" s="68" t="s">
        <v>742</v>
      </c>
      <c r="E326" s="68" t="s">
        <v>742</v>
      </c>
      <c r="F326" s="133">
        <v>3207</v>
      </c>
      <c r="G326" s="135">
        <v>7662</v>
      </c>
      <c r="H326" s="133">
        <v>3166</v>
      </c>
      <c r="I326" s="133">
        <v>4001</v>
      </c>
      <c r="J326" s="133">
        <v>0</v>
      </c>
      <c r="K326" s="133">
        <v>0</v>
      </c>
      <c r="L326" s="133">
        <v>0</v>
      </c>
      <c r="M326" s="133">
        <v>0</v>
      </c>
      <c r="N326" s="133">
        <v>7167</v>
      </c>
      <c r="O326" s="135">
        <v>495</v>
      </c>
      <c r="P326" s="134">
        <v>3702</v>
      </c>
    </row>
    <row r="327" spans="1:16" x14ac:dyDescent="0.4">
      <c r="A327" s="65" t="s">
        <v>365</v>
      </c>
      <c r="B327" s="66" t="s">
        <v>1122</v>
      </c>
      <c r="C327" s="67" t="s">
        <v>1328</v>
      </c>
      <c r="D327" s="68" t="s">
        <v>743</v>
      </c>
      <c r="E327" s="68" t="s">
        <v>743</v>
      </c>
      <c r="F327" s="133">
        <v>856</v>
      </c>
      <c r="G327" s="135">
        <v>0</v>
      </c>
      <c r="H327" s="133">
        <v>497</v>
      </c>
      <c r="I327" s="133">
        <v>0</v>
      </c>
      <c r="J327" s="133">
        <v>0</v>
      </c>
      <c r="K327" s="133">
        <v>0</v>
      </c>
      <c r="L327" s="133">
        <v>0</v>
      </c>
      <c r="M327" s="133">
        <v>0</v>
      </c>
      <c r="N327" s="133">
        <v>497</v>
      </c>
      <c r="O327" s="135">
        <v>-497</v>
      </c>
      <c r="P327" s="134">
        <v>359</v>
      </c>
    </row>
    <row r="328" spans="1:16" x14ac:dyDescent="0.4">
      <c r="A328" s="65" t="s">
        <v>372</v>
      </c>
      <c r="B328" s="66" t="s">
        <v>1123</v>
      </c>
      <c r="C328" s="67" t="s">
        <v>261</v>
      </c>
      <c r="D328" s="68" t="s">
        <v>743</v>
      </c>
      <c r="E328" s="68" t="s">
        <v>743</v>
      </c>
      <c r="F328" s="133">
        <v>11222</v>
      </c>
      <c r="G328" s="135">
        <v>4805</v>
      </c>
      <c r="H328" s="133">
        <v>7424</v>
      </c>
      <c r="I328" s="133">
        <v>0</v>
      </c>
      <c r="J328" s="133">
        <v>0</v>
      </c>
      <c r="K328" s="133">
        <v>0</v>
      </c>
      <c r="L328" s="133">
        <v>0</v>
      </c>
      <c r="M328" s="133">
        <v>0</v>
      </c>
      <c r="N328" s="133">
        <v>7424</v>
      </c>
      <c r="O328" s="135">
        <v>-2619</v>
      </c>
      <c r="P328" s="134">
        <v>8603</v>
      </c>
    </row>
    <row r="329" spans="1:16" x14ac:dyDescent="0.4">
      <c r="A329" s="65" t="s">
        <v>396</v>
      </c>
      <c r="B329" s="66" t="s">
        <v>1124</v>
      </c>
      <c r="C329" s="67" t="s">
        <v>262</v>
      </c>
      <c r="D329" s="68" t="s">
        <v>743</v>
      </c>
      <c r="E329" s="68" t="s">
        <v>743</v>
      </c>
      <c r="F329" s="133">
        <v>1949</v>
      </c>
      <c r="G329" s="135">
        <v>3211</v>
      </c>
      <c r="H329" s="133">
        <v>1247</v>
      </c>
      <c r="I329" s="133">
        <v>0</v>
      </c>
      <c r="J329" s="133">
        <v>0</v>
      </c>
      <c r="K329" s="133">
        <v>0</v>
      </c>
      <c r="L329" s="133">
        <v>312</v>
      </c>
      <c r="M329" s="133">
        <v>0</v>
      </c>
      <c r="N329" s="133">
        <v>1559</v>
      </c>
      <c r="O329" s="135">
        <v>1652</v>
      </c>
      <c r="P329" s="134">
        <v>3601</v>
      </c>
    </row>
    <row r="330" spans="1:16" x14ac:dyDescent="0.4">
      <c r="A330" s="65" t="s">
        <v>761</v>
      </c>
      <c r="B330" s="66" t="s">
        <v>1125</v>
      </c>
      <c r="C330" s="67" t="s">
        <v>1329</v>
      </c>
      <c r="D330" s="68" t="s">
        <v>746</v>
      </c>
      <c r="E330" s="68" t="s">
        <v>1285</v>
      </c>
      <c r="F330" s="133">
        <v>63</v>
      </c>
      <c r="G330" s="135">
        <v>0</v>
      </c>
      <c r="H330" s="133">
        <v>40</v>
      </c>
      <c r="I330" s="133">
        <v>0</v>
      </c>
      <c r="J330" s="133">
        <v>0</v>
      </c>
      <c r="K330" s="133">
        <v>0</v>
      </c>
      <c r="L330" s="133">
        <v>0</v>
      </c>
      <c r="M330" s="133">
        <v>0</v>
      </c>
      <c r="N330" s="133">
        <v>40</v>
      </c>
      <c r="O330" s="135">
        <v>-40</v>
      </c>
      <c r="P330" s="134">
        <v>23</v>
      </c>
    </row>
    <row r="331" spans="1:16" x14ac:dyDescent="0.4">
      <c r="A331" s="65" t="s">
        <v>352</v>
      </c>
      <c r="B331" s="66" t="s">
        <v>1126</v>
      </c>
      <c r="C331" s="67" t="s">
        <v>1330</v>
      </c>
      <c r="D331" s="68" t="s">
        <v>741</v>
      </c>
      <c r="E331" s="68" t="s">
        <v>741</v>
      </c>
      <c r="F331" s="133">
        <v>2106</v>
      </c>
      <c r="G331" s="135">
        <v>13255</v>
      </c>
      <c r="H331" s="133">
        <v>8633</v>
      </c>
      <c r="I331" s="133">
        <v>0</v>
      </c>
      <c r="J331" s="133">
        <v>0</v>
      </c>
      <c r="K331" s="133">
        <v>0</v>
      </c>
      <c r="L331" s="133">
        <v>0</v>
      </c>
      <c r="M331" s="133">
        <v>0</v>
      </c>
      <c r="N331" s="133">
        <v>8633</v>
      </c>
      <c r="O331" s="135">
        <v>4622</v>
      </c>
      <c r="P331" s="134">
        <v>6728</v>
      </c>
    </row>
    <row r="332" spans="1:16" x14ac:dyDescent="0.4">
      <c r="A332" s="65" t="s">
        <v>404</v>
      </c>
      <c r="B332" s="66" t="s">
        <v>1127</v>
      </c>
      <c r="C332" s="67" t="s">
        <v>263</v>
      </c>
      <c r="D332" s="68" t="s">
        <v>743</v>
      </c>
      <c r="E332" s="68" t="s">
        <v>743</v>
      </c>
      <c r="F332" s="133">
        <v>3683</v>
      </c>
      <c r="G332" s="135">
        <v>495</v>
      </c>
      <c r="H332" s="133">
        <v>1212</v>
      </c>
      <c r="I332" s="133">
        <v>0</v>
      </c>
      <c r="J332" s="133">
        <v>0</v>
      </c>
      <c r="K332" s="133">
        <v>0</v>
      </c>
      <c r="L332" s="133">
        <v>0</v>
      </c>
      <c r="M332" s="133">
        <v>0</v>
      </c>
      <c r="N332" s="133">
        <v>1212</v>
      </c>
      <c r="O332" s="135">
        <v>-717</v>
      </c>
      <c r="P332" s="134">
        <v>2966</v>
      </c>
    </row>
    <row r="333" spans="1:16" x14ac:dyDescent="0.4">
      <c r="A333" s="65" t="s">
        <v>529</v>
      </c>
      <c r="B333" s="66" t="s">
        <v>1128</v>
      </c>
      <c r="C333" s="67" t="s">
        <v>264</v>
      </c>
      <c r="D333" s="68" t="s">
        <v>743</v>
      </c>
      <c r="E333" s="68" t="s">
        <v>743</v>
      </c>
      <c r="F333" s="133">
        <v>3571</v>
      </c>
      <c r="G333" s="135">
        <v>1539</v>
      </c>
      <c r="H333" s="133">
        <v>351</v>
      </c>
      <c r="I333" s="133">
        <v>25</v>
      </c>
      <c r="J333" s="133">
        <v>0</v>
      </c>
      <c r="K333" s="133">
        <v>0</v>
      </c>
      <c r="L333" s="133">
        <v>431</v>
      </c>
      <c r="M333" s="133">
        <v>0</v>
      </c>
      <c r="N333" s="133">
        <v>807</v>
      </c>
      <c r="O333" s="135">
        <v>732</v>
      </c>
      <c r="P333" s="134">
        <v>4303</v>
      </c>
    </row>
    <row r="334" spans="1:16" x14ac:dyDescent="0.4">
      <c r="A334" s="65" t="s">
        <v>530</v>
      </c>
      <c r="B334" s="66" t="s">
        <v>1129</v>
      </c>
      <c r="C334" s="67" t="s">
        <v>265</v>
      </c>
      <c r="D334" s="68" t="s">
        <v>743</v>
      </c>
      <c r="E334" s="68" t="s">
        <v>743</v>
      </c>
      <c r="F334" s="133">
        <v>5777</v>
      </c>
      <c r="G334" s="135">
        <v>4247</v>
      </c>
      <c r="H334" s="133">
        <v>2095</v>
      </c>
      <c r="I334" s="133">
        <v>0</v>
      </c>
      <c r="J334" s="133">
        <v>0</v>
      </c>
      <c r="K334" s="133">
        <v>0</v>
      </c>
      <c r="L334" s="133">
        <v>803</v>
      </c>
      <c r="M334" s="133">
        <v>0</v>
      </c>
      <c r="N334" s="133">
        <v>2898</v>
      </c>
      <c r="O334" s="135">
        <v>1349</v>
      </c>
      <c r="P334" s="134">
        <v>7126</v>
      </c>
    </row>
    <row r="335" spans="1:16" x14ac:dyDescent="0.4">
      <c r="A335" s="65" t="s">
        <v>386</v>
      </c>
      <c r="B335" s="66" t="s">
        <v>1130</v>
      </c>
      <c r="C335" s="67" t="s">
        <v>266</v>
      </c>
      <c r="D335" s="68" t="s">
        <v>743</v>
      </c>
      <c r="E335" s="68" t="s">
        <v>743</v>
      </c>
      <c r="F335" s="133">
        <v>6785</v>
      </c>
      <c r="G335" s="135">
        <v>1115</v>
      </c>
      <c r="H335" s="133">
        <v>1537</v>
      </c>
      <c r="I335" s="133">
        <v>0</v>
      </c>
      <c r="J335" s="133">
        <v>0</v>
      </c>
      <c r="K335" s="133">
        <v>0</v>
      </c>
      <c r="L335" s="133">
        <v>0</v>
      </c>
      <c r="M335" s="133">
        <v>0</v>
      </c>
      <c r="N335" s="133">
        <v>1537</v>
      </c>
      <c r="O335" s="135">
        <v>-422</v>
      </c>
      <c r="P335" s="134">
        <v>6363</v>
      </c>
    </row>
    <row r="336" spans="1:16" x14ac:dyDescent="0.4">
      <c r="A336" s="65" t="s">
        <v>539</v>
      </c>
      <c r="B336" s="66" t="s">
        <v>1131</v>
      </c>
      <c r="C336" s="67" t="s">
        <v>267</v>
      </c>
      <c r="D336" s="68" t="s">
        <v>743</v>
      </c>
      <c r="E336" s="68" t="s">
        <v>743</v>
      </c>
      <c r="F336" s="133">
        <v>4008</v>
      </c>
      <c r="G336" s="135">
        <v>1497</v>
      </c>
      <c r="H336" s="133">
        <v>2916</v>
      </c>
      <c r="I336" s="133">
        <v>0</v>
      </c>
      <c r="J336" s="133">
        <v>0</v>
      </c>
      <c r="K336" s="133">
        <v>0</v>
      </c>
      <c r="L336" s="133">
        <v>1</v>
      </c>
      <c r="M336" s="133">
        <v>0</v>
      </c>
      <c r="N336" s="133">
        <v>2917</v>
      </c>
      <c r="O336" s="135">
        <v>-1420</v>
      </c>
      <c r="P336" s="134">
        <v>2588</v>
      </c>
    </row>
    <row r="337" spans="1:16" x14ac:dyDescent="0.4">
      <c r="A337" s="65" t="s">
        <v>555</v>
      </c>
      <c r="B337" s="66" t="s">
        <v>1132</v>
      </c>
      <c r="C337" s="67" t="s">
        <v>268</v>
      </c>
      <c r="D337" s="68" t="s">
        <v>743</v>
      </c>
      <c r="E337" s="68" t="s">
        <v>743</v>
      </c>
      <c r="F337" s="133">
        <v>3096</v>
      </c>
      <c r="G337" s="135">
        <v>2752</v>
      </c>
      <c r="H337" s="133">
        <v>1397</v>
      </c>
      <c r="I337" s="133">
        <v>98</v>
      </c>
      <c r="J337" s="133">
        <v>0</v>
      </c>
      <c r="K337" s="133">
        <v>0</v>
      </c>
      <c r="L337" s="133">
        <v>0</v>
      </c>
      <c r="M337" s="133">
        <v>0</v>
      </c>
      <c r="N337" s="133">
        <v>1495</v>
      </c>
      <c r="O337" s="135">
        <v>1257</v>
      </c>
      <c r="P337" s="134">
        <v>4353</v>
      </c>
    </row>
    <row r="338" spans="1:16" x14ac:dyDescent="0.4">
      <c r="A338" s="65" t="s">
        <v>569</v>
      </c>
      <c r="B338" s="66" t="s">
        <v>1133</v>
      </c>
      <c r="C338" s="67" t="s">
        <v>269</v>
      </c>
      <c r="D338" s="68" t="s">
        <v>743</v>
      </c>
      <c r="E338" s="68" t="s">
        <v>743</v>
      </c>
      <c r="F338" s="133">
        <v>5271</v>
      </c>
      <c r="G338" s="135">
        <v>914</v>
      </c>
      <c r="H338" s="133">
        <v>976</v>
      </c>
      <c r="I338" s="133">
        <v>0</v>
      </c>
      <c r="J338" s="133">
        <v>0</v>
      </c>
      <c r="K338" s="133">
        <v>0</v>
      </c>
      <c r="L338" s="133">
        <v>0</v>
      </c>
      <c r="M338" s="133">
        <v>0</v>
      </c>
      <c r="N338" s="133">
        <v>976</v>
      </c>
      <c r="O338" s="135">
        <v>-62</v>
      </c>
      <c r="P338" s="134">
        <v>5209</v>
      </c>
    </row>
    <row r="339" spans="1:16" x14ac:dyDescent="0.4">
      <c r="A339" s="65" t="s">
        <v>511</v>
      </c>
      <c r="B339" s="66" t="s">
        <v>1134</v>
      </c>
      <c r="C339" s="67" t="s">
        <v>270</v>
      </c>
      <c r="D339" s="68" t="s">
        <v>743</v>
      </c>
      <c r="E339" s="68" t="s">
        <v>743</v>
      </c>
      <c r="F339" s="133">
        <v>2106</v>
      </c>
      <c r="G339" s="135">
        <v>0</v>
      </c>
      <c r="H339" s="133">
        <v>174</v>
      </c>
      <c r="I339" s="133">
        <v>0</v>
      </c>
      <c r="J339" s="133">
        <v>0</v>
      </c>
      <c r="K339" s="133">
        <v>0</v>
      </c>
      <c r="L339" s="133">
        <v>0</v>
      </c>
      <c r="M339" s="133">
        <v>0</v>
      </c>
      <c r="N339" s="133">
        <v>174</v>
      </c>
      <c r="O339" s="135">
        <v>-174</v>
      </c>
      <c r="P339" s="134">
        <v>1932</v>
      </c>
    </row>
    <row r="340" spans="1:16" x14ac:dyDescent="0.4">
      <c r="A340" s="65" t="s">
        <v>577</v>
      </c>
      <c r="B340" s="66" t="s">
        <v>1135</v>
      </c>
      <c r="C340" s="67" t="s">
        <v>271</v>
      </c>
      <c r="D340" s="68" t="s">
        <v>743</v>
      </c>
      <c r="E340" s="68" t="s">
        <v>743</v>
      </c>
      <c r="F340" s="133">
        <v>29195</v>
      </c>
      <c r="G340" s="135">
        <v>1758</v>
      </c>
      <c r="H340" s="133">
        <v>8265</v>
      </c>
      <c r="I340" s="133">
        <v>0</v>
      </c>
      <c r="J340" s="133">
        <v>0</v>
      </c>
      <c r="K340" s="133">
        <v>0</v>
      </c>
      <c r="L340" s="133">
        <v>5</v>
      </c>
      <c r="M340" s="133">
        <v>0</v>
      </c>
      <c r="N340" s="133">
        <v>8270</v>
      </c>
      <c r="O340" s="135">
        <v>-6512</v>
      </c>
      <c r="P340" s="134">
        <v>22683</v>
      </c>
    </row>
    <row r="341" spans="1:16" x14ac:dyDescent="0.4">
      <c r="A341" s="65" t="s">
        <v>585</v>
      </c>
      <c r="B341" s="66" t="s">
        <v>1136</v>
      </c>
      <c r="C341" s="67" t="s">
        <v>272</v>
      </c>
      <c r="D341" s="68" t="s">
        <v>743</v>
      </c>
      <c r="E341" s="68" t="s">
        <v>743</v>
      </c>
      <c r="F341" s="133">
        <v>2138</v>
      </c>
      <c r="G341" s="135">
        <v>7</v>
      </c>
      <c r="H341" s="133">
        <v>306</v>
      </c>
      <c r="I341" s="133">
        <v>0</v>
      </c>
      <c r="J341" s="133">
        <v>0</v>
      </c>
      <c r="K341" s="133">
        <v>0</v>
      </c>
      <c r="L341" s="133">
        <v>0</v>
      </c>
      <c r="M341" s="133">
        <v>0</v>
      </c>
      <c r="N341" s="133">
        <v>306</v>
      </c>
      <c r="O341" s="135">
        <v>-299</v>
      </c>
      <c r="P341" s="134">
        <v>1839</v>
      </c>
    </row>
    <row r="342" spans="1:16" x14ac:dyDescent="0.4">
      <c r="A342" s="65" t="s">
        <v>647</v>
      </c>
      <c r="B342" s="66" t="s">
        <v>1137</v>
      </c>
      <c r="C342" s="67" t="s">
        <v>273</v>
      </c>
      <c r="D342" s="68" t="s">
        <v>744</v>
      </c>
      <c r="E342" s="68" t="s">
        <v>744</v>
      </c>
      <c r="F342" s="133">
        <v>2440</v>
      </c>
      <c r="G342" s="135">
        <v>7490</v>
      </c>
      <c r="H342" s="133">
        <v>3197</v>
      </c>
      <c r="I342" s="133">
        <v>2000</v>
      </c>
      <c r="J342" s="133">
        <v>0</v>
      </c>
      <c r="K342" s="133">
        <v>141</v>
      </c>
      <c r="L342" s="133">
        <v>2209</v>
      </c>
      <c r="M342" s="133">
        <v>0</v>
      </c>
      <c r="N342" s="133">
        <v>7547</v>
      </c>
      <c r="O342" s="135">
        <v>-57</v>
      </c>
      <c r="P342" s="134">
        <v>2383</v>
      </c>
    </row>
    <row r="343" spans="1:16" x14ac:dyDescent="0.4">
      <c r="A343" s="65" t="s">
        <v>718</v>
      </c>
      <c r="B343" s="66" t="s">
        <v>1138</v>
      </c>
      <c r="C343" s="67" t="s">
        <v>274</v>
      </c>
      <c r="D343" s="68" t="s">
        <v>746</v>
      </c>
      <c r="E343" s="68" t="s">
        <v>1403</v>
      </c>
      <c r="F343" s="133">
        <v>0</v>
      </c>
      <c r="G343" s="135">
        <v>759</v>
      </c>
      <c r="H343" s="133">
        <v>759</v>
      </c>
      <c r="I343" s="133">
        <v>0</v>
      </c>
      <c r="J343" s="133">
        <v>0</v>
      </c>
      <c r="K343" s="133">
        <v>0</v>
      </c>
      <c r="L343" s="133">
        <v>0</v>
      </c>
      <c r="M343" s="133">
        <v>0</v>
      </c>
      <c r="N343" s="133">
        <v>759</v>
      </c>
      <c r="O343" s="135">
        <v>0</v>
      </c>
      <c r="P343" s="134">
        <v>0</v>
      </c>
    </row>
    <row r="344" spans="1:16" x14ac:dyDescent="0.4">
      <c r="A344" s="65" t="s">
        <v>9</v>
      </c>
      <c r="B344" s="66" t="s">
        <v>1139</v>
      </c>
      <c r="C344" s="67" t="s">
        <v>10</v>
      </c>
      <c r="D344" s="68" t="s">
        <v>746</v>
      </c>
      <c r="E344" s="68" t="s">
        <v>1270</v>
      </c>
      <c r="F344" s="133">
        <v>0</v>
      </c>
      <c r="G344" s="135">
        <v>136</v>
      </c>
      <c r="H344" s="133">
        <v>136</v>
      </c>
      <c r="I344" s="133">
        <v>0</v>
      </c>
      <c r="J344" s="133">
        <v>0</v>
      </c>
      <c r="K344" s="133">
        <v>0</v>
      </c>
      <c r="L344" s="133">
        <v>0</v>
      </c>
      <c r="M344" s="133">
        <v>0</v>
      </c>
      <c r="N344" s="133">
        <v>136</v>
      </c>
      <c r="O344" s="135">
        <v>0</v>
      </c>
      <c r="P344" s="134">
        <v>0</v>
      </c>
    </row>
    <row r="345" spans="1:16" x14ac:dyDescent="0.4">
      <c r="A345" s="65" t="s">
        <v>448</v>
      </c>
      <c r="B345" s="66" t="s">
        <v>1140</v>
      </c>
      <c r="C345" s="67" t="s">
        <v>1331</v>
      </c>
      <c r="D345" s="68" t="s">
        <v>741</v>
      </c>
      <c r="E345" s="68" t="s">
        <v>741</v>
      </c>
      <c r="F345" s="133">
        <v>27817</v>
      </c>
      <c r="G345" s="135">
        <v>9417</v>
      </c>
      <c r="H345" s="133">
        <v>5896</v>
      </c>
      <c r="I345" s="133">
        <v>0</v>
      </c>
      <c r="J345" s="133">
        <v>0</v>
      </c>
      <c r="K345" s="133">
        <v>0</v>
      </c>
      <c r="L345" s="133">
        <v>2799</v>
      </c>
      <c r="M345" s="133">
        <v>0</v>
      </c>
      <c r="N345" s="133">
        <v>8695</v>
      </c>
      <c r="O345" s="135">
        <v>722</v>
      </c>
      <c r="P345" s="134">
        <v>28539</v>
      </c>
    </row>
    <row r="346" spans="1:16" x14ac:dyDescent="0.4">
      <c r="A346" s="65" t="s">
        <v>425</v>
      </c>
      <c r="B346" s="66" t="s">
        <v>1141</v>
      </c>
      <c r="C346" s="67" t="s">
        <v>1332</v>
      </c>
      <c r="D346" s="68" t="s">
        <v>741</v>
      </c>
      <c r="E346" s="68" t="s">
        <v>741</v>
      </c>
      <c r="F346" s="133">
        <v>11352</v>
      </c>
      <c r="G346" s="135">
        <v>3615</v>
      </c>
      <c r="H346" s="133">
        <v>736</v>
      </c>
      <c r="I346" s="133">
        <v>0</v>
      </c>
      <c r="J346" s="133">
        <v>0</v>
      </c>
      <c r="K346" s="133">
        <v>0</v>
      </c>
      <c r="L346" s="133">
        <v>533</v>
      </c>
      <c r="M346" s="133">
        <v>0</v>
      </c>
      <c r="N346" s="133">
        <v>1269</v>
      </c>
      <c r="O346" s="135">
        <v>2346</v>
      </c>
      <c r="P346" s="134">
        <v>13698</v>
      </c>
    </row>
    <row r="347" spans="1:16" x14ac:dyDescent="0.4">
      <c r="A347" s="65" t="s">
        <v>670</v>
      </c>
      <c r="B347" s="66" t="s">
        <v>1142</v>
      </c>
      <c r="C347" s="67" t="s">
        <v>275</v>
      </c>
      <c r="D347" s="68" t="s">
        <v>1404</v>
      </c>
      <c r="E347" s="68" t="s">
        <v>1404</v>
      </c>
      <c r="F347" s="133">
        <v>80490</v>
      </c>
      <c r="G347" s="135">
        <v>77359</v>
      </c>
      <c r="H347" s="133">
        <v>69482</v>
      </c>
      <c r="I347" s="133">
        <v>0</v>
      </c>
      <c r="J347" s="133">
        <v>0</v>
      </c>
      <c r="K347" s="133">
        <v>4244</v>
      </c>
      <c r="L347" s="133">
        <v>4274</v>
      </c>
      <c r="M347" s="133">
        <v>0</v>
      </c>
      <c r="N347" s="133">
        <v>78000</v>
      </c>
      <c r="O347" s="135">
        <v>-641</v>
      </c>
      <c r="P347" s="134">
        <v>79849</v>
      </c>
    </row>
    <row r="348" spans="1:16" x14ac:dyDescent="0.4">
      <c r="A348" s="65" t="s">
        <v>604</v>
      </c>
      <c r="B348" s="66" t="s">
        <v>1143</v>
      </c>
      <c r="C348" s="67" t="s">
        <v>276</v>
      </c>
      <c r="D348" s="68" t="s">
        <v>743</v>
      </c>
      <c r="E348" s="68" t="s">
        <v>743</v>
      </c>
      <c r="F348" s="133">
        <v>0</v>
      </c>
      <c r="G348" s="135">
        <v>1250</v>
      </c>
      <c r="H348" s="133">
        <v>1250</v>
      </c>
      <c r="I348" s="133">
        <v>0</v>
      </c>
      <c r="J348" s="133">
        <v>0</v>
      </c>
      <c r="K348" s="133">
        <v>0</v>
      </c>
      <c r="L348" s="133">
        <v>0</v>
      </c>
      <c r="M348" s="133">
        <v>0</v>
      </c>
      <c r="N348" s="133">
        <v>1250</v>
      </c>
      <c r="O348" s="135">
        <v>0</v>
      </c>
      <c r="P348" s="134">
        <v>0</v>
      </c>
    </row>
    <row r="349" spans="1:16" x14ac:dyDescent="0.4">
      <c r="A349" s="65" t="s">
        <v>475</v>
      </c>
      <c r="B349" s="66" t="s">
        <v>1144</v>
      </c>
      <c r="C349" s="67" t="s">
        <v>277</v>
      </c>
      <c r="D349" s="68" t="s">
        <v>743</v>
      </c>
      <c r="E349" s="68" t="s">
        <v>743</v>
      </c>
      <c r="F349" s="133">
        <v>16547</v>
      </c>
      <c r="G349" s="135">
        <v>4089</v>
      </c>
      <c r="H349" s="133">
        <v>7402.18</v>
      </c>
      <c r="I349" s="133">
        <v>0</v>
      </c>
      <c r="J349" s="133">
        <v>0</v>
      </c>
      <c r="K349" s="133">
        <v>0</v>
      </c>
      <c r="L349" s="133">
        <v>1138</v>
      </c>
      <c r="M349" s="133">
        <v>0</v>
      </c>
      <c r="N349" s="133">
        <v>8540.18</v>
      </c>
      <c r="O349" s="135">
        <v>-4451.18</v>
      </c>
      <c r="P349" s="134">
        <v>12095.82</v>
      </c>
    </row>
    <row r="350" spans="1:16" x14ac:dyDescent="0.4">
      <c r="A350" s="65" t="s">
        <v>594</v>
      </c>
      <c r="B350" s="66" t="s">
        <v>1145</v>
      </c>
      <c r="C350" s="67" t="s">
        <v>278</v>
      </c>
      <c r="D350" s="68" t="s">
        <v>743</v>
      </c>
      <c r="E350" s="68" t="s">
        <v>743</v>
      </c>
      <c r="F350" s="133">
        <v>14509</v>
      </c>
      <c r="G350" s="135">
        <v>827</v>
      </c>
      <c r="H350" s="133">
        <v>5329</v>
      </c>
      <c r="I350" s="133">
        <v>0</v>
      </c>
      <c r="J350" s="133">
        <v>0</v>
      </c>
      <c r="K350" s="133">
        <v>0</v>
      </c>
      <c r="L350" s="133">
        <v>0</v>
      </c>
      <c r="M350" s="133">
        <v>0</v>
      </c>
      <c r="N350" s="133">
        <v>5329</v>
      </c>
      <c r="O350" s="135">
        <v>-4502</v>
      </c>
      <c r="P350" s="134">
        <v>10007</v>
      </c>
    </row>
    <row r="351" spans="1:16" x14ac:dyDescent="0.4">
      <c r="A351" s="65" t="s">
        <v>637</v>
      </c>
      <c r="B351" s="66" t="s">
        <v>1146</v>
      </c>
      <c r="C351" s="67" t="s">
        <v>279</v>
      </c>
      <c r="D351" s="68" t="s">
        <v>744</v>
      </c>
      <c r="E351" s="68" t="s">
        <v>744</v>
      </c>
      <c r="F351" s="133">
        <v>28976</v>
      </c>
      <c r="G351" s="135">
        <v>1373</v>
      </c>
      <c r="H351" s="133">
        <v>518</v>
      </c>
      <c r="I351" s="133">
        <v>0</v>
      </c>
      <c r="J351" s="133">
        <v>0</v>
      </c>
      <c r="K351" s="133">
        <v>0</v>
      </c>
      <c r="L351" s="133">
        <v>0</v>
      </c>
      <c r="M351" s="133">
        <v>0</v>
      </c>
      <c r="N351" s="133">
        <v>518</v>
      </c>
      <c r="O351" s="135">
        <v>855</v>
      </c>
      <c r="P351" s="134">
        <v>29831</v>
      </c>
    </row>
    <row r="352" spans="1:16" x14ac:dyDescent="0.4">
      <c r="A352" s="65" t="s">
        <v>586</v>
      </c>
      <c r="B352" s="66" t="s">
        <v>1147</v>
      </c>
      <c r="C352" s="67" t="s">
        <v>280</v>
      </c>
      <c r="D352" s="68" t="s">
        <v>743</v>
      </c>
      <c r="E352" s="68" t="s">
        <v>743</v>
      </c>
      <c r="F352" s="133">
        <v>1783</v>
      </c>
      <c r="G352" s="135">
        <v>3046</v>
      </c>
      <c r="H352" s="133">
        <v>946</v>
      </c>
      <c r="I352" s="133">
        <v>0</v>
      </c>
      <c r="J352" s="133">
        <v>0</v>
      </c>
      <c r="K352" s="133">
        <v>0</v>
      </c>
      <c r="L352" s="133">
        <v>0</v>
      </c>
      <c r="M352" s="133">
        <v>0</v>
      </c>
      <c r="N352" s="133">
        <v>946</v>
      </c>
      <c r="O352" s="135">
        <v>2100</v>
      </c>
      <c r="P352" s="134">
        <v>3883</v>
      </c>
    </row>
    <row r="353" spans="1:16" x14ac:dyDescent="0.4">
      <c r="A353" s="65" t="s">
        <v>580</v>
      </c>
      <c r="B353" s="66" t="s">
        <v>1148</v>
      </c>
      <c r="C353" s="67" t="s">
        <v>281</v>
      </c>
      <c r="D353" s="68" t="s">
        <v>742</v>
      </c>
      <c r="E353" s="68" t="s">
        <v>742</v>
      </c>
      <c r="F353" s="133">
        <v>13217.839379999999</v>
      </c>
      <c r="G353" s="135">
        <v>13342.244000000001</v>
      </c>
      <c r="H353" s="133">
        <v>7504.3791199999996</v>
      </c>
      <c r="I353" s="133">
        <v>15846.871999999999</v>
      </c>
      <c r="J353" s="133">
        <v>0</v>
      </c>
      <c r="K353" s="133">
        <v>0</v>
      </c>
      <c r="L353" s="133">
        <v>0</v>
      </c>
      <c r="M353" s="133">
        <v>0</v>
      </c>
      <c r="N353" s="133">
        <v>23351.251120000001</v>
      </c>
      <c r="O353" s="135">
        <v>-10009.00712</v>
      </c>
      <c r="P353" s="134">
        <v>3208.8322600000001</v>
      </c>
    </row>
    <row r="354" spans="1:16" x14ac:dyDescent="0.4">
      <c r="A354" s="65" t="s">
        <v>716</v>
      </c>
      <c r="B354" s="66" t="s">
        <v>1149</v>
      </c>
      <c r="C354" s="67" t="s">
        <v>282</v>
      </c>
      <c r="D354" s="68" t="s">
        <v>746</v>
      </c>
      <c r="E354" s="68" t="s">
        <v>1403</v>
      </c>
      <c r="F354" s="133">
        <v>0</v>
      </c>
      <c r="G354" s="135">
        <v>47</v>
      </c>
      <c r="H354" s="133">
        <v>0</v>
      </c>
      <c r="I354" s="133">
        <v>0</v>
      </c>
      <c r="J354" s="133">
        <v>0</v>
      </c>
      <c r="K354" s="133">
        <v>0</v>
      </c>
      <c r="L354" s="133">
        <v>0</v>
      </c>
      <c r="M354" s="133">
        <v>0</v>
      </c>
      <c r="N354" s="133">
        <v>0</v>
      </c>
      <c r="O354" s="135">
        <v>47</v>
      </c>
      <c r="P354" s="134">
        <v>47</v>
      </c>
    </row>
    <row r="355" spans="1:16" x14ac:dyDescent="0.4">
      <c r="A355" s="65" t="s">
        <v>587</v>
      </c>
      <c r="B355" s="66" t="s">
        <v>1150</v>
      </c>
      <c r="C355" s="67" t="s">
        <v>283</v>
      </c>
      <c r="D355" s="68" t="s">
        <v>743</v>
      </c>
      <c r="E355" s="68" t="s">
        <v>743</v>
      </c>
      <c r="F355" s="133">
        <v>0</v>
      </c>
      <c r="G355" s="135">
        <v>35</v>
      </c>
      <c r="H355" s="133">
        <v>38</v>
      </c>
      <c r="I355" s="133">
        <v>0</v>
      </c>
      <c r="J355" s="133">
        <v>0</v>
      </c>
      <c r="K355" s="133">
        <v>0</v>
      </c>
      <c r="L355" s="133">
        <v>0</v>
      </c>
      <c r="M355" s="133">
        <v>0</v>
      </c>
      <c r="N355" s="133">
        <v>38</v>
      </c>
      <c r="O355" s="135">
        <v>-3</v>
      </c>
      <c r="P355" s="134">
        <v>-3</v>
      </c>
    </row>
    <row r="356" spans="1:16" x14ac:dyDescent="0.4">
      <c r="A356" s="65" t="s">
        <v>799</v>
      </c>
      <c r="B356" s="66" t="s">
        <v>1151</v>
      </c>
      <c r="C356" s="67" t="s">
        <v>800</v>
      </c>
      <c r="D356" s="68" t="s">
        <v>746</v>
      </c>
      <c r="E356" s="68" t="s">
        <v>1270</v>
      </c>
      <c r="F356" s="133">
        <v>0</v>
      </c>
      <c r="G356" s="135">
        <v>115</v>
      </c>
      <c r="H356" s="133">
        <v>115</v>
      </c>
      <c r="I356" s="133">
        <v>0</v>
      </c>
      <c r="J356" s="133">
        <v>0</v>
      </c>
      <c r="K356" s="133">
        <v>0</v>
      </c>
      <c r="L356" s="133">
        <v>0</v>
      </c>
      <c r="M356" s="133">
        <v>0</v>
      </c>
      <c r="N356" s="133">
        <v>115</v>
      </c>
      <c r="O356" s="135">
        <v>0</v>
      </c>
      <c r="P356" s="134">
        <v>0</v>
      </c>
    </row>
    <row r="357" spans="1:16" x14ac:dyDescent="0.4">
      <c r="A357" s="65" t="s">
        <v>476</v>
      </c>
      <c r="B357" s="66" t="s">
        <v>1152</v>
      </c>
      <c r="C357" s="67" t="s">
        <v>284</v>
      </c>
      <c r="D357" s="68" t="s">
        <v>743</v>
      </c>
      <c r="E357" s="68" t="s">
        <v>743</v>
      </c>
      <c r="F357" s="133">
        <v>25517</v>
      </c>
      <c r="G357" s="135">
        <v>5570.5249999999996</v>
      </c>
      <c r="H357" s="133">
        <v>14803.729789999999</v>
      </c>
      <c r="I357" s="133">
        <v>0</v>
      </c>
      <c r="J357" s="133">
        <v>0</v>
      </c>
      <c r="K357" s="133">
        <v>0</v>
      </c>
      <c r="L357" s="133">
        <v>861</v>
      </c>
      <c r="M357" s="133">
        <v>0</v>
      </c>
      <c r="N357" s="133">
        <v>15664.729789999999</v>
      </c>
      <c r="O357" s="135">
        <v>-10094.20479</v>
      </c>
      <c r="P357" s="134">
        <v>15422.79521</v>
      </c>
    </row>
    <row r="358" spans="1:16" x14ac:dyDescent="0.4">
      <c r="A358" s="65" t="s">
        <v>631</v>
      </c>
      <c r="B358" s="66" t="s">
        <v>1153</v>
      </c>
      <c r="C358" s="67" t="s">
        <v>285</v>
      </c>
      <c r="D358" s="68" t="s">
        <v>744</v>
      </c>
      <c r="E358" s="68" t="s">
        <v>744</v>
      </c>
      <c r="F358" s="133">
        <v>7219</v>
      </c>
      <c r="G358" s="135">
        <v>8292</v>
      </c>
      <c r="H358" s="133">
        <v>1628</v>
      </c>
      <c r="I358" s="133">
        <v>0</v>
      </c>
      <c r="J358" s="133">
        <v>0</v>
      </c>
      <c r="K358" s="133">
        <v>2813</v>
      </c>
      <c r="L358" s="133">
        <v>2921</v>
      </c>
      <c r="M358" s="133">
        <v>0</v>
      </c>
      <c r="N358" s="133">
        <v>7362</v>
      </c>
      <c r="O358" s="135">
        <v>930</v>
      </c>
      <c r="P358" s="134">
        <v>8149</v>
      </c>
    </row>
    <row r="359" spans="1:16" x14ac:dyDescent="0.4">
      <c r="A359" s="65" t="s">
        <v>379</v>
      </c>
      <c r="B359" s="66" t="s">
        <v>1154</v>
      </c>
      <c r="C359" s="67" t="s">
        <v>1333</v>
      </c>
      <c r="D359" s="68" t="s">
        <v>741</v>
      </c>
      <c r="E359" s="68" t="s">
        <v>741</v>
      </c>
      <c r="F359" s="133">
        <v>529</v>
      </c>
      <c r="G359" s="135">
        <v>2912</v>
      </c>
      <c r="H359" s="133">
        <v>2197</v>
      </c>
      <c r="I359" s="133">
        <v>0</v>
      </c>
      <c r="J359" s="133">
        <v>0</v>
      </c>
      <c r="K359" s="133">
        <v>0</v>
      </c>
      <c r="L359" s="133">
        <v>0</v>
      </c>
      <c r="M359" s="133">
        <v>0</v>
      </c>
      <c r="N359" s="133">
        <v>2197</v>
      </c>
      <c r="O359" s="135">
        <v>715</v>
      </c>
      <c r="P359" s="134">
        <v>1244</v>
      </c>
    </row>
    <row r="360" spans="1:16" x14ac:dyDescent="0.4">
      <c r="A360" s="65" t="s">
        <v>579</v>
      </c>
      <c r="B360" s="66" t="s">
        <v>1155</v>
      </c>
      <c r="C360" s="67" t="s">
        <v>1334</v>
      </c>
      <c r="D360" s="68" t="s">
        <v>741</v>
      </c>
      <c r="E360" s="68" t="s">
        <v>741</v>
      </c>
      <c r="F360" s="133">
        <v>10207</v>
      </c>
      <c r="G360" s="135">
        <v>12982</v>
      </c>
      <c r="H360" s="133">
        <v>3136</v>
      </c>
      <c r="I360" s="133">
        <v>8356</v>
      </c>
      <c r="J360" s="133">
        <v>0</v>
      </c>
      <c r="K360" s="133">
        <v>0</v>
      </c>
      <c r="L360" s="133">
        <v>1323</v>
      </c>
      <c r="M360" s="133">
        <v>0</v>
      </c>
      <c r="N360" s="133">
        <v>12815</v>
      </c>
      <c r="O360" s="135">
        <v>167</v>
      </c>
      <c r="P360" s="134">
        <v>10374</v>
      </c>
    </row>
    <row r="361" spans="1:16" x14ac:dyDescent="0.4">
      <c r="A361" s="65" t="s">
        <v>613</v>
      </c>
      <c r="B361" s="66" t="s">
        <v>1156</v>
      </c>
      <c r="C361" s="67" t="s">
        <v>286</v>
      </c>
      <c r="D361" s="68" t="s">
        <v>743</v>
      </c>
      <c r="E361" s="68" t="s">
        <v>743</v>
      </c>
      <c r="F361" s="133">
        <v>6203</v>
      </c>
      <c r="G361" s="135">
        <v>1898</v>
      </c>
      <c r="H361" s="133">
        <v>864</v>
      </c>
      <c r="I361" s="133">
        <v>0</v>
      </c>
      <c r="J361" s="133">
        <v>0</v>
      </c>
      <c r="K361" s="133">
        <v>0</v>
      </c>
      <c r="L361" s="133">
        <v>0</v>
      </c>
      <c r="M361" s="133">
        <v>0</v>
      </c>
      <c r="N361" s="133">
        <v>864</v>
      </c>
      <c r="O361" s="135">
        <v>1034</v>
      </c>
      <c r="P361" s="134">
        <v>7237</v>
      </c>
    </row>
    <row r="362" spans="1:16" x14ac:dyDescent="0.4">
      <c r="A362" s="65" t="s">
        <v>445</v>
      </c>
      <c r="B362" s="66" t="s">
        <v>1157</v>
      </c>
      <c r="C362" s="67" t="s">
        <v>287</v>
      </c>
      <c r="D362" s="68" t="s">
        <v>743</v>
      </c>
      <c r="E362" s="68" t="s">
        <v>743</v>
      </c>
      <c r="F362" s="133">
        <v>3489</v>
      </c>
      <c r="G362" s="135">
        <v>4706</v>
      </c>
      <c r="H362" s="133">
        <v>2455</v>
      </c>
      <c r="I362" s="133">
        <v>34</v>
      </c>
      <c r="J362" s="133">
        <v>0</v>
      </c>
      <c r="K362" s="133">
        <v>0</v>
      </c>
      <c r="L362" s="133">
        <v>475</v>
      </c>
      <c r="M362" s="133">
        <v>0</v>
      </c>
      <c r="N362" s="133">
        <v>2964</v>
      </c>
      <c r="O362" s="135">
        <v>1742</v>
      </c>
      <c r="P362" s="134">
        <v>5231</v>
      </c>
    </row>
    <row r="363" spans="1:16" x14ac:dyDescent="0.4">
      <c r="A363" s="65" t="s">
        <v>589</v>
      </c>
      <c r="B363" s="66" t="s">
        <v>1158</v>
      </c>
      <c r="C363" s="67" t="s">
        <v>288</v>
      </c>
      <c r="D363" s="68" t="s">
        <v>742</v>
      </c>
      <c r="E363" s="68" t="s">
        <v>742</v>
      </c>
      <c r="F363" s="133">
        <v>6789</v>
      </c>
      <c r="G363" s="135">
        <v>10524</v>
      </c>
      <c r="H363" s="133">
        <v>5933</v>
      </c>
      <c r="I363" s="133">
        <v>0</v>
      </c>
      <c r="J363" s="133">
        <v>0</v>
      </c>
      <c r="K363" s="133">
        <v>0</v>
      </c>
      <c r="L363" s="133">
        <v>0</v>
      </c>
      <c r="M363" s="133">
        <v>0</v>
      </c>
      <c r="N363" s="133">
        <v>5933</v>
      </c>
      <c r="O363" s="135">
        <v>4591</v>
      </c>
      <c r="P363" s="134">
        <v>11380</v>
      </c>
    </row>
    <row r="364" spans="1:16" x14ac:dyDescent="0.4">
      <c r="A364" s="65" t="s">
        <v>595</v>
      </c>
      <c r="B364" s="66" t="s">
        <v>1159</v>
      </c>
      <c r="C364" s="67" t="s">
        <v>289</v>
      </c>
      <c r="D364" s="68" t="s">
        <v>743</v>
      </c>
      <c r="E364" s="68" t="s">
        <v>743</v>
      </c>
      <c r="F364" s="133">
        <v>424</v>
      </c>
      <c r="G364" s="135">
        <v>57</v>
      </c>
      <c r="H364" s="133">
        <v>481</v>
      </c>
      <c r="I364" s="133">
        <v>0</v>
      </c>
      <c r="J364" s="133">
        <v>0</v>
      </c>
      <c r="K364" s="133">
        <v>0</v>
      </c>
      <c r="L364" s="133">
        <v>0</v>
      </c>
      <c r="M364" s="133">
        <v>0</v>
      </c>
      <c r="N364" s="133">
        <v>481</v>
      </c>
      <c r="O364" s="135">
        <v>-424</v>
      </c>
      <c r="P364" s="134">
        <v>0</v>
      </c>
    </row>
    <row r="365" spans="1:16" x14ac:dyDescent="0.4">
      <c r="A365" s="65" t="s">
        <v>801</v>
      </c>
      <c r="B365" s="66" t="s">
        <v>1160</v>
      </c>
      <c r="C365" s="67" t="s">
        <v>0</v>
      </c>
      <c r="D365" s="68" t="s">
        <v>746</v>
      </c>
      <c r="E365" s="68" t="s">
        <v>1270</v>
      </c>
      <c r="F365" s="133">
        <v>0</v>
      </c>
      <c r="G365" s="135">
        <v>819</v>
      </c>
      <c r="H365" s="133">
        <v>819</v>
      </c>
      <c r="I365" s="133">
        <v>0</v>
      </c>
      <c r="J365" s="133">
        <v>0</v>
      </c>
      <c r="K365" s="133">
        <v>0</v>
      </c>
      <c r="L365" s="133">
        <v>0</v>
      </c>
      <c r="M365" s="133">
        <v>0</v>
      </c>
      <c r="N365" s="133">
        <v>819</v>
      </c>
      <c r="O365" s="135">
        <v>0</v>
      </c>
      <c r="P365" s="134">
        <v>0</v>
      </c>
    </row>
    <row r="366" spans="1:16" x14ac:dyDescent="0.4">
      <c r="A366" s="65" t="s">
        <v>648</v>
      </c>
      <c r="B366" s="66" t="s">
        <v>1161</v>
      </c>
      <c r="C366" s="67" t="s">
        <v>290</v>
      </c>
      <c r="D366" s="68" t="s">
        <v>744</v>
      </c>
      <c r="E366" s="68" t="s">
        <v>744</v>
      </c>
      <c r="F366" s="133">
        <v>4754</v>
      </c>
      <c r="G366" s="135">
        <v>4395</v>
      </c>
      <c r="H366" s="133">
        <v>2184</v>
      </c>
      <c r="I366" s="133">
        <v>0</v>
      </c>
      <c r="J366" s="133">
        <v>0</v>
      </c>
      <c r="K366" s="133">
        <v>0</v>
      </c>
      <c r="L366" s="133">
        <v>2</v>
      </c>
      <c r="M366" s="133">
        <v>0</v>
      </c>
      <c r="N366" s="133">
        <v>2186</v>
      </c>
      <c r="O366" s="135">
        <v>2209</v>
      </c>
      <c r="P366" s="134">
        <v>6963</v>
      </c>
    </row>
    <row r="367" spans="1:16" x14ac:dyDescent="0.4">
      <c r="A367" s="65" t="s">
        <v>597</v>
      </c>
      <c r="B367" s="66" t="s">
        <v>1162</v>
      </c>
      <c r="C367" s="67" t="s">
        <v>291</v>
      </c>
      <c r="D367" s="68" t="s">
        <v>742</v>
      </c>
      <c r="E367" s="68" t="s">
        <v>742</v>
      </c>
      <c r="F367" s="133">
        <v>103401</v>
      </c>
      <c r="G367" s="135">
        <v>16728</v>
      </c>
      <c r="H367" s="133">
        <v>27625</v>
      </c>
      <c r="I367" s="133">
        <v>0</v>
      </c>
      <c r="J367" s="133">
        <v>0</v>
      </c>
      <c r="K367" s="133">
        <v>0</v>
      </c>
      <c r="L367" s="133">
        <v>0</v>
      </c>
      <c r="M367" s="133">
        <v>0</v>
      </c>
      <c r="N367" s="133">
        <v>27625</v>
      </c>
      <c r="O367" s="135">
        <v>-10897</v>
      </c>
      <c r="P367" s="134">
        <v>92504</v>
      </c>
    </row>
    <row r="368" spans="1:16" x14ac:dyDescent="0.4">
      <c r="A368" s="65" t="s">
        <v>605</v>
      </c>
      <c r="B368" s="66" t="s">
        <v>1163</v>
      </c>
      <c r="C368" s="67" t="s">
        <v>292</v>
      </c>
      <c r="D368" s="68" t="s">
        <v>743</v>
      </c>
      <c r="E368" s="68" t="s">
        <v>743</v>
      </c>
      <c r="F368" s="133">
        <v>151</v>
      </c>
      <c r="G368" s="135">
        <v>0</v>
      </c>
      <c r="H368" s="133">
        <v>151</v>
      </c>
      <c r="I368" s="133">
        <v>0</v>
      </c>
      <c r="J368" s="133">
        <v>0</v>
      </c>
      <c r="K368" s="133">
        <v>0</v>
      </c>
      <c r="L368" s="133">
        <v>0</v>
      </c>
      <c r="M368" s="133">
        <v>0</v>
      </c>
      <c r="N368" s="133">
        <v>151</v>
      </c>
      <c r="O368" s="135">
        <v>-151</v>
      </c>
      <c r="P368" s="134">
        <v>0</v>
      </c>
    </row>
    <row r="369" spans="1:16" x14ac:dyDescent="0.4">
      <c r="A369" s="65" t="s">
        <v>1</v>
      </c>
      <c r="B369" s="66" t="s">
        <v>1164</v>
      </c>
      <c r="C369" s="67" t="s">
        <v>2</v>
      </c>
      <c r="D369" s="68" t="s">
        <v>746</v>
      </c>
      <c r="E369" s="68" t="s">
        <v>1270</v>
      </c>
      <c r="F369" s="133">
        <v>11229</v>
      </c>
      <c r="G369" s="135">
        <v>5014</v>
      </c>
      <c r="H369" s="133">
        <v>7437</v>
      </c>
      <c r="I369" s="133">
        <v>0</v>
      </c>
      <c r="J369" s="133">
        <v>0</v>
      </c>
      <c r="K369" s="133">
        <v>0</v>
      </c>
      <c r="L369" s="133">
        <v>0</v>
      </c>
      <c r="M369" s="133">
        <v>0</v>
      </c>
      <c r="N369" s="133">
        <v>7437</v>
      </c>
      <c r="O369" s="135">
        <v>-2423</v>
      </c>
      <c r="P369" s="134">
        <v>8806</v>
      </c>
    </row>
    <row r="370" spans="1:16" x14ac:dyDescent="0.4">
      <c r="A370" s="65" t="s">
        <v>22</v>
      </c>
      <c r="B370" s="66" t="s">
        <v>1165</v>
      </c>
      <c r="C370" s="67" t="s">
        <v>23</v>
      </c>
      <c r="D370" s="68" t="s">
        <v>746</v>
      </c>
      <c r="E370" s="68" t="s">
        <v>1270</v>
      </c>
      <c r="F370" s="133">
        <v>1895</v>
      </c>
      <c r="G370" s="135">
        <v>507</v>
      </c>
      <c r="H370" s="133">
        <v>2402</v>
      </c>
      <c r="I370" s="133">
        <v>0</v>
      </c>
      <c r="J370" s="133">
        <v>0</v>
      </c>
      <c r="K370" s="133">
        <v>0</v>
      </c>
      <c r="L370" s="133">
        <v>0</v>
      </c>
      <c r="M370" s="133">
        <v>0</v>
      </c>
      <c r="N370" s="133">
        <v>2402</v>
      </c>
      <c r="O370" s="135">
        <v>-1895</v>
      </c>
      <c r="P370" s="134">
        <v>0</v>
      </c>
    </row>
    <row r="371" spans="1:16" x14ac:dyDescent="0.4">
      <c r="A371" s="65" t="s">
        <v>692</v>
      </c>
      <c r="B371" s="66" t="s">
        <v>1166</v>
      </c>
      <c r="C371" s="67" t="s">
        <v>293</v>
      </c>
      <c r="D371" s="68" t="s">
        <v>1404</v>
      </c>
      <c r="E371" s="68" t="s">
        <v>1404</v>
      </c>
      <c r="F371" s="133">
        <v>23596</v>
      </c>
      <c r="G371" s="135">
        <v>6621</v>
      </c>
      <c r="H371" s="133">
        <v>11848</v>
      </c>
      <c r="I371" s="133">
        <v>0</v>
      </c>
      <c r="J371" s="133">
        <v>0</v>
      </c>
      <c r="K371" s="133">
        <v>0</v>
      </c>
      <c r="L371" s="133">
        <v>723</v>
      </c>
      <c r="M371" s="133">
        <v>0</v>
      </c>
      <c r="N371" s="133">
        <v>12571</v>
      </c>
      <c r="O371" s="135">
        <v>-5950</v>
      </c>
      <c r="P371" s="134">
        <v>17646</v>
      </c>
    </row>
    <row r="372" spans="1:16" x14ac:dyDescent="0.4">
      <c r="A372" s="65" t="s">
        <v>495</v>
      </c>
      <c r="B372" s="66" t="s">
        <v>1167</v>
      </c>
      <c r="C372" s="67" t="s">
        <v>294</v>
      </c>
      <c r="D372" s="68" t="s">
        <v>743</v>
      </c>
      <c r="E372" s="68" t="s">
        <v>743</v>
      </c>
      <c r="F372" s="133">
        <v>986</v>
      </c>
      <c r="G372" s="135">
        <v>172</v>
      </c>
      <c r="H372" s="133">
        <v>70</v>
      </c>
      <c r="I372" s="133">
        <v>0</v>
      </c>
      <c r="J372" s="133">
        <v>0</v>
      </c>
      <c r="K372" s="133">
        <v>0</v>
      </c>
      <c r="L372" s="133">
        <v>7</v>
      </c>
      <c r="M372" s="133">
        <v>0</v>
      </c>
      <c r="N372" s="133">
        <v>77</v>
      </c>
      <c r="O372" s="135">
        <v>95</v>
      </c>
      <c r="P372" s="134">
        <v>1081</v>
      </c>
    </row>
    <row r="373" spans="1:16" x14ac:dyDescent="0.4">
      <c r="A373" s="65" t="s">
        <v>623</v>
      </c>
      <c r="B373" s="66" t="s">
        <v>1168</v>
      </c>
      <c r="C373" s="67" t="s">
        <v>1335</v>
      </c>
      <c r="D373" s="68" t="s">
        <v>741</v>
      </c>
      <c r="E373" s="68" t="s">
        <v>741</v>
      </c>
      <c r="F373" s="133">
        <v>8611</v>
      </c>
      <c r="G373" s="135">
        <v>11471</v>
      </c>
      <c r="H373" s="133">
        <v>3605</v>
      </c>
      <c r="I373" s="133">
        <v>3212</v>
      </c>
      <c r="J373" s="133">
        <v>0</v>
      </c>
      <c r="K373" s="133">
        <v>808</v>
      </c>
      <c r="L373" s="133">
        <v>2838</v>
      </c>
      <c r="M373" s="133">
        <v>0</v>
      </c>
      <c r="N373" s="133">
        <v>10463</v>
      </c>
      <c r="O373" s="135">
        <v>1008</v>
      </c>
      <c r="P373" s="134">
        <v>9619</v>
      </c>
    </row>
    <row r="374" spans="1:16" x14ac:dyDescent="0.4">
      <c r="A374" s="65" t="s">
        <v>632</v>
      </c>
      <c r="B374" s="66" t="s">
        <v>1169</v>
      </c>
      <c r="C374" s="67" t="s">
        <v>295</v>
      </c>
      <c r="D374" s="68" t="s">
        <v>744</v>
      </c>
      <c r="E374" s="68" t="s">
        <v>744</v>
      </c>
      <c r="F374" s="133">
        <v>3555</v>
      </c>
      <c r="G374" s="135">
        <v>4174</v>
      </c>
      <c r="H374" s="133">
        <v>7728</v>
      </c>
      <c r="I374" s="133">
        <v>0</v>
      </c>
      <c r="J374" s="133">
        <v>0</v>
      </c>
      <c r="K374" s="133">
        <v>0</v>
      </c>
      <c r="L374" s="133">
        <v>0</v>
      </c>
      <c r="M374" s="133">
        <v>0</v>
      </c>
      <c r="N374" s="133">
        <v>7728</v>
      </c>
      <c r="O374" s="135">
        <v>-3554</v>
      </c>
      <c r="P374" s="134">
        <v>1</v>
      </c>
    </row>
    <row r="375" spans="1:16" x14ac:dyDescent="0.4">
      <c r="A375" s="65" t="s">
        <v>588</v>
      </c>
      <c r="B375" s="66" t="s">
        <v>1170</v>
      </c>
      <c r="C375" s="67" t="s">
        <v>296</v>
      </c>
      <c r="D375" s="68" t="s">
        <v>743</v>
      </c>
      <c r="E375" s="68" t="s">
        <v>743</v>
      </c>
      <c r="F375" s="133">
        <v>12610</v>
      </c>
      <c r="G375" s="135">
        <v>10629</v>
      </c>
      <c r="H375" s="133">
        <v>564</v>
      </c>
      <c r="I375" s="133">
        <v>0</v>
      </c>
      <c r="J375" s="133">
        <v>0</v>
      </c>
      <c r="K375" s="133">
        <v>0</v>
      </c>
      <c r="L375" s="133">
        <v>422</v>
      </c>
      <c r="M375" s="133">
        <v>0</v>
      </c>
      <c r="N375" s="133">
        <v>986</v>
      </c>
      <c r="O375" s="135">
        <v>9643</v>
      </c>
      <c r="P375" s="134">
        <v>22253</v>
      </c>
    </row>
    <row r="376" spans="1:16" x14ac:dyDescent="0.4">
      <c r="A376" s="65" t="s">
        <v>606</v>
      </c>
      <c r="B376" s="66" t="s">
        <v>1171</v>
      </c>
      <c r="C376" s="67" t="s">
        <v>297</v>
      </c>
      <c r="D376" s="68" t="s">
        <v>743</v>
      </c>
      <c r="E376" s="68" t="s">
        <v>743</v>
      </c>
      <c r="F376" s="133">
        <v>0</v>
      </c>
      <c r="G376" s="135">
        <v>1287</v>
      </c>
      <c r="H376" s="133">
        <v>1055</v>
      </c>
      <c r="I376" s="133">
        <v>0</v>
      </c>
      <c r="J376" s="133">
        <v>0</v>
      </c>
      <c r="K376" s="133">
        <v>0</v>
      </c>
      <c r="L376" s="133">
        <v>0</v>
      </c>
      <c r="M376" s="133">
        <v>0</v>
      </c>
      <c r="N376" s="133">
        <v>1055</v>
      </c>
      <c r="O376" s="135">
        <v>232</v>
      </c>
      <c r="P376" s="134">
        <v>232</v>
      </c>
    </row>
    <row r="377" spans="1:16" x14ac:dyDescent="0.4">
      <c r="A377" s="65" t="s">
        <v>576</v>
      </c>
      <c r="B377" s="66" t="s">
        <v>1172</v>
      </c>
      <c r="C377" s="67" t="s">
        <v>298</v>
      </c>
      <c r="D377" s="68" t="s">
        <v>743</v>
      </c>
      <c r="E377" s="68" t="s">
        <v>743</v>
      </c>
      <c r="F377" s="133">
        <v>9339</v>
      </c>
      <c r="G377" s="135">
        <v>4575</v>
      </c>
      <c r="H377" s="133">
        <v>317</v>
      </c>
      <c r="I377" s="133">
        <v>0</v>
      </c>
      <c r="J377" s="133">
        <v>0</v>
      </c>
      <c r="K377" s="133">
        <v>0</v>
      </c>
      <c r="L377" s="133">
        <v>382</v>
      </c>
      <c r="M377" s="133">
        <v>0</v>
      </c>
      <c r="N377" s="133">
        <v>699</v>
      </c>
      <c r="O377" s="135">
        <v>3876</v>
      </c>
      <c r="P377" s="134">
        <v>13215</v>
      </c>
    </row>
    <row r="378" spans="1:16" x14ac:dyDescent="0.4">
      <c r="A378" s="65" t="s">
        <v>1246</v>
      </c>
      <c r="B378" s="66" t="s">
        <v>1263</v>
      </c>
      <c r="C378" s="67" t="s">
        <v>1264</v>
      </c>
      <c r="D378" s="68" t="s">
        <v>746</v>
      </c>
      <c r="E378" s="68" t="s">
        <v>1283</v>
      </c>
      <c r="F378" s="133">
        <v>0</v>
      </c>
      <c r="G378" s="135">
        <v>0</v>
      </c>
      <c r="H378" s="133">
        <v>0</v>
      </c>
      <c r="I378" s="133">
        <v>0</v>
      </c>
      <c r="J378" s="133">
        <v>0</v>
      </c>
      <c r="K378" s="133">
        <v>0</v>
      </c>
      <c r="L378" s="133">
        <v>0</v>
      </c>
      <c r="M378" s="133">
        <v>0</v>
      </c>
      <c r="N378" s="133">
        <v>0</v>
      </c>
      <c r="O378" s="135">
        <v>0</v>
      </c>
      <c r="P378" s="134">
        <v>0</v>
      </c>
    </row>
    <row r="379" spans="1:16" x14ac:dyDescent="0.4">
      <c r="A379" s="65" t="s">
        <v>405</v>
      </c>
      <c r="B379" s="66" t="s">
        <v>1173</v>
      </c>
      <c r="C379" s="67" t="s">
        <v>299</v>
      </c>
      <c r="D379" s="68" t="s">
        <v>743</v>
      </c>
      <c r="E379" s="68" t="s">
        <v>743</v>
      </c>
      <c r="F379" s="133">
        <v>3826</v>
      </c>
      <c r="G379" s="135">
        <v>755</v>
      </c>
      <c r="H379" s="133">
        <v>11</v>
      </c>
      <c r="I379" s="133">
        <v>0</v>
      </c>
      <c r="J379" s="133">
        <v>0</v>
      </c>
      <c r="K379" s="133">
        <v>0</v>
      </c>
      <c r="L379" s="133">
        <v>0</v>
      </c>
      <c r="M379" s="133">
        <v>0</v>
      </c>
      <c r="N379" s="133">
        <v>11</v>
      </c>
      <c r="O379" s="135">
        <v>744</v>
      </c>
      <c r="P379" s="134">
        <v>4570</v>
      </c>
    </row>
    <row r="380" spans="1:16" x14ac:dyDescent="0.4">
      <c r="A380" s="65" t="s">
        <v>572</v>
      </c>
      <c r="B380" s="66" t="s">
        <v>1174</v>
      </c>
      <c r="C380" s="67" t="s">
        <v>1336</v>
      </c>
      <c r="D380" s="68" t="s">
        <v>741</v>
      </c>
      <c r="E380" s="68" t="s">
        <v>741</v>
      </c>
      <c r="F380" s="133">
        <v>0</v>
      </c>
      <c r="G380" s="135">
        <v>2252</v>
      </c>
      <c r="H380" s="133">
        <v>288</v>
      </c>
      <c r="I380" s="133">
        <v>1964</v>
      </c>
      <c r="J380" s="133">
        <v>0</v>
      </c>
      <c r="K380" s="133">
        <v>0</v>
      </c>
      <c r="L380" s="133">
        <v>0</v>
      </c>
      <c r="M380" s="133">
        <v>0</v>
      </c>
      <c r="N380" s="133">
        <v>2252</v>
      </c>
      <c r="O380" s="135">
        <v>0</v>
      </c>
      <c r="P380" s="134">
        <v>0</v>
      </c>
    </row>
    <row r="381" spans="1:16" x14ac:dyDescent="0.4">
      <c r="A381" s="65" t="s">
        <v>438</v>
      </c>
      <c r="B381" s="66" t="s">
        <v>1175</v>
      </c>
      <c r="C381" s="67" t="s">
        <v>300</v>
      </c>
      <c r="D381" s="68" t="s">
        <v>743</v>
      </c>
      <c r="E381" s="68" t="s">
        <v>743</v>
      </c>
      <c r="F381" s="133">
        <v>5030</v>
      </c>
      <c r="G381" s="135">
        <v>2006</v>
      </c>
      <c r="H381" s="133">
        <v>1006</v>
      </c>
      <c r="I381" s="133">
        <v>0</v>
      </c>
      <c r="J381" s="133">
        <v>0</v>
      </c>
      <c r="K381" s="133">
        <v>0</v>
      </c>
      <c r="L381" s="133">
        <v>308</v>
      </c>
      <c r="M381" s="133">
        <v>0</v>
      </c>
      <c r="N381" s="133">
        <v>1314</v>
      </c>
      <c r="O381" s="135">
        <v>692</v>
      </c>
      <c r="P381" s="134">
        <v>5722</v>
      </c>
    </row>
    <row r="382" spans="1:16" x14ac:dyDescent="0.4">
      <c r="A382" s="65" t="s">
        <v>459</v>
      </c>
      <c r="B382" s="66" t="s">
        <v>1176</v>
      </c>
      <c r="C382" s="67" t="s">
        <v>301</v>
      </c>
      <c r="D382" s="68" t="s">
        <v>743</v>
      </c>
      <c r="E382" s="68" t="s">
        <v>743</v>
      </c>
      <c r="F382" s="133">
        <v>18659</v>
      </c>
      <c r="G382" s="135">
        <v>947</v>
      </c>
      <c r="H382" s="133">
        <v>8633</v>
      </c>
      <c r="I382" s="133">
        <v>0</v>
      </c>
      <c r="J382" s="133">
        <v>0</v>
      </c>
      <c r="K382" s="133">
        <v>0</v>
      </c>
      <c r="L382" s="133">
        <v>0</v>
      </c>
      <c r="M382" s="133">
        <v>0</v>
      </c>
      <c r="N382" s="133">
        <v>8633</v>
      </c>
      <c r="O382" s="135">
        <v>-7686</v>
      </c>
      <c r="P382" s="134">
        <v>10973</v>
      </c>
    </row>
    <row r="383" spans="1:16" x14ac:dyDescent="0.4">
      <c r="A383" s="65" t="s">
        <v>446</v>
      </c>
      <c r="B383" s="66" t="s">
        <v>1177</v>
      </c>
      <c r="C383" s="67" t="s">
        <v>302</v>
      </c>
      <c r="D383" s="68" t="s">
        <v>743</v>
      </c>
      <c r="E383" s="68" t="s">
        <v>743</v>
      </c>
      <c r="F383" s="133">
        <v>3224</v>
      </c>
      <c r="G383" s="135">
        <v>322</v>
      </c>
      <c r="H383" s="133">
        <v>1700</v>
      </c>
      <c r="I383" s="133">
        <v>0</v>
      </c>
      <c r="J383" s="133">
        <v>0</v>
      </c>
      <c r="K383" s="133">
        <v>0</v>
      </c>
      <c r="L383" s="133">
        <v>4</v>
      </c>
      <c r="M383" s="133">
        <v>0</v>
      </c>
      <c r="N383" s="133">
        <v>1704</v>
      </c>
      <c r="O383" s="135">
        <v>-1382</v>
      </c>
      <c r="P383" s="134">
        <v>1842</v>
      </c>
    </row>
    <row r="384" spans="1:16" x14ac:dyDescent="0.4">
      <c r="A384" s="65" t="s">
        <v>24</v>
      </c>
      <c r="B384" s="66" t="s">
        <v>1178</v>
      </c>
      <c r="C384" s="67" t="s">
        <v>25</v>
      </c>
      <c r="D384" s="68" t="s">
        <v>746</v>
      </c>
      <c r="E384" s="68" t="s">
        <v>1270</v>
      </c>
      <c r="F384" s="133">
        <v>7021</v>
      </c>
      <c r="G384" s="135">
        <v>6700</v>
      </c>
      <c r="H384" s="133">
        <v>4965</v>
      </c>
      <c r="I384" s="133">
        <v>0</v>
      </c>
      <c r="J384" s="133">
        <v>0</v>
      </c>
      <c r="K384" s="133">
        <v>0</v>
      </c>
      <c r="L384" s="133">
        <v>0</v>
      </c>
      <c r="M384" s="133">
        <v>0</v>
      </c>
      <c r="N384" s="133">
        <v>4965</v>
      </c>
      <c r="O384" s="135">
        <v>1735</v>
      </c>
      <c r="P384" s="134">
        <v>8756</v>
      </c>
    </row>
    <row r="385" spans="1:16" x14ac:dyDescent="0.4">
      <c r="A385" s="65" t="s">
        <v>496</v>
      </c>
      <c r="B385" s="66" t="s">
        <v>1179</v>
      </c>
      <c r="C385" s="67" t="s">
        <v>303</v>
      </c>
      <c r="D385" s="68" t="s">
        <v>743</v>
      </c>
      <c r="E385" s="68" t="s">
        <v>743</v>
      </c>
      <c r="F385" s="133">
        <v>9720</v>
      </c>
      <c r="G385" s="135">
        <v>4955</v>
      </c>
      <c r="H385" s="133">
        <v>2250</v>
      </c>
      <c r="I385" s="133">
        <v>45</v>
      </c>
      <c r="J385" s="133">
        <v>0</v>
      </c>
      <c r="K385" s="133">
        <v>2963</v>
      </c>
      <c r="L385" s="133">
        <v>196</v>
      </c>
      <c r="M385" s="133">
        <v>0</v>
      </c>
      <c r="N385" s="133">
        <v>5454</v>
      </c>
      <c r="O385" s="135">
        <v>-499</v>
      </c>
      <c r="P385" s="134">
        <v>9221</v>
      </c>
    </row>
    <row r="386" spans="1:16" x14ac:dyDescent="0.4">
      <c r="A386" s="65" t="s">
        <v>736</v>
      </c>
      <c r="B386" s="66" t="s">
        <v>1181</v>
      </c>
      <c r="C386" s="67" t="s">
        <v>304</v>
      </c>
      <c r="D386" s="68" t="s">
        <v>746</v>
      </c>
      <c r="E386" s="68" t="s">
        <v>1285</v>
      </c>
      <c r="F386" s="133">
        <v>14</v>
      </c>
      <c r="G386" s="135">
        <v>3</v>
      </c>
      <c r="H386" s="133">
        <v>0</v>
      </c>
      <c r="I386" s="133">
        <v>0</v>
      </c>
      <c r="J386" s="133">
        <v>0</v>
      </c>
      <c r="K386" s="133">
        <v>0</v>
      </c>
      <c r="L386" s="133">
        <v>0</v>
      </c>
      <c r="M386" s="133">
        <v>0</v>
      </c>
      <c r="N386" s="133">
        <v>0</v>
      </c>
      <c r="O386" s="135">
        <v>3</v>
      </c>
      <c r="P386" s="134">
        <v>17</v>
      </c>
    </row>
    <row r="387" spans="1:16" x14ac:dyDescent="0.4">
      <c r="A387" s="65" t="s">
        <v>477</v>
      </c>
      <c r="B387" s="66" t="s">
        <v>1185</v>
      </c>
      <c r="C387" s="67" t="s">
        <v>305</v>
      </c>
      <c r="D387" s="68" t="s">
        <v>743</v>
      </c>
      <c r="E387" s="68" t="s">
        <v>743</v>
      </c>
      <c r="F387" s="133">
        <v>6660</v>
      </c>
      <c r="G387" s="135">
        <v>2320</v>
      </c>
      <c r="H387" s="133">
        <v>3865</v>
      </c>
      <c r="I387" s="133">
        <v>0</v>
      </c>
      <c r="J387" s="133">
        <v>0</v>
      </c>
      <c r="K387" s="133">
        <v>0</v>
      </c>
      <c r="L387" s="133">
        <v>0</v>
      </c>
      <c r="M387" s="133">
        <v>0</v>
      </c>
      <c r="N387" s="133">
        <v>3865</v>
      </c>
      <c r="O387" s="135">
        <v>-1545</v>
      </c>
      <c r="P387" s="134">
        <v>5115</v>
      </c>
    </row>
    <row r="388" spans="1:16" x14ac:dyDescent="0.4">
      <c r="A388" s="65" t="s">
        <v>426</v>
      </c>
      <c r="B388" s="66" t="s">
        <v>1186</v>
      </c>
      <c r="C388" s="67" t="s">
        <v>1337</v>
      </c>
      <c r="D388" s="68" t="s">
        <v>741</v>
      </c>
      <c r="E388" s="68" t="s">
        <v>741</v>
      </c>
      <c r="F388" s="133">
        <v>15609</v>
      </c>
      <c r="G388" s="135">
        <v>15907</v>
      </c>
      <c r="H388" s="133">
        <v>2505</v>
      </c>
      <c r="I388" s="133">
        <v>636</v>
      </c>
      <c r="J388" s="133">
        <v>0</v>
      </c>
      <c r="K388" s="133">
        <v>0</v>
      </c>
      <c r="L388" s="133">
        <v>1032</v>
      </c>
      <c r="M388" s="133">
        <v>0</v>
      </c>
      <c r="N388" s="133">
        <v>4173</v>
      </c>
      <c r="O388" s="135">
        <v>11734</v>
      </c>
      <c r="P388" s="134">
        <v>27343</v>
      </c>
    </row>
    <row r="389" spans="1:16" x14ac:dyDescent="0.4">
      <c r="A389" s="65" t="s">
        <v>497</v>
      </c>
      <c r="B389" s="66" t="s">
        <v>1187</v>
      </c>
      <c r="C389" s="67" t="s">
        <v>306</v>
      </c>
      <c r="D389" s="68" t="s">
        <v>743</v>
      </c>
      <c r="E389" s="68" t="s">
        <v>743</v>
      </c>
      <c r="F389" s="133">
        <v>0</v>
      </c>
      <c r="G389" s="135">
        <v>17</v>
      </c>
      <c r="H389" s="133">
        <v>16</v>
      </c>
      <c r="I389" s="133">
        <v>0</v>
      </c>
      <c r="J389" s="133">
        <v>0</v>
      </c>
      <c r="K389" s="133">
        <v>0</v>
      </c>
      <c r="L389" s="133">
        <v>1</v>
      </c>
      <c r="M389" s="133">
        <v>0</v>
      </c>
      <c r="N389" s="133">
        <v>17</v>
      </c>
      <c r="O389" s="135">
        <v>0</v>
      </c>
      <c r="P389" s="134">
        <v>0</v>
      </c>
    </row>
    <row r="390" spans="1:16" x14ac:dyDescent="0.4">
      <c r="A390" s="65" t="s">
        <v>398</v>
      </c>
      <c r="B390" s="66" t="s">
        <v>1188</v>
      </c>
      <c r="C390" s="67" t="s">
        <v>1338</v>
      </c>
      <c r="D390" s="68" t="s">
        <v>741</v>
      </c>
      <c r="E390" s="68" t="s">
        <v>741</v>
      </c>
      <c r="F390" s="133">
        <v>2141</v>
      </c>
      <c r="G390" s="135">
        <v>1229</v>
      </c>
      <c r="H390" s="133">
        <v>-9</v>
      </c>
      <c r="I390" s="133">
        <v>300</v>
      </c>
      <c r="J390" s="133">
        <v>0</v>
      </c>
      <c r="K390" s="133">
        <v>220</v>
      </c>
      <c r="L390" s="133">
        <v>0</v>
      </c>
      <c r="M390" s="133">
        <v>0</v>
      </c>
      <c r="N390" s="133">
        <v>511</v>
      </c>
      <c r="O390" s="135">
        <v>718</v>
      </c>
      <c r="P390" s="134">
        <v>2859</v>
      </c>
    </row>
    <row r="391" spans="1:16" x14ac:dyDescent="0.4">
      <c r="A391" s="65" t="s">
        <v>406</v>
      </c>
      <c r="B391" s="66" t="s">
        <v>1189</v>
      </c>
      <c r="C391" s="67" t="s">
        <v>307</v>
      </c>
      <c r="D391" s="68" t="s">
        <v>743</v>
      </c>
      <c r="E391" s="68" t="s">
        <v>743</v>
      </c>
      <c r="F391" s="133">
        <v>257</v>
      </c>
      <c r="G391" s="135">
        <v>877</v>
      </c>
      <c r="H391" s="133">
        <v>330</v>
      </c>
      <c r="I391" s="133">
        <v>0</v>
      </c>
      <c r="J391" s="133">
        <v>0</v>
      </c>
      <c r="K391" s="133">
        <v>596</v>
      </c>
      <c r="L391" s="133">
        <v>0</v>
      </c>
      <c r="M391" s="133">
        <v>0</v>
      </c>
      <c r="N391" s="133">
        <v>926</v>
      </c>
      <c r="O391" s="135">
        <v>-49</v>
      </c>
      <c r="P391" s="134">
        <v>208</v>
      </c>
    </row>
    <row r="392" spans="1:16" x14ac:dyDescent="0.4">
      <c r="A392" s="65" t="s">
        <v>671</v>
      </c>
      <c r="B392" s="66" t="s">
        <v>1190</v>
      </c>
      <c r="C392" s="67" t="s">
        <v>308</v>
      </c>
      <c r="D392" s="68" t="s">
        <v>1404</v>
      </c>
      <c r="E392" s="68" t="s">
        <v>1404</v>
      </c>
      <c r="F392" s="133">
        <v>156850</v>
      </c>
      <c r="G392" s="135">
        <v>59781</v>
      </c>
      <c r="H392" s="133">
        <v>20340</v>
      </c>
      <c r="I392" s="133">
        <v>0</v>
      </c>
      <c r="J392" s="133">
        <v>0</v>
      </c>
      <c r="K392" s="133">
        <v>0</v>
      </c>
      <c r="L392" s="133">
        <v>1737</v>
      </c>
      <c r="M392" s="133">
        <v>0</v>
      </c>
      <c r="N392" s="133">
        <v>22077</v>
      </c>
      <c r="O392" s="135">
        <v>37704</v>
      </c>
      <c r="P392" s="134">
        <v>194554</v>
      </c>
    </row>
    <row r="393" spans="1:16" x14ac:dyDescent="0.4">
      <c r="A393" s="65" t="s">
        <v>633</v>
      </c>
      <c r="B393" s="66" t="s">
        <v>1191</v>
      </c>
      <c r="C393" s="67" t="s">
        <v>309</v>
      </c>
      <c r="D393" s="68" t="s">
        <v>744</v>
      </c>
      <c r="E393" s="68" t="s">
        <v>744</v>
      </c>
      <c r="F393" s="133">
        <v>8522</v>
      </c>
      <c r="G393" s="135">
        <v>4269</v>
      </c>
      <c r="H393" s="133">
        <v>6189</v>
      </c>
      <c r="I393" s="133">
        <v>0</v>
      </c>
      <c r="J393" s="133">
        <v>0</v>
      </c>
      <c r="K393" s="133">
        <v>0</v>
      </c>
      <c r="L393" s="133">
        <v>0</v>
      </c>
      <c r="M393" s="133">
        <v>0</v>
      </c>
      <c r="N393" s="133">
        <v>6189</v>
      </c>
      <c r="O393" s="135">
        <v>-1920</v>
      </c>
      <c r="P393" s="134">
        <v>6602</v>
      </c>
    </row>
    <row r="394" spans="1:16" x14ac:dyDescent="0.4">
      <c r="A394" s="65" t="s">
        <v>498</v>
      </c>
      <c r="B394" s="66" t="s">
        <v>1192</v>
      </c>
      <c r="C394" s="67" t="s">
        <v>310</v>
      </c>
      <c r="D394" s="68" t="s">
        <v>743</v>
      </c>
      <c r="E394" s="68" t="s">
        <v>743</v>
      </c>
      <c r="F394" s="133">
        <v>1000</v>
      </c>
      <c r="G394" s="135">
        <v>0</v>
      </c>
      <c r="H394" s="133">
        <v>705</v>
      </c>
      <c r="I394" s="133">
        <v>0</v>
      </c>
      <c r="J394" s="133">
        <v>0</v>
      </c>
      <c r="K394" s="133">
        <v>0</v>
      </c>
      <c r="L394" s="133">
        <v>0</v>
      </c>
      <c r="M394" s="133">
        <v>0</v>
      </c>
      <c r="N394" s="133">
        <v>705</v>
      </c>
      <c r="O394" s="135">
        <v>-705</v>
      </c>
      <c r="P394" s="134">
        <v>295</v>
      </c>
    </row>
    <row r="395" spans="1:16" x14ac:dyDescent="0.4">
      <c r="A395" s="65" t="s">
        <v>719</v>
      </c>
      <c r="B395" s="66" t="s">
        <v>1193</v>
      </c>
      <c r="C395" s="67" t="s">
        <v>1339</v>
      </c>
      <c r="D395" s="68" t="s">
        <v>746</v>
      </c>
      <c r="E395" s="68" t="s">
        <v>1403</v>
      </c>
      <c r="F395" s="133">
        <v>0</v>
      </c>
      <c r="G395" s="135">
        <v>0</v>
      </c>
      <c r="H395" s="133">
        <v>0</v>
      </c>
      <c r="I395" s="133">
        <v>0</v>
      </c>
      <c r="J395" s="133">
        <v>0</v>
      </c>
      <c r="K395" s="133">
        <v>0</v>
      </c>
      <c r="L395" s="133">
        <v>0</v>
      </c>
      <c r="M395" s="133">
        <v>0</v>
      </c>
      <c r="N395" s="133">
        <v>0</v>
      </c>
      <c r="O395" s="135">
        <v>0</v>
      </c>
      <c r="P395" s="134">
        <v>0</v>
      </c>
    </row>
    <row r="396" spans="1:16" x14ac:dyDescent="0.4">
      <c r="A396" s="65" t="s">
        <v>439</v>
      </c>
      <c r="B396" s="66" t="s">
        <v>1194</v>
      </c>
      <c r="C396" s="67" t="s">
        <v>311</v>
      </c>
      <c r="D396" s="68" t="s">
        <v>743</v>
      </c>
      <c r="E396" s="68" t="s">
        <v>743</v>
      </c>
      <c r="F396" s="133">
        <v>4530</v>
      </c>
      <c r="G396" s="135">
        <v>1804</v>
      </c>
      <c r="H396" s="133">
        <v>2612</v>
      </c>
      <c r="I396" s="133">
        <v>0</v>
      </c>
      <c r="J396" s="133">
        <v>0</v>
      </c>
      <c r="K396" s="133">
        <v>0</v>
      </c>
      <c r="L396" s="133">
        <v>427</v>
      </c>
      <c r="M396" s="133">
        <v>0</v>
      </c>
      <c r="N396" s="133">
        <v>3039</v>
      </c>
      <c r="O396" s="135">
        <v>-1235</v>
      </c>
      <c r="P396" s="134">
        <v>3295</v>
      </c>
    </row>
    <row r="397" spans="1:16" x14ac:dyDescent="0.4">
      <c r="A397" s="65" t="s">
        <v>570</v>
      </c>
      <c r="B397" s="66" t="s">
        <v>1195</v>
      </c>
      <c r="C397" s="67" t="s">
        <v>312</v>
      </c>
      <c r="D397" s="68" t="s">
        <v>743</v>
      </c>
      <c r="E397" s="68" t="s">
        <v>743</v>
      </c>
      <c r="F397" s="133">
        <v>2656</v>
      </c>
      <c r="G397" s="135">
        <v>12422</v>
      </c>
      <c r="H397" s="133">
        <v>2409</v>
      </c>
      <c r="I397" s="133">
        <v>0</v>
      </c>
      <c r="J397" s="133">
        <v>0</v>
      </c>
      <c r="K397" s="133">
        <v>0</v>
      </c>
      <c r="L397" s="133">
        <v>0</v>
      </c>
      <c r="M397" s="133">
        <v>0</v>
      </c>
      <c r="N397" s="133">
        <v>2409</v>
      </c>
      <c r="O397" s="135">
        <v>10013</v>
      </c>
      <c r="P397" s="134">
        <v>12669</v>
      </c>
    </row>
    <row r="398" spans="1:16" x14ac:dyDescent="0.4">
      <c r="A398" s="65" t="s">
        <v>660</v>
      </c>
      <c r="B398" s="66" t="s">
        <v>1196</v>
      </c>
      <c r="C398" s="67" t="s">
        <v>313</v>
      </c>
      <c r="D398" s="68" t="s">
        <v>744</v>
      </c>
      <c r="E398" s="68" t="s">
        <v>744</v>
      </c>
      <c r="F398" s="133">
        <v>0</v>
      </c>
      <c r="G398" s="135">
        <v>7375</v>
      </c>
      <c r="H398" s="133">
        <v>3135</v>
      </c>
      <c r="I398" s="133">
        <v>0</v>
      </c>
      <c r="J398" s="133">
        <v>0</v>
      </c>
      <c r="K398" s="133">
        <v>0</v>
      </c>
      <c r="L398" s="133">
        <v>0</v>
      </c>
      <c r="M398" s="133">
        <v>0</v>
      </c>
      <c r="N398" s="133">
        <v>3135</v>
      </c>
      <c r="O398" s="135">
        <v>4240</v>
      </c>
      <c r="P398" s="134">
        <v>4240</v>
      </c>
    </row>
    <row r="399" spans="1:16" x14ac:dyDescent="0.4">
      <c r="A399" s="65" t="s">
        <v>654</v>
      </c>
      <c r="B399" s="66" t="s">
        <v>1197</v>
      </c>
      <c r="C399" s="67" t="s">
        <v>314</v>
      </c>
      <c r="D399" s="68" t="s">
        <v>744</v>
      </c>
      <c r="E399" s="68" t="s">
        <v>744</v>
      </c>
      <c r="F399" s="133">
        <v>7829</v>
      </c>
      <c r="G399" s="135">
        <v>3177</v>
      </c>
      <c r="H399" s="133">
        <v>2226</v>
      </c>
      <c r="I399" s="133">
        <v>12</v>
      </c>
      <c r="J399" s="133">
        <v>0</v>
      </c>
      <c r="K399" s="133">
        <v>0</v>
      </c>
      <c r="L399" s="133">
        <v>2</v>
      </c>
      <c r="M399" s="133">
        <v>0</v>
      </c>
      <c r="N399" s="133">
        <v>2240</v>
      </c>
      <c r="O399" s="135">
        <v>937</v>
      </c>
      <c r="P399" s="134">
        <v>8766</v>
      </c>
    </row>
    <row r="400" spans="1:16" x14ac:dyDescent="0.4">
      <c r="A400" s="65" t="s">
        <v>693</v>
      </c>
      <c r="B400" s="66" t="s">
        <v>1198</v>
      </c>
      <c r="C400" s="67" t="s">
        <v>315</v>
      </c>
      <c r="D400" s="68" t="s">
        <v>1404</v>
      </c>
      <c r="E400" s="68" t="s">
        <v>1404</v>
      </c>
      <c r="F400" s="133">
        <v>38044</v>
      </c>
      <c r="G400" s="135">
        <v>22371</v>
      </c>
      <c r="H400" s="133">
        <v>18565</v>
      </c>
      <c r="I400" s="133">
        <v>0</v>
      </c>
      <c r="J400" s="133">
        <v>0</v>
      </c>
      <c r="K400" s="133">
        <v>0</v>
      </c>
      <c r="L400" s="133">
        <v>2056</v>
      </c>
      <c r="M400" s="133">
        <v>0</v>
      </c>
      <c r="N400" s="133">
        <v>20621</v>
      </c>
      <c r="O400" s="135">
        <v>1750</v>
      </c>
      <c r="P400" s="134">
        <v>39794</v>
      </c>
    </row>
    <row r="401" spans="1:16" x14ac:dyDescent="0.4">
      <c r="A401" s="65" t="s">
        <v>672</v>
      </c>
      <c r="B401" s="66" t="s">
        <v>1199</v>
      </c>
      <c r="C401" s="67" t="s">
        <v>316</v>
      </c>
      <c r="D401" s="68" t="s">
        <v>1404</v>
      </c>
      <c r="E401" s="68" t="s">
        <v>1404</v>
      </c>
      <c r="F401" s="133">
        <v>50848</v>
      </c>
      <c r="G401" s="135">
        <v>30815</v>
      </c>
      <c r="H401" s="133">
        <v>36576</v>
      </c>
      <c r="I401" s="133">
        <v>80</v>
      </c>
      <c r="J401" s="133">
        <v>0</v>
      </c>
      <c r="K401" s="133">
        <v>2144</v>
      </c>
      <c r="L401" s="133">
        <v>5884</v>
      </c>
      <c r="M401" s="133">
        <v>0</v>
      </c>
      <c r="N401" s="133">
        <v>44684</v>
      </c>
      <c r="O401" s="135">
        <v>-13869</v>
      </c>
      <c r="P401" s="134">
        <v>36979</v>
      </c>
    </row>
    <row r="402" spans="1:16" x14ac:dyDescent="0.4">
      <c r="A402" s="65" t="s">
        <v>375</v>
      </c>
      <c r="B402" s="66" t="s">
        <v>1200</v>
      </c>
      <c r="C402" s="67" t="s">
        <v>1340</v>
      </c>
      <c r="D402" s="68" t="s">
        <v>741</v>
      </c>
      <c r="E402" s="68" t="s">
        <v>741</v>
      </c>
      <c r="F402" s="133">
        <v>5023</v>
      </c>
      <c r="G402" s="135">
        <v>3112</v>
      </c>
      <c r="H402" s="133">
        <v>2916</v>
      </c>
      <c r="I402" s="133">
        <v>0</v>
      </c>
      <c r="J402" s="133">
        <v>0</v>
      </c>
      <c r="K402" s="133">
        <v>0</v>
      </c>
      <c r="L402" s="133">
        <v>0</v>
      </c>
      <c r="M402" s="133">
        <v>0</v>
      </c>
      <c r="N402" s="133">
        <v>2916</v>
      </c>
      <c r="O402" s="135">
        <v>196</v>
      </c>
      <c r="P402" s="134">
        <v>5219</v>
      </c>
    </row>
    <row r="403" spans="1:16" x14ac:dyDescent="0.4">
      <c r="A403" s="65" t="s">
        <v>614</v>
      </c>
      <c r="B403" s="66" t="s">
        <v>1201</v>
      </c>
      <c r="C403" s="67" t="s">
        <v>317</v>
      </c>
      <c r="D403" s="68" t="s">
        <v>743</v>
      </c>
      <c r="E403" s="68" t="s">
        <v>743</v>
      </c>
      <c r="F403" s="133">
        <v>6686</v>
      </c>
      <c r="G403" s="135">
        <v>3681</v>
      </c>
      <c r="H403" s="133">
        <v>745</v>
      </c>
      <c r="I403" s="133">
        <v>0</v>
      </c>
      <c r="J403" s="133">
        <v>0</v>
      </c>
      <c r="K403" s="133">
        <v>0</v>
      </c>
      <c r="L403" s="133">
        <v>961</v>
      </c>
      <c r="M403" s="133">
        <v>0</v>
      </c>
      <c r="N403" s="133">
        <v>1706</v>
      </c>
      <c r="O403" s="135">
        <v>1975</v>
      </c>
      <c r="P403" s="134">
        <v>8661</v>
      </c>
    </row>
    <row r="404" spans="1:16" x14ac:dyDescent="0.4">
      <c r="A404" s="65" t="s">
        <v>609</v>
      </c>
      <c r="B404" s="66" t="s">
        <v>1202</v>
      </c>
      <c r="C404" s="67" t="s">
        <v>318</v>
      </c>
      <c r="D404" s="68" t="s">
        <v>742</v>
      </c>
      <c r="E404" s="68" t="s">
        <v>742</v>
      </c>
      <c r="F404" s="133">
        <v>0</v>
      </c>
      <c r="G404" s="135">
        <v>2752</v>
      </c>
      <c r="H404" s="133">
        <v>2752</v>
      </c>
      <c r="I404" s="133">
        <v>0</v>
      </c>
      <c r="J404" s="133">
        <v>0</v>
      </c>
      <c r="K404" s="133">
        <v>0</v>
      </c>
      <c r="L404" s="133">
        <v>0</v>
      </c>
      <c r="M404" s="133">
        <v>0</v>
      </c>
      <c r="N404" s="133">
        <v>2752</v>
      </c>
      <c r="O404" s="135">
        <v>0</v>
      </c>
      <c r="P404" s="134">
        <v>0</v>
      </c>
    </row>
    <row r="405" spans="1:16" x14ac:dyDescent="0.4">
      <c r="A405" s="65" t="s">
        <v>3</v>
      </c>
      <c r="B405" s="66" t="s">
        <v>1203</v>
      </c>
      <c r="C405" s="67" t="s">
        <v>4</v>
      </c>
      <c r="D405" s="68" t="s">
        <v>746</v>
      </c>
      <c r="E405" s="68" t="s">
        <v>1270</v>
      </c>
      <c r="F405" s="133">
        <v>41</v>
      </c>
      <c r="G405" s="135">
        <v>41</v>
      </c>
      <c r="H405" s="133">
        <v>82</v>
      </c>
      <c r="I405" s="133">
        <v>0</v>
      </c>
      <c r="J405" s="133">
        <v>0</v>
      </c>
      <c r="K405" s="133">
        <v>0</v>
      </c>
      <c r="L405" s="133">
        <v>0</v>
      </c>
      <c r="M405" s="133">
        <v>0</v>
      </c>
      <c r="N405" s="133">
        <v>82</v>
      </c>
      <c r="O405" s="135">
        <v>-41</v>
      </c>
      <c r="P405" s="134">
        <v>0</v>
      </c>
    </row>
    <row r="406" spans="1:16" x14ac:dyDescent="0.4">
      <c r="A406" s="65" t="s">
        <v>478</v>
      </c>
      <c r="B406" s="66" t="s">
        <v>1204</v>
      </c>
      <c r="C406" s="67" t="s">
        <v>319</v>
      </c>
      <c r="D406" s="68" t="s">
        <v>743</v>
      </c>
      <c r="E406" s="68" t="s">
        <v>743</v>
      </c>
      <c r="F406" s="133">
        <v>11966</v>
      </c>
      <c r="G406" s="135">
        <v>10101</v>
      </c>
      <c r="H406" s="133">
        <v>20568</v>
      </c>
      <c r="I406" s="133">
        <v>0</v>
      </c>
      <c r="J406" s="133">
        <v>0</v>
      </c>
      <c r="K406" s="133">
        <v>0</v>
      </c>
      <c r="L406" s="133">
        <v>0</v>
      </c>
      <c r="M406" s="133">
        <v>0</v>
      </c>
      <c r="N406" s="133">
        <v>20568</v>
      </c>
      <c r="O406" s="135">
        <v>-10467</v>
      </c>
      <c r="P406" s="134">
        <v>1499</v>
      </c>
    </row>
    <row r="407" spans="1:16" x14ac:dyDescent="0.4">
      <c r="A407" s="65" t="s">
        <v>596</v>
      </c>
      <c r="B407" s="66" t="s">
        <v>1205</v>
      </c>
      <c r="C407" s="67" t="s">
        <v>320</v>
      </c>
      <c r="D407" s="68" t="s">
        <v>743</v>
      </c>
      <c r="E407" s="68" t="s">
        <v>743</v>
      </c>
      <c r="F407" s="133">
        <v>6872</v>
      </c>
      <c r="G407" s="135">
        <v>2379</v>
      </c>
      <c r="H407" s="133">
        <v>2470</v>
      </c>
      <c r="I407" s="133">
        <v>0</v>
      </c>
      <c r="J407" s="133">
        <v>0</v>
      </c>
      <c r="K407" s="133">
        <v>0</v>
      </c>
      <c r="L407" s="133">
        <v>318</v>
      </c>
      <c r="M407" s="133">
        <v>0</v>
      </c>
      <c r="N407" s="133">
        <v>2788</v>
      </c>
      <c r="O407" s="135">
        <v>-409</v>
      </c>
      <c r="P407" s="134">
        <v>6463</v>
      </c>
    </row>
    <row r="408" spans="1:16" x14ac:dyDescent="0.4">
      <c r="A408" s="65" t="s">
        <v>607</v>
      </c>
      <c r="B408" s="66" t="s">
        <v>1206</v>
      </c>
      <c r="C408" s="67" t="s">
        <v>321</v>
      </c>
      <c r="D408" s="68" t="s">
        <v>743</v>
      </c>
      <c r="E408" s="68" t="s">
        <v>743</v>
      </c>
      <c r="F408" s="133">
        <v>19775</v>
      </c>
      <c r="G408" s="135">
        <v>7794</v>
      </c>
      <c r="H408" s="133">
        <v>3455</v>
      </c>
      <c r="I408" s="133">
        <v>14</v>
      </c>
      <c r="J408" s="133">
        <v>0</v>
      </c>
      <c r="K408" s="133">
        <v>0</v>
      </c>
      <c r="L408" s="133">
        <v>759</v>
      </c>
      <c r="M408" s="133">
        <v>0</v>
      </c>
      <c r="N408" s="133">
        <v>4228</v>
      </c>
      <c r="O408" s="135">
        <v>3566</v>
      </c>
      <c r="P408" s="134">
        <v>23341</v>
      </c>
    </row>
    <row r="409" spans="1:16" x14ac:dyDescent="0.4">
      <c r="A409" s="65" t="s">
        <v>424</v>
      </c>
      <c r="B409" s="66" t="s">
        <v>1207</v>
      </c>
      <c r="C409" s="67" t="s">
        <v>322</v>
      </c>
      <c r="D409" s="68" t="s">
        <v>743</v>
      </c>
      <c r="E409" s="68" t="s">
        <v>743</v>
      </c>
      <c r="F409" s="133">
        <v>2188</v>
      </c>
      <c r="G409" s="135">
        <v>2961</v>
      </c>
      <c r="H409" s="133">
        <v>1671</v>
      </c>
      <c r="I409" s="133">
        <v>0</v>
      </c>
      <c r="J409" s="133">
        <v>0</v>
      </c>
      <c r="K409" s="133">
        <v>0</v>
      </c>
      <c r="L409" s="133">
        <v>334</v>
      </c>
      <c r="M409" s="133">
        <v>0</v>
      </c>
      <c r="N409" s="133">
        <v>2005</v>
      </c>
      <c r="O409" s="135">
        <v>956</v>
      </c>
      <c r="P409" s="134">
        <v>3144</v>
      </c>
    </row>
    <row r="410" spans="1:16" x14ac:dyDescent="0.4">
      <c r="A410" s="65" t="s">
        <v>556</v>
      </c>
      <c r="B410" s="66" t="s">
        <v>1208</v>
      </c>
      <c r="C410" s="67" t="s">
        <v>323</v>
      </c>
      <c r="D410" s="68" t="s">
        <v>743</v>
      </c>
      <c r="E410" s="68" t="s">
        <v>743</v>
      </c>
      <c r="F410" s="133">
        <v>17634</v>
      </c>
      <c r="G410" s="135">
        <v>1398</v>
      </c>
      <c r="H410" s="133">
        <v>1381</v>
      </c>
      <c r="I410" s="133">
        <v>290</v>
      </c>
      <c r="J410" s="133">
        <v>0</v>
      </c>
      <c r="K410" s="133">
        <v>0</v>
      </c>
      <c r="L410" s="133">
        <v>0</v>
      </c>
      <c r="M410" s="133">
        <v>0</v>
      </c>
      <c r="N410" s="133">
        <v>1671</v>
      </c>
      <c r="O410" s="135">
        <v>-273</v>
      </c>
      <c r="P410" s="134">
        <v>17361</v>
      </c>
    </row>
    <row r="411" spans="1:16" x14ac:dyDescent="0.4">
      <c r="A411" s="65" t="s">
        <v>479</v>
      </c>
      <c r="B411" s="66" t="s">
        <v>1209</v>
      </c>
      <c r="C411" s="67" t="s">
        <v>324</v>
      </c>
      <c r="D411" s="68" t="s">
        <v>743</v>
      </c>
      <c r="E411" s="68" t="s">
        <v>743</v>
      </c>
      <c r="F411" s="133">
        <v>31728</v>
      </c>
      <c r="G411" s="135">
        <v>9319.60347</v>
      </c>
      <c r="H411" s="133">
        <v>11392</v>
      </c>
      <c r="I411" s="133">
        <v>240.655</v>
      </c>
      <c r="J411" s="133">
        <v>0</v>
      </c>
      <c r="K411" s="133">
        <v>0</v>
      </c>
      <c r="L411" s="133">
        <v>1447.59024</v>
      </c>
      <c r="M411" s="133">
        <v>0</v>
      </c>
      <c r="N411" s="133">
        <v>13080.24524</v>
      </c>
      <c r="O411" s="135">
        <v>-3760.6417700000002</v>
      </c>
      <c r="P411" s="134">
        <v>27967.358230000002</v>
      </c>
    </row>
    <row r="412" spans="1:16" x14ac:dyDescent="0.4">
      <c r="A412" s="65" t="s">
        <v>356</v>
      </c>
      <c r="B412" s="66" t="s">
        <v>1210</v>
      </c>
      <c r="C412" s="67" t="s">
        <v>1341</v>
      </c>
      <c r="D412" s="68" t="s">
        <v>741</v>
      </c>
      <c r="E412" s="68" t="s">
        <v>741</v>
      </c>
      <c r="F412" s="133">
        <v>209</v>
      </c>
      <c r="G412" s="135">
        <v>2991</v>
      </c>
      <c r="H412" s="133">
        <v>0</v>
      </c>
      <c r="I412" s="133">
        <v>61</v>
      </c>
      <c r="J412" s="133">
        <v>0</v>
      </c>
      <c r="K412" s="133">
        <v>126</v>
      </c>
      <c r="L412" s="133">
        <v>0</v>
      </c>
      <c r="M412" s="133">
        <v>0</v>
      </c>
      <c r="N412" s="133">
        <v>187</v>
      </c>
      <c r="O412" s="135">
        <v>2804</v>
      </c>
      <c r="P412" s="134">
        <v>3013</v>
      </c>
    </row>
    <row r="413" spans="1:16" x14ac:dyDescent="0.4">
      <c r="A413" s="65" t="s">
        <v>407</v>
      </c>
      <c r="B413" s="66" t="s">
        <v>1211</v>
      </c>
      <c r="C413" s="67" t="s">
        <v>325</v>
      </c>
      <c r="D413" s="68" t="s">
        <v>743</v>
      </c>
      <c r="E413" s="68" t="s">
        <v>743</v>
      </c>
      <c r="F413" s="133">
        <v>452</v>
      </c>
      <c r="G413" s="135">
        <v>18</v>
      </c>
      <c r="H413" s="133">
        <v>123</v>
      </c>
      <c r="I413" s="133">
        <v>0</v>
      </c>
      <c r="J413" s="133">
        <v>0</v>
      </c>
      <c r="K413" s="133">
        <v>0</v>
      </c>
      <c r="L413" s="133">
        <v>0</v>
      </c>
      <c r="M413" s="133">
        <v>0</v>
      </c>
      <c r="N413" s="133">
        <v>123</v>
      </c>
      <c r="O413" s="135">
        <v>-105</v>
      </c>
      <c r="P413" s="134">
        <v>347</v>
      </c>
    </row>
    <row r="414" spans="1:16" x14ac:dyDescent="0.4">
      <c r="A414" s="65" t="s">
        <v>415</v>
      </c>
      <c r="B414" s="66" t="s">
        <v>1212</v>
      </c>
      <c r="C414" s="67" t="s">
        <v>326</v>
      </c>
      <c r="D414" s="68" t="s">
        <v>743</v>
      </c>
      <c r="E414" s="68" t="s">
        <v>743</v>
      </c>
      <c r="F414" s="133">
        <v>0</v>
      </c>
      <c r="G414" s="135">
        <v>1099</v>
      </c>
      <c r="H414" s="133">
        <v>0</v>
      </c>
      <c r="I414" s="133">
        <v>0</v>
      </c>
      <c r="J414" s="133">
        <v>0</v>
      </c>
      <c r="K414" s="133">
        <v>0</v>
      </c>
      <c r="L414" s="133">
        <v>0</v>
      </c>
      <c r="M414" s="133">
        <v>0</v>
      </c>
      <c r="N414" s="133">
        <v>0</v>
      </c>
      <c r="O414" s="135">
        <v>1099</v>
      </c>
      <c r="P414" s="134">
        <v>1099</v>
      </c>
    </row>
    <row r="415" spans="1:16" x14ac:dyDescent="0.4">
      <c r="A415" s="65" t="s">
        <v>512</v>
      </c>
      <c r="B415" s="66" t="s">
        <v>1213</v>
      </c>
      <c r="C415" s="67" t="s">
        <v>327</v>
      </c>
      <c r="D415" s="68" t="s">
        <v>743</v>
      </c>
      <c r="E415" s="68" t="s">
        <v>743</v>
      </c>
      <c r="F415" s="133">
        <v>4833</v>
      </c>
      <c r="G415" s="135">
        <v>3206</v>
      </c>
      <c r="H415" s="133">
        <v>1256</v>
      </c>
      <c r="I415" s="133">
        <v>95</v>
      </c>
      <c r="J415" s="133">
        <v>0</v>
      </c>
      <c r="K415" s="133">
        <v>0</v>
      </c>
      <c r="L415" s="133">
        <v>803</v>
      </c>
      <c r="M415" s="133">
        <v>0</v>
      </c>
      <c r="N415" s="133">
        <v>2154</v>
      </c>
      <c r="O415" s="135">
        <v>1052</v>
      </c>
      <c r="P415" s="134">
        <v>5885</v>
      </c>
    </row>
    <row r="416" spans="1:16" x14ac:dyDescent="0.4">
      <c r="A416" s="65" t="s">
        <v>531</v>
      </c>
      <c r="B416" s="66" t="s">
        <v>1214</v>
      </c>
      <c r="C416" s="67" t="s">
        <v>328</v>
      </c>
      <c r="D416" s="68" t="s">
        <v>743</v>
      </c>
      <c r="E416" s="68" t="s">
        <v>743</v>
      </c>
      <c r="F416" s="133">
        <v>2895</v>
      </c>
      <c r="G416" s="135">
        <v>485</v>
      </c>
      <c r="H416" s="133">
        <v>344</v>
      </c>
      <c r="I416" s="133">
        <v>0</v>
      </c>
      <c r="J416" s="133">
        <v>0</v>
      </c>
      <c r="K416" s="133">
        <v>21</v>
      </c>
      <c r="L416" s="133">
        <v>0</v>
      </c>
      <c r="M416" s="133">
        <v>0</v>
      </c>
      <c r="N416" s="133">
        <v>365</v>
      </c>
      <c r="O416" s="135">
        <v>120</v>
      </c>
      <c r="P416" s="134">
        <v>3015</v>
      </c>
    </row>
    <row r="417" spans="1:16" x14ac:dyDescent="0.4">
      <c r="A417" s="65" t="s">
        <v>726</v>
      </c>
      <c r="B417" s="66" t="s">
        <v>1215</v>
      </c>
      <c r="C417" s="67" t="s">
        <v>329</v>
      </c>
      <c r="D417" s="68" t="s">
        <v>746</v>
      </c>
      <c r="E417" s="68" t="s">
        <v>1289</v>
      </c>
      <c r="F417" s="133">
        <v>0</v>
      </c>
      <c r="G417" s="135">
        <v>0</v>
      </c>
      <c r="H417" s="133">
        <v>0</v>
      </c>
      <c r="I417" s="133">
        <v>0</v>
      </c>
      <c r="J417" s="133">
        <v>0</v>
      </c>
      <c r="K417" s="133">
        <v>0</v>
      </c>
      <c r="L417" s="133">
        <v>0</v>
      </c>
      <c r="M417" s="133">
        <v>0</v>
      </c>
      <c r="N417" s="133">
        <v>0</v>
      </c>
      <c r="O417" s="135">
        <v>0</v>
      </c>
      <c r="P417" s="134">
        <v>0</v>
      </c>
    </row>
    <row r="418" spans="1:16" x14ac:dyDescent="0.4">
      <c r="A418" s="65" t="s">
        <v>26</v>
      </c>
      <c r="B418" s="66" t="s">
        <v>1216</v>
      </c>
      <c r="C418" s="67" t="s">
        <v>27</v>
      </c>
      <c r="D418" s="68" t="s">
        <v>746</v>
      </c>
      <c r="E418" s="68" t="s">
        <v>1270</v>
      </c>
      <c r="F418" s="133">
        <v>360</v>
      </c>
      <c r="G418" s="135">
        <v>399</v>
      </c>
      <c r="H418" s="133">
        <v>626</v>
      </c>
      <c r="I418" s="133">
        <v>0</v>
      </c>
      <c r="J418" s="133">
        <v>0</v>
      </c>
      <c r="K418" s="133">
        <v>0</v>
      </c>
      <c r="L418" s="133">
        <v>0</v>
      </c>
      <c r="M418" s="133">
        <v>0</v>
      </c>
      <c r="N418" s="133">
        <v>626</v>
      </c>
      <c r="O418" s="135">
        <v>-227</v>
      </c>
      <c r="P418" s="134">
        <v>133</v>
      </c>
    </row>
    <row r="419" spans="1:16" x14ac:dyDescent="0.4">
      <c r="A419" s="65" t="s">
        <v>727</v>
      </c>
      <c r="B419" s="66" t="s">
        <v>1259</v>
      </c>
      <c r="C419" s="67" t="s">
        <v>1260</v>
      </c>
      <c r="D419" s="68" t="s">
        <v>746</v>
      </c>
      <c r="E419" s="68" t="s">
        <v>1283</v>
      </c>
      <c r="F419" s="133">
        <v>247</v>
      </c>
      <c r="G419" s="135">
        <v>0</v>
      </c>
      <c r="H419" s="133">
        <v>0</v>
      </c>
      <c r="I419" s="133">
        <v>0</v>
      </c>
      <c r="J419" s="133">
        <v>0</v>
      </c>
      <c r="K419" s="133">
        <v>0</v>
      </c>
      <c r="L419" s="133">
        <v>0</v>
      </c>
      <c r="M419" s="133">
        <v>0</v>
      </c>
      <c r="N419" s="133">
        <v>0</v>
      </c>
      <c r="O419" s="135">
        <v>0</v>
      </c>
      <c r="P419" s="134">
        <v>247</v>
      </c>
    </row>
    <row r="420" spans="1:16" x14ac:dyDescent="0.4">
      <c r="A420" s="65" t="s">
        <v>720</v>
      </c>
      <c r="B420" s="66" t="s">
        <v>1217</v>
      </c>
      <c r="C420" s="67" t="s">
        <v>1342</v>
      </c>
      <c r="D420" s="68" t="s">
        <v>746</v>
      </c>
      <c r="E420" s="68" t="s">
        <v>1403</v>
      </c>
      <c r="F420" s="133">
        <v>61</v>
      </c>
      <c r="G420" s="135">
        <v>2131</v>
      </c>
      <c r="H420" s="133">
        <v>0</v>
      </c>
      <c r="I420" s="133">
        <v>0</v>
      </c>
      <c r="J420" s="133">
        <v>0</v>
      </c>
      <c r="K420" s="133">
        <v>0</v>
      </c>
      <c r="L420" s="133">
        <v>0</v>
      </c>
      <c r="M420" s="133">
        <v>0</v>
      </c>
      <c r="N420" s="133">
        <v>0</v>
      </c>
      <c r="O420" s="135">
        <v>2131</v>
      </c>
      <c r="P420" s="134">
        <v>2192</v>
      </c>
    </row>
    <row r="421" spans="1:16" x14ac:dyDescent="0.4">
      <c r="A421" s="65" t="s">
        <v>13</v>
      </c>
      <c r="B421" s="66" t="s">
        <v>1218</v>
      </c>
      <c r="C421" s="67" t="s">
        <v>14</v>
      </c>
      <c r="D421" s="68" t="s">
        <v>746</v>
      </c>
      <c r="E421" s="68" t="s">
        <v>1270</v>
      </c>
      <c r="F421" s="133">
        <v>14350</v>
      </c>
      <c r="G421" s="135">
        <v>6181</v>
      </c>
      <c r="H421" s="133">
        <v>7474</v>
      </c>
      <c r="I421" s="133">
        <v>0</v>
      </c>
      <c r="J421" s="133">
        <v>0</v>
      </c>
      <c r="K421" s="133">
        <v>0</v>
      </c>
      <c r="L421" s="133">
        <v>0</v>
      </c>
      <c r="M421" s="133">
        <v>0</v>
      </c>
      <c r="N421" s="133">
        <v>7474</v>
      </c>
      <c r="O421" s="135">
        <v>-1293</v>
      </c>
      <c r="P421" s="134">
        <v>13057</v>
      </c>
    </row>
    <row r="422" spans="1:16" x14ac:dyDescent="0.4">
      <c r="A422" s="65" t="s">
        <v>1343</v>
      </c>
      <c r="B422" s="66" t="s">
        <v>1344</v>
      </c>
      <c r="C422" s="67" t="s">
        <v>1265</v>
      </c>
      <c r="D422" s="68" t="s">
        <v>746</v>
      </c>
      <c r="E422" s="68" t="s">
        <v>1283</v>
      </c>
      <c r="F422" s="133">
        <v>0</v>
      </c>
      <c r="G422" s="135">
        <v>0</v>
      </c>
      <c r="H422" s="133">
        <v>0</v>
      </c>
      <c r="I422" s="133">
        <v>0</v>
      </c>
      <c r="J422" s="133">
        <v>0</v>
      </c>
      <c r="K422" s="133">
        <v>0</v>
      </c>
      <c r="L422" s="133">
        <v>0</v>
      </c>
      <c r="M422" s="133">
        <v>0</v>
      </c>
      <c r="N422" s="133">
        <v>0</v>
      </c>
      <c r="O422" s="135">
        <v>0</v>
      </c>
      <c r="P422" s="134">
        <v>0</v>
      </c>
    </row>
    <row r="423" spans="1:16" x14ac:dyDescent="0.4">
      <c r="A423" s="65" t="s">
        <v>571</v>
      </c>
      <c r="B423" s="66" t="s">
        <v>1219</v>
      </c>
      <c r="C423" s="67" t="s">
        <v>330</v>
      </c>
      <c r="D423" s="68" t="s">
        <v>743</v>
      </c>
      <c r="E423" s="68" t="s">
        <v>743</v>
      </c>
      <c r="F423" s="133">
        <v>4477</v>
      </c>
      <c r="G423" s="135">
        <v>500</v>
      </c>
      <c r="H423" s="133">
        <v>500</v>
      </c>
      <c r="I423" s="133">
        <v>0</v>
      </c>
      <c r="J423" s="133">
        <v>0</v>
      </c>
      <c r="K423" s="133">
        <v>0</v>
      </c>
      <c r="L423" s="133">
        <v>0</v>
      </c>
      <c r="M423" s="133">
        <v>0</v>
      </c>
      <c r="N423" s="133">
        <v>500</v>
      </c>
      <c r="O423" s="135">
        <v>0</v>
      </c>
      <c r="P423" s="134">
        <v>4477</v>
      </c>
    </row>
    <row r="424" spans="1:16" x14ac:dyDescent="0.4">
      <c r="A424" s="65" t="s">
        <v>578</v>
      </c>
      <c r="B424" s="66" t="s">
        <v>1220</v>
      </c>
      <c r="C424" s="67" t="s">
        <v>331</v>
      </c>
      <c r="D424" s="68" t="s">
        <v>743</v>
      </c>
      <c r="E424" s="68" t="s">
        <v>743</v>
      </c>
      <c r="F424" s="133">
        <v>2218</v>
      </c>
      <c r="G424" s="135">
        <v>251</v>
      </c>
      <c r="H424" s="133">
        <v>316</v>
      </c>
      <c r="I424" s="133">
        <v>143</v>
      </c>
      <c r="J424" s="133">
        <v>0</v>
      </c>
      <c r="K424" s="133">
        <v>0</v>
      </c>
      <c r="L424" s="133">
        <v>0</v>
      </c>
      <c r="M424" s="133">
        <v>0</v>
      </c>
      <c r="N424" s="133">
        <v>459</v>
      </c>
      <c r="O424" s="135">
        <v>-208</v>
      </c>
      <c r="P424" s="134">
        <v>2010</v>
      </c>
    </row>
    <row r="425" spans="1:16" x14ac:dyDescent="0.4">
      <c r="A425" s="65" t="s">
        <v>615</v>
      </c>
      <c r="B425" s="66" t="s">
        <v>1221</v>
      </c>
      <c r="C425" s="67" t="s">
        <v>332</v>
      </c>
      <c r="D425" s="68" t="s">
        <v>742</v>
      </c>
      <c r="E425" s="68" t="s">
        <v>742</v>
      </c>
      <c r="F425" s="133">
        <v>0</v>
      </c>
      <c r="G425" s="135">
        <v>1696</v>
      </c>
      <c r="H425" s="133">
        <v>1696</v>
      </c>
      <c r="I425" s="133">
        <v>0</v>
      </c>
      <c r="J425" s="133">
        <v>0</v>
      </c>
      <c r="K425" s="133">
        <v>0</v>
      </c>
      <c r="L425" s="133">
        <v>0</v>
      </c>
      <c r="M425" s="133">
        <v>0</v>
      </c>
      <c r="N425" s="133">
        <v>1696</v>
      </c>
      <c r="O425" s="135">
        <v>0</v>
      </c>
      <c r="P425" s="134">
        <v>0</v>
      </c>
    </row>
    <row r="426" spans="1:16" x14ac:dyDescent="0.4">
      <c r="A426" s="65" t="s">
        <v>805</v>
      </c>
      <c r="B426" s="66" t="s">
        <v>1184</v>
      </c>
      <c r="C426" s="67" t="s">
        <v>1345</v>
      </c>
      <c r="D426" s="68" t="s">
        <v>746</v>
      </c>
      <c r="E426" s="68" t="s">
        <v>1283</v>
      </c>
      <c r="F426" s="133">
        <v>0</v>
      </c>
      <c r="G426" s="135">
        <v>0</v>
      </c>
      <c r="H426" s="133">
        <v>0</v>
      </c>
      <c r="I426" s="133">
        <v>0</v>
      </c>
      <c r="J426" s="133">
        <v>0</v>
      </c>
      <c r="K426" s="133">
        <v>0</v>
      </c>
      <c r="L426" s="133">
        <v>0</v>
      </c>
      <c r="M426" s="133">
        <v>0</v>
      </c>
      <c r="N426" s="133">
        <v>0</v>
      </c>
      <c r="O426" s="135">
        <v>0</v>
      </c>
      <c r="P426" s="134">
        <v>0</v>
      </c>
    </row>
    <row r="427" spans="1:16" x14ac:dyDescent="0.4">
      <c r="A427" s="65" t="s">
        <v>721</v>
      </c>
      <c r="B427" s="66" t="s">
        <v>1222</v>
      </c>
      <c r="C427" s="67" t="s">
        <v>333</v>
      </c>
      <c r="D427" s="68" t="s">
        <v>746</v>
      </c>
      <c r="E427" s="68" t="s">
        <v>1403</v>
      </c>
      <c r="F427" s="133">
        <v>0</v>
      </c>
      <c r="G427" s="135">
        <v>4114</v>
      </c>
      <c r="H427" s="133">
        <v>4114</v>
      </c>
      <c r="I427" s="133">
        <v>0</v>
      </c>
      <c r="J427" s="133">
        <v>0</v>
      </c>
      <c r="K427" s="133">
        <v>0</v>
      </c>
      <c r="L427" s="133">
        <v>0</v>
      </c>
      <c r="M427" s="133">
        <v>0</v>
      </c>
      <c r="N427" s="133">
        <v>4114</v>
      </c>
      <c r="O427" s="135">
        <v>0</v>
      </c>
      <c r="P427" s="134">
        <v>0</v>
      </c>
    </row>
    <row r="428" spans="1:16" x14ac:dyDescent="0.4">
      <c r="A428" s="65" t="s">
        <v>15</v>
      </c>
      <c r="B428" s="66" t="s">
        <v>1223</v>
      </c>
      <c r="C428" s="67" t="s">
        <v>16</v>
      </c>
      <c r="D428" s="68" t="s">
        <v>746</v>
      </c>
      <c r="E428" s="68" t="s">
        <v>1270</v>
      </c>
      <c r="F428" s="133">
        <v>6609</v>
      </c>
      <c r="G428" s="135">
        <v>15104</v>
      </c>
      <c r="H428" s="133">
        <v>11841</v>
      </c>
      <c r="I428" s="133">
        <v>0</v>
      </c>
      <c r="J428" s="133">
        <v>0</v>
      </c>
      <c r="K428" s="133">
        <v>0</v>
      </c>
      <c r="L428" s="133">
        <v>0</v>
      </c>
      <c r="M428" s="133">
        <v>0</v>
      </c>
      <c r="N428" s="133">
        <v>11841</v>
      </c>
      <c r="O428" s="135">
        <v>3263</v>
      </c>
      <c r="P428" s="134">
        <v>9872</v>
      </c>
    </row>
    <row r="429" spans="1:16" x14ac:dyDescent="0.4">
      <c r="A429" s="65" t="s">
        <v>725</v>
      </c>
      <c r="B429" s="66" t="s">
        <v>1224</v>
      </c>
      <c r="C429" s="67" t="s">
        <v>334</v>
      </c>
      <c r="D429" s="68" t="s">
        <v>746</v>
      </c>
      <c r="E429" s="68" t="s">
        <v>1289</v>
      </c>
      <c r="F429" s="133">
        <v>0</v>
      </c>
      <c r="G429" s="135">
        <v>0</v>
      </c>
      <c r="H429" s="133">
        <v>0</v>
      </c>
      <c r="I429" s="133">
        <v>0</v>
      </c>
      <c r="J429" s="133">
        <v>0</v>
      </c>
      <c r="K429" s="133">
        <v>0</v>
      </c>
      <c r="L429" s="133">
        <v>0</v>
      </c>
      <c r="M429" s="133">
        <v>0</v>
      </c>
      <c r="N429" s="133">
        <v>0</v>
      </c>
      <c r="O429" s="135">
        <v>0</v>
      </c>
      <c r="P429" s="134">
        <v>0</v>
      </c>
    </row>
    <row r="430" spans="1:16" x14ac:dyDescent="0.4">
      <c r="A430" s="65" t="s">
        <v>673</v>
      </c>
      <c r="B430" s="66" t="s">
        <v>1225</v>
      </c>
      <c r="C430" s="67" t="s">
        <v>335</v>
      </c>
      <c r="D430" s="68" t="s">
        <v>1404</v>
      </c>
      <c r="E430" s="68" t="s">
        <v>1404</v>
      </c>
      <c r="F430" s="133">
        <v>87163</v>
      </c>
      <c r="G430" s="135">
        <v>31880</v>
      </c>
      <c r="H430" s="133">
        <v>54549</v>
      </c>
      <c r="I430" s="133">
        <v>0</v>
      </c>
      <c r="J430" s="133">
        <v>0</v>
      </c>
      <c r="K430" s="133">
        <v>0</v>
      </c>
      <c r="L430" s="133">
        <v>2913</v>
      </c>
      <c r="M430" s="133">
        <v>0</v>
      </c>
      <c r="N430" s="133">
        <v>57462</v>
      </c>
      <c r="O430" s="135">
        <v>-25582</v>
      </c>
      <c r="P430" s="134">
        <v>61581</v>
      </c>
    </row>
    <row r="431" spans="1:16" x14ac:dyDescent="0.4">
      <c r="A431" s="65" t="s">
        <v>416</v>
      </c>
      <c r="B431" s="66" t="s">
        <v>1226</v>
      </c>
      <c r="C431" s="67" t="s">
        <v>336</v>
      </c>
      <c r="D431" s="68" t="s">
        <v>743</v>
      </c>
      <c r="E431" s="68" t="s">
        <v>743</v>
      </c>
      <c r="F431" s="133">
        <v>2317</v>
      </c>
      <c r="G431" s="135">
        <v>997</v>
      </c>
      <c r="H431" s="133">
        <v>112</v>
      </c>
      <c r="I431" s="133">
        <v>0</v>
      </c>
      <c r="J431" s="133">
        <v>0</v>
      </c>
      <c r="K431" s="133">
        <v>0</v>
      </c>
      <c r="L431" s="133">
        <v>0</v>
      </c>
      <c r="M431" s="133">
        <v>0</v>
      </c>
      <c r="N431" s="133">
        <v>112</v>
      </c>
      <c r="O431" s="135">
        <v>885</v>
      </c>
      <c r="P431" s="134">
        <v>3202</v>
      </c>
    </row>
    <row r="432" spans="1:16" x14ac:dyDescent="0.4">
      <c r="A432" s="65" t="s">
        <v>634</v>
      </c>
      <c r="B432" s="66" t="s">
        <v>1227</v>
      </c>
      <c r="C432" s="67" t="s">
        <v>337</v>
      </c>
      <c r="D432" s="68" t="s">
        <v>744</v>
      </c>
      <c r="E432" s="68" t="s">
        <v>744</v>
      </c>
      <c r="F432" s="133">
        <v>7105</v>
      </c>
      <c r="G432" s="135">
        <v>12279</v>
      </c>
      <c r="H432" s="133">
        <v>6944</v>
      </c>
      <c r="I432" s="133">
        <v>0</v>
      </c>
      <c r="J432" s="133">
        <v>0</v>
      </c>
      <c r="K432" s="133">
        <v>0</v>
      </c>
      <c r="L432" s="133">
        <v>3930</v>
      </c>
      <c r="M432" s="133">
        <v>0</v>
      </c>
      <c r="N432" s="133">
        <v>10874</v>
      </c>
      <c r="O432" s="135">
        <v>1405</v>
      </c>
      <c r="P432" s="134">
        <v>8510</v>
      </c>
    </row>
    <row r="433" spans="1:16" x14ac:dyDescent="0.4">
      <c r="A433" s="65" t="s">
        <v>757</v>
      </c>
      <c r="B433" s="66" t="s">
        <v>1229</v>
      </c>
      <c r="C433" s="67" t="s">
        <v>1261</v>
      </c>
      <c r="D433" s="68" t="s">
        <v>741</v>
      </c>
      <c r="E433" s="68" t="s">
        <v>741</v>
      </c>
      <c r="F433" s="133">
        <v>9937</v>
      </c>
      <c r="G433" s="135">
        <v>9908</v>
      </c>
      <c r="H433" s="133">
        <v>6104</v>
      </c>
      <c r="I433" s="133">
        <v>0</v>
      </c>
      <c r="J433" s="133">
        <v>0</v>
      </c>
      <c r="K433" s="133">
        <v>0</v>
      </c>
      <c r="L433" s="133">
        <v>755</v>
      </c>
      <c r="M433" s="133">
        <v>0</v>
      </c>
      <c r="N433" s="133">
        <v>6859</v>
      </c>
      <c r="O433" s="135">
        <v>3049</v>
      </c>
      <c r="P433" s="134">
        <v>12986</v>
      </c>
    </row>
    <row r="434" spans="1:16" x14ac:dyDescent="0.4">
      <c r="A434" s="65" t="s">
        <v>5</v>
      </c>
      <c r="B434" s="66" t="s">
        <v>1228</v>
      </c>
      <c r="C434" s="67" t="s">
        <v>6</v>
      </c>
      <c r="D434" s="68" t="s">
        <v>746</v>
      </c>
      <c r="E434" s="68" t="s">
        <v>1270</v>
      </c>
      <c r="F434" s="133">
        <v>0</v>
      </c>
      <c r="G434" s="135">
        <v>94</v>
      </c>
      <c r="H434" s="133">
        <v>94</v>
      </c>
      <c r="I434" s="133">
        <v>0</v>
      </c>
      <c r="J434" s="133">
        <v>0</v>
      </c>
      <c r="K434" s="133">
        <v>0</v>
      </c>
      <c r="L434" s="133">
        <v>0</v>
      </c>
      <c r="M434" s="133">
        <v>0</v>
      </c>
      <c r="N434" s="133">
        <v>94</v>
      </c>
      <c r="O434" s="135">
        <v>0</v>
      </c>
      <c r="P434" s="134">
        <v>0</v>
      </c>
    </row>
    <row r="435" spans="1:16" x14ac:dyDescent="0.4">
      <c r="A435" s="65" t="s">
        <v>460</v>
      </c>
      <c r="B435" s="66" t="s">
        <v>1230</v>
      </c>
      <c r="C435" s="67" t="s">
        <v>338</v>
      </c>
      <c r="D435" s="68" t="s">
        <v>743</v>
      </c>
      <c r="E435" s="68" t="s">
        <v>743</v>
      </c>
      <c r="F435" s="133">
        <v>14863</v>
      </c>
      <c r="G435" s="135">
        <v>3209</v>
      </c>
      <c r="H435" s="133">
        <v>2942</v>
      </c>
      <c r="I435" s="133">
        <v>0</v>
      </c>
      <c r="J435" s="133">
        <v>0</v>
      </c>
      <c r="K435" s="133">
        <v>0</v>
      </c>
      <c r="L435" s="133">
        <v>763</v>
      </c>
      <c r="M435" s="133">
        <v>0</v>
      </c>
      <c r="N435" s="133">
        <v>3705</v>
      </c>
      <c r="O435" s="135">
        <v>-496</v>
      </c>
      <c r="P435" s="134">
        <v>14367</v>
      </c>
    </row>
    <row r="436" spans="1:16" x14ac:dyDescent="0.4">
      <c r="A436" s="65" t="s">
        <v>359</v>
      </c>
      <c r="B436" s="66" t="s">
        <v>1231</v>
      </c>
      <c r="C436" s="67" t="s">
        <v>1346</v>
      </c>
      <c r="D436" s="68" t="s">
        <v>741</v>
      </c>
      <c r="E436" s="68" t="s">
        <v>741</v>
      </c>
      <c r="F436" s="133">
        <v>0</v>
      </c>
      <c r="G436" s="135">
        <v>820</v>
      </c>
      <c r="H436" s="133">
        <v>820</v>
      </c>
      <c r="I436" s="133">
        <v>0</v>
      </c>
      <c r="J436" s="133">
        <v>0</v>
      </c>
      <c r="K436" s="133">
        <v>0</v>
      </c>
      <c r="L436" s="133">
        <v>0</v>
      </c>
      <c r="M436" s="133">
        <v>0</v>
      </c>
      <c r="N436" s="133">
        <v>820</v>
      </c>
      <c r="O436" s="135">
        <v>0</v>
      </c>
      <c r="P436" s="134">
        <v>0</v>
      </c>
    </row>
    <row r="437" spans="1:16" x14ac:dyDescent="0.4">
      <c r="A437" s="65" t="s">
        <v>639</v>
      </c>
      <c r="B437" s="66" t="s">
        <v>1232</v>
      </c>
      <c r="C437" s="67" t="s">
        <v>339</v>
      </c>
      <c r="D437" s="68" t="s">
        <v>744</v>
      </c>
      <c r="E437" s="68" t="s">
        <v>744</v>
      </c>
      <c r="F437" s="133">
        <v>5558</v>
      </c>
      <c r="G437" s="135">
        <v>6532</v>
      </c>
      <c r="H437" s="133">
        <v>1392</v>
      </c>
      <c r="I437" s="133">
        <v>9026</v>
      </c>
      <c r="J437" s="133">
        <v>0</v>
      </c>
      <c r="K437" s="133">
        <v>0</v>
      </c>
      <c r="L437" s="133">
        <v>0</v>
      </c>
      <c r="M437" s="133">
        <v>0</v>
      </c>
      <c r="N437" s="133">
        <v>10418</v>
      </c>
      <c r="O437" s="135">
        <v>-3886</v>
      </c>
      <c r="P437" s="134">
        <v>1672</v>
      </c>
    </row>
    <row r="438" spans="1:16" x14ac:dyDescent="0.4">
      <c r="A438" s="65" t="s">
        <v>608</v>
      </c>
      <c r="B438" s="66" t="s">
        <v>1233</v>
      </c>
      <c r="C438" s="67" t="s">
        <v>340</v>
      </c>
      <c r="D438" s="68" t="s">
        <v>743</v>
      </c>
      <c r="E438" s="68" t="s">
        <v>743</v>
      </c>
      <c r="F438" s="133">
        <v>5259</v>
      </c>
      <c r="G438" s="135">
        <v>14732</v>
      </c>
      <c r="H438" s="133">
        <v>12676</v>
      </c>
      <c r="I438" s="133">
        <v>0</v>
      </c>
      <c r="J438" s="133">
        <v>0</v>
      </c>
      <c r="K438" s="133">
        <v>0</v>
      </c>
      <c r="L438" s="133">
        <v>3466</v>
      </c>
      <c r="M438" s="133">
        <v>0</v>
      </c>
      <c r="N438" s="133">
        <v>16142</v>
      </c>
      <c r="O438" s="135">
        <v>-1410</v>
      </c>
      <c r="P438" s="134">
        <v>3849</v>
      </c>
    </row>
    <row r="439" spans="1:16" x14ac:dyDescent="0.4">
      <c r="A439" s="65" t="s">
        <v>360</v>
      </c>
      <c r="B439" s="66" t="s">
        <v>1234</v>
      </c>
      <c r="C439" s="67" t="s">
        <v>1347</v>
      </c>
      <c r="D439" s="68" t="s">
        <v>741</v>
      </c>
      <c r="E439" s="68" t="s">
        <v>741</v>
      </c>
      <c r="F439" s="133">
        <v>7994</v>
      </c>
      <c r="G439" s="135">
        <v>14767</v>
      </c>
      <c r="H439" s="133">
        <v>16902</v>
      </c>
      <c r="I439" s="133">
        <v>0</v>
      </c>
      <c r="J439" s="133">
        <v>0</v>
      </c>
      <c r="K439" s="133">
        <v>0</v>
      </c>
      <c r="L439" s="133">
        <v>292</v>
      </c>
      <c r="M439" s="133">
        <v>0</v>
      </c>
      <c r="N439" s="133">
        <v>17194</v>
      </c>
      <c r="O439" s="135">
        <v>-2427</v>
      </c>
      <c r="P439" s="134">
        <v>5567</v>
      </c>
    </row>
    <row r="440" spans="1:16" x14ac:dyDescent="0.4">
      <c r="A440" s="65" t="s">
        <v>655</v>
      </c>
      <c r="B440" s="66" t="s">
        <v>1235</v>
      </c>
      <c r="C440" s="67" t="s">
        <v>341</v>
      </c>
      <c r="D440" s="68" t="s">
        <v>744</v>
      </c>
      <c r="E440" s="68" t="s">
        <v>744</v>
      </c>
      <c r="F440" s="133">
        <v>6790</v>
      </c>
      <c r="G440" s="135">
        <v>15866</v>
      </c>
      <c r="H440" s="133">
        <v>16319</v>
      </c>
      <c r="I440" s="133">
        <v>0</v>
      </c>
      <c r="J440" s="133">
        <v>0</v>
      </c>
      <c r="K440" s="133">
        <v>0</v>
      </c>
      <c r="L440" s="133">
        <v>2160</v>
      </c>
      <c r="M440" s="133">
        <v>0</v>
      </c>
      <c r="N440" s="133">
        <v>18479</v>
      </c>
      <c r="O440" s="135">
        <v>-2613</v>
      </c>
      <c r="P440" s="134">
        <v>4177</v>
      </c>
    </row>
    <row r="441" spans="1:16" x14ac:dyDescent="0.4">
      <c r="A441" s="65" t="s">
        <v>465</v>
      </c>
      <c r="B441" s="66" t="s">
        <v>1236</v>
      </c>
      <c r="C441" s="67" t="s">
        <v>342</v>
      </c>
      <c r="D441" s="68" t="s">
        <v>743</v>
      </c>
      <c r="E441" s="68" t="s">
        <v>743</v>
      </c>
      <c r="F441" s="133">
        <v>3367</v>
      </c>
      <c r="G441" s="135">
        <v>591</v>
      </c>
      <c r="H441" s="133">
        <v>880</v>
      </c>
      <c r="I441" s="133">
        <v>0</v>
      </c>
      <c r="J441" s="133">
        <v>0</v>
      </c>
      <c r="K441" s="133">
        <v>0</v>
      </c>
      <c r="L441" s="133">
        <v>0</v>
      </c>
      <c r="M441" s="133">
        <v>0</v>
      </c>
      <c r="N441" s="133">
        <v>880</v>
      </c>
      <c r="O441" s="135">
        <v>-289</v>
      </c>
      <c r="P441" s="134">
        <v>3078</v>
      </c>
    </row>
    <row r="442" spans="1:16" x14ac:dyDescent="0.4">
      <c r="A442" s="65" t="s">
        <v>462</v>
      </c>
      <c r="B442" s="66" t="s">
        <v>1237</v>
      </c>
      <c r="C442" s="67" t="s">
        <v>343</v>
      </c>
      <c r="D442" s="68" t="s">
        <v>742</v>
      </c>
      <c r="E442" s="68" t="s">
        <v>742</v>
      </c>
      <c r="F442" s="133">
        <v>5361</v>
      </c>
      <c r="G442" s="135">
        <v>1865</v>
      </c>
      <c r="H442" s="133">
        <v>2382</v>
      </c>
      <c r="I442" s="133">
        <v>0</v>
      </c>
      <c r="J442" s="133">
        <v>0</v>
      </c>
      <c r="K442" s="133">
        <v>0</v>
      </c>
      <c r="L442" s="133">
        <v>0</v>
      </c>
      <c r="M442" s="133">
        <v>0</v>
      </c>
      <c r="N442" s="133">
        <v>2382</v>
      </c>
      <c r="O442" s="135">
        <v>-517</v>
      </c>
      <c r="P442" s="134">
        <v>4844</v>
      </c>
    </row>
    <row r="443" spans="1:16" x14ac:dyDescent="0.4">
      <c r="A443" s="65" t="s">
        <v>622</v>
      </c>
      <c r="B443" s="66" t="s">
        <v>1238</v>
      </c>
      <c r="C443" s="67" t="s">
        <v>344</v>
      </c>
      <c r="D443" s="68" t="s">
        <v>743</v>
      </c>
      <c r="E443" s="68" t="s">
        <v>743</v>
      </c>
      <c r="F443" s="133">
        <v>5099</v>
      </c>
      <c r="G443" s="135">
        <v>5587</v>
      </c>
      <c r="H443" s="133">
        <v>5226</v>
      </c>
      <c r="I443" s="133">
        <v>0</v>
      </c>
      <c r="J443" s="133">
        <v>0</v>
      </c>
      <c r="K443" s="133">
        <v>0</v>
      </c>
      <c r="L443" s="133">
        <v>0</v>
      </c>
      <c r="M443" s="133">
        <v>0</v>
      </c>
      <c r="N443" s="133">
        <v>5226</v>
      </c>
      <c r="O443" s="135">
        <v>361</v>
      </c>
      <c r="P443" s="134">
        <v>5460</v>
      </c>
    </row>
    <row r="444" spans="1:16" x14ac:dyDescent="0.4">
      <c r="A444" s="65" t="s">
        <v>466</v>
      </c>
      <c r="B444" s="66" t="s">
        <v>1239</v>
      </c>
      <c r="C444" s="67" t="s">
        <v>345</v>
      </c>
      <c r="D444" s="68" t="s">
        <v>743</v>
      </c>
      <c r="E444" s="68" t="s">
        <v>743</v>
      </c>
      <c r="F444" s="133">
        <v>7051</v>
      </c>
      <c r="G444" s="135">
        <v>466</v>
      </c>
      <c r="H444" s="133">
        <v>1606</v>
      </c>
      <c r="I444" s="133">
        <v>0</v>
      </c>
      <c r="J444" s="133">
        <v>0</v>
      </c>
      <c r="K444" s="133">
        <v>0</v>
      </c>
      <c r="L444" s="133">
        <v>0</v>
      </c>
      <c r="M444" s="133">
        <v>0</v>
      </c>
      <c r="N444" s="133">
        <v>1606</v>
      </c>
      <c r="O444" s="135">
        <v>-1140</v>
      </c>
      <c r="P444" s="134">
        <v>5911</v>
      </c>
    </row>
    <row r="445" spans="1:16" x14ac:dyDescent="0.4">
      <c r="A445" s="65" t="s">
        <v>366</v>
      </c>
      <c r="B445" s="66" t="s">
        <v>1240</v>
      </c>
      <c r="C445" s="67" t="s">
        <v>346</v>
      </c>
      <c r="D445" s="68" t="s">
        <v>743</v>
      </c>
      <c r="E445" s="68" t="s">
        <v>743</v>
      </c>
      <c r="F445" s="133">
        <v>18329</v>
      </c>
      <c r="G445" s="135">
        <v>5256</v>
      </c>
      <c r="H445" s="133">
        <v>6739</v>
      </c>
      <c r="I445" s="133">
        <v>0</v>
      </c>
      <c r="J445" s="133">
        <v>0</v>
      </c>
      <c r="K445" s="133">
        <v>0</v>
      </c>
      <c r="L445" s="133">
        <v>0</v>
      </c>
      <c r="M445" s="133">
        <v>0</v>
      </c>
      <c r="N445" s="133">
        <v>6739</v>
      </c>
      <c r="O445" s="135">
        <v>-1483</v>
      </c>
      <c r="P445" s="134">
        <v>16846</v>
      </c>
    </row>
    <row r="446" spans="1:16" x14ac:dyDescent="0.4">
      <c r="A446" s="65" t="s">
        <v>513</v>
      </c>
      <c r="B446" s="66" t="s">
        <v>1241</v>
      </c>
      <c r="C446" s="67" t="s">
        <v>347</v>
      </c>
      <c r="D446" s="68" t="s">
        <v>743</v>
      </c>
      <c r="E446" s="68" t="s">
        <v>743</v>
      </c>
      <c r="F446" s="133">
        <v>225</v>
      </c>
      <c r="G446" s="135">
        <v>12</v>
      </c>
      <c r="H446" s="133">
        <v>90</v>
      </c>
      <c r="I446" s="133">
        <v>0</v>
      </c>
      <c r="J446" s="133">
        <v>0</v>
      </c>
      <c r="K446" s="133">
        <v>0</v>
      </c>
      <c r="L446" s="133">
        <v>0</v>
      </c>
      <c r="M446" s="133">
        <v>0</v>
      </c>
      <c r="N446" s="133">
        <v>90</v>
      </c>
      <c r="O446" s="135">
        <v>-78</v>
      </c>
      <c r="P446" s="134">
        <v>147</v>
      </c>
    </row>
    <row r="447" spans="1:16" x14ac:dyDescent="0.4">
      <c r="A447" s="65" t="s">
        <v>467</v>
      </c>
      <c r="B447" s="66" t="s">
        <v>1242</v>
      </c>
      <c r="C447" s="67" t="s">
        <v>348</v>
      </c>
      <c r="D447" s="68" t="s">
        <v>743</v>
      </c>
      <c r="E447" s="68" t="s">
        <v>743</v>
      </c>
      <c r="F447" s="133">
        <v>2572</v>
      </c>
      <c r="G447" s="135">
        <v>583</v>
      </c>
      <c r="H447" s="133">
        <v>396</v>
      </c>
      <c r="I447" s="133">
        <v>0</v>
      </c>
      <c r="J447" s="133">
        <v>0</v>
      </c>
      <c r="K447" s="133">
        <v>0</v>
      </c>
      <c r="L447" s="133">
        <v>0</v>
      </c>
      <c r="M447" s="133">
        <v>0</v>
      </c>
      <c r="N447" s="133">
        <v>396</v>
      </c>
      <c r="O447" s="135">
        <v>187</v>
      </c>
      <c r="P447" s="134">
        <v>2759</v>
      </c>
    </row>
    <row r="448" spans="1:16" x14ac:dyDescent="0.4">
      <c r="A448" s="65" t="s">
        <v>540</v>
      </c>
      <c r="B448" s="66" t="s">
        <v>1243</v>
      </c>
      <c r="C448" s="67" t="s">
        <v>1348</v>
      </c>
      <c r="D448" s="68" t="s">
        <v>741</v>
      </c>
      <c r="E448" s="68" t="s">
        <v>741</v>
      </c>
      <c r="F448" s="133">
        <v>11209</v>
      </c>
      <c r="G448" s="135">
        <v>8640</v>
      </c>
      <c r="H448" s="133">
        <v>3151</v>
      </c>
      <c r="I448" s="133">
        <v>0</v>
      </c>
      <c r="J448" s="133">
        <v>0</v>
      </c>
      <c r="K448" s="133">
        <v>0</v>
      </c>
      <c r="L448" s="133">
        <v>0</v>
      </c>
      <c r="M448" s="133">
        <v>0</v>
      </c>
      <c r="N448" s="133">
        <v>3151</v>
      </c>
      <c r="O448" s="135">
        <v>5489</v>
      </c>
      <c r="P448" s="134">
        <v>16698</v>
      </c>
    </row>
    <row r="449" spans="1:93" ht="15.4" thickBot="1" x14ac:dyDescent="0.45">
      <c r="A449" s="71" t="s">
        <v>735</v>
      </c>
      <c r="B449" s="72" t="s">
        <v>1262</v>
      </c>
      <c r="C449" s="73" t="s">
        <v>349</v>
      </c>
      <c r="D449" s="74" t="s">
        <v>746</v>
      </c>
      <c r="E449" s="74" t="s">
        <v>1285</v>
      </c>
      <c r="F449" s="137">
        <v>18</v>
      </c>
      <c r="G449" s="138">
        <v>78</v>
      </c>
      <c r="H449" s="137">
        <v>96</v>
      </c>
      <c r="I449" s="137">
        <v>0</v>
      </c>
      <c r="J449" s="137">
        <v>0</v>
      </c>
      <c r="K449" s="137">
        <v>0</v>
      </c>
      <c r="L449" s="137">
        <v>0</v>
      </c>
      <c r="M449" s="137">
        <v>0</v>
      </c>
      <c r="N449" s="137">
        <v>96</v>
      </c>
      <c r="O449" s="138">
        <v>-18</v>
      </c>
      <c r="P449" s="139">
        <v>0</v>
      </c>
    </row>
    <row r="450" spans="1:93" ht="15" customHeight="1" thickTop="1" x14ac:dyDescent="0.4">
      <c r="A450" s="51"/>
      <c r="B450" s="125"/>
      <c r="C450" s="52"/>
      <c r="D450" s="53"/>
      <c r="E450" s="53"/>
      <c r="F450" s="135"/>
      <c r="G450" s="135"/>
      <c r="H450" s="135"/>
      <c r="I450" s="135"/>
      <c r="J450" s="135"/>
      <c r="K450" s="135"/>
      <c r="L450" s="135"/>
      <c r="M450" s="135"/>
      <c r="N450" s="135"/>
      <c r="O450" s="135"/>
      <c r="P450" s="54"/>
    </row>
    <row r="451" spans="1:93" s="30" customFormat="1" ht="30" customHeight="1" thickBot="1" x14ac:dyDescent="0.45">
      <c r="A451" s="28"/>
      <c r="B451" s="29" t="s">
        <v>1244</v>
      </c>
      <c r="C451" s="29" t="s">
        <v>1446</v>
      </c>
      <c r="D451" s="29" t="s">
        <v>1427</v>
      </c>
      <c r="E451" s="29" t="s">
        <v>1428</v>
      </c>
      <c r="F451" s="140"/>
      <c r="G451" s="140"/>
      <c r="H451" s="140"/>
      <c r="I451" s="140"/>
      <c r="J451" s="140"/>
      <c r="K451" s="140"/>
      <c r="L451" s="140"/>
      <c r="M451" s="140"/>
      <c r="N451" s="140"/>
      <c r="O451" s="140"/>
      <c r="P451" s="141"/>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c r="AO451" s="132"/>
      <c r="AP451" s="132"/>
      <c r="AQ451" s="132"/>
      <c r="AR451" s="132"/>
      <c r="AS451" s="132"/>
      <c r="AT451" s="132"/>
      <c r="AU451" s="132"/>
      <c r="AV451" s="132"/>
      <c r="AW451" s="132"/>
      <c r="AX451" s="132"/>
      <c r="AY451" s="132"/>
      <c r="AZ451" s="132"/>
      <c r="BA451" s="132"/>
      <c r="BB451" s="132"/>
      <c r="BC451" s="132"/>
      <c r="BD451" s="132"/>
      <c r="BE451" s="132"/>
      <c r="BF451" s="132"/>
      <c r="BG451" s="132"/>
      <c r="BH451" s="132"/>
      <c r="BI451" s="132"/>
      <c r="BJ451" s="132"/>
      <c r="BK451" s="132"/>
      <c r="BL451" s="132"/>
      <c r="BM451" s="132"/>
      <c r="BN451" s="132"/>
      <c r="BO451" s="132"/>
      <c r="BP451" s="132"/>
      <c r="BQ451" s="132"/>
      <c r="BR451" s="132"/>
      <c r="BS451" s="132"/>
      <c r="BT451" s="132"/>
      <c r="BU451" s="132"/>
      <c r="BV451" s="132"/>
      <c r="BW451" s="132"/>
      <c r="BX451" s="132"/>
      <c r="BY451" s="132"/>
      <c r="BZ451" s="132"/>
      <c r="CA451" s="132"/>
      <c r="CB451" s="132"/>
      <c r="CC451" s="132"/>
      <c r="CD451" s="132"/>
      <c r="CE451" s="132"/>
      <c r="CF451" s="132"/>
      <c r="CG451" s="132"/>
      <c r="CH451" s="132"/>
      <c r="CI451" s="132"/>
      <c r="CJ451" s="132"/>
      <c r="CK451" s="132"/>
      <c r="CL451" s="132"/>
      <c r="CM451" s="132"/>
      <c r="CN451" s="132"/>
      <c r="CO451" s="132"/>
    </row>
    <row r="452" spans="1:93" x14ac:dyDescent="0.4">
      <c r="A452" s="65"/>
      <c r="B452" s="66" t="s">
        <v>1406</v>
      </c>
      <c r="C452" s="170" t="s">
        <v>1430</v>
      </c>
      <c r="D452" s="136" t="s">
        <v>1429</v>
      </c>
      <c r="E452" s="136">
        <v>444</v>
      </c>
      <c r="F452" s="133">
        <v>4723835.0330600003</v>
      </c>
      <c r="G452" s="135">
        <v>3331195.7896199999</v>
      </c>
      <c r="H452" s="133">
        <v>2769089.90228</v>
      </c>
      <c r="I452" s="133">
        <v>173340.527</v>
      </c>
      <c r="J452" s="133">
        <v>25894</v>
      </c>
      <c r="K452" s="133">
        <v>135469</v>
      </c>
      <c r="L452" s="133">
        <v>198357.14924</v>
      </c>
      <c r="M452" s="133">
        <v>418</v>
      </c>
      <c r="N452" s="133">
        <v>3302568.57852</v>
      </c>
      <c r="O452" s="135">
        <v>28627.2111</v>
      </c>
      <c r="P452" s="134">
        <v>4752462.2441499997</v>
      </c>
    </row>
    <row r="453" spans="1:93" x14ac:dyDescent="0.4">
      <c r="A453" s="65"/>
      <c r="B453" s="66" t="s">
        <v>1406</v>
      </c>
      <c r="C453" s="170" t="s">
        <v>1383</v>
      </c>
      <c r="D453" s="136" t="s">
        <v>1429</v>
      </c>
      <c r="E453" s="136">
        <v>444</v>
      </c>
      <c r="F453" s="133">
        <v>4723835.0330600003</v>
      </c>
      <c r="G453" s="135">
        <v>3331195.7896199999</v>
      </c>
      <c r="H453" s="133">
        <v>2769089.90228</v>
      </c>
      <c r="I453" s="133">
        <v>173340.527</v>
      </c>
      <c r="J453" s="133">
        <v>25894</v>
      </c>
      <c r="K453" s="133">
        <v>135469</v>
      </c>
      <c r="L453" s="133">
        <v>198357.14924</v>
      </c>
      <c r="M453" s="133">
        <v>418</v>
      </c>
      <c r="N453" s="133">
        <v>3302568.57852</v>
      </c>
      <c r="O453" s="135">
        <v>28627.2111</v>
      </c>
      <c r="P453" s="134">
        <v>4752462.2441499997</v>
      </c>
    </row>
    <row r="454" spans="1:93" s="30" customFormat="1" ht="30" customHeight="1" thickBot="1" x14ac:dyDescent="0.45">
      <c r="A454" s="28"/>
      <c r="B454" s="29" t="s">
        <v>1244</v>
      </c>
      <c r="C454" s="29" t="s">
        <v>1447</v>
      </c>
      <c r="D454" s="29" t="s">
        <v>1427</v>
      </c>
      <c r="E454" s="29" t="s">
        <v>1428</v>
      </c>
      <c r="F454" s="140"/>
      <c r="G454" s="140"/>
      <c r="H454" s="140"/>
      <c r="I454" s="140"/>
      <c r="J454" s="140"/>
      <c r="K454" s="140"/>
      <c r="L454" s="140"/>
      <c r="M454" s="140"/>
      <c r="N454" s="140"/>
      <c r="O454" s="140"/>
      <c r="P454" s="141"/>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c r="AO454" s="132"/>
      <c r="AP454" s="132"/>
      <c r="AQ454" s="132"/>
      <c r="AR454" s="132"/>
      <c r="AS454" s="132"/>
      <c r="AT454" s="132"/>
      <c r="AU454" s="132"/>
      <c r="AV454" s="132"/>
      <c r="AW454" s="132"/>
      <c r="AX454" s="132"/>
      <c r="AY454" s="132"/>
      <c r="AZ454" s="132"/>
      <c r="BA454" s="132"/>
      <c r="BB454" s="132"/>
      <c r="BC454" s="132"/>
      <c r="BD454" s="132"/>
      <c r="BE454" s="132"/>
      <c r="BF454" s="132"/>
      <c r="BG454" s="132"/>
      <c r="BH454" s="132"/>
      <c r="BI454" s="132"/>
      <c r="BJ454" s="132"/>
      <c r="BK454" s="132"/>
      <c r="BL454" s="132"/>
      <c r="BM454" s="132"/>
      <c r="BN454" s="132"/>
      <c r="BO454" s="132"/>
      <c r="BP454" s="132"/>
      <c r="BQ454" s="132"/>
      <c r="BR454" s="132"/>
      <c r="BS454" s="132"/>
      <c r="BT454" s="132"/>
      <c r="BU454" s="132"/>
      <c r="BV454" s="132"/>
      <c r="BW454" s="132"/>
      <c r="BX454" s="132"/>
      <c r="BY454" s="132"/>
      <c r="BZ454" s="132"/>
      <c r="CA454" s="132"/>
      <c r="CB454" s="132"/>
      <c r="CC454" s="132"/>
      <c r="CD454" s="132"/>
      <c r="CE454" s="132"/>
      <c r="CF454" s="132"/>
      <c r="CG454" s="132"/>
      <c r="CH454" s="132"/>
      <c r="CI454" s="132"/>
      <c r="CJ454" s="132"/>
      <c r="CK454" s="132"/>
      <c r="CL454" s="132"/>
      <c r="CM454" s="132"/>
      <c r="CN454" s="132"/>
      <c r="CO454" s="132"/>
    </row>
    <row r="455" spans="1:93" x14ac:dyDescent="0.4">
      <c r="A455" s="79"/>
      <c r="B455" s="70" t="s">
        <v>1407</v>
      </c>
      <c r="C455" s="70" t="s">
        <v>1349</v>
      </c>
      <c r="D455" s="70" t="s">
        <v>741</v>
      </c>
      <c r="E455" s="136">
        <v>56</v>
      </c>
      <c r="F455" s="133">
        <v>578436</v>
      </c>
      <c r="G455" s="135">
        <v>640106.19999999995</v>
      </c>
      <c r="H455" s="133">
        <v>325628</v>
      </c>
      <c r="I455" s="133">
        <v>17736</v>
      </c>
      <c r="J455" s="133">
        <v>5403</v>
      </c>
      <c r="K455" s="133">
        <v>44884</v>
      </c>
      <c r="L455" s="133">
        <v>32703</v>
      </c>
      <c r="M455" s="133">
        <v>415</v>
      </c>
      <c r="N455" s="133">
        <v>426769</v>
      </c>
      <c r="O455" s="135">
        <v>213337.2</v>
      </c>
      <c r="P455" s="134">
        <v>791773.2</v>
      </c>
    </row>
    <row r="456" spans="1:93" x14ac:dyDescent="0.4">
      <c r="A456" s="79"/>
      <c r="B456" s="70" t="s">
        <v>1408</v>
      </c>
      <c r="C456" s="70" t="s">
        <v>1384</v>
      </c>
      <c r="D456" s="70" t="s">
        <v>743</v>
      </c>
      <c r="E456" s="136">
        <v>201</v>
      </c>
      <c r="F456" s="133">
        <v>1224458</v>
      </c>
      <c r="G456" s="135">
        <v>600153.72447000002</v>
      </c>
      <c r="H456" s="133">
        <v>501531.77179000003</v>
      </c>
      <c r="I456" s="133">
        <v>6944.6549999999997</v>
      </c>
      <c r="J456" s="133">
        <v>0</v>
      </c>
      <c r="K456" s="133">
        <v>21708</v>
      </c>
      <c r="L456" s="133">
        <v>55569.385240000003</v>
      </c>
      <c r="M456" s="133">
        <v>3</v>
      </c>
      <c r="N456" s="133">
        <v>585756.81203000003</v>
      </c>
      <c r="O456" s="135">
        <v>14396.91244</v>
      </c>
      <c r="P456" s="134">
        <v>1238854.9124400001</v>
      </c>
    </row>
    <row r="457" spans="1:93" x14ac:dyDescent="0.4">
      <c r="A457" s="79"/>
      <c r="B457" s="70" t="s">
        <v>1409</v>
      </c>
      <c r="C457" s="70" t="s">
        <v>1350</v>
      </c>
      <c r="D457" s="70" t="s">
        <v>744</v>
      </c>
      <c r="E457" s="136">
        <v>36</v>
      </c>
      <c r="F457" s="133">
        <v>678247</v>
      </c>
      <c r="G457" s="135">
        <v>600248</v>
      </c>
      <c r="H457" s="133">
        <v>351871</v>
      </c>
      <c r="I457" s="133">
        <v>76240</v>
      </c>
      <c r="J457" s="133">
        <v>20491</v>
      </c>
      <c r="K457" s="133">
        <v>57929</v>
      </c>
      <c r="L457" s="133">
        <v>49155</v>
      </c>
      <c r="M457" s="133">
        <v>0</v>
      </c>
      <c r="N457" s="133">
        <v>555686</v>
      </c>
      <c r="O457" s="135">
        <v>44562</v>
      </c>
      <c r="P457" s="134">
        <v>722809</v>
      </c>
    </row>
    <row r="458" spans="1:93" x14ac:dyDescent="0.4">
      <c r="A458" s="79"/>
      <c r="B458" s="70" t="s">
        <v>1410</v>
      </c>
      <c r="C458" s="70" t="s">
        <v>1351</v>
      </c>
      <c r="D458" s="70" t="s">
        <v>1404</v>
      </c>
      <c r="E458" s="136">
        <v>33</v>
      </c>
      <c r="F458" s="133">
        <v>1474475.19368</v>
      </c>
      <c r="G458" s="135">
        <v>1032487.57205</v>
      </c>
      <c r="H458" s="133">
        <v>855650.98323000001</v>
      </c>
      <c r="I458" s="133">
        <v>36565</v>
      </c>
      <c r="J458" s="133">
        <v>0</v>
      </c>
      <c r="K458" s="133">
        <v>7017</v>
      </c>
      <c r="L458" s="133">
        <v>60929.764000000003</v>
      </c>
      <c r="M458" s="133">
        <v>0</v>
      </c>
      <c r="N458" s="133">
        <v>960162.74722999998</v>
      </c>
      <c r="O458" s="135">
        <v>72324.824819999994</v>
      </c>
      <c r="P458" s="134">
        <v>1546800.0184899999</v>
      </c>
    </row>
    <row r="459" spans="1:93" x14ac:dyDescent="0.4">
      <c r="A459" s="79"/>
      <c r="B459" s="70" t="s">
        <v>1411</v>
      </c>
      <c r="C459" s="70" t="s">
        <v>1385</v>
      </c>
      <c r="D459" s="70" t="s">
        <v>742</v>
      </c>
      <c r="E459" s="136">
        <v>27</v>
      </c>
      <c r="F459" s="133">
        <v>259961.83937999999</v>
      </c>
      <c r="G459" s="135">
        <v>234519.79310000001</v>
      </c>
      <c r="H459" s="133">
        <v>190108.14726</v>
      </c>
      <c r="I459" s="133">
        <v>42730.872000000003</v>
      </c>
      <c r="J459" s="133">
        <v>0</v>
      </c>
      <c r="K459" s="133">
        <v>0</v>
      </c>
      <c r="L459" s="133">
        <v>0</v>
      </c>
      <c r="M459" s="133">
        <v>0</v>
      </c>
      <c r="N459" s="133">
        <v>232839.01926</v>
      </c>
      <c r="O459" s="135">
        <v>1680.7738400000001</v>
      </c>
      <c r="P459" s="134">
        <v>261642.61322</v>
      </c>
    </row>
    <row r="460" spans="1:93" x14ac:dyDescent="0.4">
      <c r="A460" s="127"/>
      <c r="B460" s="76"/>
      <c r="C460" s="70" t="s">
        <v>1352</v>
      </c>
      <c r="D460" s="70" t="s">
        <v>746</v>
      </c>
      <c r="E460" s="32">
        <v>91</v>
      </c>
      <c r="F460" s="133">
        <v>508257</v>
      </c>
      <c r="G460" s="135">
        <v>223680.5</v>
      </c>
      <c r="H460" s="133">
        <v>544300</v>
      </c>
      <c r="I460" s="133">
        <v>-6876</v>
      </c>
      <c r="J460" s="133">
        <v>0</v>
      </c>
      <c r="K460" s="133">
        <v>3931</v>
      </c>
      <c r="L460" s="133">
        <v>0</v>
      </c>
      <c r="M460" s="133">
        <v>0</v>
      </c>
      <c r="N460" s="133">
        <v>541355</v>
      </c>
      <c r="O460" s="135">
        <v>-317674.5</v>
      </c>
      <c r="P460" s="134">
        <v>190582.5</v>
      </c>
    </row>
    <row r="461" spans="1:93" s="30" customFormat="1" ht="30" customHeight="1" thickBot="1" x14ac:dyDescent="0.45">
      <c r="A461" s="28"/>
      <c r="B461" s="29" t="s">
        <v>1244</v>
      </c>
      <c r="C461" s="29" t="s">
        <v>1448</v>
      </c>
      <c r="D461" s="29" t="s">
        <v>1427</v>
      </c>
      <c r="E461" s="29" t="s">
        <v>1428</v>
      </c>
      <c r="F461" s="140"/>
      <c r="G461" s="140"/>
      <c r="H461" s="140"/>
      <c r="I461" s="140"/>
      <c r="J461" s="140"/>
      <c r="K461" s="140"/>
      <c r="L461" s="140"/>
      <c r="M461" s="140"/>
      <c r="N461" s="140"/>
      <c r="O461" s="140"/>
      <c r="P461" s="141"/>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c r="AO461" s="132"/>
      <c r="AP461" s="132"/>
      <c r="AQ461" s="132"/>
      <c r="AR461" s="132"/>
      <c r="AS461" s="132"/>
      <c r="AT461" s="132"/>
      <c r="AU461" s="132"/>
      <c r="AV461" s="132"/>
      <c r="AW461" s="132"/>
      <c r="AX461" s="132"/>
      <c r="AY461" s="132"/>
      <c r="AZ461" s="132"/>
      <c r="BA461" s="132"/>
      <c r="BB461" s="132"/>
      <c r="BC461" s="132"/>
      <c r="BD461" s="132"/>
      <c r="BE461" s="132"/>
      <c r="BF461" s="132"/>
      <c r="BG461" s="132"/>
      <c r="BH461" s="132"/>
      <c r="BI461" s="132"/>
      <c r="BJ461" s="132"/>
      <c r="BK461" s="132"/>
      <c r="BL461" s="132"/>
      <c r="BM461" s="132"/>
      <c r="BN461" s="132"/>
      <c r="BO461" s="132"/>
      <c r="BP461" s="132"/>
      <c r="BQ461" s="132"/>
      <c r="BR461" s="132"/>
      <c r="BS461" s="132"/>
      <c r="BT461" s="132"/>
      <c r="BU461" s="132"/>
      <c r="BV461" s="132"/>
      <c r="BW461" s="132"/>
      <c r="BX461" s="132"/>
      <c r="BY461" s="132"/>
      <c r="BZ461" s="132"/>
      <c r="CA461" s="132"/>
      <c r="CB461" s="132"/>
      <c r="CC461" s="132"/>
      <c r="CD461" s="132"/>
      <c r="CE461" s="132"/>
      <c r="CF461" s="132"/>
      <c r="CG461" s="132"/>
      <c r="CH461" s="132"/>
      <c r="CI461" s="132"/>
      <c r="CJ461" s="132"/>
      <c r="CK461" s="132"/>
      <c r="CL461" s="132"/>
      <c r="CM461" s="132"/>
      <c r="CN461" s="132"/>
      <c r="CO461" s="132"/>
    </row>
    <row r="462" spans="1:93" x14ac:dyDescent="0.4">
      <c r="A462" s="79"/>
      <c r="B462" s="70" t="s">
        <v>956</v>
      </c>
      <c r="C462" s="70" t="s">
        <v>141</v>
      </c>
      <c r="D462" s="70" t="s">
        <v>1405</v>
      </c>
      <c r="E462" s="136">
        <v>1</v>
      </c>
      <c r="F462" s="133">
        <v>358792</v>
      </c>
      <c r="G462" s="135">
        <v>124911</v>
      </c>
      <c r="H462" s="133">
        <v>428974</v>
      </c>
      <c r="I462" s="133">
        <v>1796</v>
      </c>
      <c r="J462" s="133">
        <v>0</v>
      </c>
      <c r="K462" s="133">
        <v>3884</v>
      </c>
      <c r="L462" s="133">
        <v>0</v>
      </c>
      <c r="M462" s="133">
        <v>0</v>
      </c>
      <c r="N462" s="133">
        <v>434654</v>
      </c>
      <c r="O462" s="135">
        <v>-309743</v>
      </c>
      <c r="P462" s="134">
        <v>49049</v>
      </c>
    </row>
    <row r="463" spans="1:93" x14ac:dyDescent="0.4">
      <c r="A463" s="79"/>
      <c r="B463" s="70" t="s">
        <v>1412</v>
      </c>
      <c r="C463" s="70" t="s">
        <v>1386</v>
      </c>
      <c r="D463" s="70" t="s">
        <v>1270</v>
      </c>
      <c r="E463" s="136">
        <v>36</v>
      </c>
      <c r="F463" s="133">
        <v>99078</v>
      </c>
      <c r="G463" s="135">
        <v>64728.5</v>
      </c>
      <c r="H463" s="133">
        <v>93187</v>
      </c>
      <c r="I463" s="133">
        <v>-8845</v>
      </c>
      <c r="J463" s="133">
        <v>0</v>
      </c>
      <c r="K463" s="133">
        <v>0</v>
      </c>
      <c r="L463" s="133">
        <v>0</v>
      </c>
      <c r="M463" s="133">
        <v>0</v>
      </c>
      <c r="N463" s="133">
        <v>84342</v>
      </c>
      <c r="O463" s="135">
        <v>-19613.5</v>
      </c>
      <c r="P463" s="134">
        <v>79464.5</v>
      </c>
    </row>
    <row r="464" spans="1:93" x14ac:dyDescent="0.4">
      <c r="A464" s="79"/>
      <c r="B464" s="70" t="s">
        <v>1413</v>
      </c>
      <c r="C464" s="70" t="s">
        <v>1353</v>
      </c>
      <c r="D464" s="70" t="s">
        <v>1285</v>
      </c>
      <c r="E464" s="136">
        <v>11</v>
      </c>
      <c r="F464" s="133">
        <v>20103</v>
      </c>
      <c r="G464" s="135">
        <v>709</v>
      </c>
      <c r="H464" s="133">
        <v>3785</v>
      </c>
      <c r="I464" s="133">
        <v>0</v>
      </c>
      <c r="J464" s="133">
        <v>0</v>
      </c>
      <c r="K464" s="133">
        <v>0</v>
      </c>
      <c r="L464" s="133">
        <v>0</v>
      </c>
      <c r="M464" s="133">
        <v>0</v>
      </c>
      <c r="N464" s="133">
        <v>3785</v>
      </c>
      <c r="O464" s="135">
        <v>-3076</v>
      </c>
      <c r="P464" s="134">
        <v>17027</v>
      </c>
    </row>
    <row r="465" spans="1:16" x14ac:dyDescent="0.4">
      <c r="A465" s="79"/>
      <c r="B465" s="70" t="s">
        <v>1414</v>
      </c>
      <c r="C465" s="70" t="s">
        <v>1354</v>
      </c>
      <c r="D465" s="70" t="s">
        <v>1403</v>
      </c>
      <c r="E465" s="136">
        <v>28</v>
      </c>
      <c r="F465" s="133">
        <v>28543</v>
      </c>
      <c r="G465" s="135">
        <v>23065</v>
      </c>
      <c r="H465" s="133">
        <v>9806</v>
      </c>
      <c r="I465" s="133">
        <v>173</v>
      </c>
      <c r="J465" s="133">
        <v>0</v>
      </c>
      <c r="K465" s="133">
        <v>47</v>
      </c>
      <c r="L465" s="133">
        <v>0</v>
      </c>
      <c r="M465" s="133">
        <v>0</v>
      </c>
      <c r="N465" s="133">
        <v>10026</v>
      </c>
      <c r="O465" s="135">
        <v>13039</v>
      </c>
      <c r="P465" s="134">
        <v>41582</v>
      </c>
    </row>
    <row r="466" spans="1:16" x14ac:dyDescent="0.4">
      <c r="A466" s="79"/>
      <c r="B466" s="70" t="s">
        <v>1415</v>
      </c>
      <c r="C466" s="70" t="s">
        <v>1355</v>
      </c>
      <c r="D466" s="70" t="s">
        <v>1283</v>
      </c>
      <c r="E466" s="136">
        <v>9</v>
      </c>
      <c r="F466" s="133">
        <v>247</v>
      </c>
      <c r="G466" s="135">
        <v>10267</v>
      </c>
      <c r="H466" s="133">
        <v>8548</v>
      </c>
      <c r="I466" s="133">
        <v>0</v>
      </c>
      <c r="J466" s="133">
        <v>0</v>
      </c>
      <c r="K466" s="133">
        <v>0</v>
      </c>
      <c r="L466" s="133">
        <v>0</v>
      </c>
      <c r="M466" s="133">
        <v>0</v>
      </c>
      <c r="N466" s="133">
        <v>8548</v>
      </c>
      <c r="O466" s="135">
        <v>1719</v>
      </c>
      <c r="P466" s="134">
        <v>1966</v>
      </c>
    </row>
    <row r="467" spans="1:16" ht="15.4" thickBot="1" x14ac:dyDescent="0.45">
      <c r="A467" s="80"/>
      <c r="B467" s="75" t="s">
        <v>1416</v>
      </c>
      <c r="C467" s="75" t="s">
        <v>1356</v>
      </c>
      <c r="D467" s="75" t="s">
        <v>1289</v>
      </c>
      <c r="E467" s="63">
        <v>6</v>
      </c>
      <c r="F467" s="133">
        <v>1494</v>
      </c>
      <c r="G467" s="135">
        <v>0</v>
      </c>
      <c r="H467" s="133">
        <v>0</v>
      </c>
      <c r="I467" s="133">
        <v>0</v>
      </c>
      <c r="J467" s="133">
        <v>0</v>
      </c>
      <c r="K467" s="133">
        <v>0</v>
      </c>
      <c r="L467" s="133">
        <v>0</v>
      </c>
      <c r="M467" s="133">
        <v>0</v>
      </c>
      <c r="N467" s="133">
        <v>0</v>
      </c>
      <c r="O467" s="135">
        <v>0</v>
      </c>
      <c r="P467" s="134">
        <v>1494</v>
      </c>
    </row>
    <row r="468" spans="1:16" ht="30" customHeight="1" thickTop="1" x14ac:dyDescent="0.4">
      <c r="A468" s="174" t="s">
        <v>1449</v>
      </c>
      <c r="B468" s="175"/>
      <c r="C468" s="175"/>
      <c r="D468" s="175"/>
      <c r="E468" s="175"/>
      <c r="F468" s="175"/>
      <c r="G468" s="175"/>
      <c r="H468" s="175"/>
      <c r="I468" s="175"/>
      <c r="J468" s="175"/>
      <c r="K468" s="175"/>
      <c r="L468" s="175"/>
      <c r="M468" s="175"/>
      <c r="N468" s="175"/>
      <c r="O468" s="175"/>
      <c r="P468" s="176"/>
    </row>
    <row r="469" spans="1:16" ht="30" customHeight="1" x14ac:dyDescent="0.4">
      <c r="A469" s="188" t="s">
        <v>1467</v>
      </c>
      <c r="B469" s="189"/>
      <c r="C469" s="189"/>
      <c r="D469" s="189"/>
      <c r="E469" s="189"/>
      <c r="F469" s="189"/>
      <c r="G469" s="189"/>
      <c r="H469" s="189"/>
      <c r="I469" s="189"/>
      <c r="J469" s="189"/>
      <c r="K469" s="189"/>
      <c r="L469" s="189"/>
      <c r="M469" s="189"/>
      <c r="N469" s="189"/>
      <c r="O469" s="189"/>
      <c r="P469" s="190"/>
    </row>
    <row r="470" spans="1:16" ht="30" customHeight="1" thickBot="1" x14ac:dyDescent="0.45">
      <c r="A470" s="180" t="s">
        <v>1466</v>
      </c>
      <c r="B470" s="171"/>
      <c r="C470" s="171"/>
      <c r="D470" s="171"/>
      <c r="E470" s="171"/>
      <c r="F470" s="172"/>
      <c r="G470" s="172"/>
      <c r="H470" s="172"/>
      <c r="I470" s="172"/>
      <c r="J470" s="172"/>
      <c r="K470" s="172"/>
      <c r="L470" s="172"/>
      <c r="M470" s="172"/>
      <c r="N470" s="172"/>
      <c r="O470" s="172"/>
      <c r="P470" s="173"/>
    </row>
    <row r="471" spans="1:16" hidden="1" x14ac:dyDescent="0.4"/>
    <row r="472" spans="1:16" hidden="1" x14ac:dyDescent="0.4"/>
    <row r="473" spans="1:16" hidden="1" x14ac:dyDescent="0.4"/>
    <row r="474" spans="1:16" hidden="1" x14ac:dyDescent="0.4"/>
    <row r="475" spans="1:16" hidden="1" x14ac:dyDescent="0.4"/>
    <row r="476" spans="1:16" hidden="1" x14ac:dyDescent="0.4"/>
    <row r="477" spans="1:16" hidden="1" x14ac:dyDescent="0.4"/>
    <row r="478" spans="1:16" hidden="1" x14ac:dyDescent="0.4"/>
  </sheetData>
  <autoFilter ref="A5:P5" xr:uid="{305F7DF9-3FBE-4EC0-BD94-CA1F72FFDACF}"/>
  <phoneticPr fontId="8" type="noConversion"/>
  <pageMargins left="0.75" right="0.75" top="1" bottom="1" header="0.5" footer="0.5"/>
  <pageSetup paperSize="9" scale="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9999"/>
    <pageSetUpPr fitToPage="1"/>
  </sheetPr>
  <dimension ref="A1:JU478"/>
  <sheetViews>
    <sheetView zoomScale="85" zoomScaleNormal="85" workbookViewId="0">
      <pane xSplit="3" ySplit="5" topLeftCell="D440" activePane="bottomRight" state="frozen"/>
      <selection activeCell="A2" sqref="A2"/>
      <selection pane="topRight" activeCell="D2" sqref="D2"/>
      <selection pane="bottomLeft" activeCell="A6" sqref="A6"/>
      <selection pane="bottomRight" activeCell="A454" sqref="A454"/>
    </sheetView>
  </sheetViews>
  <sheetFormatPr defaultColWidth="0" defaultRowHeight="15" zeroHeight="1" x14ac:dyDescent="0.4"/>
  <cols>
    <col min="1" max="1" width="18" style="12" bestFit="1" customWidth="1"/>
    <col min="2" max="2" width="19" style="12" bestFit="1" customWidth="1"/>
    <col min="3" max="3" width="56.5625" style="12" bestFit="1" customWidth="1"/>
    <col min="4" max="4" width="12.4375" style="12" bestFit="1" customWidth="1"/>
    <col min="5" max="15" width="15.6875" style="12" customWidth="1"/>
    <col min="16" max="281" width="0" style="12" hidden="1" customWidth="1"/>
    <col min="282" max="16384" width="9" style="12" hidden="1"/>
  </cols>
  <sheetData>
    <row r="1" spans="1:15" s="89" customFormat="1" ht="15.4" hidden="1" thickBot="1" x14ac:dyDescent="0.45">
      <c r="A1" s="89" t="s">
        <v>1387</v>
      </c>
      <c r="B1" s="89" t="s">
        <v>1388</v>
      </c>
      <c r="C1" s="89" t="s">
        <v>1389</v>
      </c>
      <c r="D1" s="89" t="s">
        <v>1390</v>
      </c>
      <c r="E1" s="89" t="s">
        <v>1391</v>
      </c>
      <c r="F1" s="89" t="s">
        <v>1417</v>
      </c>
      <c r="G1" s="89" t="s">
        <v>1418</v>
      </c>
      <c r="H1" s="89" t="s">
        <v>1419</v>
      </c>
      <c r="I1" s="89" t="s">
        <v>1420</v>
      </c>
      <c r="J1" s="89" t="s">
        <v>1421</v>
      </c>
      <c r="K1" s="89" t="s">
        <v>1422</v>
      </c>
      <c r="L1" s="89" t="s">
        <v>1423</v>
      </c>
      <c r="M1" s="89" t="s">
        <v>1424</v>
      </c>
      <c r="N1" s="89" t="s">
        <v>1425</v>
      </c>
      <c r="O1" s="89" t="s">
        <v>1426</v>
      </c>
    </row>
    <row r="2" spans="1:15" s="13" customFormat="1" ht="15" customHeight="1" x14ac:dyDescent="0.4">
      <c r="A2" s="142" t="s">
        <v>1454</v>
      </c>
      <c r="B2" s="143"/>
      <c r="C2" s="143"/>
      <c r="D2" s="143"/>
      <c r="E2" s="143"/>
      <c r="F2" s="144"/>
      <c r="G2" s="144"/>
      <c r="H2" s="144"/>
      <c r="I2" s="144"/>
      <c r="J2" s="144"/>
      <c r="K2" s="144"/>
      <c r="L2" s="144"/>
      <c r="M2" s="144"/>
      <c r="N2" s="144"/>
      <c r="O2" s="145"/>
    </row>
    <row r="3" spans="1:15" s="13" customFormat="1" x14ac:dyDescent="0.4">
      <c r="A3" s="162" t="s">
        <v>1444</v>
      </c>
      <c r="B3" s="55"/>
      <c r="C3" s="55"/>
      <c r="D3" s="55"/>
      <c r="E3" s="55"/>
      <c r="F3" s="146"/>
      <c r="G3" s="146"/>
      <c r="H3" s="146"/>
      <c r="I3" s="146"/>
      <c r="J3" s="146"/>
      <c r="K3" s="146"/>
      <c r="L3" s="126"/>
      <c r="M3" s="36"/>
      <c r="N3" s="36"/>
      <c r="O3" s="147"/>
    </row>
    <row r="4" spans="1:15" s="13" customFormat="1" ht="15" customHeight="1" x14ac:dyDescent="0.4">
      <c r="A4" s="148"/>
      <c r="B4" s="149"/>
      <c r="C4" s="149"/>
      <c r="D4" s="149"/>
      <c r="E4" s="149"/>
      <c r="F4" s="150" t="s">
        <v>1373</v>
      </c>
      <c r="G4" s="150"/>
      <c r="H4" s="150"/>
      <c r="I4" s="150"/>
      <c r="J4" s="150"/>
      <c r="K4" s="150"/>
      <c r="L4" s="150"/>
      <c r="M4" s="150"/>
      <c r="N4" s="150"/>
      <c r="O4" s="151"/>
    </row>
    <row r="5" spans="1:15" s="19" customFormat="1" ht="79.5" x14ac:dyDescent="0.5">
      <c r="A5" s="118" t="s">
        <v>1268</v>
      </c>
      <c r="B5" s="119" t="s">
        <v>1244</v>
      </c>
      <c r="C5" s="119" t="s">
        <v>747</v>
      </c>
      <c r="D5" s="119" t="s">
        <v>758</v>
      </c>
      <c r="E5" s="119" t="s">
        <v>1269</v>
      </c>
      <c r="F5" s="152" t="s">
        <v>1458</v>
      </c>
      <c r="G5" s="153" t="s">
        <v>802</v>
      </c>
      <c r="H5" s="153" t="s">
        <v>1357</v>
      </c>
      <c r="I5" s="154" t="s">
        <v>1358</v>
      </c>
      <c r="J5" s="152" t="s">
        <v>1359</v>
      </c>
      <c r="K5" s="152" t="s">
        <v>1360</v>
      </c>
      <c r="L5" s="152" t="s">
        <v>1361</v>
      </c>
      <c r="M5" s="155" t="s">
        <v>1362</v>
      </c>
      <c r="N5" s="154" t="s">
        <v>1363</v>
      </c>
      <c r="O5" s="156" t="s">
        <v>1457</v>
      </c>
    </row>
    <row r="6" spans="1:15" x14ac:dyDescent="0.4">
      <c r="A6" s="65" t="s">
        <v>616</v>
      </c>
      <c r="B6" s="66" t="s">
        <v>807</v>
      </c>
      <c r="C6" s="67" t="s">
        <v>28</v>
      </c>
      <c r="D6" s="68" t="s">
        <v>743</v>
      </c>
      <c r="E6" s="68" t="s">
        <v>743</v>
      </c>
      <c r="F6" s="177">
        <v>0</v>
      </c>
      <c r="G6" s="55">
        <v>4546</v>
      </c>
      <c r="H6" s="55">
        <v>0</v>
      </c>
      <c r="I6" s="55">
        <v>4546</v>
      </c>
      <c r="J6" s="177">
        <v>2869</v>
      </c>
      <c r="K6" s="177">
        <v>0</v>
      </c>
      <c r="L6" s="177">
        <v>0</v>
      </c>
      <c r="M6" s="177">
        <v>2869</v>
      </c>
      <c r="N6" s="55">
        <v>1677</v>
      </c>
      <c r="O6" s="134">
        <v>1677</v>
      </c>
    </row>
    <row r="7" spans="1:15" x14ac:dyDescent="0.4">
      <c r="A7" s="65" t="s">
        <v>381</v>
      </c>
      <c r="B7" s="66" t="s">
        <v>808</v>
      </c>
      <c r="C7" s="67" t="s">
        <v>29</v>
      </c>
      <c r="D7" s="68" t="s">
        <v>743</v>
      </c>
      <c r="E7" s="68" t="s">
        <v>743</v>
      </c>
      <c r="F7" s="177">
        <v>0</v>
      </c>
      <c r="G7" s="55">
        <v>0</v>
      </c>
      <c r="H7" s="55">
        <v>0</v>
      </c>
      <c r="I7" s="55">
        <v>0</v>
      </c>
      <c r="J7" s="177">
        <v>0</v>
      </c>
      <c r="K7" s="177">
        <v>0</v>
      </c>
      <c r="L7" s="177">
        <v>0</v>
      </c>
      <c r="M7" s="177">
        <v>0</v>
      </c>
      <c r="N7" s="55">
        <v>0</v>
      </c>
      <c r="O7" s="134">
        <v>0</v>
      </c>
    </row>
    <row r="8" spans="1:15" x14ac:dyDescent="0.4">
      <c r="A8" s="65" t="s">
        <v>389</v>
      </c>
      <c r="B8" s="66" t="s">
        <v>809</v>
      </c>
      <c r="C8" s="67" t="s">
        <v>30</v>
      </c>
      <c r="D8" s="68" t="s">
        <v>743</v>
      </c>
      <c r="E8" s="68" t="s">
        <v>743</v>
      </c>
      <c r="F8" s="177">
        <v>0</v>
      </c>
      <c r="G8" s="55">
        <v>0</v>
      </c>
      <c r="H8" s="55">
        <v>0</v>
      </c>
      <c r="I8" s="55">
        <v>0</v>
      </c>
      <c r="J8" s="177">
        <v>0</v>
      </c>
      <c r="K8" s="177">
        <v>0</v>
      </c>
      <c r="L8" s="177">
        <v>0</v>
      </c>
      <c r="M8" s="177">
        <v>0</v>
      </c>
      <c r="N8" s="55">
        <v>0</v>
      </c>
      <c r="O8" s="134">
        <v>0</v>
      </c>
    </row>
    <row r="9" spans="1:15" x14ac:dyDescent="0.4">
      <c r="A9" s="65" t="s">
        <v>617</v>
      </c>
      <c r="B9" s="66" t="s">
        <v>810</v>
      </c>
      <c r="C9" s="67" t="s">
        <v>31</v>
      </c>
      <c r="D9" s="68" t="s">
        <v>743</v>
      </c>
      <c r="E9" s="68" t="s">
        <v>743</v>
      </c>
      <c r="F9" s="177">
        <v>1517</v>
      </c>
      <c r="G9" s="55">
        <v>6226</v>
      </c>
      <c r="H9" s="55">
        <v>0</v>
      </c>
      <c r="I9" s="55">
        <v>6226</v>
      </c>
      <c r="J9" s="177">
        <v>2861</v>
      </c>
      <c r="K9" s="177">
        <v>3544</v>
      </c>
      <c r="L9" s="177">
        <v>0</v>
      </c>
      <c r="M9" s="177">
        <v>6405</v>
      </c>
      <c r="N9" s="55">
        <v>-179</v>
      </c>
      <c r="O9" s="134">
        <v>1338</v>
      </c>
    </row>
    <row r="10" spans="1:15" x14ac:dyDescent="0.4">
      <c r="A10" s="65" t="s">
        <v>559</v>
      </c>
      <c r="B10" s="66" t="s">
        <v>811</v>
      </c>
      <c r="C10" s="67" t="s">
        <v>32</v>
      </c>
      <c r="D10" s="68" t="s">
        <v>743</v>
      </c>
      <c r="E10" s="68" t="s">
        <v>743</v>
      </c>
      <c r="F10" s="177">
        <v>0</v>
      </c>
      <c r="G10" s="55">
        <v>3477</v>
      </c>
      <c r="H10" s="55">
        <v>0</v>
      </c>
      <c r="I10" s="55">
        <v>3477</v>
      </c>
      <c r="J10" s="177">
        <v>3477</v>
      </c>
      <c r="K10" s="177">
        <v>0</v>
      </c>
      <c r="L10" s="177">
        <v>0</v>
      </c>
      <c r="M10" s="177">
        <v>3477</v>
      </c>
      <c r="N10" s="55">
        <v>0</v>
      </c>
      <c r="O10" s="134">
        <v>0</v>
      </c>
    </row>
    <row r="11" spans="1:15" x14ac:dyDescent="0.4">
      <c r="A11" s="65" t="s">
        <v>487</v>
      </c>
      <c r="B11" s="66" t="s">
        <v>812</v>
      </c>
      <c r="C11" s="67" t="s">
        <v>33</v>
      </c>
      <c r="D11" s="68" t="s">
        <v>743</v>
      </c>
      <c r="E11" s="68" t="s">
        <v>743</v>
      </c>
      <c r="F11" s="177">
        <v>1439</v>
      </c>
      <c r="G11" s="55">
        <v>0</v>
      </c>
      <c r="H11" s="55">
        <v>5295</v>
      </c>
      <c r="I11" s="55">
        <v>5295</v>
      </c>
      <c r="J11" s="177">
        <v>3100</v>
      </c>
      <c r="K11" s="177">
        <v>0</v>
      </c>
      <c r="L11" s="177">
        <v>0</v>
      </c>
      <c r="M11" s="177">
        <v>3100</v>
      </c>
      <c r="N11" s="55">
        <v>2195</v>
      </c>
      <c r="O11" s="134">
        <v>3634</v>
      </c>
    </row>
    <row r="12" spans="1:15" x14ac:dyDescent="0.4">
      <c r="A12" s="65" t="s">
        <v>17</v>
      </c>
      <c r="B12" s="66" t="s">
        <v>813</v>
      </c>
      <c r="C12" s="67" t="s">
        <v>814</v>
      </c>
      <c r="D12" s="68" t="s">
        <v>746</v>
      </c>
      <c r="E12" s="68" t="s">
        <v>1270</v>
      </c>
      <c r="F12" s="177">
        <v>0</v>
      </c>
      <c r="G12" s="55">
        <v>0</v>
      </c>
      <c r="H12" s="55">
        <v>0</v>
      </c>
      <c r="I12" s="55">
        <v>0</v>
      </c>
      <c r="J12" s="177">
        <v>0</v>
      </c>
      <c r="K12" s="177">
        <v>0</v>
      </c>
      <c r="L12" s="177">
        <v>0</v>
      </c>
      <c r="M12" s="177">
        <v>0</v>
      </c>
      <c r="N12" s="55">
        <v>0</v>
      </c>
      <c r="O12" s="134">
        <v>0</v>
      </c>
    </row>
    <row r="13" spans="1:15" x14ac:dyDescent="0.4">
      <c r="A13" s="65" t="s">
        <v>695</v>
      </c>
      <c r="B13" s="66" t="s">
        <v>815</v>
      </c>
      <c r="C13" s="67" t="s">
        <v>1271</v>
      </c>
      <c r="D13" s="68" t="s">
        <v>746</v>
      </c>
      <c r="E13" s="68" t="s">
        <v>1403</v>
      </c>
      <c r="F13" s="177">
        <v>0</v>
      </c>
      <c r="G13" s="55">
        <v>0</v>
      </c>
      <c r="H13" s="55">
        <v>0</v>
      </c>
      <c r="I13" s="55">
        <v>0</v>
      </c>
      <c r="J13" s="177">
        <v>0</v>
      </c>
      <c r="K13" s="177">
        <v>0</v>
      </c>
      <c r="L13" s="177">
        <v>0</v>
      </c>
      <c r="M13" s="177">
        <v>0</v>
      </c>
      <c r="N13" s="55">
        <v>0</v>
      </c>
      <c r="O13" s="134">
        <v>0</v>
      </c>
    </row>
    <row r="14" spans="1:15" x14ac:dyDescent="0.4">
      <c r="A14" s="65" t="s">
        <v>363</v>
      </c>
      <c r="B14" s="66" t="s">
        <v>816</v>
      </c>
      <c r="C14" s="67" t="s">
        <v>34</v>
      </c>
      <c r="D14" s="68" t="s">
        <v>743</v>
      </c>
      <c r="E14" s="68" t="s">
        <v>743</v>
      </c>
      <c r="F14" s="177">
        <v>0</v>
      </c>
      <c r="G14" s="55">
        <v>0</v>
      </c>
      <c r="H14" s="55">
        <v>0</v>
      </c>
      <c r="I14" s="55">
        <v>0</v>
      </c>
      <c r="J14" s="177">
        <v>0</v>
      </c>
      <c r="K14" s="177">
        <v>0</v>
      </c>
      <c r="L14" s="177">
        <v>0</v>
      </c>
      <c r="M14" s="177">
        <v>0</v>
      </c>
      <c r="N14" s="55">
        <v>0</v>
      </c>
      <c r="O14" s="134">
        <v>0</v>
      </c>
    </row>
    <row r="15" spans="1:15" x14ac:dyDescent="0.4">
      <c r="A15" s="65" t="s">
        <v>590</v>
      </c>
      <c r="B15" s="66" t="s">
        <v>817</v>
      </c>
      <c r="C15" s="67" t="s">
        <v>35</v>
      </c>
      <c r="D15" s="68" t="s">
        <v>743</v>
      </c>
      <c r="E15" s="68" t="s">
        <v>743</v>
      </c>
      <c r="F15" s="177">
        <v>0</v>
      </c>
      <c r="G15" s="55">
        <v>3235</v>
      </c>
      <c r="H15" s="55">
        <v>0</v>
      </c>
      <c r="I15" s="55">
        <v>3235</v>
      </c>
      <c r="J15" s="177">
        <v>3235</v>
      </c>
      <c r="K15" s="177">
        <v>0</v>
      </c>
      <c r="L15" s="177">
        <v>0</v>
      </c>
      <c r="M15" s="177">
        <v>3235</v>
      </c>
      <c r="N15" s="55">
        <v>0</v>
      </c>
      <c r="O15" s="134">
        <v>0</v>
      </c>
    </row>
    <row r="16" spans="1:15" x14ac:dyDescent="0.4">
      <c r="A16" s="65" t="s">
        <v>674</v>
      </c>
      <c r="B16" s="66" t="s">
        <v>818</v>
      </c>
      <c r="C16" s="67" t="s">
        <v>36</v>
      </c>
      <c r="D16" s="68" t="s">
        <v>1404</v>
      </c>
      <c r="E16" s="68" t="s">
        <v>1404</v>
      </c>
      <c r="F16" s="177">
        <v>1000</v>
      </c>
      <c r="G16" s="55">
        <v>13957</v>
      </c>
      <c r="H16" s="55">
        <v>26356</v>
      </c>
      <c r="I16" s="55">
        <v>40313</v>
      </c>
      <c r="J16" s="177">
        <v>45539</v>
      </c>
      <c r="K16" s="177">
        <v>0</v>
      </c>
      <c r="L16" s="177">
        <v>41000</v>
      </c>
      <c r="M16" s="177">
        <v>86539</v>
      </c>
      <c r="N16" s="55">
        <v>-46226</v>
      </c>
      <c r="O16" s="134">
        <v>-45226</v>
      </c>
    </row>
    <row r="17" spans="1:15" x14ac:dyDescent="0.4">
      <c r="A17" s="65" t="s">
        <v>675</v>
      </c>
      <c r="B17" s="66" t="s">
        <v>819</v>
      </c>
      <c r="C17" s="67" t="s">
        <v>37</v>
      </c>
      <c r="D17" s="68" t="s">
        <v>1404</v>
      </c>
      <c r="E17" s="68" t="s">
        <v>1404</v>
      </c>
      <c r="F17" s="177">
        <v>18075</v>
      </c>
      <c r="G17" s="55">
        <v>0</v>
      </c>
      <c r="H17" s="55">
        <v>23372</v>
      </c>
      <c r="I17" s="55">
        <v>23372</v>
      </c>
      <c r="J17" s="177">
        <v>29258</v>
      </c>
      <c r="K17" s="177">
        <v>0</v>
      </c>
      <c r="L17" s="177">
        <v>0</v>
      </c>
      <c r="M17" s="177">
        <v>29258</v>
      </c>
      <c r="N17" s="55">
        <v>-5886</v>
      </c>
      <c r="O17" s="134">
        <v>12189</v>
      </c>
    </row>
    <row r="18" spans="1:15" x14ac:dyDescent="0.4">
      <c r="A18" s="65" t="s">
        <v>640</v>
      </c>
      <c r="B18" s="66" t="s">
        <v>820</v>
      </c>
      <c r="C18" s="67" t="s">
        <v>38</v>
      </c>
      <c r="D18" s="68" t="s">
        <v>744</v>
      </c>
      <c r="E18" s="68" t="s">
        <v>744</v>
      </c>
      <c r="F18" s="177">
        <v>84</v>
      </c>
      <c r="G18" s="55">
        <v>16556</v>
      </c>
      <c r="H18" s="55">
        <v>4379</v>
      </c>
      <c r="I18" s="55">
        <v>20935</v>
      </c>
      <c r="J18" s="177">
        <v>16821</v>
      </c>
      <c r="K18" s="177">
        <v>0</v>
      </c>
      <c r="L18" s="177">
        <v>0</v>
      </c>
      <c r="M18" s="177">
        <v>16821</v>
      </c>
      <c r="N18" s="55">
        <v>4114</v>
      </c>
      <c r="O18" s="134">
        <v>4198</v>
      </c>
    </row>
    <row r="19" spans="1:15" x14ac:dyDescent="0.4">
      <c r="A19" s="65" t="s">
        <v>382</v>
      </c>
      <c r="B19" s="66" t="s">
        <v>821</v>
      </c>
      <c r="C19" s="67" t="s">
        <v>39</v>
      </c>
      <c r="D19" s="68" t="s">
        <v>743</v>
      </c>
      <c r="E19" s="68" t="s">
        <v>743</v>
      </c>
      <c r="F19" s="177">
        <v>1194</v>
      </c>
      <c r="G19" s="55">
        <v>2118</v>
      </c>
      <c r="H19" s="55">
        <v>0</v>
      </c>
      <c r="I19" s="55">
        <v>2118</v>
      </c>
      <c r="J19" s="177">
        <v>1320</v>
      </c>
      <c r="K19" s="177">
        <v>0</v>
      </c>
      <c r="L19" s="177">
        <v>0</v>
      </c>
      <c r="M19" s="177">
        <v>1320</v>
      </c>
      <c r="N19" s="55">
        <v>798</v>
      </c>
      <c r="O19" s="134">
        <v>1992</v>
      </c>
    </row>
    <row r="20" spans="1:15" x14ac:dyDescent="0.4">
      <c r="A20" s="65" t="s">
        <v>428</v>
      </c>
      <c r="B20" s="66" t="s">
        <v>822</v>
      </c>
      <c r="C20" s="67" t="s">
        <v>40</v>
      </c>
      <c r="D20" s="68" t="s">
        <v>743</v>
      </c>
      <c r="E20" s="68" t="s">
        <v>743</v>
      </c>
      <c r="F20" s="177">
        <v>2942</v>
      </c>
      <c r="G20" s="55">
        <v>13233</v>
      </c>
      <c r="H20" s="55">
        <v>0</v>
      </c>
      <c r="I20" s="55">
        <v>13233</v>
      </c>
      <c r="J20" s="177">
        <v>9480</v>
      </c>
      <c r="K20" s="177">
        <v>0</v>
      </c>
      <c r="L20" s="177">
        <v>0</v>
      </c>
      <c r="M20" s="177">
        <v>9480</v>
      </c>
      <c r="N20" s="55">
        <v>3753</v>
      </c>
      <c r="O20" s="134">
        <v>6695</v>
      </c>
    </row>
    <row r="21" spans="1:15" x14ac:dyDescent="0.4">
      <c r="A21" s="65" t="s">
        <v>450</v>
      </c>
      <c r="B21" s="66" t="s">
        <v>823</v>
      </c>
      <c r="C21" s="67" t="s">
        <v>41</v>
      </c>
      <c r="D21" s="68" t="s">
        <v>743</v>
      </c>
      <c r="E21" s="68" t="s">
        <v>743</v>
      </c>
      <c r="F21" s="177">
        <v>0</v>
      </c>
      <c r="G21" s="55">
        <v>0</v>
      </c>
      <c r="H21" s="55">
        <v>0</v>
      </c>
      <c r="I21" s="55">
        <v>0</v>
      </c>
      <c r="J21" s="177">
        <v>0</v>
      </c>
      <c r="K21" s="177">
        <v>0</v>
      </c>
      <c r="L21" s="177">
        <v>0</v>
      </c>
      <c r="M21" s="177">
        <v>0</v>
      </c>
      <c r="N21" s="55">
        <v>0</v>
      </c>
      <c r="O21" s="134">
        <v>0</v>
      </c>
    </row>
    <row r="22" spans="1:15" x14ac:dyDescent="0.4">
      <c r="A22" s="65" t="s">
        <v>560</v>
      </c>
      <c r="B22" s="66" t="s">
        <v>824</v>
      </c>
      <c r="C22" s="67" t="s">
        <v>42</v>
      </c>
      <c r="D22" s="68" t="s">
        <v>743</v>
      </c>
      <c r="E22" s="68" t="s">
        <v>743</v>
      </c>
      <c r="F22" s="177">
        <v>4398</v>
      </c>
      <c r="G22" s="55">
        <v>5741</v>
      </c>
      <c r="H22" s="55">
        <v>2530</v>
      </c>
      <c r="I22" s="55">
        <v>8271</v>
      </c>
      <c r="J22" s="177">
        <v>6260</v>
      </c>
      <c r="K22" s="177">
        <v>5591</v>
      </c>
      <c r="L22" s="177">
        <v>0</v>
      </c>
      <c r="M22" s="177">
        <v>11851</v>
      </c>
      <c r="N22" s="55">
        <v>-3580</v>
      </c>
      <c r="O22" s="134">
        <v>818</v>
      </c>
    </row>
    <row r="23" spans="1:15" x14ac:dyDescent="0.4">
      <c r="A23" s="65" t="s">
        <v>350</v>
      </c>
      <c r="B23" s="66" t="s">
        <v>825</v>
      </c>
      <c r="C23" s="67" t="s">
        <v>1273</v>
      </c>
      <c r="D23" s="68" t="s">
        <v>741</v>
      </c>
      <c r="E23" s="68" t="s">
        <v>741</v>
      </c>
      <c r="F23" s="177">
        <v>0</v>
      </c>
      <c r="G23" s="55">
        <v>0</v>
      </c>
      <c r="H23" s="55">
        <v>0</v>
      </c>
      <c r="I23" s="55">
        <v>0</v>
      </c>
      <c r="J23" s="177">
        <v>0</v>
      </c>
      <c r="K23" s="177">
        <v>0</v>
      </c>
      <c r="L23" s="177">
        <v>0</v>
      </c>
      <c r="M23" s="177">
        <v>0</v>
      </c>
      <c r="N23" s="55">
        <v>0</v>
      </c>
      <c r="O23" s="134">
        <v>0</v>
      </c>
    </row>
    <row r="24" spans="1:15" x14ac:dyDescent="0.4">
      <c r="A24" s="65" t="s">
        <v>749</v>
      </c>
      <c r="B24" s="66" t="s">
        <v>826</v>
      </c>
      <c r="C24" s="67" t="s">
        <v>1247</v>
      </c>
      <c r="D24" s="68" t="s">
        <v>741</v>
      </c>
      <c r="E24" s="68" t="s">
        <v>741</v>
      </c>
      <c r="F24" s="177">
        <v>0</v>
      </c>
      <c r="G24" s="55">
        <v>0</v>
      </c>
      <c r="H24" s="55">
        <v>0</v>
      </c>
      <c r="I24" s="55">
        <v>0</v>
      </c>
      <c r="J24" s="177">
        <v>0</v>
      </c>
      <c r="K24" s="177">
        <v>0</v>
      </c>
      <c r="L24" s="177">
        <v>0</v>
      </c>
      <c r="M24" s="177">
        <v>0</v>
      </c>
      <c r="N24" s="55">
        <v>0</v>
      </c>
      <c r="O24" s="134">
        <v>0</v>
      </c>
    </row>
    <row r="25" spans="1:15" x14ac:dyDescent="0.4">
      <c r="A25" s="65" t="s">
        <v>696</v>
      </c>
      <c r="B25" s="66" t="s">
        <v>827</v>
      </c>
      <c r="C25" s="67" t="s">
        <v>43</v>
      </c>
      <c r="D25" s="68" t="s">
        <v>746</v>
      </c>
      <c r="E25" s="68" t="s">
        <v>1403</v>
      </c>
      <c r="F25" s="177">
        <v>0</v>
      </c>
      <c r="G25" s="55">
        <v>0</v>
      </c>
      <c r="H25" s="55">
        <v>0</v>
      </c>
      <c r="I25" s="55">
        <v>0</v>
      </c>
      <c r="J25" s="177">
        <v>0</v>
      </c>
      <c r="K25" s="177">
        <v>0</v>
      </c>
      <c r="L25" s="177">
        <v>0</v>
      </c>
      <c r="M25" s="177">
        <v>0</v>
      </c>
      <c r="N25" s="55">
        <v>0</v>
      </c>
      <c r="O25" s="134">
        <v>0</v>
      </c>
    </row>
    <row r="26" spans="1:15" x14ac:dyDescent="0.4">
      <c r="A26" s="65" t="s">
        <v>762</v>
      </c>
      <c r="B26" s="66" t="s">
        <v>828</v>
      </c>
      <c r="C26" s="67" t="s">
        <v>829</v>
      </c>
      <c r="D26" s="68" t="s">
        <v>746</v>
      </c>
      <c r="E26" s="68" t="s">
        <v>1270</v>
      </c>
      <c r="F26" s="177">
        <v>0</v>
      </c>
      <c r="G26" s="55">
        <v>0</v>
      </c>
      <c r="H26" s="55">
        <v>0</v>
      </c>
      <c r="I26" s="55">
        <v>0</v>
      </c>
      <c r="J26" s="177">
        <v>0</v>
      </c>
      <c r="K26" s="177">
        <v>0</v>
      </c>
      <c r="L26" s="177">
        <v>0</v>
      </c>
      <c r="M26" s="177">
        <v>0</v>
      </c>
      <c r="N26" s="55">
        <v>0</v>
      </c>
      <c r="O26" s="134">
        <v>0</v>
      </c>
    </row>
    <row r="27" spans="1:15" x14ac:dyDescent="0.4">
      <c r="A27" s="65" t="s">
        <v>676</v>
      </c>
      <c r="B27" s="66" t="s">
        <v>831</v>
      </c>
      <c r="C27" s="67" t="s">
        <v>44</v>
      </c>
      <c r="D27" s="68" t="s">
        <v>1404</v>
      </c>
      <c r="E27" s="68" t="s">
        <v>1404</v>
      </c>
      <c r="F27" s="177">
        <v>0</v>
      </c>
      <c r="G27" s="55">
        <v>0</v>
      </c>
      <c r="H27" s="55">
        <v>0</v>
      </c>
      <c r="I27" s="55">
        <v>0</v>
      </c>
      <c r="J27" s="177">
        <v>0</v>
      </c>
      <c r="K27" s="177">
        <v>0</v>
      </c>
      <c r="L27" s="177">
        <v>0</v>
      </c>
      <c r="M27" s="177">
        <v>0</v>
      </c>
      <c r="N27" s="55">
        <v>0</v>
      </c>
      <c r="O27" s="134">
        <v>0</v>
      </c>
    </row>
    <row r="28" spans="1:15" x14ac:dyDescent="0.4">
      <c r="A28" s="65" t="s">
        <v>649</v>
      </c>
      <c r="B28" s="66" t="s">
        <v>832</v>
      </c>
      <c r="C28" s="67" t="s">
        <v>45</v>
      </c>
      <c r="D28" s="68" t="s">
        <v>744</v>
      </c>
      <c r="E28" s="68" t="s">
        <v>744</v>
      </c>
      <c r="F28" s="177">
        <v>38970</v>
      </c>
      <c r="G28" s="55">
        <v>50329</v>
      </c>
      <c r="H28" s="55">
        <v>0</v>
      </c>
      <c r="I28" s="55">
        <v>50329</v>
      </c>
      <c r="J28" s="177">
        <v>10677</v>
      </c>
      <c r="K28" s="177">
        <v>0</v>
      </c>
      <c r="L28" s="177">
        <v>60746</v>
      </c>
      <c r="M28" s="177">
        <v>71423</v>
      </c>
      <c r="N28" s="55">
        <v>-21094</v>
      </c>
      <c r="O28" s="134">
        <v>17876</v>
      </c>
    </row>
    <row r="29" spans="1:15" x14ac:dyDescent="0.4">
      <c r="A29" s="65" t="s">
        <v>517</v>
      </c>
      <c r="B29" s="66" t="s">
        <v>833</v>
      </c>
      <c r="C29" s="67" t="s">
        <v>46</v>
      </c>
      <c r="D29" s="68" t="s">
        <v>743</v>
      </c>
      <c r="E29" s="68" t="s">
        <v>743</v>
      </c>
      <c r="F29" s="177">
        <v>0</v>
      </c>
      <c r="G29" s="55">
        <v>0</v>
      </c>
      <c r="H29" s="55">
        <v>0</v>
      </c>
      <c r="I29" s="55">
        <v>0</v>
      </c>
      <c r="J29" s="177">
        <v>0</v>
      </c>
      <c r="K29" s="177">
        <v>0</v>
      </c>
      <c r="L29" s="177">
        <v>0</v>
      </c>
      <c r="M29" s="177">
        <v>0</v>
      </c>
      <c r="N29" s="55">
        <v>0</v>
      </c>
      <c r="O29" s="134">
        <v>0</v>
      </c>
    </row>
    <row r="30" spans="1:15" x14ac:dyDescent="0.4">
      <c r="A30" s="65" t="s">
        <v>499</v>
      </c>
      <c r="B30" s="66" t="s">
        <v>834</v>
      </c>
      <c r="C30" s="67" t="s">
        <v>1274</v>
      </c>
      <c r="D30" s="68" t="s">
        <v>741</v>
      </c>
      <c r="E30" s="68" t="s">
        <v>741</v>
      </c>
      <c r="F30" s="177">
        <v>0</v>
      </c>
      <c r="G30" s="55">
        <v>0</v>
      </c>
      <c r="H30" s="55">
        <v>0</v>
      </c>
      <c r="I30" s="55">
        <v>0</v>
      </c>
      <c r="J30" s="177">
        <v>0</v>
      </c>
      <c r="K30" s="177">
        <v>0</v>
      </c>
      <c r="L30" s="177">
        <v>0</v>
      </c>
      <c r="M30" s="177">
        <v>0</v>
      </c>
      <c r="N30" s="55">
        <v>0</v>
      </c>
      <c r="O30" s="134">
        <v>0</v>
      </c>
    </row>
    <row r="31" spans="1:15" x14ac:dyDescent="0.4">
      <c r="A31" s="65" t="s">
        <v>500</v>
      </c>
      <c r="B31" s="66" t="s">
        <v>835</v>
      </c>
      <c r="C31" s="67" t="s">
        <v>1275</v>
      </c>
      <c r="D31" s="68" t="s">
        <v>741</v>
      </c>
      <c r="E31" s="68" t="s">
        <v>741</v>
      </c>
      <c r="F31" s="177">
        <v>0</v>
      </c>
      <c r="G31" s="55">
        <v>0</v>
      </c>
      <c r="H31" s="55">
        <v>0</v>
      </c>
      <c r="I31" s="55">
        <v>0</v>
      </c>
      <c r="J31" s="177">
        <v>0</v>
      </c>
      <c r="K31" s="177">
        <v>0</v>
      </c>
      <c r="L31" s="177">
        <v>0</v>
      </c>
      <c r="M31" s="177">
        <v>0</v>
      </c>
      <c r="N31" s="55">
        <v>0</v>
      </c>
      <c r="O31" s="134">
        <v>0</v>
      </c>
    </row>
    <row r="32" spans="1:15" x14ac:dyDescent="0.4">
      <c r="A32" s="65" t="s">
        <v>390</v>
      </c>
      <c r="B32" s="66" t="s">
        <v>836</v>
      </c>
      <c r="C32" s="67" t="s">
        <v>47</v>
      </c>
      <c r="D32" s="68" t="s">
        <v>743</v>
      </c>
      <c r="E32" s="68" t="s">
        <v>743</v>
      </c>
      <c r="F32" s="177">
        <v>8787</v>
      </c>
      <c r="G32" s="55">
        <v>5377</v>
      </c>
      <c r="H32" s="55">
        <v>0</v>
      </c>
      <c r="I32" s="55">
        <v>5377</v>
      </c>
      <c r="J32" s="177">
        <v>6627</v>
      </c>
      <c r="K32" s="177">
        <v>0</v>
      </c>
      <c r="L32" s="177">
        <v>0</v>
      </c>
      <c r="M32" s="177">
        <v>6627</v>
      </c>
      <c r="N32" s="55">
        <v>-1250</v>
      </c>
      <c r="O32" s="134">
        <v>7537</v>
      </c>
    </row>
    <row r="33" spans="1:15" x14ac:dyDescent="0.4">
      <c r="A33" s="65" t="s">
        <v>625</v>
      </c>
      <c r="B33" s="66" t="s">
        <v>837</v>
      </c>
      <c r="C33" s="67" t="s">
        <v>48</v>
      </c>
      <c r="D33" s="68" t="s">
        <v>744</v>
      </c>
      <c r="E33" s="68" t="s">
        <v>744</v>
      </c>
      <c r="F33" s="177">
        <v>0</v>
      </c>
      <c r="G33" s="55">
        <v>0</v>
      </c>
      <c r="H33" s="55">
        <v>0</v>
      </c>
      <c r="I33" s="55">
        <v>0</v>
      </c>
      <c r="J33" s="177">
        <v>0</v>
      </c>
      <c r="K33" s="177">
        <v>0</v>
      </c>
      <c r="L33" s="177">
        <v>0</v>
      </c>
      <c r="M33" s="177">
        <v>0</v>
      </c>
      <c r="N33" s="55">
        <v>0</v>
      </c>
      <c r="O33" s="134">
        <v>0</v>
      </c>
    </row>
    <row r="34" spans="1:15" x14ac:dyDescent="0.4">
      <c r="A34" s="65" t="s">
        <v>525</v>
      </c>
      <c r="B34" s="66" t="s">
        <v>838</v>
      </c>
      <c r="C34" s="67" t="s">
        <v>49</v>
      </c>
      <c r="D34" s="68" t="s">
        <v>743</v>
      </c>
      <c r="E34" s="68" t="s">
        <v>743</v>
      </c>
      <c r="F34" s="177">
        <v>0</v>
      </c>
      <c r="G34" s="55">
        <v>0</v>
      </c>
      <c r="H34" s="55">
        <v>0</v>
      </c>
      <c r="I34" s="55">
        <v>0</v>
      </c>
      <c r="J34" s="177">
        <v>0</v>
      </c>
      <c r="K34" s="177">
        <v>0</v>
      </c>
      <c r="L34" s="177">
        <v>0</v>
      </c>
      <c r="M34" s="177">
        <v>0</v>
      </c>
      <c r="N34" s="55">
        <v>0</v>
      </c>
      <c r="O34" s="134">
        <v>0</v>
      </c>
    </row>
    <row r="35" spans="1:15" x14ac:dyDescent="0.4">
      <c r="A35" s="65" t="s">
        <v>409</v>
      </c>
      <c r="B35" s="66" t="s">
        <v>839</v>
      </c>
      <c r="C35" s="67" t="s">
        <v>1276</v>
      </c>
      <c r="D35" s="68" t="s">
        <v>741</v>
      </c>
      <c r="E35" s="68" t="s">
        <v>741</v>
      </c>
      <c r="F35" s="177">
        <v>5411</v>
      </c>
      <c r="G35" s="55">
        <v>6380</v>
      </c>
      <c r="H35" s="55">
        <v>0</v>
      </c>
      <c r="I35" s="55">
        <v>6380</v>
      </c>
      <c r="J35" s="177">
        <v>5319</v>
      </c>
      <c r="K35" s="177">
        <v>4541</v>
      </c>
      <c r="L35" s="177">
        <v>0</v>
      </c>
      <c r="M35" s="177">
        <v>9860</v>
      </c>
      <c r="N35" s="55">
        <v>-3480</v>
      </c>
      <c r="O35" s="134">
        <v>1931</v>
      </c>
    </row>
    <row r="36" spans="1:15" x14ac:dyDescent="0.4">
      <c r="A36" s="65" t="s">
        <v>355</v>
      </c>
      <c r="B36" s="66" t="s">
        <v>840</v>
      </c>
      <c r="C36" s="67" t="s">
        <v>1277</v>
      </c>
      <c r="D36" s="68" t="s">
        <v>741</v>
      </c>
      <c r="E36" s="68" t="s">
        <v>741</v>
      </c>
      <c r="F36" s="177">
        <v>0</v>
      </c>
      <c r="G36" s="55">
        <v>0</v>
      </c>
      <c r="H36" s="55">
        <v>0</v>
      </c>
      <c r="I36" s="55">
        <v>0</v>
      </c>
      <c r="J36" s="177">
        <v>0</v>
      </c>
      <c r="K36" s="177">
        <v>0</v>
      </c>
      <c r="L36" s="177">
        <v>0</v>
      </c>
      <c r="M36" s="177">
        <v>0</v>
      </c>
      <c r="N36" s="55">
        <v>0</v>
      </c>
      <c r="O36" s="134">
        <v>0</v>
      </c>
    </row>
    <row r="37" spans="1:15" x14ac:dyDescent="0.4">
      <c r="A37" s="65" t="s">
        <v>656</v>
      </c>
      <c r="B37" s="66" t="s">
        <v>841</v>
      </c>
      <c r="C37" s="67" t="s">
        <v>50</v>
      </c>
      <c r="D37" s="68" t="s">
        <v>744</v>
      </c>
      <c r="E37" s="68" t="s">
        <v>744</v>
      </c>
      <c r="F37" s="177">
        <v>0</v>
      </c>
      <c r="G37" s="55">
        <v>0</v>
      </c>
      <c r="H37" s="55">
        <v>0</v>
      </c>
      <c r="I37" s="55">
        <v>0</v>
      </c>
      <c r="J37" s="177">
        <v>0</v>
      </c>
      <c r="K37" s="177">
        <v>0</v>
      </c>
      <c r="L37" s="177">
        <v>0</v>
      </c>
      <c r="M37" s="177">
        <v>0</v>
      </c>
      <c r="N37" s="55">
        <v>0</v>
      </c>
      <c r="O37" s="134">
        <v>0</v>
      </c>
    </row>
    <row r="38" spans="1:15" x14ac:dyDescent="0.4">
      <c r="A38" s="65" t="s">
        <v>429</v>
      </c>
      <c r="B38" s="66" t="s">
        <v>842</v>
      </c>
      <c r="C38" s="67" t="s">
        <v>51</v>
      </c>
      <c r="D38" s="68" t="s">
        <v>743</v>
      </c>
      <c r="E38" s="68" t="s">
        <v>743</v>
      </c>
      <c r="F38" s="177">
        <v>0</v>
      </c>
      <c r="G38" s="55">
        <v>0</v>
      </c>
      <c r="H38" s="55">
        <v>0</v>
      </c>
      <c r="I38" s="55">
        <v>0</v>
      </c>
      <c r="J38" s="177">
        <v>0</v>
      </c>
      <c r="K38" s="177">
        <v>0</v>
      </c>
      <c r="L38" s="177">
        <v>0</v>
      </c>
      <c r="M38" s="177">
        <v>0</v>
      </c>
      <c r="N38" s="55">
        <v>0</v>
      </c>
      <c r="O38" s="134">
        <v>0</v>
      </c>
    </row>
    <row r="39" spans="1:15" x14ac:dyDescent="0.4">
      <c r="A39" s="65" t="s">
        <v>533</v>
      </c>
      <c r="B39" s="66" t="s">
        <v>843</v>
      </c>
      <c r="C39" s="67" t="s">
        <v>52</v>
      </c>
      <c r="D39" s="68" t="s">
        <v>743</v>
      </c>
      <c r="E39" s="68" t="s">
        <v>743</v>
      </c>
      <c r="F39" s="177">
        <v>0</v>
      </c>
      <c r="G39" s="55">
        <v>0</v>
      </c>
      <c r="H39" s="55">
        <v>0</v>
      </c>
      <c r="I39" s="55">
        <v>0</v>
      </c>
      <c r="J39" s="177">
        <v>0</v>
      </c>
      <c r="K39" s="177">
        <v>0</v>
      </c>
      <c r="L39" s="177">
        <v>0</v>
      </c>
      <c r="M39" s="177">
        <v>0</v>
      </c>
      <c r="N39" s="55">
        <v>0</v>
      </c>
      <c r="O39" s="134">
        <v>0</v>
      </c>
    </row>
    <row r="40" spans="1:15" x14ac:dyDescent="0.4">
      <c r="A40" s="65" t="s">
        <v>677</v>
      </c>
      <c r="B40" s="66" t="s">
        <v>844</v>
      </c>
      <c r="C40" s="67" t="s">
        <v>53</v>
      </c>
      <c r="D40" s="68" t="s">
        <v>1404</v>
      </c>
      <c r="E40" s="68" t="s">
        <v>1404</v>
      </c>
      <c r="F40" s="177">
        <v>0</v>
      </c>
      <c r="G40" s="55">
        <v>7756.8502900000003</v>
      </c>
      <c r="H40" s="55">
        <v>12102.24871</v>
      </c>
      <c r="I40" s="55">
        <v>19859.098999999998</v>
      </c>
      <c r="J40" s="177">
        <v>19859.098999999998</v>
      </c>
      <c r="K40" s="177">
        <v>0</v>
      </c>
      <c r="L40" s="177">
        <v>0</v>
      </c>
      <c r="M40" s="177">
        <v>19859.098999999998</v>
      </c>
      <c r="N40" s="55">
        <v>0</v>
      </c>
      <c r="O40" s="134">
        <v>0</v>
      </c>
    </row>
    <row r="41" spans="1:15" x14ac:dyDescent="0.4">
      <c r="A41" s="65" t="s">
        <v>430</v>
      </c>
      <c r="B41" s="66" t="s">
        <v>845</v>
      </c>
      <c r="C41" s="67" t="s">
        <v>54</v>
      </c>
      <c r="D41" s="68" t="s">
        <v>743</v>
      </c>
      <c r="E41" s="68" t="s">
        <v>743</v>
      </c>
      <c r="F41" s="177">
        <v>381</v>
      </c>
      <c r="G41" s="55">
        <v>2855</v>
      </c>
      <c r="H41" s="55">
        <v>0</v>
      </c>
      <c r="I41" s="55">
        <v>2855</v>
      </c>
      <c r="J41" s="177">
        <v>809</v>
      </c>
      <c r="K41" s="177">
        <v>0</v>
      </c>
      <c r="L41" s="177">
        <v>0</v>
      </c>
      <c r="M41" s="177">
        <v>809</v>
      </c>
      <c r="N41" s="55">
        <v>2046</v>
      </c>
      <c r="O41" s="134">
        <v>2427</v>
      </c>
    </row>
    <row r="42" spans="1:15" x14ac:dyDescent="0.4">
      <c r="A42" s="65" t="s">
        <v>418</v>
      </c>
      <c r="B42" s="66" t="s">
        <v>846</v>
      </c>
      <c r="C42" s="67" t="s">
        <v>1278</v>
      </c>
      <c r="D42" s="68" t="s">
        <v>741</v>
      </c>
      <c r="E42" s="68" t="s">
        <v>741</v>
      </c>
      <c r="F42" s="177">
        <v>48</v>
      </c>
      <c r="G42" s="55">
        <v>12363</v>
      </c>
      <c r="H42" s="55">
        <v>0</v>
      </c>
      <c r="I42" s="55">
        <v>12363</v>
      </c>
      <c r="J42" s="177">
        <v>12363</v>
      </c>
      <c r="K42" s="177">
        <v>0</v>
      </c>
      <c r="L42" s="177">
        <v>0</v>
      </c>
      <c r="M42" s="177">
        <v>12363</v>
      </c>
      <c r="N42" s="55">
        <v>0</v>
      </c>
      <c r="O42" s="134">
        <v>48</v>
      </c>
    </row>
    <row r="43" spans="1:15" x14ac:dyDescent="0.4">
      <c r="A43" s="65" t="s">
        <v>351</v>
      </c>
      <c r="B43" s="66" t="s">
        <v>847</v>
      </c>
      <c r="C43" s="67" t="s">
        <v>1279</v>
      </c>
      <c r="D43" s="68" t="s">
        <v>741</v>
      </c>
      <c r="E43" s="68" t="s">
        <v>741</v>
      </c>
      <c r="F43" s="177">
        <v>0</v>
      </c>
      <c r="G43" s="55">
        <v>25526</v>
      </c>
      <c r="H43" s="55">
        <v>0</v>
      </c>
      <c r="I43" s="55">
        <v>25526</v>
      </c>
      <c r="J43" s="177">
        <v>24301</v>
      </c>
      <c r="K43" s="177">
        <v>0</v>
      </c>
      <c r="L43" s="177">
        <v>0</v>
      </c>
      <c r="M43" s="177">
        <v>24301</v>
      </c>
      <c r="N43" s="55">
        <v>1225</v>
      </c>
      <c r="O43" s="134">
        <v>1225</v>
      </c>
    </row>
    <row r="44" spans="1:15" x14ac:dyDescent="0.4">
      <c r="A44" s="65" t="s">
        <v>534</v>
      </c>
      <c r="B44" s="66" t="s">
        <v>848</v>
      </c>
      <c r="C44" s="67" t="s">
        <v>55</v>
      </c>
      <c r="D44" s="68" t="s">
        <v>743</v>
      </c>
      <c r="E44" s="68" t="s">
        <v>743</v>
      </c>
      <c r="F44" s="177">
        <v>0</v>
      </c>
      <c r="G44" s="55">
        <v>0</v>
      </c>
      <c r="H44" s="55">
        <v>0</v>
      </c>
      <c r="I44" s="55">
        <v>0</v>
      </c>
      <c r="J44" s="177">
        <v>0</v>
      </c>
      <c r="K44" s="177">
        <v>0</v>
      </c>
      <c r="L44" s="177">
        <v>0</v>
      </c>
      <c r="M44" s="177">
        <v>0</v>
      </c>
      <c r="N44" s="55">
        <v>0</v>
      </c>
      <c r="O44" s="134">
        <v>0</v>
      </c>
    </row>
    <row r="45" spans="1:15" x14ac:dyDescent="0.4">
      <c r="A45" s="65" t="s">
        <v>678</v>
      </c>
      <c r="B45" s="66" t="s">
        <v>849</v>
      </c>
      <c r="C45" s="67" t="s">
        <v>56</v>
      </c>
      <c r="D45" s="68" t="s">
        <v>1404</v>
      </c>
      <c r="E45" s="68" t="s">
        <v>1404</v>
      </c>
      <c r="F45" s="177">
        <v>0</v>
      </c>
      <c r="G45" s="55">
        <v>0</v>
      </c>
      <c r="H45" s="55">
        <v>0</v>
      </c>
      <c r="I45" s="55">
        <v>0</v>
      </c>
      <c r="J45" s="177">
        <v>0</v>
      </c>
      <c r="K45" s="177">
        <v>0</v>
      </c>
      <c r="L45" s="177">
        <v>0</v>
      </c>
      <c r="M45" s="177">
        <v>0</v>
      </c>
      <c r="N45" s="55">
        <v>0</v>
      </c>
      <c r="O45" s="134">
        <v>0</v>
      </c>
    </row>
    <row r="46" spans="1:15" x14ac:dyDescent="0.4">
      <c r="A46" s="65" t="s">
        <v>463</v>
      </c>
      <c r="B46" s="66" t="s">
        <v>850</v>
      </c>
      <c r="C46" s="67" t="s">
        <v>57</v>
      </c>
      <c r="D46" s="68" t="s">
        <v>743</v>
      </c>
      <c r="E46" s="68" t="s">
        <v>743</v>
      </c>
      <c r="F46" s="177">
        <v>0</v>
      </c>
      <c r="G46" s="55">
        <v>0</v>
      </c>
      <c r="H46" s="55">
        <v>0</v>
      </c>
      <c r="I46" s="55">
        <v>0</v>
      </c>
      <c r="J46" s="177">
        <v>0</v>
      </c>
      <c r="K46" s="177">
        <v>0</v>
      </c>
      <c r="L46" s="177">
        <v>0</v>
      </c>
      <c r="M46" s="177">
        <v>0</v>
      </c>
      <c r="N46" s="55">
        <v>0</v>
      </c>
      <c r="O46" s="134">
        <v>0</v>
      </c>
    </row>
    <row r="47" spans="1:15" x14ac:dyDescent="0.4">
      <c r="A47" s="65" t="s">
        <v>470</v>
      </c>
      <c r="B47" s="66" t="s">
        <v>851</v>
      </c>
      <c r="C47" s="67" t="s">
        <v>58</v>
      </c>
      <c r="D47" s="68" t="s">
        <v>743</v>
      </c>
      <c r="E47" s="68" t="s">
        <v>743</v>
      </c>
      <c r="F47" s="177">
        <v>0</v>
      </c>
      <c r="G47" s="55">
        <v>0</v>
      </c>
      <c r="H47" s="55">
        <v>0</v>
      </c>
      <c r="I47" s="55">
        <v>0</v>
      </c>
      <c r="J47" s="177">
        <v>0</v>
      </c>
      <c r="K47" s="177">
        <v>0</v>
      </c>
      <c r="L47" s="177">
        <v>0</v>
      </c>
      <c r="M47" s="177">
        <v>0</v>
      </c>
      <c r="N47" s="55">
        <v>0</v>
      </c>
      <c r="O47" s="134">
        <v>0</v>
      </c>
    </row>
    <row r="48" spans="1:15" x14ac:dyDescent="0.4">
      <c r="A48" s="65" t="s">
        <v>561</v>
      </c>
      <c r="B48" s="66" t="s">
        <v>852</v>
      </c>
      <c r="C48" s="67" t="s">
        <v>59</v>
      </c>
      <c r="D48" s="68" t="s">
        <v>743</v>
      </c>
      <c r="E48" s="68" t="s">
        <v>743</v>
      </c>
      <c r="F48" s="177">
        <v>0</v>
      </c>
      <c r="G48" s="55">
        <v>3900</v>
      </c>
      <c r="H48" s="55">
        <v>0</v>
      </c>
      <c r="I48" s="55">
        <v>3900</v>
      </c>
      <c r="J48" s="177">
        <v>3900</v>
      </c>
      <c r="K48" s="177">
        <v>0</v>
      </c>
      <c r="L48" s="177">
        <v>0</v>
      </c>
      <c r="M48" s="177">
        <v>3900</v>
      </c>
      <c r="N48" s="55">
        <v>0</v>
      </c>
      <c r="O48" s="134">
        <v>0</v>
      </c>
    </row>
    <row r="49" spans="1:15" x14ac:dyDescent="0.4">
      <c r="A49" s="65" t="s">
        <v>362</v>
      </c>
      <c r="B49" s="66" t="s">
        <v>853</v>
      </c>
      <c r="C49" s="67" t="s">
        <v>60</v>
      </c>
      <c r="D49" s="68" t="s">
        <v>742</v>
      </c>
      <c r="E49" s="68" t="s">
        <v>742</v>
      </c>
      <c r="F49" s="177">
        <v>0</v>
      </c>
      <c r="G49" s="55">
        <v>0</v>
      </c>
      <c r="H49" s="55">
        <v>0</v>
      </c>
      <c r="I49" s="55">
        <v>0</v>
      </c>
      <c r="J49" s="177">
        <v>0</v>
      </c>
      <c r="K49" s="177">
        <v>0</v>
      </c>
      <c r="L49" s="177">
        <v>0</v>
      </c>
      <c r="M49" s="177">
        <v>0</v>
      </c>
      <c r="N49" s="55">
        <v>0</v>
      </c>
      <c r="O49" s="134">
        <v>0</v>
      </c>
    </row>
    <row r="50" spans="1:15" x14ac:dyDescent="0.4">
      <c r="A50" s="65" t="s">
        <v>698</v>
      </c>
      <c r="B50" s="66" t="s">
        <v>854</v>
      </c>
      <c r="C50" s="67" t="s">
        <v>1280</v>
      </c>
      <c r="D50" s="68" t="s">
        <v>746</v>
      </c>
      <c r="E50" s="68" t="s">
        <v>1403</v>
      </c>
      <c r="F50" s="177">
        <v>0</v>
      </c>
      <c r="G50" s="55">
        <v>0</v>
      </c>
      <c r="H50" s="55">
        <v>0</v>
      </c>
      <c r="I50" s="55">
        <v>0</v>
      </c>
      <c r="J50" s="177">
        <v>0</v>
      </c>
      <c r="K50" s="177">
        <v>0</v>
      </c>
      <c r="L50" s="177">
        <v>0</v>
      </c>
      <c r="M50" s="177">
        <v>0</v>
      </c>
      <c r="N50" s="55">
        <v>0</v>
      </c>
      <c r="O50" s="134">
        <v>0</v>
      </c>
    </row>
    <row r="51" spans="1:15" x14ac:dyDescent="0.4">
      <c r="A51" s="65" t="s">
        <v>502</v>
      </c>
      <c r="B51" s="66" t="s">
        <v>855</v>
      </c>
      <c r="C51" s="67" t="s">
        <v>61</v>
      </c>
      <c r="D51" s="68" t="s">
        <v>743</v>
      </c>
      <c r="E51" s="68" t="s">
        <v>743</v>
      </c>
      <c r="F51" s="177">
        <v>0</v>
      </c>
      <c r="G51" s="55">
        <v>0</v>
      </c>
      <c r="H51" s="55">
        <v>0</v>
      </c>
      <c r="I51" s="55">
        <v>0</v>
      </c>
      <c r="J51" s="177">
        <v>0</v>
      </c>
      <c r="K51" s="177">
        <v>0</v>
      </c>
      <c r="L51" s="177">
        <v>0</v>
      </c>
      <c r="M51" s="177">
        <v>0</v>
      </c>
      <c r="N51" s="55">
        <v>0</v>
      </c>
      <c r="O51" s="134">
        <v>0</v>
      </c>
    </row>
    <row r="52" spans="1:15" x14ac:dyDescent="0.4">
      <c r="A52" s="65" t="s">
        <v>626</v>
      </c>
      <c r="B52" s="66" t="s">
        <v>856</v>
      </c>
      <c r="C52" s="67" t="s">
        <v>62</v>
      </c>
      <c r="D52" s="68" t="s">
        <v>744</v>
      </c>
      <c r="E52" s="68" t="s">
        <v>744</v>
      </c>
      <c r="F52" s="177">
        <v>209</v>
      </c>
      <c r="G52" s="55">
        <v>7894</v>
      </c>
      <c r="H52" s="55">
        <v>0</v>
      </c>
      <c r="I52" s="55">
        <v>7894</v>
      </c>
      <c r="J52" s="177">
        <v>6945</v>
      </c>
      <c r="K52" s="177">
        <v>0</v>
      </c>
      <c r="L52" s="177">
        <v>0</v>
      </c>
      <c r="M52" s="177">
        <v>6945</v>
      </c>
      <c r="N52" s="55">
        <v>949</v>
      </c>
      <c r="O52" s="134">
        <v>1158</v>
      </c>
    </row>
    <row r="53" spans="1:15" x14ac:dyDescent="0.4">
      <c r="A53" s="65" t="s">
        <v>657</v>
      </c>
      <c r="B53" s="66" t="s">
        <v>857</v>
      </c>
      <c r="C53" s="67" t="s">
        <v>63</v>
      </c>
      <c r="D53" s="68" t="s">
        <v>744</v>
      </c>
      <c r="E53" s="68" t="s">
        <v>744</v>
      </c>
      <c r="F53" s="177">
        <v>0</v>
      </c>
      <c r="G53" s="55">
        <v>0</v>
      </c>
      <c r="H53" s="55">
        <v>0</v>
      </c>
      <c r="I53" s="55">
        <v>0</v>
      </c>
      <c r="J53" s="177">
        <v>0</v>
      </c>
      <c r="K53" s="177">
        <v>0</v>
      </c>
      <c r="L53" s="177">
        <v>0</v>
      </c>
      <c r="M53" s="177">
        <v>0</v>
      </c>
      <c r="N53" s="55">
        <v>0</v>
      </c>
      <c r="O53" s="134">
        <v>0</v>
      </c>
    </row>
    <row r="54" spans="1:15" x14ac:dyDescent="0.4">
      <c r="A54" s="65" t="s">
        <v>369</v>
      </c>
      <c r="B54" s="66" t="s">
        <v>858</v>
      </c>
      <c r="C54" s="67" t="s">
        <v>64</v>
      </c>
      <c r="D54" s="68" t="s">
        <v>743</v>
      </c>
      <c r="E54" s="68" t="s">
        <v>743</v>
      </c>
      <c r="F54" s="177">
        <v>5549</v>
      </c>
      <c r="G54" s="55">
        <v>0</v>
      </c>
      <c r="H54" s="55">
        <v>0</v>
      </c>
      <c r="I54" s="55">
        <v>0</v>
      </c>
      <c r="J54" s="177">
        <v>7111</v>
      </c>
      <c r="K54" s="177">
        <v>0</v>
      </c>
      <c r="L54" s="177">
        <v>0</v>
      </c>
      <c r="M54" s="177">
        <v>7111</v>
      </c>
      <c r="N54" s="55">
        <v>-7111</v>
      </c>
      <c r="O54" s="134">
        <v>-1562</v>
      </c>
    </row>
    <row r="55" spans="1:15" x14ac:dyDescent="0.4">
      <c r="A55" s="65" t="s">
        <v>368</v>
      </c>
      <c r="B55" s="66" t="s">
        <v>859</v>
      </c>
      <c r="C55" s="67" t="s">
        <v>65</v>
      </c>
      <c r="D55" s="68" t="s">
        <v>742</v>
      </c>
      <c r="E55" s="68" t="s">
        <v>742</v>
      </c>
      <c r="F55" s="177">
        <v>0</v>
      </c>
      <c r="G55" s="55">
        <v>0</v>
      </c>
      <c r="H55" s="55">
        <v>0</v>
      </c>
      <c r="I55" s="55">
        <v>0</v>
      </c>
      <c r="J55" s="177">
        <v>0</v>
      </c>
      <c r="K55" s="177">
        <v>0</v>
      </c>
      <c r="L55" s="177">
        <v>0</v>
      </c>
      <c r="M55" s="177">
        <v>0</v>
      </c>
      <c r="N55" s="55">
        <v>0</v>
      </c>
      <c r="O55" s="134">
        <v>0</v>
      </c>
    </row>
    <row r="56" spans="1:15" x14ac:dyDescent="0.4">
      <c r="A56" s="65" t="s">
        <v>1281</v>
      </c>
      <c r="B56" s="66" t="s">
        <v>1282</v>
      </c>
      <c r="C56" s="67" t="s">
        <v>1266</v>
      </c>
      <c r="D56" s="68" t="s">
        <v>746</v>
      </c>
      <c r="E56" s="68" t="s">
        <v>1283</v>
      </c>
      <c r="F56" s="177">
        <v>0</v>
      </c>
      <c r="G56" s="55">
        <v>0</v>
      </c>
      <c r="H56" s="55">
        <v>0</v>
      </c>
      <c r="I56" s="55">
        <v>0</v>
      </c>
      <c r="J56" s="177">
        <v>0</v>
      </c>
      <c r="K56" s="177">
        <v>0</v>
      </c>
      <c r="L56" s="177">
        <v>0</v>
      </c>
      <c r="M56" s="177">
        <v>0</v>
      </c>
      <c r="N56" s="55">
        <v>0</v>
      </c>
      <c r="O56" s="134">
        <v>0</v>
      </c>
    </row>
    <row r="57" spans="1:15" x14ac:dyDescent="0.4">
      <c r="A57" s="65" t="s">
        <v>699</v>
      </c>
      <c r="B57" s="66" t="s">
        <v>860</v>
      </c>
      <c r="C57" s="67" t="s">
        <v>66</v>
      </c>
      <c r="D57" s="68" t="s">
        <v>746</v>
      </c>
      <c r="E57" s="68" t="s">
        <v>1403</v>
      </c>
      <c r="F57" s="177">
        <v>0</v>
      </c>
      <c r="G57" s="55">
        <v>0</v>
      </c>
      <c r="H57" s="55">
        <v>0</v>
      </c>
      <c r="I57" s="55">
        <v>0</v>
      </c>
      <c r="J57" s="177">
        <v>0</v>
      </c>
      <c r="K57" s="177">
        <v>0</v>
      </c>
      <c r="L57" s="177">
        <v>0</v>
      </c>
      <c r="M57" s="177">
        <v>0</v>
      </c>
      <c r="N57" s="55">
        <v>0</v>
      </c>
      <c r="O57" s="134">
        <v>0</v>
      </c>
    </row>
    <row r="58" spans="1:15" x14ac:dyDescent="0.4">
      <c r="A58" s="65" t="s">
        <v>763</v>
      </c>
      <c r="B58" s="66" t="s">
        <v>861</v>
      </c>
      <c r="C58" s="67" t="s">
        <v>862</v>
      </c>
      <c r="D58" s="68" t="s">
        <v>746</v>
      </c>
      <c r="E58" s="68" t="s">
        <v>1270</v>
      </c>
      <c r="F58" s="177">
        <v>0</v>
      </c>
      <c r="G58" s="55">
        <v>0</v>
      </c>
      <c r="H58" s="55">
        <v>0</v>
      </c>
      <c r="I58" s="55">
        <v>0</v>
      </c>
      <c r="J58" s="177">
        <v>0</v>
      </c>
      <c r="K58" s="177">
        <v>0</v>
      </c>
      <c r="L58" s="177">
        <v>0</v>
      </c>
      <c r="M58" s="177">
        <v>0</v>
      </c>
      <c r="N58" s="55">
        <v>0</v>
      </c>
      <c r="O58" s="134">
        <v>0</v>
      </c>
    </row>
    <row r="59" spans="1:15" x14ac:dyDescent="0.4">
      <c r="A59" s="65" t="s">
        <v>662</v>
      </c>
      <c r="B59" s="66" t="s">
        <v>863</v>
      </c>
      <c r="C59" s="67" t="s">
        <v>67</v>
      </c>
      <c r="D59" s="68" t="s">
        <v>1404</v>
      </c>
      <c r="E59" s="68" t="s">
        <v>1404</v>
      </c>
      <c r="F59" s="177">
        <v>5676</v>
      </c>
      <c r="G59" s="55">
        <v>34767</v>
      </c>
      <c r="H59" s="55">
        <v>0</v>
      </c>
      <c r="I59" s="55">
        <v>34767</v>
      </c>
      <c r="J59" s="177">
        <v>36207</v>
      </c>
      <c r="K59" s="177">
        <v>0</v>
      </c>
      <c r="L59" s="177">
        <v>0</v>
      </c>
      <c r="M59" s="177">
        <v>36207</v>
      </c>
      <c r="N59" s="55">
        <v>-1440</v>
      </c>
      <c r="O59" s="134">
        <v>4236</v>
      </c>
    </row>
    <row r="60" spans="1:15" x14ac:dyDescent="0.4">
      <c r="A60" s="65" t="s">
        <v>581</v>
      </c>
      <c r="B60" s="66" t="s">
        <v>864</v>
      </c>
      <c r="C60" s="67" t="s">
        <v>68</v>
      </c>
      <c r="D60" s="68" t="s">
        <v>743</v>
      </c>
      <c r="E60" s="68" t="s">
        <v>743</v>
      </c>
      <c r="F60" s="177">
        <v>1419</v>
      </c>
      <c r="G60" s="55">
        <v>2976</v>
      </c>
      <c r="H60" s="55">
        <v>0</v>
      </c>
      <c r="I60" s="55">
        <v>2976</v>
      </c>
      <c r="J60" s="177">
        <v>3512</v>
      </c>
      <c r="K60" s="177">
        <v>0</v>
      </c>
      <c r="L60" s="177">
        <v>0</v>
      </c>
      <c r="M60" s="177">
        <v>3512</v>
      </c>
      <c r="N60" s="55">
        <v>-536</v>
      </c>
      <c r="O60" s="134">
        <v>883</v>
      </c>
    </row>
    <row r="61" spans="1:15" x14ac:dyDescent="0.4">
      <c r="A61" s="65" t="s">
        <v>488</v>
      </c>
      <c r="B61" s="66" t="s">
        <v>865</v>
      </c>
      <c r="C61" s="67" t="s">
        <v>69</v>
      </c>
      <c r="D61" s="68" t="s">
        <v>743</v>
      </c>
      <c r="E61" s="68" t="s">
        <v>743</v>
      </c>
      <c r="F61" s="177">
        <v>0</v>
      </c>
      <c r="G61" s="55">
        <v>0</v>
      </c>
      <c r="H61" s="55">
        <v>0</v>
      </c>
      <c r="I61" s="55">
        <v>0</v>
      </c>
      <c r="J61" s="177">
        <v>0</v>
      </c>
      <c r="K61" s="177">
        <v>0</v>
      </c>
      <c r="L61" s="177">
        <v>0</v>
      </c>
      <c r="M61" s="177">
        <v>0</v>
      </c>
      <c r="N61" s="55">
        <v>0</v>
      </c>
      <c r="O61" s="134">
        <v>0</v>
      </c>
    </row>
    <row r="62" spans="1:15" x14ac:dyDescent="0.4">
      <c r="A62" s="65" t="s">
        <v>383</v>
      </c>
      <c r="B62" s="66" t="s">
        <v>866</v>
      </c>
      <c r="C62" s="67" t="s">
        <v>70</v>
      </c>
      <c r="D62" s="68" t="s">
        <v>743</v>
      </c>
      <c r="E62" s="68" t="s">
        <v>743</v>
      </c>
      <c r="F62" s="177">
        <v>0</v>
      </c>
      <c r="G62" s="55">
        <v>0</v>
      </c>
      <c r="H62" s="55">
        <v>0</v>
      </c>
      <c r="I62" s="55">
        <v>0</v>
      </c>
      <c r="J62" s="177">
        <v>0</v>
      </c>
      <c r="K62" s="177">
        <v>0</v>
      </c>
      <c r="L62" s="177">
        <v>0</v>
      </c>
      <c r="M62" s="177">
        <v>0</v>
      </c>
      <c r="N62" s="55">
        <v>0</v>
      </c>
      <c r="O62" s="134">
        <v>0</v>
      </c>
    </row>
    <row r="63" spans="1:15" x14ac:dyDescent="0.4">
      <c r="A63" s="65" t="s">
        <v>431</v>
      </c>
      <c r="B63" s="66" t="s">
        <v>867</v>
      </c>
      <c r="C63" s="67" t="s">
        <v>71</v>
      </c>
      <c r="D63" s="68" t="s">
        <v>743</v>
      </c>
      <c r="E63" s="68" t="s">
        <v>743</v>
      </c>
      <c r="F63" s="177">
        <v>497</v>
      </c>
      <c r="G63" s="55">
        <v>0</v>
      </c>
      <c r="H63" s="55">
        <v>0</v>
      </c>
      <c r="I63" s="55">
        <v>0</v>
      </c>
      <c r="J63" s="177">
        <v>1716</v>
      </c>
      <c r="K63" s="177">
        <v>0</v>
      </c>
      <c r="L63" s="177">
        <v>0</v>
      </c>
      <c r="M63" s="177">
        <v>1716</v>
      </c>
      <c r="N63" s="55">
        <v>-1716</v>
      </c>
      <c r="O63" s="134">
        <v>-1219</v>
      </c>
    </row>
    <row r="64" spans="1:15" x14ac:dyDescent="0.4">
      <c r="A64" s="65" t="s">
        <v>750</v>
      </c>
      <c r="B64" s="66" t="s">
        <v>868</v>
      </c>
      <c r="C64" s="67" t="s">
        <v>1248</v>
      </c>
      <c r="D64" s="68" t="s">
        <v>741</v>
      </c>
      <c r="E64" s="68" t="s">
        <v>741</v>
      </c>
      <c r="F64" s="177">
        <v>200</v>
      </c>
      <c r="G64" s="55">
        <v>5262</v>
      </c>
      <c r="H64" s="55">
        <v>0</v>
      </c>
      <c r="I64" s="55">
        <v>5262</v>
      </c>
      <c r="J64" s="177">
        <v>5262</v>
      </c>
      <c r="K64" s="177">
        <v>0</v>
      </c>
      <c r="L64" s="177">
        <v>0</v>
      </c>
      <c r="M64" s="177">
        <v>5262</v>
      </c>
      <c r="N64" s="55">
        <v>0</v>
      </c>
      <c r="O64" s="134">
        <v>200</v>
      </c>
    </row>
    <row r="65" spans="1:15" x14ac:dyDescent="0.4">
      <c r="A65" s="65" t="s">
        <v>518</v>
      </c>
      <c r="B65" s="66" t="s">
        <v>869</v>
      </c>
      <c r="C65" s="67" t="s">
        <v>72</v>
      </c>
      <c r="D65" s="68" t="s">
        <v>743</v>
      </c>
      <c r="E65" s="68" t="s">
        <v>743</v>
      </c>
      <c r="F65" s="177">
        <v>3400</v>
      </c>
      <c r="G65" s="55">
        <v>2969</v>
      </c>
      <c r="H65" s="55">
        <v>0</v>
      </c>
      <c r="I65" s="55">
        <v>2969</v>
      </c>
      <c r="J65" s="177">
        <v>3736</v>
      </c>
      <c r="K65" s="177">
        <v>0</v>
      </c>
      <c r="L65" s="177">
        <v>3595</v>
      </c>
      <c r="M65" s="177">
        <v>7331</v>
      </c>
      <c r="N65" s="55">
        <v>-4362</v>
      </c>
      <c r="O65" s="134">
        <v>-962</v>
      </c>
    </row>
    <row r="66" spans="1:15" x14ac:dyDescent="0.4">
      <c r="A66" s="65" t="s">
        <v>432</v>
      </c>
      <c r="B66" s="66" t="s">
        <v>870</v>
      </c>
      <c r="C66" s="67" t="s">
        <v>73</v>
      </c>
      <c r="D66" s="68" t="s">
        <v>743</v>
      </c>
      <c r="E66" s="68" t="s">
        <v>743</v>
      </c>
      <c r="F66" s="177">
        <v>0</v>
      </c>
      <c r="G66" s="55">
        <v>0</v>
      </c>
      <c r="H66" s="55">
        <v>0</v>
      </c>
      <c r="I66" s="55">
        <v>0</v>
      </c>
      <c r="J66" s="177">
        <v>0</v>
      </c>
      <c r="K66" s="177">
        <v>0</v>
      </c>
      <c r="L66" s="177">
        <v>0</v>
      </c>
      <c r="M66" s="177">
        <v>0</v>
      </c>
      <c r="N66" s="55">
        <v>0</v>
      </c>
      <c r="O66" s="134">
        <v>0</v>
      </c>
    </row>
    <row r="67" spans="1:15" x14ac:dyDescent="0.4">
      <c r="A67" s="65" t="s">
        <v>441</v>
      </c>
      <c r="B67" s="66" t="s">
        <v>871</v>
      </c>
      <c r="C67" s="67" t="s">
        <v>74</v>
      </c>
      <c r="D67" s="68" t="s">
        <v>743</v>
      </c>
      <c r="E67" s="68" t="s">
        <v>743</v>
      </c>
      <c r="F67" s="177">
        <v>0</v>
      </c>
      <c r="G67" s="55">
        <v>0</v>
      </c>
      <c r="H67" s="55">
        <v>0</v>
      </c>
      <c r="I67" s="55">
        <v>0</v>
      </c>
      <c r="J67" s="177">
        <v>4666</v>
      </c>
      <c r="K67" s="177">
        <v>0</v>
      </c>
      <c r="L67" s="177">
        <v>0</v>
      </c>
      <c r="M67" s="177">
        <v>4666</v>
      </c>
      <c r="N67" s="55">
        <v>-4666</v>
      </c>
      <c r="O67" s="134">
        <v>-4666</v>
      </c>
    </row>
    <row r="68" spans="1:15" x14ac:dyDescent="0.4">
      <c r="A68" s="65" t="s">
        <v>567</v>
      </c>
      <c r="B68" s="66" t="s">
        <v>872</v>
      </c>
      <c r="C68" s="67" t="s">
        <v>75</v>
      </c>
      <c r="D68" s="68" t="s">
        <v>743</v>
      </c>
      <c r="E68" s="68" t="s">
        <v>743</v>
      </c>
      <c r="F68" s="177">
        <v>0</v>
      </c>
      <c r="G68" s="55">
        <v>0</v>
      </c>
      <c r="H68" s="55">
        <v>0</v>
      </c>
      <c r="I68" s="55">
        <v>0</v>
      </c>
      <c r="J68" s="177">
        <v>0</v>
      </c>
      <c r="K68" s="177">
        <v>0</v>
      </c>
      <c r="L68" s="177">
        <v>0</v>
      </c>
      <c r="M68" s="177">
        <v>0</v>
      </c>
      <c r="N68" s="55">
        <v>0</v>
      </c>
      <c r="O68" s="134">
        <v>0</v>
      </c>
    </row>
    <row r="69" spans="1:15" x14ac:dyDescent="0.4">
      <c r="A69" s="65" t="s">
        <v>700</v>
      </c>
      <c r="B69" s="66" t="s">
        <v>873</v>
      </c>
      <c r="C69" s="67" t="s">
        <v>76</v>
      </c>
      <c r="D69" s="68" t="s">
        <v>746</v>
      </c>
      <c r="E69" s="68" t="s">
        <v>1403</v>
      </c>
      <c r="F69" s="177">
        <v>0</v>
      </c>
      <c r="G69" s="55">
        <v>0</v>
      </c>
      <c r="H69" s="55">
        <v>0</v>
      </c>
      <c r="I69" s="55">
        <v>0</v>
      </c>
      <c r="J69" s="177">
        <v>0</v>
      </c>
      <c r="K69" s="177">
        <v>0</v>
      </c>
      <c r="L69" s="177">
        <v>0</v>
      </c>
      <c r="M69" s="177">
        <v>0</v>
      </c>
      <c r="N69" s="55">
        <v>0</v>
      </c>
      <c r="O69" s="134">
        <v>0</v>
      </c>
    </row>
    <row r="70" spans="1:15" x14ac:dyDescent="0.4">
      <c r="A70" s="65" t="s">
        <v>751</v>
      </c>
      <c r="B70" s="66" t="s">
        <v>874</v>
      </c>
      <c r="C70" s="67" t="s">
        <v>1249</v>
      </c>
      <c r="D70" s="68" t="s">
        <v>741</v>
      </c>
      <c r="E70" s="68" t="s">
        <v>741</v>
      </c>
      <c r="F70" s="177">
        <v>0</v>
      </c>
      <c r="G70" s="55">
        <v>0</v>
      </c>
      <c r="H70" s="55">
        <v>0</v>
      </c>
      <c r="I70" s="55">
        <v>0</v>
      </c>
      <c r="J70" s="177">
        <v>0</v>
      </c>
      <c r="K70" s="177">
        <v>0</v>
      </c>
      <c r="L70" s="177">
        <v>0</v>
      </c>
      <c r="M70" s="177">
        <v>0</v>
      </c>
      <c r="N70" s="55">
        <v>0</v>
      </c>
      <c r="O70" s="134">
        <v>0</v>
      </c>
    </row>
    <row r="71" spans="1:15" x14ac:dyDescent="0.4">
      <c r="A71" s="65" t="s">
        <v>764</v>
      </c>
      <c r="B71" s="66" t="s">
        <v>875</v>
      </c>
      <c r="C71" s="67" t="s">
        <v>765</v>
      </c>
      <c r="D71" s="68" t="s">
        <v>746</v>
      </c>
      <c r="E71" s="68" t="s">
        <v>1270</v>
      </c>
      <c r="F71" s="177">
        <v>0</v>
      </c>
      <c r="G71" s="55">
        <v>0</v>
      </c>
      <c r="H71" s="55">
        <v>0</v>
      </c>
      <c r="I71" s="55">
        <v>0</v>
      </c>
      <c r="J71" s="177">
        <v>0</v>
      </c>
      <c r="K71" s="177">
        <v>0</v>
      </c>
      <c r="L71" s="177">
        <v>0</v>
      </c>
      <c r="M71" s="177">
        <v>0</v>
      </c>
      <c r="N71" s="55">
        <v>0</v>
      </c>
      <c r="O71" s="134">
        <v>0</v>
      </c>
    </row>
    <row r="72" spans="1:15" x14ac:dyDescent="0.4">
      <c r="A72" s="65" t="s">
        <v>752</v>
      </c>
      <c r="B72" s="66" t="s">
        <v>876</v>
      </c>
      <c r="C72" s="67" t="s">
        <v>1250</v>
      </c>
      <c r="D72" s="68" t="s">
        <v>741</v>
      </c>
      <c r="E72" s="68" t="s">
        <v>741</v>
      </c>
      <c r="F72" s="177">
        <v>3568</v>
      </c>
      <c r="G72" s="55">
        <v>3521</v>
      </c>
      <c r="H72" s="55">
        <v>7557</v>
      </c>
      <c r="I72" s="55">
        <v>11078</v>
      </c>
      <c r="J72" s="177">
        <v>2500</v>
      </c>
      <c r="K72" s="177">
        <v>2563</v>
      </c>
      <c r="L72" s="177">
        <v>0</v>
      </c>
      <c r="M72" s="177">
        <v>5063</v>
      </c>
      <c r="N72" s="55">
        <v>6015</v>
      </c>
      <c r="O72" s="134">
        <v>9583</v>
      </c>
    </row>
    <row r="73" spans="1:15" x14ac:dyDescent="0.4">
      <c r="A73" s="65" t="s">
        <v>391</v>
      </c>
      <c r="B73" s="66" t="s">
        <v>877</v>
      </c>
      <c r="C73" s="67" t="s">
        <v>77</v>
      </c>
      <c r="D73" s="68" t="s">
        <v>743</v>
      </c>
      <c r="E73" s="68" t="s">
        <v>743</v>
      </c>
      <c r="F73" s="177">
        <v>0</v>
      </c>
      <c r="G73" s="55">
        <v>10372</v>
      </c>
      <c r="H73" s="55">
        <v>0</v>
      </c>
      <c r="I73" s="55">
        <v>10372</v>
      </c>
      <c r="J73" s="177">
        <v>10372</v>
      </c>
      <c r="K73" s="177">
        <v>0</v>
      </c>
      <c r="L73" s="177">
        <v>0</v>
      </c>
      <c r="M73" s="177">
        <v>10372</v>
      </c>
      <c r="N73" s="55">
        <v>0</v>
      </c>
      <c r="O73" s="134">
        <v>0</v>
      </c>
    </row>
    <row r="74" spans="1:15" x14ac:dyDescent="0.4">
      <c r="A74" s="65" t="s">
        <v>618</v>
      </c>
      <c r="B74" s="66" t="s">
        <v>878</v>
      </c>
      <c r="C74" s="67" t="s">
        <v>78</v>
      </c>
      <c r="D74" s="68" t="s">
        <v>743</v>
      </c>
      <c r="E74" s="68" t="s">
        <v>743</v>
      </c>
      <c r="F74" s="177">
        <v>0</v>
      </c>
      <c r="G74" s="55">
        <v>0</v>
      </c>
      <c r="H74" s="55">
        <v>0</v>
      </c>
      <c r="I74" s="55">
        <v>0</v>
      </c>
      <c r="J74" s="177">
        <v>0</v>
      </c>
      <c r="K74" s="177">
        <v>0</v>
      </c>
      <c r="L74" s="177">
        <v>0</v>
      </c>
      <c r="M74" s="177">
        <v>0</v>
      </c>
      <c r="N74" s="55">
        <v>0</v>
      </c>
      <c r="O74" s="134">
        <v>0</v>
      </c>
    </row>
    <row r="75" spans="1:15" x14ac:dyDescent="0.4">
      <c r="A75" s="65" t="s">
        <v>364</v>
      </c>
      <c r="B75" s="66" t="s">
        <v>879</v>
      </c>
      <c r="C75" s="67" t="s">
        <v>79</v>
      </c>
      <c r="D75" s="68" t="s">
        <v>743</v>
      </c>
      <c r="E75" s="68" t="s">
        <v>743</v>
      </c>
      <c r="F75" s="177">
        <v>0</v>
      </c>
      <c r="G75" s="55">
        <v>0</v>
      </c>
      <c r="H75" s="55">
        <v>0</v>
      </c>
      <c r="I75" s="55">
        <v>0</v>
      </c>
      <c r="J75" s="177">
        <v>0</v>
      </c>
      <c r="K75" s="177">
        <v>0</v>
      </c>
      <c r="L75" s="177">
        <v>0</v>
      </c>
      <c r="M75" s="177">
        <v>0</v>
      </c>
      <c r="N75" s="55">
        <v>0</v>
      </c>
      <c r="O75" s="134">
        <v>0</v>
      </c>
    </row>
    <row r="76" spans="1:15" x14ac:dyDescent="0.4">
      <c r="A76" s="65" t="s">
        <v>503</v>
      </c>
      <c r="B76" s="66" t="s">
        <v>880</v>
      </c>
      <c r="C76" s="67" t="s">
        <v>80</v>
      </c>
      <c r="D76" s="68" t="s">
        <v>743</v>
      </c>
      <c r="E76" s="68" t="s">
        <v>743</v>
      </c>
      <c r="F76" s="177">
        <v>0</v>
      </c>
      <c r="G76" s="55">
        <v>0</v>
      </c>
      <c r="H76" s="55">
        <v>0</v>
      </c>
      <c r="I76" s="55">
        <v>0</v>
      </c>
      <c r="J76" s="177">
        <v>0</v>
      </c>
      <c r="K76" s="177">
        <v>0</v>
      </c>
      <c r="L76" s="177">
        <v>0</v>
      </c>
      <c r="M76" s="177">
        <v>0</v>
      </c>
      <c r="N76" s="55">
        <v>0</v>
      </c>
      <c r="O76" s="134">
        <v>0</v>
      </c>
    </row>
    <row r="77" spans="1:15" x14ac:dyDescent="0.4">
      <c r="A77" s="65" t="s">
        <v>411</v>
      </c>
      <c r="B77" s="66" t="s">
        <v>881</v>
      </c>
      <c r="C77" s="67" t="s">
        <v>81</v>
      </c>
      <c r="D77" s="68" t="s">
        <v>743</v>
      </c>
      <c r="E77" s="68" t="s">
        <v>743</v>
      </c>
      <c r="F77" s="177">
        <v>0</v>
      </c>
      <c r="G77" s="55">
        <v>0</v>
      </c>
      <c r="H77" s="55">
        <v>0</v>
      </c>
      <c r="I77" s="55">
        <v>0</v>
      </c>
      <c r="J77" s="177">
        <v>0</v>
      </c>
      <c r="K77" s="177">
        <v>0</v>
      </c>
      <c r="L77" s="177">
        <v>0</v>
      </c>
      <c r="M77" s="177">
        <v>0</v>
      </c>
      <c r="N77" s="55">
        <v>0</v>
      </c>
      <c r="O77" s="134">
        <v>0</v>
      </c>
    </row>
    <row r="78" spans="1:15" x14ac:dyDescent="0.4">
      <c r="A78" s="65" t="s">
        <v>661</v>
      </c>
      <c r="B78" s="66" t="s">
        <v>882</v>
      </c>
      <c r="C78" s="67" t="s">
        <v>82</v>
      </c>
      <c r="D78" s="68" t="s">
        <v>1404</v>
      </c>
      <c r="E78" s="68" t="s">
        <v>1404</v>
      </c>
      <c r="F78" s="177">
        <v>6496</v>
      </c>
      <c r="G78" s="55">
        <v>2982</v>
      </c>
      <c r="H78" s="55">
        <v>2018</v>
      </c>
      <c r="I78" s="55">
        <v>5000</v>
      </c>
      <c r="J78" s="177">
        <v>2982</v>
      </c>
      <c r="K78" s="177">
        <v>0</v>
      </c>
      <c r="L78" s="177">
        <v>0</v>
      </c>
      <c r="M78" s="177">
        <v>2982</v>
      </c>
      <c r="N78" s="55">
        <v>2018</v>
      </c>
      <c r="O78" s="134">
        <v>8514</v>
      </c>
    </row>
    <row r="79" spans="1:15" x14ac:dyDescent="0.4">
      <c r="A79" s="65" t="s">
        <v>701</v>
      </c>
      <c r="B79" s="66" t="s">
        <v>883</v>
      </c>
      <c r="C79" s="67" t="s">
        <v>83</v>
      </c>
      <c r="D79" s="68" t="s">
        <v>746</v>
      </c>
      <c r="E79" s="68" t="s">
        <v>1403</v>
      </c>
      <c r="F79" s="177">
        <v>0</v>
      </c>
      <c r="G79" s="55">
        <v>0</v>
      </c>
      <c r="H79" s="55">
        <v>0</v>
      </c>
      <c r="I79" s="55">
        <v>0</v>
      </c>
      <c r="J79" s="177">
        <v>0</v>
      </c>
      <c r="K79" s="177">
        <v>0</v>
      </c>
      <c r="L79" s="177">
        <v>0</v>
      </c>
      <c r="M79" s="177">
        <v>0</v>
      </c>
      <c r="N79" s="55">
        <v>0</v>
      </c>
      <c r="O79" s="134">
        <v>0</v>
      </c>
    </row>
    <row r="80" spans="1:15" x14ac:dyDescent="0.4">
      <c r="A80" s="65" t="s">
        <v>766</v>
      </c>
      <c r="B80" s="66" t="s">
        <v>884</v>
      </c>
      <c r="C80" s="67" t="s">
        <v>767</v>
      </c>
      <c r="D80" s="68" t="s">
        <v>746</v>
      </c>
      <c r="E80" s="68" t="s">
        <v>1270</v>
      </c>
      <c r="F80" s="177">
        <v>0</v>
      </c>
      <c r="G80" s="55">
        <v>0</v>
      </c>
      <c r="H80" s="55">
        <v>0</v>
      </c>
      <c r="I80" s="55">
        <v>0</v>
      </c>
      <c r="J80" s="177">
        <v>0</v>
      </c>
      <c r="K80" s="177">
        <v>0</v>
      </c>
      <c r="L80" s="177">
        <v>0</v>
      </c>
      <c r="M80" s="177">
        <v>0</v>
      </c>
      <c r="N80" s="55">
        <v>0</v>
      </c>
      <c r="O80" s="134">
        <v>0</v>
      </c>
    </row>
    <row r="81" spans="1:15" x14ac:dyDescent="0.4">
      <c r="A81" s="65" t="s">
        <v>433</v>
      </c>
      <c r="B81" s="66" t="s">
        <v>885</v>
      </c>
      <c r="C81" s="67" t="s">
        <v>84</v>
      </c>
      <c r="D81" s="68" t="s">
        <v>743</v>
      </c>
      <c r="E81" s="68" t="s">
        <v>743</v>
      </c>
      <c r="F81" s="177">
        <v>0</v>
      </c>
      <c r="G81" s="55">
        <v>6858</v>
      </c>
      <c r="H81" s="55">
        <v>0</v>
      </c>
      <c r="I81" s="55">
        <v>6858</v>
      </c>
      <c r="J81" s="177">
        <v>5195</v>
      </c>
      <c r="K81" s="177">
        <v>0</v>
      </c>
      <c r="L81" s="177">
        <v>0</v>
      </c>
      <c r="M81" s="177">
        <v>5195</v>
      </c>
      <c r="N81" s="55">
        <v>1663</v>
      </c>
      <c r="O81" s="134">
        <v>1663</v>
      </c>
    </row>
    <row r="82" spans="1:15" x14ac:dyDescent="0.4">
      <c r="A82" s="65" t="s">
        <v>384</v>
      </c>
      <c r="B82" s="66" t="s">
        <v>886</v>
      </c>
      <c r="C82" s="67" t="s">
        <v>85</v>
      </c>
      <c r="D82" s="68" t="s">
        <v>743</v>
      </c>
      <c r="E82" s="68" t="s">
        <v>743</v>
      </c>
      <c r="F82" s="177">
        <v>0</v>
      </c>
      <c r="G82" s="55">
        <v>0</v>
      </c>
      <c r="H82" s="55">
        <v>0</v>
      </c>
      <c r="I82" s="55">
        <v>0</v>
      </c>
      <c r="J82" s="177">
        <v>0</v>
      </c>
      <c r="K82" s="177">
        <v>0</v>
      </c>
      <c r="L82" s="177">
        <v>0</v>
      </c>
      <c r="M82" s="177">
        <v>0</v>
      </c>
      <c r="N82" s="55">
        <v>0</v>
      </c>
      <c r="O82" s="134">
        <v>0</v>
      </c>
    </row>
    <row r="83" spans="1:15" x14ac:dyDescent="0.4">
      <c r="A83" s="65" t="s">
        <v>550</v>
      </c>
      <c r="B83" s="66" t="s">
        <v>887</v>
      </c>
      <c r="C83" s="67" t="s">
        <v>86</v>
      </c>
      <c r="D83" s="68" t="s">
        <v>743</v>
      </c>
      <c r="E83" s="68" t="s">
        <v>743</v>
      </c>
      <c r="F83" s="177">
        <v>506</v>
      </c>
      <c r="G83" s="55">
        <v>3737</v>
      </c>
      <c r="H83" s="55">
        <v>0</v>
      </c>
      <c r="I83" s="55">
        <v>3737</v>
      </c>
      <c r="J83" s="177">
        <v>3232</v>
      </c>
      <c r="K83" s="177">
        <v>0</v>
      </c>
      <c r="L83" s="177">
        <v>0</v>
      </c>
      <c r="M83" s="177">
        <v>3232</v>
      </c>
      <c r="N83" s="55">
        <v>505</v>
      </c>
      <c r="O83" s="134">
        <v>1011</v>
      </c>
    </row>
    <row r="84" spans="1:15" x14ac:dyDescent="0.4">
      <c r="A84" s="65" t="s">
        <v>753</v>
      </c>
      <c r="B84" s="66" t="s">
        <v>888</v>
      </c>
      <c r="C84" s="67" t="s">
        <v>1251</v>
      </c>
      <c r="D84" s="68" t="s">
        <v>741</v>
      </c>
      <c r="E84" s="68" t="s">
        <v>741</v>
      </c>
      <c r="F84" s="177">
        <v>3564</v>
      </c>
      <c r="G84" s="55">
        <v>12789</v>
      </c>
      <c r="H84" s="55">
        <v>0</v>
      </c>
      <c r="I84" s="55">
        <v>12789</v>
      </c>
      <c r="J84" s="177">
        <v>11348</v>
      </c>
      <c r="K84" s="177">
        <v>0</v>
      </c>
      <c r="L84" s="177">
        <v>0</v>
      </c>
      <c r="M84" s="177">
        <v>11348</v>
      </c>
      <c r="N84" s="55">
        <v>1441</v>
      </c>
      <c r="O84" s="134">
        <v>5005</v>
      </c>
    </row>
    <row r="85" spans="1:15" x14ac:dyDescent="0.4">
      <c r="A85" s="65" t="s">
        <v>442</v>
      </c>
      <c r="B85" s="66" t="s">
        <v>889</v>
      </c>
      <c r="C85" s="67" t="s">
        <v>87</v>
      </c>
      <c r="D85" s="68" t="s">
        <v>743</v>
      </c>
      <c r="E85" s="68" t="s">
        <v>743</v>
      </c>
      <c r="F85" s="177">
        <v>0</v>
      </c>
      <c r="G85" s="55">
        <v>0</v>
      </c>
      <c r="H85" s="55">
        <v>0</v>
      </c>
      <c r="I85" s="55">
        <v>0</v>
      </c>
      <c r="J85" s="177">
        <v>0</v>
      </c>
      <c r="K85" s="177">
        <v>0</v>
      </c>
      <c r="L85" s="177">
        <v>0</v>
      </c>
      <c r="M85" s="177">
        <v>0</v>
      </c>
      <c r="N85" s="55">
        <v>0</v>
      </c>
      <c r="O85" s="134">
        <v>0</v>
      </c>
    </row>
    <row r="86" spans="1:15" x14ac:dyDescent="0.4">
      <c r="A86" s="65" t="s">
        <v>650</v>
      </c>
      <c r="B86" s="66" t="s">
        <v>890</v>
      </c>
      <c r="C86" s="67" t="s">
        <v>88</v>
      </c>
      <c r="D86" s="68" t="s">
        <v>744</v>
      </c>
      <c r="E86" s="68" t="s">
        <v>744</v>
      </c>
      <c r="F86" s="177">
        <v>0</v>
      </c>
      <c r="G86" s="55">
        <v>0</v>
      </c>
      <c r="H86" s="55">
        <v>0</v>
      </c>
      <c r="I86" s="55">
        <v>0</v>
      </c>
      <c r="J86" s="177">
        <v>0</v>
      </c>
      <c r="K86" s="177">
        <v>0</v>
      </c>
      <c r="L86" s="177">
        <v>0</v>
      </c>
      <c r="M86" s="177">
        <v>0</v>
      </c>
      <c r="N86" s="55">
        <v>0</v>
      </c>
      <c r="O86" s="134">
        <v>0</v>
      </c>
    </row>
    <row r="87" spans="1:15" x14ac:dyDescent="0.4">
      <c r="A87" s="65" t="s">
        <v>542</v>
      </c>
      <c r="B87" s="66" t="s">
        <v>891</v>
      </c>
      <c r="C87" s="67" t="s">
        <v>89</v>
      </c>
      <c r="D87" s="68" t="s">
        <v>743</v>
      </c>
      <c r="E87" s="68" t="s">
        <v>743</v>
      </c>
      <c r="F87" s="177">
        <v>0</v>
      </c>
      <c r="G87" s="55">
        <v>0</v>
      </c>
      <c r="H87" s="55">
        <v>0</v>
      </c>
      <c r="I87" s="55">
        <v>0</v>
      </c>
      <c r="J87" s="177">
        <v>0</v>
      </c>
      <c r="K87" s="177">
        <v>0</v>
      </c>
      <c r="L87" s="177">
        <v>0</v>
      </c>
      <c r="M87" s="177">
        <v>0</v>
      </c>
      <c r="N87" s="55">
        <v>0</v>
      </c>
      <c r="O87" s="134">
        <v>0</v>
      </c>
    </row>
    <row r="88" spans="1:15" x14ac:dyDescent="0.4">
      <c r="A88" s="65" t="s">
        <v>619</v>
      </c>
      <c r="B88" s="66" t="s">
        <v>892</v>
      </c>
      <c r="C88" s="67" t="s">
        <v>90</v>
      </c>
      <c r="D88" s="68" t="s">
        <v>743</v>
      </c>
      <c r="E88" s="68" t="s">
        <v>743</v>
      </c>
      <c r="F88" s="177">
        <v>32601</v>
      </c>
      <c r="G88" s="55">
        <v>6139</v>
      </c>
      <c r="H88" s="55">
        <v>13993</v>
      </c>
      <c r="I88" s="55">
        <v>20132</v>
      </c>
      <c r="J88" s="177">
        <v>20258</v>
      </c>
      <c r="K88" s="177">
        <v>0</v>
      </c>
      <c r="L88" s="177">
        <v>0</v>
      </c>
      <c r="M88" s="177">
        <v>20258</v>
      </c>
      <c r="N88" s="55">
        <v>-126</v>
      </c>
      <c r="O88" s="134">
        <v>32475</v>
      </c>
    </row>
    <row r="89" spans="1:15" x14ac:dyDescent="0.4">
      <c r="A89" s="65" t="s">
        <v>679</v>
      </c>
      <c r="B89" s="66" t="s">
        <v>893</v>
      </c>
      <c r="C89" s="67" t="s">
        <v>91</v>
      </c>
      <c r="D89" s="68" t="s">
        <v>1404</v>
      </c>
      <c r="E89" s="68" t="s">
        <v>1404</v>
      </c>
      <c r="F89" s="177">
        <v>1290</v>
      </c>
      <c r="G89" s="55">
        <v>11644</v>
      </c>
      <c r="H89" s="55">
        <v>0</v>
      </c>
      <c r="I89" s="55">
        <v>11644</v>
      </c>
      <c r="J89" s="177">
        <v>11005</v>
      </c>
      <c r="K89" s="177">
        <v>0</v>
      </c>
      <c r="L89" s="177">
        <v>0</v>
      </c>
      <c r="M89" s="177">
        <v>11005</v>
      </c>
      <c r="N89" s="55">
        <v>639</v>
      </c>
      <c r="O89" s="134">
        <v>1929</v>
      </c>
    </row>
    <row r="90" spans="1:15" x14ac:dyDescent="0.4">
      <c r="A90" s="65" t="s">
        <v>380</v>
      </c>
      <c r="B90" s="66" t="s">
        <v>894</v>
      </c>
      <c r="C90" s="67" t="s">
        <v>92</v>
      </c>
      <c r="D90" s="68" t="s">
        <v>742</v>
      </c>
      <c r="E90" s="68" t="s">
        <v>742</v>
      </c>
      <c r="F90" s="177">
        <v>0</v>
      </c>
      <c r="G90" s="55">
        <v>0</v>
      </c>
      <c r="H90" s="55">
        <v>0</v>
      </c>
      <c r="I90" s="55">
        <v>0</v>
      </c>
      <c r="J90" s="177">
        <v>0</v>
      </c>
      <c r="K90" s="177">
        <v>0</v>
      </c>
      <c r="L90" s="177">
        <v>0</v>
      </c>
      <c r="M90" s="177">
        <v>0</v>
      </c>
      <c r="N90" s="55">
        <v>0</v>
      </c>
      <c r="O90" s="134">
        <v>0</v>
      </c>
    </row>
    <row r="91" spans="1:15" x14ac:dyDescent="0.4">
      <c r="A91" s="65" t="s">
        <v>768</v>
      </c>
      <c r="B91" s="66" t="s">
        <v>895</v>
      </c>
      <c r="C91" s="67" t="s">
        <v>769</v>
      </c>
      <c r="D91" s="68" t="s">
        <v>746</v>
      </c>
      <c r="E91" s="68" t="s">
        <v>1270</v>
      </c>
      <c r="F91" s="177">
        <v>0</v>
      </c>
      <c r="G91" s="55">
        <v>0</v>
      </c>
      <c r="H91" s="55">
        <v>0</v>
      </c>
      <c r="I91" s="55">
        <v>0</v>
      </c>
      <c r="J91" s="177">
        <v>0</v>
      </c>
      <c r="K91" s="177">
        <v>0</v>
      </c>
      <c r="L91" s="177">
        <v>0</v>
      </c>
      <c r="M91" s="177">
        <v>0</v>
      </c>
      <c r="N91" s="55">
        <v>0</v>
      </c>
      <c r="O91" s="134">
        <v>0</v>
      </c>
    </row>
    <row r="92" spans="1:15" x14ac:dyDescent="0.4">
      <c r="A92" s="65" t="s">
        <v>471</v>
      </c>
      <c r="B92" s="66" t="s">
        <v>896</v>
      </c>
      <c r="C92" s="67" t="s">
        <v>93</v>
      </c>
      <c r="D92" s="68" t="s">
        <v>743</v>
      </c>
      <c r="E92" s="68" t="s">
        <v>743</v>
      </c>
      <c r="F92" s="177">
        <v>7646</v>
      </c>
      <c r="G92" s="55">
        <v>12231</v>
      </c>
      <c r="H92" s="55">
        <v>0</v>
      </c>
      <c r="I92" s="55">
        <v>12231</v>
      </c>
      <c r="J92" s="177">
        <v>10852</v>
      </c>
      <c r="K92" s="177">
        <v>0</v>
      </c>
      <c r="L92" s="177">
        <v>0</v>
      </c>
      <c r="M92" s="177">
        <v>10852</v>
      </c>
      <c r="N92" s="55">
        <v>1379</v>
      </c>
      <c r="O92" s="134">
        <v>9025</v>
      </c>
    </row>
    <row r="93" spans="1:15" x14ac:dyDescent="0.4">
      <c r="A93" s="65" t="s">
        <v>417</v>
      </c>
      <c r="B93" s="66" t="s">
        <v>897</v>
      </c>
      <c r="C93" s="67" t="s">
        <v>1284</v>
      </c>
      <c r="D93" s="68" t="s">
        <v>741</v>
      </c>
      <c r="E93" s="68" t="s">
        <v>741</v>
      </c>
      <c r="F93" s="177">
        <v>0</v>
      </c>
      <c r="G93" s="55">
        <v>0</v>
      </c>
      <c r="H93" s="55">
        <v>0</v>
      </c>
      <c r="I93" s="55">
        <v>0</v>
      </c>
      <c r="J93" s="177">
        <v>0</v>
      </c>
      <c r="K93" s="177">
        <v>0</v>
      </c>
      <c r="L93" s="177">
        <v>0</v>
      </c>
      <c r="M93" s="177">
        <v>0</v>
      </c>
      <c r="N93" s="55">
        <v>0</v>
      </c>
      <c r="O93" s="134">
        <v>0</v>
      </c>
    </row>
    <row r="94" spans="1:15" x14ac:dyDescent="0.4">
      <c r="A94" s="65" t="s">
        <v>489</v>
      </c>
      <c r="B94" s="66" t="s">
        <v>898</v>
      </c>
      <c r="C94" s="67" t="s">
        <v>94</v>
      </c>
      <c r="D94" s="68" t="s">
        <v>743</v>
      </c>
      <c r="E94" s="68" t="s">
        <v>743</v>
      </c>
      <c r="F94" s="177">
        <v>0</v>
      </c>
      <c r="G94" s="55">
        <v>3415</v>
      </c>
      <c r="H94" s="55">
        <v>0</v>
      </c>
      <c r="I94" s="55">
        <v>3415</v>
      </c>
      <c r="J94" s="177">
        <v>3415</v>
      </c>
      <c r="K94" s="177">
        <v>0</v>
      </c>
      <c r="L94" s="177">
        <v>0</v>
      </c>
      <c r="M94" s="177">
        <v>3415</v>
      </c>
      <c r="N94" s="55">
        <v>0</v>
      </c>
      <c r="O94" s="134">
        <v>0</v>
      </c>
    </row>
    <row r="95" spans="1:15" x14ac:dyDescent="0.4">
      <c r="A95" s="65" t="s">
        <v>728</v>
      </c>
      <c r="B95" s="66" t="s">
        <v>899</v>
      </c>
      <c r="C95" s="67" t="s">
        <v>95</v>
      </c>
      <c r="D95" s="68" t="s">
        <v>746</v>
      </c>
      <c r="E95" s="68" t="s">
        <v>1285</v>
      </c>
      <c r="F95" s="177">
        <v>0</v>
      </c>
      <c r="G95" s="55">
        <v>0</v>
      </c>
      <c r="H95" s="55">
        <v>0</v>
      </c>
      <c r="I95" s="55">
        <v>0</v>
      </c>
      <c r="J95" s="177">
        <v>0</v>
      </c>
      <c r="K95" s="177">
        <v>0</v>
      </c>
      <c r="L95" s="177">
        <v>0</v>
      </c>
      <c r="M95" s="177">
        <v>0</v>
      </c>
      <c r="N95" s="55">
        <v>0</v>
      </c>
      <c r="O95" s="134">
        <v>0</v>
      </c>
    </row>
    <row r="96" spans="1:15" x14ac:dyDescent="0.4">
      <c r="A96" s="65" t="s">
        <v>551</v>
      </c>
      <c r="B96" s="66" t="s">
        <v>900</v>
      </c>
      <c r="C96" s="67" t="s">
        <v>96</v>
      </c>
      <c r="D96" s="68" t="s">
        <v>743</v>
      </c>
      <c r="E96" s="68" t="s">
        <v>743</v>
      </c>
      <c r="F96" s="177">
        <v>0</v>
      </c>
      <c r="G96" s="55">
        <v>0</v>
      </c>
      <c r="H96" s="55">
        <v>0</v>
      </c>
      <c r="I96" s="55">
        <v>0</v>
      </c>
      <c r="J96" s="177">
        <v>0</v>
      </c>
      <c r="K96" s="177">
        <v>0</v>
      </c>
      <c r="L96" s="177">
        <v>0</v>
      </c>
      <c r="M96" s="177">
        <v>0</v>
      </c>
      <c r="N96" s="55">
        <v>0</v>
      </c>
      <c r="O96" s="134">
        <v>0</v>
      </c>
    </row>
    <row r="97" spans="1:15" x14ac:dyDescent="0.4">
      <c r="A97" s="65" t="s">
        <v>387</v>
      </c>
      <c r="B97" s="66" t="s">
        <v>901</v>
      </c>
      <c r="C97" s="67" t="s">
        <v>1286</v>
      </c>
      <c r="D97" s="68" t="s">
        <v>741</v>
      </c>
      <c r="E97" s="68" t="s">
        <v>741</v>
      </c>
      <c r="F97" s="177">
        <v>3146</v>
      </c>
      <c r="G97" s="55">
        <v>14821</v>
      </c>
      <c r="H97" s="55">
        <v>0</v>
      </c>
      <c r="I97" s="55">
        <v>14821</v>
      </c>
      <c r="J97" s="177">
        <v>11688</v>
      </c>
      <c r="K97" s="177">
        <v>0</v>
      </c>
      <c r="L97" s="177">
        <v>0</v>
      </c>
      <c r="M97" s="177">
        <v>11688</v>
      </c>
      <c r="N97" s="55">
        <v>3133</v>
      </c>
      <c r="O97" s="134">
        <v>6279</v>
      </c>
    </row>
    <row r="98" spans="1:15" x14ac:dyDescent="0.4">
      <c r="A98" s="65" t="s">
        <v>388</v>
      </c>
      <c r="B98" s="66" t="s">
        <v>902</v>
      </c>
      <c r="C98" s="67" t="s">
        <v>97</v>
      </c>
      <c r="D98" s="68" t="s">
        <v>742</v>
      </c>
      <c r="E98" s="68" t="s">
        <v>742</v>
      </c>
      <c r="F98" s="177">
        <v>0</v>
      </c>
      <c r="G98" s="55">
        <v>0</v>
      </c>
      <c r="H98" s="55">
        <v>0</v>
      </c>
      <c r="I98" s="55">
        <v>0</v>
      </c>
      <c r="J98" s="177">
        <v>0</v>
      </c>
      <c r="K98" s="177">
        <v>0</v>
      </c>
      <c r="L98" s="177">
        <v>0</v>
      </c>
      <c r="M98" s="177">
        <v>0</v>
      </c>
      <c r="N98" s="55">
        <v>0</v>
      </c>
      <c r="O98" s="134">
        <v>0</v>
      </c>
    </row>
    <row r="99" spans="1:15" x14ac:dyDescent="0.4">
      <c r="A99" s="65" t="s">
        <v>702</v>
      </c>
      <c r="B99" s="66" t="s">
        <v>903</v>
      </c>
      <c r="C99" s="67" t="s">
        <v>98</v>
      </c>
      <c r="D99" s="68" t="s">
        <v>746</v>
      </c>
      <c r="E99" s="68" t="s">
        <v>1403</v>
      </c>
      <c r="F99" s="177">
        <v>0</v>
      </c>
      <c r="G99" s="55">
        <v>0</v>
      </c>
      <c r="H99" s="55">
        <v>0</v>
      </c>
      <c r="I99" s="55">
        <v>0</v>
      </c>
      <c r="J99" s="177">
        <v>0</v>
      </c>
      <c r="K99" s="177">
        <v>0</v>
      </c>
      <c r="L99" s="177">
        <v>0</v>
      </c>
      <c r="M99" s="177">
        <v>0</v>
      </c>
      <c r="N99" s="55">
        <v>0</v>
      </c>
      <c r="O99" s="134">
        <v>0</v>
      </c>
    </row>
    <row r="100" spans="1:15" x14ac:dyDescent="0.4">
      <c r="A100" s="65" t="s">
        <v>392</v>
      </c>
      <c r="B100" s="66" t="s">
        <v>904</v>
      </c>
      <c r="C100" s="67" t="s">
        <v>99</v>
      </c>
      <c r="D100" s="68" t="s">
        <v>743</v>
      </c>
      <c r="E100" s="68" t="s">
        <v>743</v>
      </c>
      <c r="F100" s="177">
        <v>0</v>
      </c>
      <c r="G100" s="55">
        <v>0</v>
      </c>
      <c r="H100" s="55">
        <v>0</v>
      </c>
      <c r="I100" s="55">
        <v>0</v>
      </c>
      <c r="J100" s="177">
        <v>0</v>
      </c>
      <c r="K100" s="177">
        <v>0</v>
      </c>
      <c r="L100" s="177">
        <v>0</v>
      </c>
      <c r="M100" s="177">
        <v>0</v>
      </c>
      <c r="N100" s="55">
        <v>0</v>
      </c>
      <c r="O100" s="134">
        <v>0</v>
      </c>
    </row>
    <row r="101" spans="1:15" x14ac:dyDescent="0.4">
      <c r="A101" s="65" t="s">
        <v>770</v>
      </c>
      <c r="B101" s="66" t="s">
        <v>905</v>
      </c>
      <c r="C101" s="67" t="s">
        <v>771</v>
      </c>
      <c r="D101" s="68" t="s">
        <v>746</v>
      </c>
      <c r="E101" s="68" t="s">
        <v>1270</v>
      </c>
      <c r="F101" s="177">
        <v>0</v>
      </c>
      <c r="G101" s="55">
        <v>0</v>
      </c>
      <c r="H101" s="55">
        <v>0</v>
      </c>
      <c r="I101" s="55">
        <v>0</v>
      </c>
      <c r="J101" s="177">
        <v>0</v>
      </c>
      <c r="K101" s="177">
        <v>0</v>
      </c>
      <c r="L101" s="177">
        <v>0</v>
      </c>
      <c r="M101" s="177">
        <v>0</v>
      </c>
      <c r="N101" s="55">
        <v>0</v>
      </c>
      <c r="O101" s="134">
        <v>0</v>
      </c>
    </row>
    <row r="102" spans="1:15" x14ac:dyDescent="0.4">
      <c r="A102" s="65" t="s">
        <v>399</v>
      </c>
      <c r="B102" s="66" t="s">
        <v>906</v>
      </c>
      <c r="C102" s="67" t="s">
        <v>100</v>
      </c>
      <c r="D102" s="68" t="s">
        <v>742</v>
      </c>
      <c r="E102" s="68" t="s">
        <v>742</v>
      </c>
      <c r="F102" s="177">
        <v>0</v>
      </c>
      <c r="G102" s="55">
        <v>0</v>
      </c>
      <c r="H102" s="55">
        <v>0</v>
      </c>
      <c r="I102" s="55">
        <v>0</v>
      </c>
      <c r="J102" s="177">
        <v>0</v>
      </c>
      <c r="K102" s="177">
        <v>0</v>
      </c>
      <c r="L102" s="177">
        <v>0</v>
      </c>
      <c r="M102" s="177">
        <v>0</v>
      </c>
      <c r="N102" s="55">
        <v>0</v>
      </c>
      <c r="O102" s="134">
        <v>0</v>
      </c>
    </row>
    <row r="103" spans="1:15" x14ac:dyDescent="0.4">
      <c r="A103" s="65" t="s">
        <v>18</v>
      </c>
      <c r="B103" s="66" t="s">
        <v>907</v>
      </c>
      <c r="C103" s="67" t="s">
        <v>19</v>
      </c>
      <c r="D103" s="68" t="s">
        <v>746</v>
      </c>
      <c r="E103" s="68" t="s">
        <v>1270</v>
      </c>
      <c r="F103" s="177">
        <v>0</v>
      </c>
      <c r="G103" s="55">
        <v>0</v>
      </c>
      <c r="H103" s="55">
        <v>0</v>
      </c>
      <c r="I103" s="55">
        <v>0</v>
      </c>
      <c r="J103" s="177">
        <v>0</v>
      </c>
      <c r="K103" s="177">
        <v>0</v>
      </c>
      <c r="L103" s="177">
        <v>0</v>
      </c>
      <c r="M103" s="177">
        <v>0</v>
      </c>
      <c r="N103" s="55">
        <v>0</v>
      </c>
      <c r="O103" s="134">
        <v>0</v>
      </c>
    </row>
    <row r="104" spans="1:15" x14ac:dyDescent="0.4">
      <c r="A104" s="65" t="s">
        <v>748</v>
      </c>
      <c r="B104" s="66" t="s">
        <v>908</v>
      </c>
      <c r="C104" s="67" t="s">
        <v>1287</v>
      </c>
      <c r="D104" s="68" t="s">
        <v>746</v>
      </c>
      <c r="E104" s="68" t="s">
        <v>1403</v>
      </c>
      <c r="F104" s="177">
        <v>0</v>
      </c>
      <c r="G104" s="55">
        <v>0</v>
      </c>
      <c r="H104" s="55">
        <v>0</v>
      </c>
      <c r="I104" s="55">
        <v>0</v>
      </c>
      <c r="J104" s="177">
        <v>0</v>
      </c>
      <c r="K104" s="177">
        <v>0</v>
      </c>
      <c r="L104" s="177">
        <v>0</v>
      </c>
      <c r="M104" s="177">
        <v>0</v>
      </c>
      <c r="N104" s="55">
        <v>0</v>
      </c>
      <c r="O104" s="134">
        <v>0</v>
      </c>
    </row>
    <row r="105" spans="1:15" x14ac:dyDescent="0.4">
      <c r="A105" s="65" t="s">
        <v>641</v>
      </c>
      <c r="B105" s="66" t="s">
        <v>909</v>
      </c>
      <c r="C105" s="67" t="s">
        <v>101</v>
      </c>
      <c r="D105" s="68" t="s">
        <v>744</v>
      </c>
      <c r="E105" s="68" t="s">
        <v>744</v>
      </c>
      <c r="F105" s="177">
        <v>3752</v>
      </c>
      <c r="G105" s="55">
        <v>18238</v>
      </c>
      <c r="H105" s="55">
        <v>0</v>
      </c>
      <c r="I105" s="55">
        <v>18238</v>
      </c>
      <c r="J105" s="177">
        <v>14080</v>
      </c>
      <c r="K105" s="177">
        <v>0</v>
      </c>
      <c r="L105" s="177">
        <v>0</v>
      </c>
      <c r="M105" s="177">
        <v>14080</v>
      </c>
      <c r="N105" s="55">
        <v>4158</v>
      </c>
      <c r="O105" s="134">
        <v>7910</v>
      </c>
    </row>
    <row r="106" spans="1:15" x14ac:dyDescent="0.4">
      <c r="A106" s="65" t="s">
        <v>410</v>
      </c>
      <c r="B106" s="66" t="s">
        <v>910</v>
      </c>
      <c r="C106" s="67" t="s">
        <v>102</v>
      </c>
      <c r="D106" s="68" t="s">
        <v>742</v>
      </c>
      <c r="E106" s="68" t="s">
        <v>742</v>
      </c>
      <c r="F106" s="177">
        <v>0</v>
      </c>
      <c r="G106" s="55">
        <v>0</v>
      </c>
      <c r="H106" s="55">
        <v>0</v>
      </c>
      <c r="I106" s="55">
        <v>0</v>
      </c>
      <c r="J106" s="177">
        <v>0</v>
      </c>
      <c r="K106" s="177">
        <v>0</v>
      </c>
      <c r="L106" s="177">
        <v>0</v>
      </c>
      <c r="M106" s="177">
        <v>0</v>
      </c>
      <c r="N106" s="55">
        <v>0</v>
      </c>
      <c r="O106" s="134">
        <v>0</v>
      </c>
    </row>
    <row r="107" spans="1:15" x14ac:dyDescent="0.4">
      <c r="A107" s="65" t="s">
        <v>1245</v>
      </c>
      <c r="B107" s="66" t="s">
        <v>1252</v>
      </c>
      <c r="C107" s="67" t="s">
        <v>1288</v>
      </c>
      <c r="D107" s="68" t="s">
        <v>746</v>
      </c>
      <c r="E107" s="68" t="s">
        <v>1403</v>
      </c>
      <c r="F107" s="177">
        <v>0</v>
      </c>
      <c r="G107" s="55">
        <v>0</v>
      </c>
      <c r="H107" s="55">
        <v>0</v>
      </c>
      <c r="I107" s="55">
        <v>0</v>
      </c>
      <c r="J107" s="177">
        <v>0</v>
      </c>
      <c r="K107" s="177">
        <v>0</v>
      </c>
      <c r="L107" s="177">
        <v>0</v>
      </c>
      <c r="M107" s="177">
        <v>0</v>
      </c>
      <c r="N107" s="55">
        <v>0</v>
      </c>
      <c r="O107" s="134">
        <v>0</v>
      </c>
    </row>
    <row r="108" spans="1:15" x14ac:dyDescent="0.4">
      <c r="A108" s="65" t="s">
        <v>772</v>
      </c>
      <c r="B108" s="66" t="s">
        <v>911</v>
      </c>
      <c r="C108" s="67" t="s">
        <v>773</v>
      </c>
      <c r="D108" s="68" t="s">
        <v>746</v>
      </c>
      <c r="E108" s="68" t="s">
        <v>1270</v>
      </c>
      <c r="F108" s="177">
        <v>0</v>
      </c>
      <c r="G108" s="55">
        <v>0</v>
      </c>
      <c r="H108" s="55">
        <v>0</v>
      </c>
      <c r="I108" s="55">
        <v>0</v>
      </c>
      <c r="J108" s="177">
        <v>0</v>
      </c>
      <c r="K108" s="177">
        <v>0</v>
      </c>
      <c r="L108" s="177">
        <v>0</v>
      </c>
      <c r="M108" s="177">
        <v>0</v>
      </c>
      <c r="N108" s="55">
        <v>0</v>
      </c>
      <c r="O108" s="134">
        <v>0</v>
      </c>
    </row>
    <row r="109" spans="1:15" x14ac:dyDescent="0.4">
      <c r="A109" s="65" t="s">
        <v>490</v>
      </c>
      <c r="B109" s="66" t="s">
        <v>912</v>
      </c>
      <c r="C109" s="67" t="s">
        <v>103</v>
      </c>
      <c r="D109" s="68" t="s">
        <v>743</v>
      </c>
      <c r="E109" s="68" t="s">
        <v>743</v>
      </c>
      <c r="F109" s="177">
        <v>0</v>
      </c>
      <c r="G109" s="55">
        <v>1973</v>
      </c>
      <c r="H109" s="55">
        <v>2689</v>
      </c>
      <c r="I109" s="55">
        <v>4662</v>
      </c>
      <c r="J109" s="177">
        <v>2508</v>
      </c>
      <c r="K109" s="177">
        <v>2154</v>
      </c>
      <c r="L109" s="177">
        <v>0</v>
      </c>
      <c r="M109" s="177">
        <v>4662</v>
      </c>
      <c r="N109" s="55">
        <v>0</v>
      </c>
      <c r="O109" s="134">
        <v>0</v>
      </c>
    </row>
    <row r="110" spans="1:15" x14ac:dyDescent="0.4">
      <c r="A110" s="65" t="s">
        <v>651</v>
      </c>
      <c r="B110" s="66" t="s">
        <v>913</v>
      </c>
      <c r="C110" s="67" t="s">
        <v>104</v>
      </c>
      <c r="D110" s="68" t="s">
        <v>744</v>
      </c>
      <c r="E110" s="68" t="s">
        <v>744</v>
      </c>
      <c r="F110" s="177">
        <v>214</v>
      </c>
      <c r="G110" s="55">
        <v>0</v>
      </c>
      <c r="H110" s="55">
        <v>23046</v>
      </c>
      <c r="I110" s="55">
        <v>23046</v>
      </c>
      <c r="J110" s="177">
        <v>23260</v>
      </c>
      <c r="K110" s="177">
        <v>0</v>
      </c>
      <c r="L110" s="177">
        <v>0</v>
      </c>
      <c r="M110" s="177">
        <v>23260</v>
      </c>
      <c r="N110" s="55">
        <v>-214</v>
      </c>
      <c r="O110" s="134">
        <v>0</v>
      </c>
    </row>
    <row r="111" spans="1:15" x14ac:dyDescent="0.4">
      <c r="A111" s="65" t="s">
        <v>754</v>
      </c>
      <c r="B111" s="66" t="s">
        <v>916</v>
      </c>
      <c r="C111" s="67" t="s">
        <v>1253</v>
      </c>
      <c r="D111" s="68" t="s">
        <v>741</v>
      </c>
      <c r="E111" s="68" t="s">
        <v>741</v>
      </c>
      <c r="F111" s="177">
        <v>0</v>
      </c>
      <c r="G111" s="55">
        <v>0</v>
      </c>
      <c r="H111" s="55">
        <v>0</v>
      </c>
      <c r="I111" s="55">
        <v>0</v>
      </c>
      <c r="J111" s="177">
        <v>0</v>
      </c>
      <c r="K111" s="177">
        <v>0</v>
      </c>
      <c r="L111" s="177">
        <v>0</v>
      </c>
      <c r="M111" s="177">
        <v>0</v>
      </c>
      <c r="N111" s="55">
        <v>0</v>
      </c>
      <c r="O111" s="134">
        <v>0</v>
      </c>
    </row>
    <row r="112" spans="1:15" x14ac:dyDescent="0.4">
      <c r="A112" s="65" t="s">
        <v>703</v>
      </c>
      <c r="B112" s="66" t="s">
        <v>914</v>
      </c>
      <c r="C112" s="67" t="s">
        <v>105</v>
      </c>
      <c r="D112" s="68" t="s">
        <v>746</v>
      </c>
      <c r="E112" s="68" t="s">
        <v>1403</v>
      </c>
      <c r="F112" s="177">
        <v>0</v>
      </c>
      <c r="G112" s="55">
        <v>0</v>
      </c>
      <c r="H112" s="55">
        <v>0</v>
      </c>
      <c r="I112" s="55">
        <v>0</v>
      </c>
      <c r="J112" s="177">
        <v>0</v>
      </c>
      <c r="K112" s="177">
        <v>0</v>
      </c>
      <c r="L112" s="177">
        <v>0</v>
      </c>
      <c r="M112" s="177">
        <v>0</v>
      </c>
      <c r="N112" s="55">
        <v>0</v>
      </c>
      <c r="O112" s="134">
        <v>0</v>
      </c>
    </row>
    <row r="113" spans="1:15" x14ac:dyDescent="0.4">
      <c r="A113" s="65" t="s">
        <v>774</v>
      </c>
      <c r="B113" s="66" t="s">
        <v>915</v>
      </c>
      <c r="C113" s="67" t="s">
        <v>775</v>
      </c>
      <c r="D113" s="68" t="s">
        <v>746</v>
      </c>
      <c r="E113" s="68" t="s">
        <v>1270</v>
      </c>
      <c r="F113" s="177">
        <v>0</v>
      </c>
      <c r="G113" s="55">
        <v>0</v>
      </c>
      <c r="H113" s="55">
        <v>0</v>
      </c>
      <c r="I113" s="55">
        <v>0</v>
      </c>
      <c r="J113" s="177">
        <v>0</v>
      </c>
      <c r="K113" s="177">
        <v>0</v>
      </c>
      <c r="L113" s="177">
        <v>0</v>
      </c>
      <c r="M113" s="177">
        <v>0</v>
      </c>
      <c r="N113" s="55">
        <v>0</v>
      </c>
      <c r="O113" s="134">
        <v>0</v>
      </c>
    </row>
    <row r="114" spans="1:15" x14ac:dyDescent="0.4">
      <c r="A114" s="65" t="s">
        <v>680</v>
      </c>
      <c r="B114" s="66" t="s">
        <v>917</v>
      </c>
      <c r="C114" s="67" t="s">
        <v>106</v>
      </c>
      <c r="D114" s="68" t="s">
        <v>1404</v>
      </c>
      <c r="E114" s="68" t="s">
        <v>1404</v>
      </c>
      <c r="F114" s="177">
        <v>0</v>
      </c>
      <c r="G114" s="55">
        <v>13644</v>
      </c>
      <c r="H114" s="55">
        <v>0</v>
      </c>
      <c r="I114" s="55">
        <v>13644</v>
      </c>
      <c r="J114" s="177">
        <v>13643.940130000001</v>
      </c>
      <c r="K114" s="177">
        <v>0</v>
      </c>
      <c r="L114" s="177">
        <v>13644</v>
      </c>
      <c r="M114" s="177">
        <v>27287.940129999999</v>
      </c>
      <c r="N114" s="55">
        <v>-13643.940130000001</v>
      </c>
      <c r="O114" s="134">
        <v>-13643.940130000001</v>
      </c>
    </row>
    <row r="115" spans="1:15" x14ac:dyDescent="0.4">
      <c r="A115" s="65" t="s">
        <v>370</v>
      </c>
      <c r="B115" s="66" t="s">
        <v>918</v>
      </c>
      <c r="C115" s="67" t="s">
        <v>107</v>
      </c>
      <c r="D115" s="68" t="s">
        <v>743</v>
      </c>
      <c r="E115" s="68" t="s">
        <v>743</v>
      </c>
      <c r="F115" s="177">
        <v>0</v>
      </c>
      <c r="G115" s="55">
        <v>0</v>
      </c>
      <c r="H115" s="55">
        <v>0</v>
      </c>
      <c r="I115" s="55">
        <v>0</v>
      </c>
      <c r="J115" s="177">
        <v>0</v>
      </c>
      <c r="K115" s="177">
        <v>0</v>
      </c>
      <c r="L115" s="177">
        <v>0</v>
      </c>
      <c r="M115" s="177">
        <v>0</v>
      </c>
      <c r="N115" s="55">
        <v>0</v>
      </c>
      <c r="O115" s="134">
        <v>0</v>
      </c>
    </row>
    <row r="116" spans="1:15" x14ac:dyDescent="0.4">
      <c r="A116" s="65" t="s">
        <v>400</v>
      </c>
      <c r="B116" s="66" t="s">
        <v>919</v>
      </c>
      <c r="C116" s="67" t="s">
        <v>108</v>
      </c>
      <c r="D116" s="68" t="s">
        <v>743</v>
      </c>
      <c r="E116" s="68" t="s">
        <v>743</v>
      </c>
      <c r="F116" s="177">
        <v>0</v>
      </c>
      <c r="G116" s="55">
        <v>2280</v>
      </c>
      <c r="H116" s="55">
        <v>2035</v>
      </c>
      <c r="I116" s="55">
        <v>4315</v>
      </c>
      <c r="J116" s="177">
        <v>4315</v>
      </c>
      <c r="K116" s="177">
        <v>0</v>
      </c>
      <c r="L116" s="177">
        <v>0</v>
      </c>
      <c r="M116" s="177">
        <v>4315</v>
      </c>
      <c r="N116" s="55">
        <v>0</v>
      </c>
      <c r="O116" s="134">
        <v>0</v>
      </c>
    </row>
    <row r="117" spans="1:15" x14ac:dyDescent="0.4">
      <c r="A117" s="65" t="s">
        <v>412</v>
      </c>
      <c r="B117" s="66" t="s">
        <v>920</v>
      </c>
      <c r="C117" s="67" t="s">
        <v>109</v>
      </c>
      <c r="D117" s="68" t="s">
        <v>743</v>
      </c>
      <c r="E117" s="68" t="s">
        <v>743</v>
      </c>
      <c r="F117" s="177">
        <v>0</v>
      </c>
      <c r="G117" s="55">
        <v>0</v>
      </c>
      <c r="H117" s="55">
        <v>0</v>
      </c>
      <c r="I117" s="55">
        <v>0</v>
      </c>
      <c r="J117" s="177">
        <v>0</v>
      </c>
      <c r="K117" s="177">
        <v>0</v>
      </c>
      <c r="L117" s="177">
        <v>0</v>
      </c>
      <c r="M117" s="177">
        <v>0</v>
      </c>
      <c r="N117" s="55">
        <v>0</v>
      </c>
      <c r="O117" s="134">
        <v>0</v>
      </c>
    </row>
    <row r="118" spans="1:15" x14ac:dyDescent="0.4">
      <c r="A118" s="65" t="s">
        <v>451</v>
      </c>
      <c r="B118" s="66" t="s">
        <v>921</v>
      </c>
      <c r="C118" s="67" t="s">
        <v>110</v>
      </c>
      <c r="D118" s="68" t="s">
        <v>743</v>
      </c>
      <c r="E118" s="68" t="s">
        <v>743</v>
      </c>
      <c r="F118" s="177">
        <v>0</v>
      </c>
      <c r="G118" s="55">
        <v>0</v>
      </c>
      <c r="H118" s="55">
        <v>0</v>
      </c>
      <c r="I118" s="55">
        <v>0</v>
      </c>
      <c r="J118" s="177">
        <v>0</v>
      </c>
      <c r="K118" s="177">
        <v>0</v>
      </c>
      <c r="L118" s="177">
        <v>0</v>
      </c>
      <c r="M118" s="177">
        <v>0</v>
      </c>
      <c r="N118" s="55">
        <v>0</v>
      </c>
      <c r="O118" s="134">
        <v>0</v>
      </c>
    </row>
    <row r="119" spans="1:15" x14ac:dyDescent="0.4">
      <c r="A119" s="65" t="s">
        <v>472</v>
      </c>
      <c r="B119" s="66" t="s">
        <v>922</v>
      </c>
      <c r="C119" s="67" t="s">
        <v>111</v>
      </c>
      <c r="D119" s="68" t="s">
        <v>743</v>
      </c>
      <c r="E119" s="68" t="s">
        <v>743</v>
      </c>
      <c r="F119" s="177">
        <v>0</v>
      </c>
      <c r="G119" s="55">
        <v>0</v>
      </c>
      <c r="H119" s="55">
        <v>0</v>
      </c>
      <c r="I119" s="55">
        <v>0</v>
      </c>
      <c r="J119" s="177">
        <v>0</v>
      </c>
      <c r="K119" s="177">
        <v>0</v>
      </c>
      <c r="L119" s="177">
        <v>0</v>
      </c>
      <c r="M119" s="177">
        <v>0</v>
      </c>
      <c r="N119" s="55">
        <v>0</v>
      </c>
      <c r="O119" s="134">
        <v>0</v>
      </c>
    </row>
    <row r="120" spans="1:15" x14ac:dyDescent="0.4">
      <c r="A120" s="65" t="s">
        <v>526</v>
      </c>
      <c r="B120" s="66" t="s">
        <v>923</v>
      </c>
      <c r="C120" s="67" t="s">
        <v>112</v>
      </c>
      <c r="D120" s="68" t="s">
        <v>743</v>
      </c>
      <c r="E120" s="68" t="s">
        <v>743</v>
      </c>
      <c r="F120" s="177">
        <v>0</v>
      </c>
      <c r="G120" s="55">
        <v>0</v>
      </c>
      <c r="H120" s="55">
        <v>0</v>
      </c>
      <c r="I120" s="55">
        <v>0</v>
      </c>
      <c r="J120" s="177">
        <v>0</v>
      </c>
      <c r="K120" s="177">
        <v>0</v>
      </c>
      <c r="L120" s="177">
        <v>0</v>
      </c>
      <c r="M120" s="177">
        <v>0</v>
      </c>
      <c r="N120" s="55">
        <v>0</v>
      </c>
      <c r="O120" s="134">
        <v>0</v>
      </c>
    </row>
    <row r="121" spans="1:15" x14ac:dyDescent="0.4">
      <c r="A121" s="65" t="s">
        <v>722</v>
      </c>
      <c r="B121" s="66" t="s">
        <v>924</v>
      </c>
      <c r="C121" s="67" t="s">
        <v>113</v>
      </c>
      <c r="D121" s="68" t="s">
        <v>746</v>
      </c>
      <c r="E121" s="68" t="s">
        <v>1289</v>
      </c>
      <c r="F121" s="177">
        <v>0</v>
      </c>
      <c r="G121" s="55">
        <v>0</v>
      </c>
      <c r="H121" s="55">
        <v>0</v>
      </c>
      <c r="I121" s="55">
        <v>0</v>
      </c>
      <c r="J121" s="177">
        <v>0</v>
      </c>
      <c r="K121" s="177">
        <v>0</v>
      </c>
      <c r="L121" s="177">
        <v>0</v>
      </c>
      <c r="M121" s="177">
        <v>0</v>
      </c>
      <c r="N121" s="55">
        <v>0</v>
      </c>
      <c r="O121" s="134">
        <v>0</v>
      </c>
    </row>
    <row r="122" spans="1:15" x14ac:dyDescent="0.4">
      <c r="A122" s="65" t="s">
        <v>552</v>
      </c>
      <c r="B122" s="66" t="s">
        <v>925</v>
      </c>
      <c r="C122" s="67" t="s">
        <v>114</v>
      </c>
      <c r="D122" s="68" t="s">
        <v>743</v>
      </c>
      <c r="E122" s="68" t="s">
        <v>743</v>
      </c>
      <c r="F122" s="177">
        <v>0</v>
      </c>
      <c r="G122" s="55">
        <v>0</v>
      </c>
      <c r="H122" s="55">
        <v>0</v>
      </c>
      <c r="I122" s="55">
        <v>0</v>
      </c>
      <c r="J122" s="177">
        <v>0</v>
      </c>
      <c r="K122" s="177">
        <v>0</v>
      </c>
      <c r="L122" s="177">
        <v>0</v>
      </c>
      <c r="M122" s="177">
        <v>0</v>
      </c>
      <c r="N122" s="55">
        <v>0</v>
      </c>
      <c r="O122" s="134">
        <v>0</v>
      </c>
    </row>
    <row r="123" spans="1:15" x14ac:dyDescent="0.4">
      <c r="A123" s="65" t="s">
        <v>480</v>
      </c>
      <c r="B123" s="66" t="s">
        <v>926</v>
      </c>
      <c r="C123" s="67" t="s">
        <v>1290</v>
      </c>
      <c r="D123" s="68" t="s">
        <v>741</v>
      </c>
      <c r="E123" s="68" t="s">
        <v>741</v>
      </c>
      <c r="F123" s="177">
        <v>41662</v>
      </c>
      <c r="G123" s="55">
        <v>8738</v>
      </c>
      <c r="H123" s="55">
        <v>5390</v>
      </c>
      <c r="I123" s="55">
        <v>14128</v>
      </c>
      <c r="J123" s="177">
        <v>11838</v>
      </c>
      <c r="K123" s="177">
        <v>0</v>
      </c>
      <c r="L123" s="177">
        <v>0</v>
      </c>
      <c r="M123" s="177">
        <v>11838</v>
      </c>
      <c r="N123" s="55">
        <v>2290</v>
      </c>
      <c r="O123" s="134">
        <v>43952</v>
      </c>
    </row>
    <row r="124" spans="1:15" x14ac:dyDescent="0.4">
      <c r="A124" s="65" t="s">
        <v>582</v>
      </c>
      <c r="B124" s="66" t="s">
        <v>927</v>
      </c>
      <c r="C124" s="67" t="s">
        <v>115</v>
      </c>
      <c r="D124" s="68" t="s">
        <v>743</v>
      </c>
      <c r="E124" s="68" t="s">
        <v>743</v>
      </c>
      <c r="F124" s="177">
        <v>0</v>
      </c>
      <c r="G124" s="55">
        <v>0</v>
      </c>
      <c r="H124" s="55">
        <v>0</v>
      </c>
      <c r="I124" s="55">
        <v>0</v>
      </c>
      <c r="J124" s="177">
        <v>0</v>
      </c>
      <c r="K124" s="177">
        <v>0</v>
      </c>
      <c r="L124" s="177">
        <v>0</v>
      </c>
      <c r="M124" s="177">
        <v>0</v>
      </c>
      <c r="N124" s="55">
        <v>0</v>
      </c>
      <c r="O124" s="134">
        <v>0</v>
      </c>
    </row>
    <row r="125" spans="1:15" x14ac:dyDescent="0.4">
      <c r="A125" s="65" t="s">
        <v>419</v>
      </c>
      <c r="B125" s="66" t="s">
        <v>928</v>
      </c>
      <c r="C125" s="67" t="s">
        <v>116</v>
      </c>
      <c r="D125" s="68" t="s">
        <v>742</v>
      </c>
      <c r="E125" s="68" t="s">
        <v>742</v>
      </c>
      <c r="F125" s="177">
        <v>0</v>
      </c>
      <c r="G125" s="55">
        <v>0</v>
      </c>
      <c r="H125" s="55">
        <v>0</v>
      </c>
      <c r="I125" s="55">
        <v>0</v>
      </c>
      <c r="J125" s="177">
        <v>0</v>
      </c>
      <c r="K125" s="177">
        <v>0</v>
      </c>
      <c r="L125" s="177">
        <v>0</v>
      </c>
      <c r="M125" s="177">
        <v>0</v>
      </c>
      <c r="N125" s="55">
        <v>0</v>
      </c>
      <c r="O125" s="134">
        <v>0</v>
      </c>
    </row>
    <row r="126" spans="1:15" x14ac:dyDescent="0.4">
      <c r="A126" s="65" t="s">
        <v>704</v>
      </c>
      <c r="B126" s="66" t="s">
        <v>929</v>
      </c>
      <c r="C126" s="67" t="s">
        <v>117</v>
      </c>
      <c r="D126" s="68" t="s">
        <v>746</v>
      </c>
      <c r="E126" s="68" t="s">
        <v>1403</v>
      </c>
      <c r="F126" s="177">
        <v>0</v>
      </c>
      <c r="G126" s="55">
        <v>0</v>
      </c>
      <c r="H126" s="55">
        <v>0</v>
      </c>
      <c r="I126" s="55">
        <v>0</v>
      </c>
      <c r="J126" s="177">
        <v>0</v>
      </c>
      <c r="K126" s="177">
        <v>0</v>
      </c>
      <c r="L126" s="177">
        <v>0</v>
      </c>
      <c r="M126" s="177">
        <v>0</v>
      </c>
      <c r="N126" s="55">
        <v>0</v>
      </c>
      <c r="O126" s="134">
        <v>0</v>
      </c>
    </row>
    <row r="127" spans="1:15" x14ac:dyDescent="0.4">
      <c r="A127" s="65" t="s">
        <v>420</v>
      </c>
      <c r="B127" s="66" t="s">
        <v>930</v>
      </c>
      <c r="C127" s="67" t="s">
        <v>118</v>
      </c>
      <c r="D127" s="68" t="s">
        <v>743</v>
      </c>
      <c r="E127" s="68" t="s">
        <v>743</v>
      </c>
      <c r="F127" s="177">
        <v>514</v>
      </c>
      <c r="G127" s="55">
        <v>4200</v>
      </c>
      <c r="H127" s="55">
        <v>0</v>
      </c>
      <c r="I127" s="55">
        <v>4200</v>
      </c>
      <c r="J127" s="177">
        <v>3823</v>
      </c>
      <c r="K127" s="177">
        <v>0</v>
      </c>
      <c r="L127" s="177">
        <v>0</v>
      </c>
      <c r="M127" s="177">
        <v>3823</v>
      </c>
      <c r="N127" s="55">
        <v>377</v>
      </c>
      <c r="O127" s="134">
        <v>891</v>
      </c>
    </row>
    <row r="128" spans="1:15" x14ac:dyDescent="0.4">
      <c r="A128" s="65" t="s">
        <v>452</v>
      </c>
      <c r="B128" s="66" t="s">
        <v>931</v>
      </c>
      <c r="C128" s="67" t="s">
        <v>119</v>
      </c>
      <c r="D128" s="68" t="s">
        <v>743</v>
      </c>
      <c r="E128" s="68" t="s">
        <v>743</v>
      </c>
      <c r="F128" s="177">
        <v>0</v>
      </c>
      <c r="G128" s="55">
        <v>0</v>
      </c>
      <c r="H128" s="55">
        <v>0</v>
      </c>
      <c r="I128" s="55">
        <v>0</v>
      </c>
      <c r="J128" s="177">
        <v>0</v>
      </c>
      <c r="K128" s="177">
        <v>0</v>
      </c>
      <c r="L128" s="177">
        <v>0</v>
      </c>
      <c r="M128" s="177">
        <v>0</v>
      </c>
      <c r="N128" s="55">
        <v>0</v>
      </c>
      <c r="O128" s="134">
        <v>0</v>
      </c>
    </row>
    <row r="129" spans="1:15" x14ac:dyDescent="0.4">
      <c r="A129" s="65" t="s">
        <v>385</v>
      </c>
      <c r="B129" s="66" t="s">
        <v>932</v>
      </c>
      <c r="C129" s="67" t="s">
        <v>120</v>
      </c>
      <c r="D129" s="68" t="s">
        <v>743</v>
      </c>
      <c r="E129" s="68" t="s">
        <v>743</v>
      </c>
      <c r="F129" s="177">
        <v>0</v>
      </c>
      <c r="G129" s="55">
        <v>0</v>
      </c>
      <c r="H129" s="55">
        <v>0</v>
      </c>
      <c r="I129" s="55">
        <v>0</v>
      </c>
      <c r="J129" s="177">
        <v>0</v>
      </c>
      <c r="K129" s="177">
        <v>0</v>
      </c>
      <c r="L129" s="177">
        <v>0</v>
      </c>
      <c r="M129" s="177">
        <v>0</v>
      </c>
      <c r="N129" s="55">
        <v>0</v>
      </c>
      <c r="O129" s="134">
        <v>0</v>
      </c>
    </row>
    <row r="130" spans="1:15" x14ac:dyDescent="0.4">
      <c r="A130" s="65" t="s">
        <v>598</v>
      </c>
      <c r="B130" s="66" t="s">
        <v>933</v>
      </c>
      <c r="C130" s="67" t="s">
        <v>121</v>
      </c>
      <c r="D130" s="68" t="s">
        <v>743</v>
      </c>
      <c r="E130" s="68" t="s">
        <v>743</v>
      </c>
      <c r="F130" s="177">
        <v>0</v>
      </c>
      <c r="G130" s="55">
        <v>0</v>
      </c>
      <c r="H130" s="55">
        <v>0</v>
      </c>
      <c r="I130" s="55">
        <v>0</v>
      </c>
      <c r="J130" s="177">
        <v>0</v>
      </c>
      <c r="K130" s="177">
        <v>0</v>
      </c>
      <c r="L130" s="177">
        <v>0</v>
      </c>
      <c r="M130" s="177">
        <v>0</v>
      </c>
      <c r="N130" s="55">
        <v>0</v>
      </c>
      <c r="O130" s="134">
        <v>0</v>
      </c>
    </row>
    <row r="131" spans="1:15" x14ac:dyDescent="0.4">
      <c r="A131" s="65" t="s">
        <v>681</v>
      </c>
      <c r="B131" s="66" t="s">
        <v>934</v>
      </c>
      <c r="C131" s="67" t="s">
        <v>122</v>
      </c>
      <c r="D131" s="68" t="s">
        <v>1404</v>
      </c>
      <c r="E131" s="68" t="s">
        <v>1404</v>
      </c>
      <c r="F131" s="177">
        <v>-2828</v>
      </c>
      <c r="G131" s="55">
        <v>12600</v>
      </c>
      <c r="H131" s="55">
        <v>0</v>
      </c>
      <c r="I131" s="55">
        <v>12600</v>
      </c>
      <c r="J131" s="177">
        <v>14700</v>
      </c>
      <c r="K131" s="177">
        <v>14700</v>
      </c>
      <c r="L131" s="177">
        <v>0</v>
      </c>
      <c r="M131" s="177">
        <v>29400</v>
      </c>
      <c r="N131" s="55">
        <v>-16800</v>
      </c>
      <c r="O131" s="134">
        <v>-19628</v>
      </c>
    </row>
    <row r="132" spans="1:15" x14ac:dyDescent="0.4">
      <c r="A132" s="65" t="s">
        <v>434</v>
      </c>
      <c r="B132" s="66" t="s">
        <v>935</v>
      </c>
      <c r="C132" s="67" t="s">
        <v>123</v>
      </c>
      <c r="D132" s="68" t="s">
        <v>743</v>
      </c>
      <c r="E132" s="68" t="s">
        <v>743</v>
      </c>
      <c r="F132" s="177">
        <v>12704</v>
      </c>
      <c r="G132" s="55">
        <v>0</v>
      </c>
      <c r="H132" s="55">
        <v>9199</v>
      </c>
      <c r="I132" s="55">
        <v>9199</v>
      </c>
      <c r="J132" s="177">
        <v>8990</v>
      </c>
      <c r="K132" s="177">
        <v>0</v>
      </c>
      <c r="L132" s="177">
        <v>0</v>
      </c>
      <c r="M132" s="177">
        <v>8990</v>
      </c>
      <c r="N132" s="55">
        <v>209</v>
      </c>
      <c r="O132" s="134">
        <v>12913</v>
      </c>
    </row>
    <row r="133" spans="1:15" x14ac:dyDescent="0.4">
      <c r="A133" s="65" t="s">
        <v>599</v>
      </c>
      <c r="B133" s="66" t="s">
        <v>936</v>
      </c>
      <c r="C133" s="67" t="s">
        <v>124</v>
      </c>
      <c r="D133" s="68" t="s">
        <v>743</v>
      </c>
      <c r="E133" s="68" t="s">
        <v>743</v>
      </c>
      <c r="F133" s="177">
        <v>0</v>
      </c>
      <c r="G133" s="55">
        <v>0</v>
      </c>
      <c r="H133" s="55">
        <v>0</v>
      </c>
      <c r="I133" s="55">
        <v>0</v>
      </c>
      <c r="J133" s="177">
        <v>0</v>
      </c>
      <c r="K133" s="177">
        <v>0</v>
      </c>
      <c r="L133" s="177">
        <v>0</v>
      </c>
      <c r="M133" s="177">
        <v>0</v>
      </c>
      <c r="N133" s="55">
        <v>0</v>
      </c>
      <c r="O133" s="134">
        <v>0</v>
      </c>
    </row>
    <row r="134" spans="1:15" x14ac:dyDescent="0.4">
      <c r="A134" s="65" t="s">
        <v>393</v>
      </c>
      <c r="B134" s="66" t="s">
        <v>937</v>
      </c>
      <c r="C134" s="67" t="s">
        <v>125</v>
      </c>
      <c r="D134" s="68" t="s">
        <v>743</v>
      </c>
      <c r="E134" s="68" t="s">
        <v>743</v>
      </c>
      <c r="F134" s="177">
        <v>0</v>
      </c>
      <c r="G134" s="55">
        <v>0</v>
      </c>
      <c r="H134" s="55">
        <v>0</v>
      </c>
      <c r="I134" s="55">
        <v>0</v>
      </c>
      <c r="J134" s="177">
        <v>0</v>
      </c>
      <c r="K134" s="177">
        <v>0</v>
      </c>
      <c r="L134" s="177">
        <v>0</v>
      </c>
      <c r="M134" s="177">
        <v>0</v>
      </c>
      <c r="N134" s="55">
        <v>0</v>
      </c>
      <c r="O134" s="134">
        <v>0</v>
      </c>
    </row>
    <row r="135" spans="1:15" x14ac:dyDescent="0.4">
      <c r="A135" s="65" t="s">
        <v>427</v>
      </c>
      <c r="B135" s="66" t="s">
        <v>938</v>
      </c>
      <c r="C135" s="67" t="s">
        <v>126</v>
      </c>
      <c r="D135" s="68" t="s">
        <v>742</v>
      </c>
      <c r="E135" s="68" t="s">
        <v>742</v>
      </c>
      <c r="F135" s="177">
        <v>0</v>
      </c>
      <c r="G135" s="55">
        <v>0</v>
      </c>
      <c r="H135" s="55">
        <v>0</v>
      </c>
      <c r="I135" s="55">
        <v>0</v>
      </c>
      <c r="J135" s="177">
        <v>0</v>
      </c>
      <c r="K135" s="177">
        <v>0</v>
      </c>
      <c r="L135" s="177">
        <v>0</v>
      </c>
      <c r="M135" s="177">
        <v>0</v>
      </c>
      <c r="N135" s="55">
        <v>0</v>
      </c>
      <c r="O135" s="134">
        <v>0</v>
      </c>
    </row>
    <row r="136" spans="1:15" x14ac:dyDescent="0.4">
      <c r="A136" s="65" t="s">
        <v>705</v>
      </c>
      <c r="B136" s="66" t="s">
        <v>939</v>
      </c>
      <c r="C136" s="67" t="s">
        <v>1291</v>
      </c>
      <c r="D136" s="68" t="s">
        <v>746</v>
      </c>
      <c r="E136" s="68" t="s">
        <v>1403</v>
      </c>
      <c r="F136" s="177">
        <v>0</v>
      </c>
      <c r="G136" s="55">
        <v>0</v>
      </c>
      <c r="H136" s="55">
        <v>0</v>
      </c>
      <c r="I136" s="55">
        <v>0</v>
      </c>
      <c r="J136" s="177">
        <v>0</v>
      </c>
      <c r="K136" s="177">
        <v>0</v>
      </c>
      <c r="L136" s="177">
        <v>0</v>
      </c>
      <c r="M136" s="177">
        <v>0</v>
      </c>
      <c r="N136" s="55">
        <v>0</v>
      </c>
      <c r="O136" s="134">
        <v>0</v>
      </c>
    </row>
    <row r="137" spans="1:15" x14ac:dyDescent="0.4">
      <c r="A137" s="65" t="s">
        <v>776</v>
      </c>
      <c r="B137" s="66" t="s">
        <v>940</v>
      </c>
      <c r="C137" s="67" t="s">
        <v>1292</v>
      </c>
      <c r="D137" s="68" t="s">
        <v>746</v>
      </c>
      <c r="E137" s="68" t="s">
        <v>1270</v>
      </c>
      <c r="F137" s="177">
        <v>0</v>
      </c>
      <c r="G137" s="55">
        <v>0</v>
      </c>
      <c r="H137" s="55">
        <v>0</v>
      </c>
      <c r="I137" s="55">
        <v>0</v>
      </c>
      <c r="J137" s="177">
        <v>0</v>
      </c>
      <c r="K137" s="177">
        <v>0</v>
      </c>
      <c r="L137" s="177">
        <v>0</v>
      </c>
      <c r="M137" s="177">
        <v>0</v>
      </c>
      <c r="N137" s="55">
        <v>0</v>
      </c>
      <c r="O137" s="134">
        <v>0</v>
      </c>
    </row>
    <row r="138" spans="1:15" x14ac:dyDescent="0.4">
      <c r="A138" s="65" t="s">
        <v>401</v>
      </c>
      <c r="B138" s="66" t="s">
        <v>941</v>
      </c>
      <c r="C138" s="67" t="s">
        <v>127</v>
      </c>
      <c r="D138" s="68" t="s">
        <v>743</v>
      </c>
      <c r="E138" s="68" t="s">
        <v>743</v>
      </c>
      <c r="F138" s="177">
        <v>8764</v>
      </c>
      <c r="G138" s="55">
        <v>3014</v>
      </c>
      <c r="H138" s="55">
        <v>0</v>
      </c>
      <c r="I138" s="55">
        <v>3014</v>
      </c>
      <c r="J138" s="177">
        <v>551</v>
      </c>
      <c r="K138" s="177">
        <v>0</v>
      </c>
      <c r="L138" s="177">
        <v>0</v>
      </c>
      <c r="M138" s="177">
        <v>551</v>
      </c>
      <c r="N138" s="55">
        <v>2463</v>
      </c>
      <c r="O138" s="134">
        <v>11227</v>
      </c>
    </row>
    <row r="139" spans="1:15" x14ac:dyDescent="0.4">
      <c r="A139" s="65" t="s">
        <v>729</v>
      </c>
      <c r="B139" s="66" t="s">
        <v>942</v>
      </c>
      <c r="C139" s="67" t="s">
        <v>128</v>
      </c>
      <c r="D139" s="68" t="s">
        <v>746</v>
      </c>
      <c r="E139" s="68" t="s">
        <v>1285</v>
      </c>
      <c r="F139" s="177">
        <v>0</v>
      </c>
      <c r="G139" s="55">
        <v>0</v>
      </c>
      <c r="H139" s="55">
        <v>0</v>
      </c>
      <c r="I139" s="55">
        <v>0</v>
      </c>
      <c r="J139" s="177">
        <v>0</v>
      </c>
      <c r="K139" s="177">
        <v>0</v>
      </c>
      <c r="L139" s="177">
        <v>0</v>
      </c>
      <c r="M139" s="177">
        <v>0</v>
      </c>
      <c r="N139" s="55">
        <v>0</v>
      </c>
      <c r="O139" s="134">
        <v>0</v>
      </c>
    </row>
    <row r="140" spans="1:15" x14ac:dyDescent="0.4">
      <c r="A140" s="65" t="s">
        <v>453</v>
      </c>
      <c r="B140" s="66" t="s">
        <v>943</v>
      </c>
      <c r="C140" s="67" t="s">
        <v>129</v>
      </c>
      <c r="D140" s="68" t="s">
        <v>743</v>
      </c>
      <c r="E140" s="68" t="s">
        <v>743</v>
      </c>
      <c r="F140" s="177">
        <v>7</v>
      </c>
      <c r="G140" s="55">
        <v>2578</v>
      </c>
      <c r="H140" s="55">
        <v>0</v>
      </c>
      <c r="I140" s="55">
        <v>2578</v>
      </c>
      <c r="J140" s="177">
        <v>1600</v>
      </c>
      <c r="K140" s="177">
        <v>0</v>
      </c>
      <c r="L140" s="177">
        <v>0</v>
      </c>
      <c r="M140" s="177">
        <v>1600</v>
      </c>
      <c r="N140" s="55">
        <v>978</v>
      </c>
      <c r="O140" s="134">
        <v>985</v>
      </c>
    </row>
    <row r="141" spans="1:15" x14ac:dyDescent="0.4">
      <c r="A141" s="65" t="s">
        <v>371</v>
      </c>
      <c r="B141" s="66" t="s">
        <v>944</v>
      </c>
      <c r="C141" s="67" t="s">
        <v>130</v>
      </c>
      <c r="D141" s="68" t="s">
        <v>743</v>
      </c>
      <c r="E141" s="68" t="s">
        <v>743</v>
      </c>
      <c r="F141" s="177">
        <v>0</v>
      </c>
      <c r="G141" s="55">
        <v>0</v>
      </c>
      <c r="H141" s="55">
        <v>0</v>
      </c>
      <c r="I141" s="55">
        <v>0</v>
      </c>
      <c r="J141" s="177">
        <v>0</v>
      </c>
      <c r="K141" s="177">
        <v>0</v>
      </c>
      <c r="L141" s="177">
        <v>0</v>
      </c>
      <c r="M141" s="177">
        <v>0</v>
      </c>
      <c r="N141" s="55">
        <v>0</v>
      </c>
      <c r="O141" s="134">
        <v>0</v>
      </c>
    </row>
    <row r="142" spans="1:15" x14ac:dyDescent="0.4">
      <c r="A142" s="65" t="s">
        <v>494</v>
      </c>
      <c r="B142" s="66" t="s">
        <v>1116</v>
      </c>
      <c r="C142" s="67" t="s">
        <v>1293</v>
      </c>
      <c r="D142" s="68" t="s">
        <v>743</v>
      </c>
      <c r="E142" s="68" t="s">
        <v>743</v>
      </c>
      <c r="F142" s="177">
        <v>-3831</v>
      </c>
      <c r="G142" s="55">
        <v>-2519</v>
      </c>
      <c r="H142" s="55">
        <v>0</v>
      </c>
      <c r="I142" s="55">
        <v>-2519</v>
      </c>
      <c r="J142" s="177">
        <v>2195</v>
      </c>
      <c r="K142" s="177">
        <v>0</v>
      </c>
      <c r="L142" s="177">
        <v>0</v>
      </c>
      <c r="M142" s="177">
        <v>2195</v>
      </c>
      <c r="N142" s="55">
        <v>-324</v>
      </c>
      <c r="O142" s="134">
        <v>-4155</v>
      </c>
    </row>
    <row r="143" spans="1:15" x14ac:dyDescent="0.4">
      <c r="A143" s="65" t="s">
        <v>591</v>
      </c>
      <c r="B143" s="66" t="s">
        <v>945</v>
      </c>
      <c r="C143" s="67" t="s">
        <v>131</v>
      </c>
      <c r="D143" s="68" t="s">
        <v>743</v>
      </c>
      <c r="E143" s="68" t="s">
        <v>743</v>
      </c>
      <c r="F143" s="177">
        <v>0</v>
      </c>
      <c r="G143" s="55">
        <v>0</v>
      </c>
      <c r="H143" s="55">
        <v>0</v>
      </c>
      <c r="I143" s="55">
        <v>0</v>
      </c>
      <c r="J143" s="177">
        <v>0</v>
      </c>
      <c r="K143" s="177">
        <v>0</v>
      </c>
      <c r="L143" s="177">
        <v>0</v>
      </c>
      <c r="M143" s="177">
        <v>0</v>
      </c>
      <c r="N143" s="55">
        <v>0</v>
      </c>
      <c r="O143" s="134">
        <v>0</v>
      </c>
    </row>
    <row r="144" spans="1:15" x14ac:dyDescent="0.4">
      <c r="A144" s="65" t="s">
        <v>443</v>
      </c>
      <c r="B144" s="66" t="s">
        <v>946</v>
      </c>
      <c r="C144" s="67" t="s">
        <v>132</v>
      </c>
      <c r="D144" s="68" t="s">
        <v>743</v>
      </c>
      <c r="E144" s="68" t="s">
        <v>743</v>
      </c>
      <c r="F144" s="177">
        <v>0</v>
      </c>
      <c r="G144" s="55">
        <v>0</v>
      </c>
      <c r="H144" s="55">
        <v>0</v>
      </c>
      <c r="I144" s="55">
        <v>0</v>
      </c>
      <c r="J144" s="177">
        <v>0</v>
      </c>
      <c r="K144" s="177">
        <v>0</v>
      </c>
      <c r="L144" s="177">
        <v>0</v>
      </c>
      <c r="M144" s="177">
        <v>0</v>
      </c>
      <c r="N144" s="55">
        <v>0</v>
      </c>
      <c r="O144" s="134">
        <v>0</v>
      </c>
    </row>
    <row r="145" spans="1:15" x14ac:dyDescent="0.4">
      <c r="A145" s="65" t="s">
        <v>504</v>
      </c>
      <c r="B145" s="66" t="s">
        <v>947</v>
      </c>
      <c r="C145" s="67" t="s">
        <v>133</v>
      </c>
      <c r="D145" s="68" t="s">
        <v>743</v>
      </c>
      <c r="E145" s="68" t="s">
        <v>743</v>
      </c>
      <c r="F145" s="177">
        <v>0</v>
      </c>
      <c r="G145" s="55">
        <v>0</v>
      </c>
      <c r="H145" s="55">
        <v>0</v>
      </c>
      <c r="I145" s="55">
        <v>0</v>
      </c>
      <c r="J145" s="177">
        <v>0</v>
      </c>
      <c r="K145" s="177">
        <v>0</v>
      </c>
      <c r="L145" s="177">
        <v>0</v>
      </c>
      <c r="M145" s="177">
        <v>0</v>
      </c>
      <c r="N145" s="55">
        <v>0</v>
      </c>
      <c r="O145" s="134">
        <v>0</v>
      </c>
    </row>
    <row r="146" spans="1:15" x14ac:dyDescent="0.4">
      <c r="A146" s="65" t="s">
        <v>644</v>
      </c>
      <c r="B146" s="66" t="s">
        <v>948</v>
      </c>
      <c r="C146" s="67" t="s">
        <v>134</v>
      </c>
      <c r="D146" s="68" t="s">
        <v>744</v>
      </c>
      <c r="E146" s="68" t="s">
        <v>744</v>
      </c>
      <c r="F146" s="177">
        <v>0</v>
      </c>
      <c r="G146" s="55">
        <v>13989</v>
      </c>
      <c r="H146" s="55">
        <v>2335</v>
      </c>
      <c r="I146" s="55">
        <v>16324</v>
      </c>
      <c r="J146" s="177">
        <v>16324</v>
      </c>
      <c r="K146" s="177">
        <v>0</v>
      </c>
      <c r="L146" s="177">
        <v>0</v>
      </c>
      <c r="M146" s="177">
        <v>16324</v>
      </c>
      <c r="N146" s="55">
        <v>0</v>
      </c>
      <c r="O146" s="134">
        <v>0</v>
      </c>
    </row>
    <row r="147" spans="1:15" x14ac:dyDescent="0.4">
      <c r="A147" s="65" t="s">
        <v>562</v>
      </c>
      <c r="B147" s="66" t="s">
        <v>949</v>
      </c>
      <c r="C147" s="67" t="s">
        <v>135</v>
      </c>
      <c r="D147" s="68" t="s">
        <v>743</v>
      </c>
      <c r="E147" s="68" t="s">
        <v>743</v>
      </c>
      <c r="F147" s="177">
        <v>0</v>
      </c>
      <c r="G147" s="55">
        <v>0</v>
      </c>
      <c r="H147" s="55">
        <v>0</v>
      </c>
      <c r="I147" s="55">
        <v>0</v>
      </c>
      <c r="J147" s="177">
        <v>0</v>
      </c>
      <c r="K147" s="177">
        <v>0</v>
      </c>
      <c r="L147" s="177">
        <v>0</v>
      </c>
      <c r="M147" s="177">
        <v>0</v>
      </c>
      <c r="N147" s="55">
        <v>0</v>
      </c>
      <c r="O147" s="134">
        <v>0</v>
      </c>
    </row>
    <row r="148" spans="1:15" x14ac:dyDescent="0.4">
      <c r="A148" s="65" t="s">
        <v>444</v>
      </c>
      <c r="B148" s="66" t="s">
        <v>950</v>
      </c>
      <c r="C148" s="67" t="s">
        <v>136</v>
      </c>
      <c r="D148" s="68" t="s">
        <v>743</v>
      </c>
      <c r="E148" s="68" t="s">
        <v>743</v>
      </c>
      <c r="F148" s="177">
        <v>0</v>
      </c>
      <c r="G148" s="55">
        <v>0</v>
      </c>
      <c r="H148" s="55">
        <v>0</v>
      </c>
      <c r="I148" s="55">
        <v>0</v>
      </c>
      <c r="J148" s="177">
        <v>0</v>
      </c>
      <c r="K148" s="177">
        <v>0</v>
      </c>
      <c r="L148" s="177">
        <v>0</v>
      </c>
      <c r="M148" s="177">
        <v>0</v>
      </c>
      <c r="N148" s="55">
        <v>0</v>
      </c>
      <c r="O148" s="134">
        <v>0</v>
      </c>
    </row>
    <row r="149" spans="1:15" x14ac:dyDescent="0.4">
      <c r="A149" s="65" t="s">
        <v>440</v>
      </c>
      <c r="B149" s="66" t="s">
        <v>951</v>
      </c>
      <c r="C149" s="67" t="s">
        <v>137</v>
      </c>
      <c r="D149" s="68" t="s">
        <v>742</v>
      </c>
      <c r="E149" s="68" t="s">
        <v>742</v>
      </c>
      <c r="F149" s="177">
        <v>0</v>
      </c>
      <c r="G149" s="55">
        <v>0</v>
      </c>
      <c r="H149" s="55">
        <v>0</v>
      </c>
      <c r="I149" s="55">
        <v>0</v>
      </c>
      <c r="J149" s="177">
        <v>0</v>
      </c>
      <c r="K149" s="177">
        <v>0</v>
      </c>
      <c r="L149" s="177">
        <v>0</v>
      </c>
      <c r="M149" s="177">
        <v>0</v>
      </c>
      <c r="N149" s="55">
        <v>0</v>
      </c>
      <c r="O149" s="134">
        <v>0</v>
      </c>
    </row>
    <row r="150" spans="1:15" x14ac:dyDescent="0.4">
      <c r="A150" s="65" t="s">
        <v>777</v>
      </c>
      <c r="B150" s="66" t="s">
        <v>952</v>
      </c>
      <c r="C150" s="67" t="s">
        <v>778</v>
      </c>
      <c r="D150" s="68" t="s">
        <v>746</v>
      </c>
      <c r="E150" s="68" t="s">
        <v>1270</v>
      </c>
      <c r="F150" s="177">
        <v>0</v>
      </c>
      <c r="G150" s="55">
        <v>0</v>
      </c>
      <c r="H150" s="55">
        <v>0</v>
      </c>
      <c r="I150" s="55">
        <v>0</v>
      </c>
      <c r="J150" s="177">
        <v>0</v>
      </c>
      <c r="K150" s="177">
        <v>0</v>
      </c>
      <c r="L150" s="177">
        <v>0</v>
      </c>
      <c r="M150" s="177">
        <v>0</v>
      </c>
      <c r="N150" s="55">
        <v>0</v>
      </c>
      <c r="O150" s="134">
        <v>0</v>
      </c>
    </row>
    <row r="151" spans="1:15" x14ac:dyDescent="0.4">
      <c r="A151" s="65" t="s">
        <v>454</v>
      </c>
      <c r="B151" s="66" t="s">
        <v>953</v>
      </c>
      <c r="C151" s="67" t="s">
        <v>138</v>
      </c>
      <c r="D151" s="68" t="s">
        <v>743</v>
      </c>
      <c r="E151" s="68" t="s">
        <v>743</v>
      </c>
      <c r="F151" s="177">
        <v>0</v>
      </c>
      <c r="G151" s="55">
        <v>2500</v>
      </c>
      <c r="H151" s="55">
        <v>0</v>
      </c>
      <c r="I151" s="55">
        <v>2500</v>
      </c>
      <c r="J151" s="177">
        <v>2500</v>
      </c>
      <c r="K151" s="177">
        <v>0</v>
      </c>
      <c r="L151" s="177">
        <v>0</v>
      </c>
      <c r="M151" s="177">
        <v>2500</v>
      </c>
      <c r="N151" s="55">
        <v>0</v>
      </c>
      <c r="O151" s="134">
        <v>0</v>
      </c>
    </row>
    <row r="152" spans="1:15" x14ac:dyDescent="0.4">
      <c r="A152" s="65" t="s">
        <v>491</v>
      </c>
      <c r="B152" s="66" t="s">
        <v>954</v>
      </c>
      <c r="C152" s="67" t="s">
        <v>139</v>
      </c>
      <c r="D152" s="68" t="s">
        <v>743</v>
      </c>
      <c r="E152" s="68" t="s">
        <v>743</v>
      </c>
      <c r="F152" s="177">
        <v>1722</v>
      </c>
      <c r="G152" s="55">
        <v>6637</v>
      </c>
      <c r="H152" s="55">
        <v>0</v>
      </c>
      <c r="I152" s="55">
        <v>6637</v>
      </c>
      <c r="J152" s="177">
        <v>7382</v>
      </c>
      <c r="K152" s="177">
        <v>0</v>
      </c>
      <c r="L152" s="177">
        <v>0</v>
      </c>
      <c r="M152" s="177">
        <v>7382</v>
      </c>
      <c r="N152" s="55">
        <v>-745</v>
      </c>
      <c r="O152" s="134">
        <v>977</v>
      </c>
    </row>
    <row r="153" spans="1:15" x14ac:dyDescent="0.4">
      <c r="A153" s="65" t="s">
        <v>535</v>
      </c>
      <c r="B153" s="66" t="s">
        <v>955</v>
      </c>
      <c r="C153" s="67" t="s">
        <v>140</v>
      </c>
      <c r="D153" s="68" t="s">
        <v>743</v>
      </c>
      <c r="E153" s="68" t="s">
        <v>743</v>
      </c>
      <c r="F153" s="177">
        <v>0</v>
      </c>
      <c r="G153" s="55">
        <v>3363</v>
      </c>
      <c r="H153" s="55">
        <v>0</v>
      </c>
      <c r="I153" s="55">
        <v>3363</v>
      </c>
      <c r="J153" s="177">
        <v>3363</v>
      </c>
      <c r="K153" s="177">
        <v>0</v>
      </c>
      <c r="L153" s="177">
        <v>0</v>
      </c>
      <c r="M153" s="177">
        <v>3363</v>
      </c>
      <c r="N153" s="55">
        <v>0</v>
      </c>
      <c r="O153" s="134">
        <v>0</v>
      </c>
    </row>
    <row r="154" spans="1:15" x14ac:dyDescent="0.4">
      <c r="A154" s="65" t="s">
        <v>694</v>
      </c>
      <c r="B154" s="66" t="s">
        <v>956</v>
      </c>
      <c r="C154" s="67" t="s">
        <v>141</v>
      </c>
      <c r="D154" s="68" t="s">
        <v>746</v>
      </c>
      <c r="E154" s="68" t="s">
        <v>1405</v>
      </c>
      <c r="F154" s="177">
        <v>0</v>
      </c>
      <c r="G154" s="55">
        <v>0</v>
      </c>
      <c r="H154" s="55">
        <v>0</v>
      </c>
      <c r="I154" s="55">
        <v>0</v>
      </c>
      <c r="J154" s="177">
        <v>0</v>
      </c>
      <c r="K154" s="177">
        <v>0</v>
      </c>
      <c r="L154" s="177">
        <v>0</v>
      </c>
      <c r="M154" s="177">
        <v>0</v>
      </c>
      <c r="N154" s="55">
        <v>0</v>
      </c>
      <c r="O154" s="134">
        <v>0</v>
      </c>
    </row>
    <row r="155" spans="1:15" x14ac:dyDescent="0.4">
      <c r="A155" s="65" t="s">
        <v>760</v>
      </c>
      <c r="B155" s="66" t="s">
        <v>957</v>
      </c>
      <c r="C155" s="67" t="s">
        <v>759</v>
      </c>
      <c r="D155" s="68" t="s">
        <v>746</v>
      </c>
      <c r="E155" s="68" t="s">
        <v>1283</v>
      </c>
      <c r="F155" s="177">
        <v>0</v>
      </c>
      <c r="G155" s="55">
        <v>0</v>
      </c>
      <c r="H155" s="55">
        <v>0</v>
      </c>
      <c r="I155" s="55">
        <v>0</v>
      </c>
      <c r="J155" s="177">
        <v>0</v>
      </c>
      <c r="K155" s="177">
        <v>0</v>
      </c>
      <c r="L155" s="177">
        <v>0</v>
      </c>
      <c r="M155" s="177">
        <v>0</v>
      </c>
      <c r="N155" s="55">
        <v>0</v>
      </c>
      <c r="O155" s="134">
        <v>0</v>
      </c>
    </row>
    <row r="156" spans="1:15" x14ac:dyDescent="0.4">
      <c r="A156" s="65" t="s">
        <v>1450</v>
      </c>
      <c r="B156" s="66" t="s">
        <v>1451</v>
      </c>
      <c r="C156" s="67" t="s">
        <v>1452</v>
      </c>
      <c r="D156" s="68" t="s">
        <v>746</v>
      </c>
      <c r="E156" s="68" t="s">
        <v>1289</v>
      </c>
      <c r="F156" s="177">
        <v>0</v>
      </c>
      <c r="G156" s="55">
        <v>0</v>
      </c>
      <c r="H156" s="55">
        <v>0</v>
      </c>
      <c r="I156" s="55">
        <v>0</v>
      </c>
      <c r="J156" s="177">
        <v>0</v>
      </c>
      <c r="K156" s="177">
        <v>0</v>
      </c>
      <c r="L156" s="177">
        <v>0</v>
      </c>
      <c r="M156" s="177">
        <v>0</v>
      </c>
      <c r="N156" s="55">
        <v>0</v>
      </c>
      <c r="O156" s="134">
        <v>0</v>
      </c>
    </row>
    <row r="157" spans="1:15" x14ac:dyDescent="0.4">
      <c r="A157" s="65" t="s">
        <v>663</v>
      </c>
      <c r="B157" s="66" t="s">
        <v>958</v>
      </c>
      <c r="C157" s="67" t="s">
        <v>142</v>
      </c>
      <c r="D157" s="68" t="s">
        <v>1404</v>
      </c>
      <c r="E157" s="68" t="s">
        <v>1404</v>
      </c>
      <c r="F157" s="177">
        <v>0</v>
      </c>
      <c r="G157" s="55">
        <v>24804</v>
      </c>
      <c r="H157" s="55">
        <v>0</v>
      </c>
      <c r="I157" s="55">
        <v>24804</v>
      </c>
      <c r="J157" s="177">
        <v>14181</v>
      </c>
      <c r="K157" s="177">
        <v>0</v>
      </c>
      <c r="L157" s="177">
        <v>0</v>
      </c>
      <c r="M157" s="177">
        <v>14181</v>
      </c>
      <c r="N157" s="55">
        <v>10623</v>
      </c>
      <c r="O157" s="134">
        <v>10623</v>
      </c>
    </row>
    <row r="158" spans="1:15" x14ac:dyDescent="0.4">
      <c r="A158" s="65" t="s">
        <v>600</v>
      </c>
      <c r="B158" s="66" t="s">
        <v>959</v>
      </c>
      <c r="C158" s="67" t="s">
        <v>143</v>
      </c>
      <c r="D158" s="68" t="s">
        <v>743</v>
      </c>
      <c r="E158" s="68" t="s">
        <v>743</v>
      </c>
      <c r="F158" s="177">
        <v>6396</v>
      </c>
      <c r="G158" s="55">
        <v>5529</v>
      </c>
      <c r="H158" s="55">
        <v>0</v>
      </c>
      <c r="I158" s="55">
        <v>5529</v>
      </c>
      <c r="J158" s="177">
        <v>3934</v>
      </c>
      <c r="K158" s="177">
        <v>0</v>
      </c>
      <c r="L158" s="177">
        <v>0</v>
      </c>
      <c r="M158" s="177">
        <v>3934</v>
      </c>
      <c r="N158" s="55">
        <v>1595</v>
      </c>
      <c r="O158" s="134">
        <v>7991</v>
      </c>
    </row>
    <row r="159" spans="1:15" x14ac:dyDescent="0.4">
      <c r="A159" s="65" t="s">
        <v>664</v>
      </c>
      <c r="B159" s="66" t="s">
        <v>960</v>
      </c>
      <c r="C159" s="67" t="s">
        <v>144</v>
      </c>
      <c r="D159" s="68" t="s">
        <v>1404</v>
      </c>
      <c r="E159" s="68" t="s">
        <v>1404</v>
      </c>
      <c r="F159" s="177">
        <v>0</v>
      </c>
      <c r="G159" s="55">
        <v>42335</v>
      </c>
      <c r="H159" s="55">
        <v>0</v>
      </c>
      <c r="I159" s="55">
        <v>42335</v>
      </c>
      <c r="J159" s="177">
        <v>42335</v>
      </c>
      <c r="K159" s="177">
        <v>0</v>
      </c>
      <c r="L159" s="177">
        <v>0</v>
      </c>
      <c r="M159" s="177">
        <v>42335</v>
      </c>
      <c r="N159" s="55">
        <v>0</v>
      </c>
      <c r="O159" s="134">
        <v>0</v>
      </c>
    </row>
    <row r="160" spans="1:15" x14ac:dyDescent="0.4">
      <c r="A160" s="65" t="s">
        <v>374</v>
      </c>
      <c r="B160" s="66" t="s">
        <v>961</v>
      </c>
      <c r="C160" s="67" t="s">
        <v>1295</v>
      </c>
      <c r="D160" s="68" t="s">
        <v>741</v>
      </c>
      <c r="E160" s="68" t="s">
        <v>741</v>
      </c>
      <c r="F160" s="177">
        <v>0</v>
      </c>
      <c r="G160" s="55">
        <v>0</v>
      </c>
      <c r="H160" s="55">
        <v>0</v>
      </c>
      <c r="I160" s="55">
        <v>0</v>
      </c>
      <c r="J160" s="177">
        <v>0</v>
      </c>
      <c r="K160" s="177">
        <v>0</v>
      </c>
      <c r="L160" s="177">
        <v>0</v>
      </c>
      <c r="M160" s="177">
        <v>0</v>
      </c>
      <c r="N160" s="55">
        <v>0</v>
      </c>
      <c r="O160" s="134">
        <v>0</v>
      </c>
    </row>
    <row r="161" spans="1:15" x14ac:dyDescent="0.4">
      <c r="A161" s="65" t="s">
        <v>543</v>
      </c>
      <c r="B161" s="66" t="s">
        <v>962</v>
      </c>
      <c r="C161" s="67" t="s">
        <v>145</v>
      </c>
      <c r="D161" s="68" t="s">
        <v>743</v>
      </c>
      <c r="E161" s="68" t="s">
        <v>743</v>
      </c>
      <c r="F161" s="177">
        <v>0</v>
      </c>
      <c r="G161" s="55">
        <v>0</v>
      </c>
      <c r="H161" s="55">
        <v>0</v>
      </c>
      <c r="I161" s="55">
        <v>0</v>
      </c>
      <c r="J161" s="177">
        <v>0</v>
      </c>
      <c r="K161" s="177">
        <v>0</v>
      </c>
      <c r="L161" s="177">
        <v>0</v>
      </c>
      <c r="M161" s="177">
        <v>0</v>
      </c>
      <c r="N161" s="55">
        <v>0</v>
      </c>
      <c r="O161" s="134">
        <v>0</v>
      </c>
    </row>
    <row r="162" spans="1:15" x14ac:dyDescent="0.4">
      <c r="A162" s="65" t="s">
        <v>665</v>
      </c>
      <c r="B162" s="66" t="s">
        <v>963</v>
      </c>
      <c r="C162" s="67" t="s">
        <v>146</v>
      </c>
      <c r="D162" s="68" t="s">
        <v>1404</v>
      </c>
      <c r="E162" s="68" t="s">
        <v>1404</v>
      </c>
      <c r="F162" s="177">
        <v>0</v>
      </c>
      <c r="G162" s="55">
        <v>16261</v>
      </c>
      <c r="H162" s="55">
        <v>0</v>
      </c>
      <c r="I162" s="55">
        <v>16261</v>
      </c>
      <c r="J162" s="177">
        <v>16261</v>
      </c>
      <c r="K162" s="177">
        <v>0</v>
      </c>
      <c r="L162" s="177">
        <v>0</v>
      </c>
      <c r="M162" s="177">
        <v>16261</v>
      </c>
      <c r="N162" s="55">
        <v>0</v>
      </c>
      <c r="O162" s="134">
        <v>0</v>
      </c>
    </row>
    <row r="163" spans="1:15" x14ac:dyDescent="0.4">
      <c r="A163" s="65" t="s">
        <v>449</v>
      </c>
      <c r="B163" s="66" t="s">
        <v>964</v>
      </c>
      <c r="C163" s="67" t="s">
        <v>147</v>
      </c>
      <c r="D163" s="68" t="s">
        <v>742</v>
      </c>
      <c r="E163" s="68" t="s">
        <v>742</v>
      </c>
      <c r="F163" s="177">
        <v>0</v>
      </c>
      <c r="G163" s="55">
        <v>0</v>
      </c>
      <c r="H163" s="55">
        <v>0</v>
      </c>
      <c r="I163" s="55">
        <v>0</v>
      </c>
      <c r="J163" s="177">
        <v>0</v>
      </c>
      <c r="K163" s="177">
        <v>0</v>
      </c>
      <c r="L163" s="177">
        <v>0</v>
      </c>
      <c r="M163" s="177">
        <v>0</v>
      </c>
      <c r="N163" s="55">
        <v>0</v>
      </c>
      <c r="O163" s="134">
        <v>0</v>
      </c>
    </row>
    <row r="164" spans="1:15" x14ac:dyDescent="0.4">
      <c r="A164" s="65" t="s">
        <v>706</v>
      </c>
      <c r="B164" s="66" t="s">
        <v>965</v>
      </c>
      <c r="C164" s="67" t="s">
        <v>1296</v>
      </c>
      <c r="D164" s="68" t="s">
        <v>746</v>
      </c>
      <c r="E164" s="68" t="s">
        <v>1403</v>
      </c>
      <c r="F164" s="177">
        <v>0</v>
      </c>
      <c r="G164" s="55">
        <v>0</v>
      </c>
      <c r="H164" s="55">
        <v>0</v>
      </c>
      <c r="I164" s="55">
        <v>0</v>
      </c>
      <c r="J164" s="177">
        <v>0</v>
      </c>
      <c r="K164" s="177">
        <v>0</v>
      </c>
      <c r="L164" s="177">
        <v>0</v>
      </c>
      <c r="M164" s="177">
        <v>0</v>
      </c>
      <c r="N164" s="55">
        <v>0</v>
      </c>
      <c r="O164" s="134">
        <v>0</v>
      </c>
    </row>
    <row r="165" spans="1:15" x14ac:dyDescent="0.4">
      <c r="A165" s="65" t="s">
        <v>20</v>
      </c>
      <c r="B165" s="66" t="s">
        <v>966</v>
      </c>
      <c r="C165" s="67" t="s">
        <v>21</v>
      </c>
      <c r="D165" s="68" t="s">
        <v>746</v>
      </c>
      <c r="E165" s="68" t="s">
        <v>1270</v>
      </c>
      <c r="F165" s="177">
        <v>0</v>
      </c>
      <c r="G165" s="55">
        <v>0</v>
      </c>
      <c r="H165" s="55">
        <v>0</v>
      </c>
      <c r="I165" s="55">
        <v>0</v>
      </c>
      <c r="J165" s="177">
        <v>0</v>
      </c>
      <c r="K165" s="177">
        <v>0</v>
      </c>
      <c r="L165" s="177">
        <v>0</v>
      </c>
      <c r="M165" s="177">
        <v>0</v>
      </c>
      <c r="N165" s="55">
        <v>0</v>
      </c>
      <c r="O165" s="134">
        <v>0</v>
      </c>
    </row>
    <row r="166" spans="1:15" x14ac:dyDescent="0.4">
      <c r="A166" s="65" t="s">
        <v>519</v>
      </c>
      <c r="B166" s="66" t="s">
        <v>967</v>
      </c>
      <c r="C166" s="67" t="s">
        <v>148</v>
      </c>
      <c r="D166" s="68" t="s">
        <v>743</v>
      </c>
      <c r="E166" s="68" t="s">
        <v>743</v>
      </c>
      <c r="F166" s="177">
        <v>0</v>
      </c>
      <c r="G166" s="55">
        <v>0</v>
      </c>
      <c r="H166" s="55">
        <v>0</v>
      </c>
      <c r="I166" s="55">
        <v>0</v>
      </c>
      <c r="J166" s="177">
        <v>0</v>
      </c>
      <c r="K166" s="177">
        <v>0</v>
      </c>
      <c r="L166" s="177">
        <v>0</v>
      </c>
      <c r="M166" s="177">
        <v>0</v>
      </c>
      <c r="N166" s="55">
        <v>0</v>
      </c>
      <c r="O166" s="134">
        <v>0</v>
      </c>
    </row>
    <row r="167" spans="1:15" x14ac:dyDescent="0.4">
      <c r="A167" s="65" t="s">
        <v>682</v>
      </c>
      <c r="B167" s="66" t="s">
        <v>968</v>
      </c>
      <c r="C167" s="67" t="s">
        <v>149</v>
      </c>
      <c r="D167" s="68" t="s">
        <v>1404</v>
      </c>
      <c r="E167" s="68" t="s">
        <v>1404</v>
      </c>
      <c r="F167" s="177">
        <v>735</v>
      </c>
      <c r="G167" s="55">
        <v>15494</v>
      </c>
      <c r="H167" s="55">
        <v>0</v>
      </c>
      <c r="I167" s="55">
        <v>15494</v>
      </c>
      <c r="J167" s="177">
        <v>16000</v>
      </c>
      <c r="K167" s="177">
        <v>0</v>
      </c>
      <c r="L167" s="177">
        <v>0</v>
      </c>
      <c r="M167" s="177">
        <v>16000</v>
      </c>
      <c r="N167" s="55">
        <v>-506</v>
      </c>
      <c r="O167" s="134">
        <v>229</v>
      </c>
    </row>
    <row r="168" spans="1:15" x14ac:dyDescent="0.4">
      <c r="A168" s="65" t="s">
        <v>435</v>
      </c>
      <c r="B168" s="66" t="s">
        <v>969</v>
      </c>
      <c r="C168" s="67" t="s">
        <v>150</v>
      </c>
      <c r="D168" s="68" t="s">
        <v>743</v>
      </c>
      <c r="E168" s="68" t="s">
        <v>743</v>
      </c>
      <c r="F168" s="177">
        <v>0</v>
      </c>
      <c r="G168" s="55">
        <v>11801</v>
      </c>
      <c r="H168" s="55">
        <v>1260</v>
      </c>
      <c r="I168" s="55">
        <v>13061</v>
      </c>
      <c r="J168" s="177">
        <v>11801</v>
      </c>
      <c r="K168" s="177">
        <v>0</v>
      </c>
      <c r="L168" s="177">
        <v>11801</v>
      </c>
      <c r="M168" s="177">
        <v>23602</v>
      </c>
      <c r="N168" s="55">
        <v>-10541</v>
      </c>
      <c r="O168" s="134">
        <v>-10541</v>
      </c>
    </row>
    <row r="169" spans="1:15" x14ac:dyDescent="0.4">
      <c r="A169" s="65" t="s">
        <v>546</v>
      </c>
      <c r="B169" s="66" t="s">
        <v>970</v>
      </c>
      <c r="C169" s="67" t="s">
        <v>151</v>
      </c>
      <c r="D169" s="68" t="s">
        <v>743</v>
      </c>
      <c r="E169" s="68" t="s">
        <v>743</v>
      </c>
      <c r="F169" s="177">
        <v>1654</v>
      </c>
      <c r="G169" s="55">
        <v>4304</v>
      </c>
      <c r="H169" s="55">
        <v>0</v>
      </c>
      <c r="I169" s="55">
        <v>4304</v>
      </c>
      <c r="J169" s="177">
        <v>4293</v>
      </c>
      <c r="K169" s="177">
        <v>0</v>
      </c>
      <c r="L169" s="177">
        <v>0</v>
      </c>
      <c r="M169" s="177">
        <v>4293</v>
      </c>
      <c r="N169" s="55">
        <v>11</v>
      </c>
      <c r="O169" s="134">
        <v>1665</v>
      </c>
    </row>
    <row r="170" spans="1:15" x14ac:dyDescent="0.4">
      <c r="A170" s="65" t="s">
        <v>683</v>
      </c>
      <c r="B170" s="66" t="s">
        <v>971</v>
      </c>
      <c r="C170" s="67" t="s">
        <v>152</v>
      </c>
      <c r="D170" s="68" t="s">
        <v>1404</v>
      </c>
      <c r="E170" s="68" t="s">
        <v>1404</v>
      </c>
      <c r="F170" s="177">
        <v>4827</v>
      </c>
      <c r="G170" s="55">
        <v>7679</v>
      </c>
      <c r="H170" s="55">
        <v>0</v>
      </c>
      <c r="I170" s="55">
        <v>7679</v>
      </c>
      <c r="J170" s="177">
        <v>8264</v>
      </c>
      <c r="K170" s="177">
        <v>0</v>
      </c>
      <c r="L170" s="177">
        <v>0</v>
      </c>
      <c r="M170" s="177">
        <v>8264</v>
      </c>
      <c r="N170" s="55">
        <v>-585</v>
      </c>
      <c r="O170" s="134">
        <v>4242</v>
      </c>
    </row>
    <row r="171" spans="1:15" x14ac:dyDescent="0.4">
      <c r="A171" s="65" t="s">
        <v>455</v>
      </c>
      <c r="B171" s="66" t="s">
        <v>972</v>
      </c>
      <c r="C171" s="67" t="s">
        <v>153</v>
      </c>
      <c r="D171" s="68" t="s">
        <v>743</v>
      </c>
      <c r="E171" s="68" t="s">
        <v>743</v>
      </c>
      <c r="F171" s="177">
        <v>0</v>
      </c>
      <c r="G171" s="55">
        <v>0</v>
      </c>
      <c r="H171" s="55">
        <v>0</v>
      </c>
      <c r="I171" s="55">
        <v>0</v>
      </c>
      <c r="J171" s="177">
        <v>0</v>
      </c>
      <c r="K171" s="177">
        <v>0</v>
      </c>
      <c r="L171" s="177">
        <v>0</v>
      </c>
      <c r="M171" s="177">
        <v>0</v>
      </c>
      <c r="N171" s="55">
        <v>0</v>
      </c>
      <c r="O171" s="134">
        <v>0</v>
      </c>
    </row>
    <row r="172" spans="1:15" x14ac:dyDescent="0.4">
      <c r="A172" s="65" t="s">
        <v>376</v>
      </c>
      <c r="B172" s="66" t="s">
        <v>973</v>
      </c>
      <c r="C172" s="67" t="s">
        <v>1297</v>
      </c>
      <c r="D172" s="68" t="s">
        <v>741</v>
      </c>
      <c r="E172" s="68" t="s">
        <v>741</v>
      </c>
      <c r="F172" s="177">
        <v>147</v>
      </c>
      <c r="G172" s="55">
        <v>252</v>
      </c>
      <c r="H172" s="55">
        <v>0</v>
      </c>
      <c r="I172" s="55">
        <v>252</v>
      </c>
      <c r="J172" s="177">
        <v>38</v>
      </c>
      <c r="K172" s="177">
        <v>0</v>
      </c>
      <c r="L172" s="177">
        <v>0</v>
      </c>
      <c r="M172" s="177">
        <v>38</v>
      </c>
      <c r="N172" s="55">
        <v>214</v>
      </c>
      <c r="O172" s="134">
        <v>361</v>
      </c>
    </row>
    <row r="173" spans="1:15" x14ac:dyDescent="0.4">
      <c r="A173" s="65" t="s">
        <v>421</v>
      </c>
      <c r="B173" s="66" t="s">
        <v>974</v>
      </c>
      <c r="C173" s="67" t="s">
        <v>154</v>
      </c>
      <c r="D173" s="68" t="s">
        <v>743</v>
      </c>
      <c r="E173" s="68" t="s">
        <v>743</v>
      </c>
      <c r="F173" s="177">
        <v>0</v>
      </c>
      <c r="G173" s="55">
        <v>0</v>
      </c>
      <c r="H173" s="55">
        <v>0</v>
      </c>
      <c r="I173" s="55">
        <v>0</v>
      </c>
      <c r="J173" s="177">
        <v>0</v>
      </c>
      <c r="K173" s="177">
        <v>0</v>
      </c>
      <c r="L173" s="177">
        <v>0</v>
      </c>
      <c r="M173" s="177">
        <v>0</v>
      </c>
      <c r="N173" s="55">
        <v>0</v>
      </c>
      <c r="O173" s="134">
        <v>0</v>
      </c>
    </row>
    <row r="174" spans="1:15" x14ac:dyDescent="0.4">
      <c r="A174" s="65" t="s">
        <v>456</v>
      </c>
      <c r="B174" s="66" t="s">
        <v>975</v>
      </c>
      <c r="C174" s="67" t="s">
        <v>155</v>
      </c>
      <c r="D174" s="68" t="s">
        <v>743</v>
      </c>
      <c r="E174" s="68" t="s">
        <v>743</v>
      </c>
      <c r="F174" s="177">
        <v>0</v>
      </c>
      <c r="G174" s="55">
        <v>0</v>
      </c>
      <c r="H174" s="55">
        <v>0</v>
      </c>
      <c r="I174" s="55">
        <v>0</v>
      </c>
      <c r="J174" s="177">
        <v>0</v>
      </c>
      <c r="K174" s="177">
        <v>0</v>
      </c>
      <c r="L174" s="177">
        <v>0</v>
      </c>
      <c r="M174" s="177">
        <v>0</v>
      </c>
      <c r="N174" s="55">
        <v>0</v>
      </c>
      <c r="O174" s="134">
        <v>0</v>
      </c>
    </row>
    <row r="175" spans="1:15" x14ac:dyDescent="0.4">
      <c r="A175" s="65" t="s">
        <v>684</v>
      </c>
      <c r="B175" s="66" t="s">
        <v>976</v>
      </c>
      <c r="C175" s="67" t="s">
        <v>156</v>
      </c>
      <c r="D175" s="68" t="s">
        <v>1404</v>
      </c>
      <c r="E175" s="68" t="s">
        <v>1404</v>
      </c>
      <c r="F175" s="177">
        <v>33532</v>
      </c>
      <c r="G175" s="55">
        <v>9165</v>
      </c>
      <c r="H175" s="55">
        <v>0</v>
      </c>
      <c r="I175" s="55">
        <v>9165</v>
      </c>
      <c r="J175" s="177">
        <v>12035</v>
      </c>
      <c r="K175" s="177">
        <v>0</v>
      </c>
      <c r="L175" s="177">
        <v>0</v>
      </c>
      <c r="M175" s="177">
        <v>12035</v>
      </c>
      <c r="N175" s="55">
        <v>-2870</v>
      </c>
      <c r="O175" s="134">
        <v>30662</v>
      </c>
    </row>
    <row r="176" spans="1:15" x14ac:dyDescent="0.4">
      <c r="A176" s="65" t="s">
        <v>707</v>
      </c>
      <c r="B176" s="66" t="s">
        <v>977</v>
      </c>
      <c r="C176" s="67" t="s">
        <v>708</v>
      </c>
      <c r="D176" s="68" t="s">
        <v>746</v>
      </c>
      <c r="E176" s="68" t="s">
        <v>1403</v>
      </c>
      <c r="F176" s="177">
        <v>0</v>
      </c>
      <c r="G176" s="55">
        <v>0</v>
      </c>
      <c r="H176" s="55">
        <v>0</v>
      </c>
      <c r="I176" s="55">
        <v>0</v>
      </c>
      <c r="J176" s="177">
        <v>0</v>
      </c>
      <c r="K176" s="177">
        <v>0</v>
      </c>
      <c r="L176" s="177">
        <v>0</v>
      </c>
      <c r="M176" s="177">
        <v>0</v>
      </c>
      <c r="N176" s="55">
        <v>0</v>
      </c>
      <c r="O176" s="134">
        <v>0</v>
      </c>
    </row>
    <row r="177" spans="1:15" x14ac:dyDescent="0.4">
      <c r="A177" s="65" t="s">
        <v>461</v>
      </c>
      <c r="B177" s="66" t="s">
        <v>978</v>
      </c>
      <c r="C177" s="67" t="s">
        <v>1298</v>
      </c>
      <c r="D177" s="68" t="s">
        <v>741</v>
      </c>
      <c r="E177" s="68" t="s">
        <v>741</v>
      </c>
      <c r="F177" s="177">
        <v>0</v>
      </c>
      <c r="G177" s="55">
        <v>0</v>
      </c>
      <c r="H177" s="55">
        <v>0</v>
      </c>
      <c r="I177" s="55">
        <v>0</v>
      </c>
      <c r="J177" s="177">
        <v>0</v>
      </c>
      <c r="K177" s="177">
        <v>0</v>
      </c>
      <c r="L177" s="177">
        <v>0</v>
      </c>
      <c r="M177" s="177">
        <v>0</v>
      </c>
      <c r="N177" s="55">
        <v>0</v>
      </c>
      <c r="O177" s="134">
        <v>0</v>
      </c>
    </row>
    <row r="178" spans="1:15" x14ac:dyDescent="0.4">
      <c r="A178" s="65" t="s">
        <v>469</v>
      </c>
      <c r="B178" s="66" t="s">
        <v>979</v>
      </c>
      <c r="C178" s="67" t="s">
        <v>157</v>
      </c>
      <c r="D178" s="68" t="s">
        <v>742</v>
      </c>
      <c r="E178" s="68" t="s">
        <v>742</v>
      </c>
      <c r="F178" s="177">
        <v>0</v>
      </c>
      <c r="G178" s="55">
        <v>0</v>
      </c>
      <c r="H178" s="55">
        <v>0</v>
      </c>
      <c r="I178" s="55">
        <v>0</v>
      </c>
      <c r="J178" s="177">
        <v>0</v>
      </c>
      <c r="K178" s="177">
        <v>0</v>
      </c>
      <c r="L178" s="177">
        <v>0</v>
      </c>
      <c r="M178" s="177">
        <v>0</v>
      </c>
      <c r="N178" s="55">
        <v>0</v>
      </c>
      <c r="O178" s="134">
        <v>0</v>
      </c>
    </row>
    <row r="179" spans="1:15" x14ac:dyDescent="0.4">
      <c r="A179" s="65" t="s">
        <v>779</v>
      </c>
      <c r="B179" s="66" t="s">
        <v>980</v>
      </c>
      <c r="C179" s="67" t="s">
        <v>780</v>
      </c>
      <c r="D179" s="68" t="s">
        <v>746</v>
      </c>
      <c r="E179" s="68" t="s">
        <v>1270</v>
      </c>
      <c r="F179" s="177">
        <v>0</v>
      </c>
      <c r="G179" s="55">
        <v>0</v>
      </c>
      <c r="H179" s="55">
        <v>0</v>
      </c>
      <c r="I179" s="55">
        <v>0</v>
      </c>
      <c r="J179" s="177">
        <v>0</v>
      </c>
      <c r="K179" s="177">
        <v>0</v>
      </c>
      <c r="L179" s="177">
        <v>0</v>
      </c>
      <c r="M179" s="177">
        <v>0</v>
      </c>
      <c r="N179" s="55">
        <v>0</v>
      </c>
      <c r="O179" s="134">
        <v>0</v>
      </c>
    </row>
    <row r="180" spans="1:15" x14ac:dyDescent="0.4">
      <c r="A180" s="65" t="s">
        <v>473</v>
      </c>
      <c r="B180" s="66" t="s">
        <v>981</v>
      </c>
      <c r="C180" s="67" t="s">
        <v>158</v>
      </c>
      <c r="D180" s="68" t="s">
        <v>743</v>
      </c>
      <c r="E180" s="68" t="s">
        <v>743</v>
      </c>
      <c r="F180" s="177">
        <v>0</v>
      </c>
      <c r="G180" s="55">
        <v>0</v>
      </c>
      <c r="H180" s="55">
        <v>0</v>
      </c>
      <c r="I180" s="55">
        <v>0</v>
      </c>
      <c r="J180" s="177">
        <v>0</v>
      </c>
      <c r="K180" s="177">
        <v>0</v>
      </c>
      <c r="L180" s="177">
        <v>0</v>
      </c>
      <c r="M180" s="177">
        <v>0</v>
      </c>
      <c r="N180" s="55">
        <v>0</v>
      </c>
      <c r="O180" s="134">
        <v>0</v>
      </c>
    </row>
    <row r="181" spans="1:15" x14ac:dyDescent="0.4">
      <c r="A181" s="65" t="s">
        <v>394</v>
      </c>
      <c r="B181" s="66" t="s">
        <v>982</v>
      </c>
      <c r="C181" s="67" t="s">
        <v>159</v>
      </c>
      <c r="D181" s="68" t="s">
        <v>743</v>
      </c>
      <c r="E181" s="68" t="s">
        <v>743</v>
      </c>
      <c r="F181" s="177">
        <v>0</v>
      </c>
      <c r="G181" s="55">
        <v>2019</v>
      </c>
      <c r="H181" s="55">
        <v>0</v>
      </c>
      <c r="I181" s="55">
        <v>2019</v>
      </c>
      <c r="J181" s="177">
        <v>2019</v>
      </c>
      <c r="K181" s="177">
        <v>0</v>
      </c>
      <c r="L181" s="177">
        <v>0</v>
      </c>
      <c r="M181" s="177">
        <v>2019</v>
      </c>
      <c r="N181" s="55">
        <v>0</v>
      </c>
      <c r="O181" s="134">
        <v>0</v>
      </c>
    </row>
    <row r="182" spans="1:15" x14ac:dyDescent="0.4">
      <c r="A182" s="65" t="s">
        <v>685</v>
      </c>
      <c r="B182" s="66" t="s">
        <v>983</v>
      </c>
      <c r="C182" s="67" t="s">
        <v>160</v>
      </c>
      <c r="D182" s="68" t="s">
        <v>1404</v>
      </c>
      <c r="E182" s="68" t="s">
        <v>1404</v>
      </c>
      <c r="F182" s="177">
        <v>23148</v>
      </c>
      <c r="G182" s="55">
        <v>10220</v>
      </c>
      <c r="H182" s="55">
        <v>18017</v>
      </c>
      <c r="I182" s="55">
        <v>28237</v>
      </c>
      <c r="J182" s="177">
        <v>32923</v>
      </c>
      <c r="K182" s="177">
        <v>0</v>
      </c>
      <c r="L182" s="177">
        <v>0</v>
      </c>
      <c r="M182" s="177">
        <v>32923</v>
      </c>
      <c r="N182" s="55">
        <v>-4686</v>
      </c>
      <c r="O182" s="134">
        <v>18462</v>
      </c>
    </row>
    <row r="183" spans="1:15" x14ac:dyDescent="0.4">
      <c r="A183" s="65" t="s">
        <v>520</v>
      </c>
      <c r="B183" s="66" t="s">
        <v>984</v>
      </c>
      <c r="C183" s="67" t="s">
        <v>161</v>
      </c>
      <c r="D183" s="68" t="s">
        <v>743</v>
      </c>
      <c r="E183" s="68" t="s">
        <v>743</v>
      </c>
      <c r="F183" s="177">
        <v>408</v>
      </c>
      <c r="G183" s="55">
        <v>2559</v>
      </c>
      <c r="H183" s="55">
        <v>482</v>
      </c>
      <c r="I183" s="55">
        <v>3041</v>
      </c>
      <c r="J183" s="177">
        <v>2850</v>
      </c>
      <c r="K183" s="177">
        <v>0</v>
      </c>
      <c r="L183" s="177">
        <v>0</v>
      </c>
      <c r="M183" s="177">
        <v>2850</v>
      </c>
      <c r="N183" s="55">
        <v>191</v>
      </c>
      <c r="O183" s="134">
        <v>599</v>
      </c>
    </row>
    <row r="184" spans="1:15" x14ac:dyDescent="0.4">
      <c r="A184" s="65" t="s">
        <v>620</v>
      </c>
      <c r="B184" s="66" t="s">
        <v>985</v>
      </c>
      <c r="C184" s="67" t="s">
        <v>162</v>
      </c>
      <c r="D184" s="68" t="s">
        <v>743</v>
      </c>
      <c r="E184" s="68" t="s">
        <v>743</v>
      </c>
      <c r="F184" s="177">
        <v>0</v>
      </c>
      <c r="G184" s="55">
        <v>0</v>
      </c>
      <c r="H184" s="55">
        <v>0</v>
      </c>
      <c r="I184" s="55">
        <v>0</v>
      </c>
      <c r="J184" s="177">
        <v>0</v>
      </c>
      <c r="K184" s="177">
        <v>0</v>
      </c>
      <c r="L184" s="177">
        <v>0</v>
      </c>
      <c r="M184" s="177">
        <v>0</v>
      </c>
      <c r="N184" s="55">
        <v>0</v>
      </c>
      <c r="O184" s="134">
        <v>0</v>
      </c>
    </row>
    <row r="185" spans="1:15" x14ac:dyDescent="0.4">
      <c r="A185" s="65" t="s">
        <v>686</v>
      </c>
      <c r="B185" s="66" t="s">
        <v>986</v>
      </c>
      <c r="C185" s="67" t="s">
        <v>163</v>
      </c>
      <c r="D185" s="68" t="s">
        <v>1404</v>
      </c>
      <c r="E185" s="68" t="s">
        <v>1404</v>
      </c>
      <c r="F185" s="177">
        <v>11354</v>
      </c>
      <c r="G185" s="55">
        <v>0</v>
      </c>
      <c r="H185" s="55">
        <v>0</v>
      </c>
      <c r="I185" s="55">
        <v>0</v>
      </c>
      <c r="J185" s="177">
        <v>2367</v>
      </c>
      <c r="K185" s="177">
        <v>0</v>
      </c>
      <c r="L185" s="177">
        <v>0</v>
      </c>
      <c r="M185" s="177">
        <v>2367</v>
      </c>
      <c r="N185" s="55">
        <v>-2367</v>
      </c>
      <c r="O185" s="134">
        <v>8987</v>
      </c>
    </row>
    <row r="186" spans="1:15" x14ac:dyDescent="0.4">
      <c r="A186" s="65" t="s">
        <v>709</v>
      </c>
      <c r="B186" s="66" t="s">
        <v>987</v>
      </c>
      <c r="C186" s="67" t="s">
        <v>164</v>
      </c>
      <c r="D186" s="68" t="s">
        <v>746</v>
      </c>
      <c r="E186" s="68" t="s">
        <v>1403</v>
      </c>
      <c r="F186" s="177">
        <v>0</v>
      </c>
      <c r="G186" s="55">
        <v>0</v>
      </c>
      <c r="H186" s="55">
        <v>0</v>
      </c>
      <c r="I186" s="55">
        <v>0</v>
      </c>
      <c r="J186" s="177">
        <v>0</v>
      </c>
      <c r="K186" s="177">
        <v>0</v>
      </c>
      <c r="L186" s="177">
        <v>0</v>
      </c>
      <c r="M186" s="177">
        <v>0</v>
      </c>
      <c r="N186" s="55">
        <v>0</v>
      </c>
      <c r="O186" s="134">
        <v>0</v>
      </c>
    </row>
    <row r="187" spans="1:15" x14ac:dyDescent="0.4">
      <c r="A187" s="65" t="s">
        <v>781</v>
      </c>
      <c r="B187" s="66" t="s">
        <v>988</v>
      </c>
      <c r="C187" s="67" t="s">
        <v>782</v>
      </c>
      <c r="D187" s="68" t="s">
        <v>746</v>
      </c>
      <c r="E187" s="68" t="s">
        <v>1270</v>
      </c>
      <c r="F187" s="177">
        <v>0</v>
      </c>
      <c r="G187" s="55">
        <v>0</v>
      </c>
      <c r="H187" s="55">
        <v>0</v>
      </c>
      <c r="I187" s="55">
        <v>0</v>
      </c>
      <c r="J187" s="177">
        <v>0</v>
      </c>
      <c r="K187" s="177">
        <v>0</v>
      </c>
      <c r="L187" s="177">
        <v>0</v>
      </c>
      <c r="M187" s="177">
        <v>0</v>
      </c>
      <c r="N187" s="55">
        <v>0</v>
      </c>
      <c r="O187" s="134">
        <v>0</v>
      </c>
    </row>
    <row r="188" spans="1:15" x14ac:dyDescent="0.4">
      <c r="A188" s="65" t="s">
        <v>373</v>
      </c>
      <c r="B188" s="66" t="s">
        <v>989</v>
      </c>
      <c r="C188" s="67" t="s">
        <v>165</v>
      </c>
      <c r="D188" s="68" t="s">
        <v>743</v>
      </c>
      <c r="E188" s="68" t="s">
        <v>743</v>
      </c>
      <c r="F188" s="177">
        <v>0</v>
      </c>
      <c r="G188" s="55">
        <v>0</v>
      </c>
      <c r="H188" s="55">
        <v>0</v>
      </c>
      <c r="I188" s="55">
        <v>0</v>
      </c>
      <c r="J188" s="177">
        <v>0</v>
      </c>
      <c r="K188" s="177">
        <v>0</v>
      </c>
      <c r="L188" s="177">
        <v>0</v>
      </c>
      <c r="M188" s="177">
        <v>0</v>
      </c>
      <c r="N188" s="55">
        <v>0</v>
      </c>
      <c r="O188" s="134">
        <v>0</v>
      </c>
    </row>
    <row r="189" spans="1:15" x14ac:dyDescent="0.4">
      <c r="A189" s="65" t="s">
        <v>505</v>
      </c>
      <c r="B189" s="66" t="s">
        <v>990</v>
      </c>
      <c r="C189" s="67" t="s">
        <v>166</v>
      </c>
      <c r="D189" s="68" t="s">
        <v>743</v>
      </c>
      <c r="E189" s="68" t="s">
        <v>743</v>
      </c>
      <c r="F189" s="177">
        <v>0</v>
      </c>
      <c r="G189" s="55">
        <v>0</v>
      </c>
      <c r="H189" s="55">
        <v>0</v>
      </c>
      <c r="I189" s="55">
        <v>0</v>
      </c>
      <c r="J189" s="177">
        <v>0</v>
      </c>
      <c r="K189" s="177">
        <v>0</v>
      </c>
      <c r="L189" s="177">
        <v>0</v>
      </c>
      <c r="M189" s="177">
        <v>0</v>
      </c>
      <c r="N189" s="55">
        <v>0</v>
      </c>
      <c r="O189" s="134">
        <v>0</v>
      </c>
    </row>
    <row r="190" spans="1:15" x14ac:dyDescent="0.4">
      <c r="A190" s="65" t="s">
        <v>592</v>
      </c>
      <c r="B190" s="66" t="s">
        <v>991</v>
      </c>
      <c r="C190" s="67" t="s">
        <v>167</v>
      </c>
      <c r="D190" s="68" t="s">
        <v>743</v>
      </c>
      <c r="E190" s="68" t="s">
        <v>743</v>
      </c>
      <c r="F190" s="177">
        <v>875</v>
      </c>
      <c r="G190" s="55">
        <v>0</v>
      </c>
      <c r="H190" s="55">
        <v>7949</v>
      </c>
      <c r="I190" s="55">
        <v>7949</v>
      </c>
      <c r="J190" s="177">
        <v>8824</v>
      </c>
      <c r="K190" s="177">
        <v>0</v>
      </c>
      <c r="L190" s="177">
        <v>0</v>
      </c>
      <c r="M190" s="177">
        <v>8824</v>
      </c>
      <c r="N190" s="55">
        <v>-875</v>
      </c>
      <c r="O190" s="134">
        <v>0</v>
      </c>
    </row>
    <row r="191" spans="1:15" x14ac:dyDescent="0.4">
      <c r="A191" s="65" t="s">
        <v>484</v>
      </c>
      <c r="B191" s="66" t="s">
        <v>992</v>
      </c>
      <c r="C191" s="67" t="s">
        <v>1299</v>
      </c>
      <c r="D191" s="68" t="s">
        <v>741</v>
      </c>
      <c r="E191" s="68" t="s">
        <v>741</v>
      </c>
      <c r="F191" s="177">
        <v>0</v>
      </c>
      <c r="G191" s="55">
        <v>0</v>
      </c>
      <c r="H191" s="55">
        <v>0</v>
      </c>
      <c r="I191" s="55">
        <v>0</v>
      </c>
      <c r="J191" s="177">
        <v>0</v>
      </c>
      <c r="K191" s="177">
        <v>0</v>
      </c>
      <c r="L191" s="177">
        <v>0</v>
      </c>
      <c r="M191" s="177">
        <v>0</v>
      </c>
      <c r="N191" s="55">
        <v>0</v>
      </c>
      <c r="O191" s="134">
        <v>0</v>
      </c>
    </row>
    <row r="192" spans="1:15" x14ac:dyDescent="0.4">
      <c r="A192" s="65" t="s">
        <v>624</v>
      </c>
      <c r="B192" s="66" t="s">
        <v>993</v>
      </c>
      <c r="C192" s="67" t="s">
        <v>168</v>
      </c>
      <c r="D192" s="68" t="s">
        <v>741</v>
      </c>
      <c r="E192" s="68" t="s">
        <v>741</v>
      </c>
      <c r="F192" s="177">
        <v>0</v>
      </c>
      <c r="G192" s="55">
        <v>0</v>
      </c>
      <c r="H192" s="55">
        <v>0</v>
      </c>
      <c r="I192" s="55">
        <v>0</v>
      </c>
      <c r="J192" s="177">
        <v>226</v>
      </c>
      <c r="K192" s="177">
        <v>0</v>
      </c>
      <c r="L192" s="177">
        <v>0</v>
      </c>
      <c r="M192" s="177">
        <v>226</v>
      </c>
      <c r="N192" s="55">
        <v>-226</v>
      </c>
      <c r="O192" s="134">
        <v>-226</v>
      </c>
    </row>
    <row r="193" spans="1:15" x14ac:dyDescent="0.4">
      <c r="A193" s="65" t="s">
        <v>666</v>
      </c>
      <c r="B193" s="66" t="s">
        <v>994</v>
      </c>
      <c r="C193" s="67" t="s">
        <v>169</v>
      </c>
      <c r="D193" s="68" t="s">
        <v>1404</v>
      </c>
      <c r="E193" s="68" t="s">
        <v>1404</v>
      </c>
      <c r="F193" s="177">
        <v>57603</v>
      </c>
      <c r="G193" s="55">
        <v>32381</v>
      </c>
      <c r="H193" s="55">
        <v>2698</v>
      </c>
      <c r="I193" s="55">
        <v>35079</v>
      </c>
      <c r="J193" s="177">
        <v>41225</v>
      </c>
      <c r="K193" s="177">
        <v>0</v>
      </c>
      <c r="L193" s="177">
        <v>0</v>
      </c>
      <c r="M193" s="177">
        <v>41225</v>
      </c>
      <c r="N193" s="55">
        <v>-6146</v>
      </c>
      <c r="O193" s="134">
        <v>51457</v>
      </c>
    </row>
    <row r="194" spans="1:15" x14ac:dyDescent="0.4">
      <c r="A194" s="65" t="s">
        <v>667</v>
      </c>
      <c r="B194" s="66" t="s">
        <v>995</v>
      </c>
      <c r="C194" s="67" t="s">
        <v>1300</v>
      </c>
      <c r="D194" s="68" t="s">
        <v>1404</v>
      </c>
      <c r="E194" s="68" t="s">
        <v>1404</v>
      </c>
      <c r="F194" s="177">
        <v>1285</v>
      </c>
      <c r="G194" s="55">
        <v>0</v>
      </c>
      <c r="H194" s="55">
        <v>12459</v>
      </c>
      <c r="I194" s="55">
        <v>12459</v>
      </c>
      <c r="J194" s="177">
        <v>11820</v>
      </c>
      <c r="K194" s="177">
        <v>0</v>
      </c>
      <c r="L194" s="177">
        <v>0</v>
      </c>
      <c r="M194" s="177">
        <v>11820</v>
      </c>
      <c r="N194" s="55">
        <v>639</v>
      </c>
      <c r="O194" s="134">
        <v>1924</v>
      </c>
    </row>
    <row r="195" spans="1:15" x14ac:dyDescent="0.4">
      <c r="A195" s="65" t="s">
        <v>486</v>
      </c>
      <c r="B195" s="66" t="s">
        <v>996</v>
      </c>
      <c r="C195" s="67" t="s">
        <v>170</v>
      </c>
      <c r="D195" s="68" t="s">
        <v>742</v>
      </c>
      <c r="E195" s="68" t="s">
        <v>742</v>
      </c>
      <c r="F195" s="177">
        <v>0</v>
      </c>
      <c r="G195" s="55">
        <v>0</v>
      </c>
      <c r="H195" s="55">
        <v>0</v>
      </c>
      <c r="I195" s="55">
        <v>0</v>
      </c>
      <c r="J195" s="177">
        <v>0</v>
      </c>
      <c r="K195" s="177">
        <v>0</v>
      </c>
      <c r="L195" s="177">
        <v>0</v>
      </c>
      <c r="M195" s="177">
        <v>0</v>
      </c>
      <c r="N195" s="55">
        <v>0</v>
      </c>
      <c r="O195" s="134">
        <v>0</v>
      </c>
    </row>
    <row r="196" spans="1:15" x14ac:dyDescent="0.4">
      <c r="A196" s="65" t="s">
        <v>710</v>
      </c>
      <c r="B196" s="66" t="s">
        <v>997</v>
      </c>
      <c r="C196" s="67" t="s">
        <v>171</v>
      </c>
      <c r="D196" s="68" t="s">
        <v>746</v>
      </c>
      <c r="E196" s="68" t="s">
        <v>1403</v>
      </c>
      <c r="F196" s="177">
        <v>0</v>
      </c>
      <c r="G196" s="55">
        <v>0</v>
      </c>
      <c r="H196" s="55">
        <v>0</v>
      </c>
      <c r="I196" s="55">
        <v>0</v>
      </c>
      <c r="J196" s="177">
        <v>0</v>
      </c>
      <c r="K196" s="177">
        <v>0</v>
      </c>
      <c r="L196" s="177">
        <v>0</v>
      </c>
      <c r="M196" s="177">
        <v>0</v>
      </c>
      <c r="N196" s="55">
        <v>0</v>
      </c>
      <c r="O196" s="134">
        <v>0</v>
      </c>
    </row>
    <row r="197" spans="1:15" x14ac:dyDescent="0.4">
      <c r="A197" s="65" t="s">
        <v>783</v>
      </c>
      <c r="B197" s="66" t="s">
        <v>998</v>
      </c>
      <c r="C197" s="67" t="s">
        <v>784</v>
      </c>
      <c r="D197" s="68" t="s">
        <v>746</v>
      </c>
      <c r="E197" s="68" t="s">
        <v>1270</v>
      </c>
      <c r="F197" s="177">
        <v>20719</v>
      </c>
      <c r="G197" s="55">
        <v>0</v>
      </c>
      <c r="H197" s="55">
        <v>3514</v>
      </c>
      <c r="I197" s="55">
        <v>3514</v>
      </c>
      <c r="J197" s="177">
        <v>0</v>
      </c>
      <c r="K197" s="177">
        <v>0</v>
      </c>
      <c r="L197" s="177">
        <v>0</v>
      </c>
      <c r="M197" s="177">
        <v>0</v>
      </c>
      <c r="N197" s="55">
        <v>3514</v>
      </c>
      <c r="O197" s="134">
        <v>24233</v>
      </c>
    </row>
    <row r="198" spans="1:15" x14ac:dyDescent="0.4">
      <c r="A198" s="65" t="s">
        <v>553</v>
      </c>
      <c r="B198" s="66" t="s">
        <v>999</v>
      </c>
      <c r="C198" s="67" t="s">
        <v>172</v>
      </c>
      <c r="D198" s="68" t="s">
        <v>743</v>
      </c>
      <c r="E198" s="68" t="s">
        <v>743</v>
      </c>
      <c r="F198" s="177">
        <v>0</v>
      </c>
      <c r="G198" s="55">
        <v>2339</v>
      </c>
      <c r="H198" s="55">
        <v>376</v>
      </c>
      <c r="I198" s="55">
        <v>2715</v>
      </c>
      <c r="J198" s="177">
        <v>2715</v>
      </c>
      <c r="K198" s="177">
        <v>0</v>
      </c>
      <c r="L198" s="177">
        <v>0</v>
      </c>
      <c r="M198" s="177">
        <v>2715</v>
      </c>
      <c r="N198" s="55">
        <v>0</v>
      </c>
      <c r="O198" s="134">
        <v>0</v>
      </c>
    </row>
    <row r="199" spans="1:15" x14ac:dyDescent="0.4">
      <c r="A199" s="65" t="s">
        <v>536</v>
      </c>
      <c r="B199" s="66" t="s">
        <v>1000</v>
      </c>
      <c r="C199" s="67" t="s">
        <v>173</v>
      </c>
      <c r="D199" s="68" t="s">
        <v>743</v>
      </c>
      <c r="E199" s="68" t="s">
        <v>743</v>
      </c>
      <c r="F199" s="177">
        <v>0</v>
      </c>
      <c r="G199" s="55">
        <v>0</v>
      </c>
      <c r="H199" s="55">
        <v>0</v>
      </c>
      <c r="I199" s="55">
        <v>0</v>
      </c>
      <c r="J199" s="177">
        <v>0</v>
      </c>
      <c r="K199" s="177">
        <v>0</v>
      </c>
      <c r="L199" s="177">
        <v>0</v>
      </c>
      <c r="M199" s="177">
        <v>0</v>
      </c>
      <c r="N199" s="55">
        <v>0</v>
      </c>
      <c r="O199" s="134">
        <v>0</v>
      </c>
    </row>
    <row r="200" spans="1:15" x14ac:dyDescent="0.4">
      <c r="A200" s="65" t="s">
        <v>481</v>
      </c>
      <c r="B200" s="66" t="s">
        <v>1001</v>
      </c>
      <c r="C200" s="67" t="s">
        <v>1301</v>
      </c>
      <c r="D200" s="68" t="s">
        <v>741</v>
      </c>
      <c r="E200" s="68" t="s">
        <v>741</v>
      </c>
      <c r="F200" s="177">
        <v>9664</v>
      </c>
      <c r="G200" s="55">
        <v>0</v>
      </c>
      <c r="H200" s="55">
        <v>17488</v>
      </c>
      <c r="I200" s="55">
        <v>17488</v>
      </c>
      <c r="J200" s="177">
        <v>27152</v>
      </c>
      <c r="K200" s="177">
        <v>0</v>
      </c>
      <c r="L200" s="177">
        <v>0</v>
      </c>
      <c r="M200" s="177">
        <v>27152</v>
      </c>
      <c r="N200" s="55">
        <v>-9664</v>
      </c>
      <c r="O200" s="134">
        <v>0</v>
      </c>
    </row>
    <row r="201" spans="1:15" x14ac:dyDescent="0.4">
      <c r="A201" s="65" t="s">
        <v>687</v>
      </c>
      <c r="B201" s="66" t="s">
        <v>1002</v>
      </c>
      <c r="C201" s="67" t="s">
        <v>174</v>
      </c>
      <c r="D201" s="68" t="s">
        <v>1404</v>
      </c>
      <c r="E201" s="68" t="s">
        <v>1404</v>
      </c>
      <c r="F201" s="177">
        <v>0</v>
      </c>
      <c r="G201" s="55">
        <v>8930</v>
      </c>
      <c r="H201" s="55">
        <v>0</v>
      </c>
      <c r="I201" s="55">
        <v>8930</v>
      </c>
      <c r="J201" s="177">
        <v>8930</v>
      </c>
      <c r="K201" s="177">
        <v>0</v>
      </c>
      <c r="L201" s="177">
        <v>0</v>
      </c>
      <c r="M201" s="177">
        <v>8930</v>
      </c>
      <c r="N201" s="55">
        <v>0</v>
      </c>
      <c r="O201" s="134">
        <v>0</v>
      </c>
    </row>
    <row r="202" spans="1:15" x14ac:dyDescent="0.4">
      <c r="A202" s="65" t="s">
        <v>658</v>
      </c>
      <c r="B202" s="66" t="s">
        <v>1003</v>
      </c>
      <c r="C202" s="67" t="s">
        <v>175</v>
      </c>
      <c r="D202" s="68" t="s">
        <v>744</v>
      </c>
      <c r="E202" s="68" t="s">
        <v>744</v>
      </c>
      <c r="F202" s="177">
        <v>0</v>
      </c>
      <c r="G202" s="55">
        <v>16363</v>
      </c>
      <c r="H202" s="55">
        <v>0</v>
      </c>
      <c r="I202" s="55">
        <v>16363</v>
      </c>
      <c r="J202" s="177">
        <v>12616</v>
      </c>
      <c r="K202" s="177">
        <v>3338</v>
      </c>
      <c r="L202" s="177">
        <v>0</v>
      </c>
      <c r="M202" s="177">
        <v>15954</v>
      </c>
      <c r="N202" s="55">
        <v>409</v>
      </c>
      <c r="O202" s="134">
        <v>409</v>
      </c>
    </row>
    <row r="203" spans="1:15" x14ac:dyDescent="0.4">
      <c r="A203" s="65" t="s">
        <v>635</v>
      </c>
      <c r="B203" s="66" t="s">
        <v>1004</v>
      </c>
      <c r="C203" s="67" t="s">
        <v>176</v>
      </c>
      <c r="D203" s="68" t="s">
        <v>744</v>
      </c>
      <c r="E203" s="68" t="s">
        <v>744</v>
      </c>
      <c r="F203" s="177">
        <v>0</v>
      </c>
      <c r="G203" s="55">
        <v>0</v>
      </c>
      <c r="H203" s="55">
        <v>0</v>
      </c>
      <c r="I203" s="55">
        <v>0</v>
      </c>
      <c r="J203" s="177">
        <v>0</v>
      </c>
      <c r="K203" s="177">
        <v>0</v>
      </c>
      <c r="L203" s="177">
        <v>0</v>
      </c>
      <c r="M203" s="177">
        <v>0</v>
      </c>
      <c r="N203" s="55">
        <v>0</v>
      </c>
      <c r="O203" s="134">
        <v>0</v>
      </c>
    </row>
    <row r="204" spans="1:15" x14ac:dyDescent="0.4">
      <c r="A204" s="65" t="s">
        <v>730</v>
      </c>
      <c r="B204" s="66" t="s">
        <v>1254</v>
      </c>
      <c r="C204" s="67" t="s">
        <v>177</v>
      </c>
      <c r="D204" s="68" t="s">
        <v>746</v>
      </c>
      <c r="E204" s="68" t="s">
        <v>1285</v>
      </c>
      <c r="F204" s="177">
        <v>0</v>
      </c>
      <c r="G204" s="55">
        <v>0</v>
      </c>
      <c r="H204" s="55">
        <v>0</v>
      </c>
      <c r="I204" s="55">
        <v>0</v>
      </c>
      <c r="J204" s="177">
        <v>0</v>
      </c>
      <c r="K204" s="177">
        <v>0</v>
      </c>
      <c r="L204" s="177">
        <v>0</v>
      </c>
      <c r="M204" s="177">
        <v>0</v>
      </c>
      <c r="N204" s="55">
        <v>0</v>
      </c>
      <c r="O204" s="134">
        <v>0</v>
      </c>
    </row>
    <row r="205" spans="1:15" x14ac:dyDescent="0.4">
      <c r="A205" s="65" t="s">
        <v>668</v>
      </c>
      <c r="B205" s="66" t="s">
        <v>1005</v>
      </c>
      <c r="C205" s="67" t="s">
        <v>178</v>
      </c>
      <c r="D205" s="68" t="s">
        <v>1404</v>
      </c>
      <c r="E205" s="68" t="s">
        <v>1404</v>
      </c>
      <c r="F205" s="177">
        <v>75</v>
      </c>
      <c r="G205" s="55">
        <v>29707</v>
      </c>
      <c r="H205" s="55">
        <v>0</v>
      </c>
      <c r="I205" s="55">
        <v>29707</v>
      </c>
      <c r="J205" s="177">
        <v>30034</v>
      </c>
      <c r="K205" s="177">
        <v>0</v>
      </c>
      <c r="L205" s="177">
        <v>0</v>
      </c>
      <c r="M205" s="177">
        <v>30034</v>
      </c>
      <c r="N205" s="55">
        <v>-327</v>
      </c>
      <c r="O205" s="134">
        <v>-252</v>
      </c>
    </row>
    <row r="206" spans="1:15" x14ac:dyDescent="0.4">
      <c r="A206" s="65" t="s">
        <v>501</v>
      </c>
      <c r="B206" s="66" t="s">
        <v>1006</v>
      </c>
      <c r="C206" s="67" t="s">
        <v>179</v>
      </c>
      <c r="D206" s="70" t="s">
        <v>742</v>
      </c>
      <c r="E206" s="70" t="s">
        <v>742</v>
      </c>
      <c r="F206" s="177">
        <v>0</v>
      </c>
      <c r="G206" s="55">
        <v>0</v>
      </c>
      <c r="H206" s="55">
        <v>0</v>
      </c>
      <c r="I206" s="55">
        <v>0</v>
      </c>
      <c r="J206" s="177">
        <v>0</v>
      </c>
      <c r="K206" s="177">
        <v>0</v>
      </c>
      <c r="L206" s="177">
        <v>0</v>
      </c>
      <c r="M206" s="177">
        <v>0</v>
      </c>
      <c r="N206" s="55">
        <v>0</v>
      </c>
      <c r="O206" s="134">
        <v>0</v>
      </c>
    </row>
    <row r="207" spans="1:15" x14ac:dyDescent="0.4">
      <c r="A207" s="65" t="s">
        <v>711</v>
      </c>
      <c r="B207" s="66" t="s">
        <v>1007</v>
      </c>
      <c r="C207" s="67" t="s">
        <v>180</v>
      </c>
      <c r="D207" s="68" t="s">
        <v>746</v>
      </c>
      <c r="E207" s="68" t="s">
        <v>1403</v>
      </c>
      <c r="F207" s="177">
        <v>0</v>
      </c>
      <c r="G207" s="55">
        <v>0</v>
      </c>
      <c r="H207" s="55">
        <v>0</v>
      </c>
      <c r="I207" s="55">
        <v>0</v>
      </c>
      <c r="J207" s="177">
        <v>0</v>
      </c>
      <c r="K207" s="177">
        <v>0</v>
      </c>
      <c r="L207" s="177">
        <v>0</v>
      </c>
      <c r="M207" s="177">
        <v>0</v>
      </c>
      <c r="N207" s="55">
        <v>0</v>
      </c>
      <c r="O207" s="134">
        <v>0</v>
      </c>
    </row>
    <row r="208" spans="1:15" x14ac:dyDescent="0.4">
      <c r="A208" s="65" t="s">
        <v>785</v>
      </c>
      <c r="B208" s="66" t="s">
        <v>1008</v>
      </c>
      <c r="C208" s="67" t="s">
        <v>786</v>
      </c>
      <c r="D208" s="68" t="s">
        <v>746</v>
      </c>
      <c r="E208" s="68" t="s">
        <v>1270</v>
      </c>
      <c r="F208" s="177">
        <v>0</v>
      </c>
      <c r="G208" s="55">
        <v>0</v>
      </c>
      <c r="H208" s="55">
        <v>0</v>
      </c>
      <c r="I208" s="55">
        <v>0</v>
      </c>
      <c r="J208" s="177">
        <v>0</v>
      </c>
      <c r="K208" s="177">
        <v>0</v>
      </c>
      <c r="L208" s="177">
        <v>0</v>
      </c>
      <c r="M208" s="177">
        <v>0</v>
      </c>
      <c r="N208" s="55">
        <v>0</v>
      </c>
      <c r="O208" s="134">
        <v>0</v>
      </c>
    </row>
    <row r="209" spans="1:15" x14ac:dyDescent="0.4">
      <c r="A209" s="65" t="s">
        <v>506</v>
      </c>
      <c r="B209" s="66" t="s">
        <v>1009</v>
      </c>
      <c r="C209" s="67" t="s">
        <v>181</v>
      </c>
      <c r="D209" s="68" t="s">
        <v>743</v>
      </c>
      <c r="E209" s="68" t="s">
        <v>743</v>
      </c>
      <c r="F209" s="177">
        <v>0</v>
      </c>
      <c r="G209" s="55">
        <v>2785</v>
      </c>
      <c r="H209" s="55">
        <v>0</v>
      </c>
      <c r="I209" s="55">
        <v>2785</v>
      </c>
      <c r="J209" s="177">
        <v>2785</v>
      </c>
      <c r="K209" s="177">
        <v>0</v>
      </c>
      <c r="L209" s="177">
        <v>0</v>
      </c>
      <c r="M209" s="177">
        <v>2785</v>
      </c>
      <c r="N209" s="55">
        <v>0</v>
      </c>
      <c r="O209" s="134">
        <v>0</v>
      </c>
    </row>
    <row r="210" spans="1:15" x14ac:dyDescent="0.4">
      <c r="A210" s="65" t="s">
        <v>737</v>
      </c>
      <c r="B210" s="66" t="s">
        <v>737</v>
      </c>
      <c r="C210" s="67" t="s">
        <v>1302</v>
      </c>
      <c r="D210" s="68" t="s">
        <v>746</v>
      </c>
      <c r="E210" s="68" t="s">
        <v>1285</v>
      </c>
      <c r="F210" s="177">
        <v>0</v>
      </c>
      <c r="G210" s="55">
        <v>0</v>
      </c>
      <c r="H210" s="55">
        <v>0</v>
      </c>
      <c r="I210" s="55">
        <v>0</v>
      </c>
      <c r="J210" s="177">
        <v>0</v>
      </c>
      <c r="K210" s="177">
        <v>0</v>
      </c>
      <c r="L210" s="177">
        <v>0</v>
      </c>
      <c r="M210" s="177">
        <v>0</v>
      </c>
      <c r="N210" s="55">
        <v>0</v>
      </c>
      <c r="O210" s="134">
        <v>0</v>
      </c>
    </row>
    <row r="211" spans="1:15" x14ac:dyDescent="0.4">
      <c r="A211" s="65" t="s">
        <v>659</v>
      </c>
      <c r="B211" s="66" t="s">
        <v>1010</v>
      </c>
      <c r="C211" s="67" t="s">
        <v>182</v>
      </c>
      <c r="D211" s="68" t="s">
        <v>744</v>
      </c>
      <c r="E211" s="68" t="s">
        <v>744</v>
      </c>
      <c r="F211" s="177">
        <v>30502</v>
      </c>
      <c r="G211" s="55">
        <v>28254</v>
      </c>
      <c r="H211" s="55">
        <v>68759</v>
      </c>
      <c r="I211" s="55">
        <v>97013</v>
      </c>
      <c r="J211" s="177">
        <v>70757</v>
      </c>
      <c r="K211" s="177">
        <v>0</v>
      </c>
      <c r="L211" s="177">
        <v>25288</v>
      </c>
      <c r="M211" s="177">
        <v>96045</v>
      </c>
      <c r="N211" s="55">
        <v>968</v>
      </c>
      <c r="O211" s="134">
        <v>31470</v>
      </c>
    </row>
    <row r="212" spans="1:15" x14ac:dyDescent="0.4">
      <c r="A212" s="65" t="s">
        <v>514</v>
      </c>
      <c r="B212" s="66" t="s">
        <v>1011</v>
      </c>
      <c r="C212" s="67" t="s">
        <v>1303</v>
      </c>
      <c r="D212" s="68" t="s">
        <v>741</v>
      </c>
      <c r="E212" s="68" t="s">
        <v>741</v>
      </c>
      <c r="F212" s="177">
        <v>1200</v>
      </c>
      <c r="G212" s="55">
        <v>10473</v>
      </c>
      <c r="H212" s="55">
        <v>0</v>
      </c>
      <c r="I212" s="55">
        <v>10473</v>
      </c>
      <c r="J212" s="177">
        <v>11673</v>
      </c>
      <c r="K212" s="177">
        <v>0</v>
      </c>
      <c r="L212" s="177">
        <v>0</v>
      </c>
      <c r="M212" s="177">
        <v>11673</v>
      </c>
      <c r="N212" s="55">
        <v>-1200</v>
      </c>
      <c r="O212" s="134">
        <v>0</v>
      </c>
    </row>
    <row r="213" spans="1:15" x14ac:dyDescent="0.4">
      <c r="A213" s="65" t="s">
        <v>516</v>
      </c>
      <c r="B213" s="66" t="s">
        <v>1012</v>
      </c>
      <c r="C213" s="67" t="s">
        <v>183</v>
      </c>
      <c r="D213" s="68" t="s">
        <v>742</v>
      </c>
      <c r="E213" s="68" t="s">
        <v>742</v>
      </c>
      <c r="F213" s="177">
        <v>0</v>
      </c>
      <c r="G213" s="55">
        <v>0</v>
      </c>
      <c r="H213" s="55">
        <v>0</v>
      </c>
      <c r="I213" s="55">
        <v>0</v>
      </c>
      <c r="J213" s="177">
        <v>0</v>
      </c>
      <c r="K213" s="177">
        <v>0</v>
      </c>
      <c r="L213" s="177">
        <v>0</v>
      </c>
      <c r="M213" s="177">
        <v>0</v>
      </c>
      <c r="N213" s="55">
        <v>0</v>
      </c>
      <c r="O213" s="134">
        <v>0</v>
      </c>
    </row>
    <row r="214" spans="1:15" x14ac:dyDescent="0.4">
      <c r="A214" s="65" t="s">
        <v>712</v>
      </c>
      <c r="B214" s="66" t="s">
        <v>1013</v>
      </c>
      <c r="C214" s="67" t="s">
        <v>184</v>
      </c>
      <c r="D214" s="68" t="s">
        <v>746</v>
      </c>
      <c r="E214" s="68" t="s">
        <v>1403</v>
      </c>
      <c r="F214" s="177">
        <v>0</v>
      </c>
      <c r="G214" s="55">
        <v>0</v>
      </c>
      <c r="H214" s="55">
        <v>0</v>
      </c>
      <c r="I214" s="55">
        <v>0</v>
      </c>
      <c r="J214" s="177">
        <v>0</v>
      </c>
      <c r="K214" s="177">
        <v>0</v>
      </c>
      <c r="L214" s="177">
        <v>0</v>
      </c>
      <c r="M214" s="177">
        <v>0</v>
      </c>
      <c r="N214" s="55">
        <v>0</v>
      </c>
      <c r="O214" s="134">
        <v>0</v>
      </c>
    </row>
    <row r="215" spans="1:15" x14ac:dyDescent="0.4">
      <c r="A215" s="65" t="s">
        <v>787</v>
      </c>
      <c r="B215" s="66" t="s">
        <v>1014</v>
      </c>
      <c r="C215" s="67" t="s">
        <v>788</v>
      </c>
      <c r="D215" s="68" t="s">
        <v>746</v>
      </c>
      <c r="E215" s="68" t="s">
        <v>1270</v>
      </c>
      <c r="F215" s="177">
        <v>0</v>
      </c>
      <c r="G215" s="55">
        <v>0</v>
      </c>
      <c r="H215" s="55">
        <v>0</v>
      </c>
      <c r="I215" s="55">
        <v>0</v>
      </c>
      <c r="J215" s="177">
        <v>0</v>
      </c>
      <c r="K215" s="177">
        <v>0</v>
      </c>
      <c r="L215" s="177">
        <v>0</v>
      </c>
      <c r="M215" s="177">
        <v>0</v>
      </c>
      <c r="N215" s="55">
        <v>0</v>
      </c>
      <c r="O215" s="134">
        <v>0</v>
      </c>
    </row>
    <row r="216" spans="1:15" x14ac:dyDescent="0.4">
      <c r="A216" s="65" t="s">
        <v>422</v>
      </c>
      <c r="B216" s="66" t="s">
        <v>1015</v>
      </c>
      <c r="C216" s="67" t="s">
        <v>185</v>
      </c>
      <c r="D216" s="68" t="s">
        <v>743</v>
      </c>
      <c r="E216" s="68" t="s">
        <v>743</v>
      </c>
      <c r="F216" s="177">
        <v>4934</v>
      </c>
      <c r="G216" s="55">
        <v>5468</v>
      </c>
      <c r="H216" s="55">
        <v>0</v>
      </c>
      <c r="I216" s="55">
        <v>5468</v>
      </c>
      <c r="J216" s="177">
        <v>4369</v>
      </c>
      <c r="K216" s="177">
        <v>0</v>
      </c>
      <c r="L216" s="177">
        <v>0</v>
      </c>
      <c r="M216" s="177">
        <v>4369</v>
      </c>
      <c r="N216" s="55">
        <v>1099</v>
      </c>
      <c r="O216" s="134">
        <v>6033</v>
      </c>
    </row>
    <row r="217" spans="1:15" x14ac:dyDescent="0.4">
      <c r="A217" s="65" t="s">
        <v>669</v>
      </c>
      <c r="B217" s="66" t="s">
        <v>1016</v>
      </c>
      <c r="C217" s="67" t="s">
        <v>186</v>
      </c>
      <c r="D217" s="68" t="s">
        <v>1404</v>
      </c>
      <c r="E217" s="68" t="s">
        <v>1404</v>
      </c>
      <c r="F217" s="177">
        <v>39907</v>
      </c>
      <c r="G217" s="55">
        <v>22820</v>
      </c>
      <c r="H217" s="55">
        <v>0</v>
      </c>
      <c r="I217" s="55">
        <v>22820</v>
      </c>
      <c r="J217" s="177">
        <v>485</v>
      </c>
      <c r="K217" s="177">
        <v>0</v>
      </c>
      <c r="L217" s="177">
        <v>23771</v>
      </c>
      <c r="M217" s="177">
        <v>24256</v>
      </c>
      <c r="N217" s="55">
        <v>-1436</v>
      </c>
      <c r="O217" s="134">
        <v>38471</v>
      </c>
    </row>
    <row r="218" spans="1:15" x14ac:dyDescent="0.4">
      <c r="A218" s="65" t="s">
        <v>583</v>
      </c>
      <c r="B218" s="66" t="s">
        <v>1017</v>
      </c>
      <c r="C218" s="67" t="s">
        <v>187</v>
      </c>
      <c r="D218" s="68" t="s">
        <v>743</v>
      </c>
      <c r="E218" s="68" t="s">
        <v>743</v>
      </c>
      <c r="F218" s="177">
        <v>0</v>
      </c>
      <c r="G218" s="55">
        <v>0</v>
      </c>
      <c r="H218" s="55">
        <v>0</v>
      </c>
      <c r="I218" s="55">
        <v>0</v>
      </c>
      <c r="J218" s="177">
        <v>0</v>
      </c>
      <c r="K218" s="177">
        <v>0</v>
      </c>
      <c r="L218" s="177">
        <v>0</v>
      </c>
      <c r="M218" s="177">
        <v>0</v>
      </c>
      <c r="N218" s="55">
        <v>0</v>
      </c>
      <c r="O218" s="134">
        <v>0</v>
      </c>
    </row>
    <row r="219" spans="1:15" x14ac:dyDescent="0.4">
      <c r="A219" s="65" t="s">
        <v>527</v>
      </c>
      <c r="B219" s="66" t="s">
        <v>1018</v>
      </c>
      <c r="C219" s="67" t="s">
        <v>188</v>
      </c>
      <c r="D219" s="68" t="s">
        <v>743</v>
      </c>
      <c r="E219" s="68" t="s">
        <v>743</v>
      </c>
      <c r="F219" s="177">
        <v>8068</v>
      </c>
      <c r="G219" s="55">
        <v>10712</v>
      </c>
      <c r="H219" s="55">
        <v>0</v>
      </c>
      <c r="I219" s="55">
        <v>10712</v>
      </c>
      <c r="J219" s="177">
        <v>6572</v>
      </c>
      <c r="K219" s="177">
        <v>0</v>
      </c>
      <c r="L219" s="177">
        <v>0</v>
      </c>
      <c r="M219" s="177">
        <v>6572</v>
      </c>
      <c r="N219" s="55">
        <v>4140</v>
      </c>
      <c r="O219" s="134">
        <v>12208</v>
      </c>
    </row>
    <row r="220" spans="1:15" x14ac:dyDescent="0.4">
      <c r="A220" s="65" t="s">
        <v>524</v>
      </c>
      <c r="B220" s="66" t="s">
        <v>1019</v>
      </c>
      <c r="C220" s="67" t="s">
        <v>189</v>
      </c>
      <c r="D220" s="68" t="s">
        <v>742</v>
      </c>
      <c r="E220" s="68" t="s">
        <v>742</v>
      </c>
      <c r="F220" s="177">
        <v>0</v>
      </c>
      <c r="G220" s="55">
        <v>0</v>
      </c>
      <c r="H220" s="55">
        <v>0</v>
      </c>
      <c r="I220" s="55">
        <v>0</v>
      </c>
      <c r="J220" s="177">
        <v>0</v>
      </c>
      <c r="K220" s="177">
        <v>0</v>
      </c>
      <c r="L220" s="177">
        <v>0</v>
      </c>
      <c r="M220" s="177">
        <v>0</v>
      </c>
      <c r="N220" s="55">
        <v>0</v>
      </c>
      <c r="O220" s="134">
        <v>0</v>
      </c>
    </row>
    <row r="221" spans="1:15" x14ac:dyDescent="0.4">
      <c r="A221" s="65" t="s">
        <v>789</v>
      </c>
      <c r="B221" s="66" t="s">
        <v>1020</v>
      </c>
      <c r="C221" s="67" t="s">
        <v>790</v>
      </c>
      <c r="D221" s="68" t="s">
        <v>746</v>
      </c>
      <c r="E221" s="68" t="s">
        <v>1270</v>
      </c>
      <c r="F221" s="177">
        <v>0</v>
      </c>
      <c r="G221" s="55">
        <v>0</v>
      </c>
      <c r="H221" s="55">
        <v>0</v>
      </c>
      <c r="I221" s="55">
        <v>0</v>
      </c>
      <c r="J221" s="177">
        <v>0</v>
      </c>
      <c r="K221" s="177">
        <v>0</v>
      </c>
      <c r="L221" s="177">
        <v>0</v>
      </c>
      <c r="M221" s="177">
        <v>0</v>
      </c>
      <c r="N221" s="55">
        <v>0</v>
      </c>
      <c r="O221" s="134">
        <v>0</v>
      </c>
    </row>
    <row r="222" spans="1:15" x14ac:dyDescent="0.4">
      <c r="A222" s="65" t="s">
        <v>636</v>
      </c>
      <c r="B222" s="66" t="s">
        <v>1021</v>
      </c>
      <c r="C222" s="67" t="s">
        <v>190</v>
      </c>
      <c r="D222" s="68" t="s">
        <v>744</v>
      </c>
      <c r="E222" s="68" t="s">
        <v>744</v>
      </c>
      <c r="F222" s="177">
        <v>0</v>
      </c>
      <c r="G222" s="55">
        <v>0</v>
      </c>
      <c r="H222" s="55">
        <v>0</v>
      </c>
      <c r="I222" s="55">
        <v>0</v>
      </c>
      <c r="J222" s="177">
        <v>0</v>
      </c>
      <c r="K222" s="177">
        <v>0</v>
      </c>
      <c r="L222" s="177">
        <v>0</v>
      </c>
      <c r="M222" s="177">
        <v>0</v>
      </c>
      <c r="N222" s="55">
        <v>0</v>
      </c>
      <c r="O222" s="134">
        <v>0</v>
      </c>
    </row>
    <row r="223" spans="1:15" x14ac:dyDescent="0.4">
      <c r="A223" s="65" t="s">
        <v>804</v>
      </c>
      <c r="B223" s="66" t="s">
        <v>1183</v>
      </c>
      <c r="C223" s="67" t="s">
        <v>1304</v>
      </c>
      <c r="D223" s="68" t="s">
        <v>746</v>
      </c>
      <c r="E223" s="68" t="s">
        <v>1283</v>
      </c>
      <c r="F223" s="177">
        <v>0</v>
      </c>
      <c r="G223" s="55">
        <v>0</v>
      </c>
      <c r="H223" s="55">
        <v>0</v>
      </c>
      <c r="I223" s="55">
        <v>0</v>
      </c>
      <c r="J223" s="177">
        <v>0</v>
      </c>
      <c r="K223" s="177">
        <v>0</v>
      </c>
      <c r="L223" s="177">
        <v>0</v>
      </c>
      <c r="M223" s="177">
        <v>0</v>
      </c>
      <c r="N223" s="55">
        <v>0</v>
      </c>
      <c r="O223" s="134">
        <v>0</v>
      </c>
    </row>
    <row r="224" spans="1:15" x14ac:dyDescent="0.4">
      <c r="A224" s="65" t="s">
        <v>354</v>
      </c>
      <c r="B224" s="66" t="s">
        <v>1022</v>
      </c>
      <c r="C224" s="67" t="s">
        <v>1305</v>
      </c>
      <c r="D224" s="68" t="s">
        <v>741</v>
      </c>
      <c r="E224" s="68" t="s">
        <v>741</v>
      </c>
      <c r="F224" s="177">
        <v>2540</v>
      </c>
      <c r="G224" s="55">
        <v>10178</v>
      </c>
      <c r="H224" s="55">
        <v>0</v>
      </c>
      <c r="I224" s="55">
        <v>10178</v>
      </c>
      <c r="J224" s="177">
        <v>9586</v>
      </c>
      <c r="K224" s="177">
        <v>0</v>
      </c>
      <c r="L224" s="177">
        <v>0</v>
      </c>
      <c r="M224" s="177">
        <v>9586</v>
      </c>
      <c r="N224" s="55">
        <v>592</v>
      </c>
      <c r="O224" s="134">
        <v>3132</v>
      </c>
    </row>
    <row r="225" spans="1:15" x14ac:dyDescent="0.4">
      <c r="A225" s="65" t="s">
        <v>492</v>
      </c>
      <c r="B225" s="66" t="s">
        <v>1023</v>
      </c>
      <c r="C225" s="67" t="s">
        <v>191</v>
      </c>
      <c r="D225" s="68" t="s">
        <v>743</v>
      </c>
      <c r="E225" s="68" t="s">
        <v>743</v>
      </c>
      <c r="F225" s="177">
        <v>0</v>
      </c>
      <c r="G225" s="55">
        <v>0</v>
      </c>
      <c r="H225" s="55">
        <v>0</v>
      </c>
      <c r="I225" s="55">
        <v>0</v>
      </c>
      <c r="J225" s="177">
        <v>0</v>
      </c>
      <c r="K225" s="177">
        <v>0</v>
      </c>
      <c r="L225" s="177">
        <v>0</v>
      </c>
      <c r="M225" s="177">
        <v>0</v>
      </c>
      <c r="N225" s="55">
        <v>0</v>
      </c>
      <c r="O225" s="134">
        <v>0</v>
      </c>
    </row>
    <row r="226" spans="1:15" x14ac:dyDescent="0.4">
      <c r="A226" s="65" t="s">
        <v>436</v>
      </c>
      <c r="B226" s="66" t="s">
        <v>1024</v>
      </c>
      <c r="C226" s="67" t="s">
        <v>192</v>
      </c>
      <c r="D226" s="68" t="s">
        <v>743</v>
      </c>
      <c r="E226" s="68" t="s">
        <v>743</v>
      </c>
      <c r="F226" s="177">
        <v>0</v>
      </c>
      <c r="G226" s="55">
        <v>0</v>
      </c>
      <c r="H226" s="55">
        <v>0</v>
      </c>
      <c r="I226" s="55">
        <v>0</v>
      </c>
      <c r="J226" s="177">
        <v>0</v>
      </c>
      <c r="K226" s="177">
        <v>0</v>
      </c>
      <c r="L226" s="177">
        <v>0</v>
      </c>
      <c r="M226" s="177">
        <v>0</v>
      </c>
      <c r="N226" s="55">
        <v>0</v>
      </c>
      <c r="O226" s="134">
        <v>0</v>
      </c>
    </row>
    <row r="227" spans="1:15" x14ac:dyDescent="0.4">
      <c r="A227" s="65" t="s">
        <v>468</v>
      </c>
      <c r="B227" s="66" t="s">
        <v>1025</v>
      </c>
      <c r="C227" s="67" t="s">
        <v>193</v>
      </c>
      <c r="D227" s="68" t="s">
        <v>743</v>
      </c>
      <c r="E227" s="68" t="s">
        <v>743</v>
      </c>
      <c r="F227" s="177">
        <v>0</v>
      </c>
      <c r="G227" s="55">
        <v>0</v>
      </c>
      <c r="H227" s="55">
        <v>0</v>
      </c>
      <c r="I227" s="55">
        <v>0</v>
      </c>
      <c r="J227" s="177">
        <v>0</v>
      </c>
      <c r="K227" s="177">
        <v>0</v>
      </c>
      <c r="L227" s="177">
        <v>0</v>
      </c>
      <c r="M227" s="177">
        <v>0</v>
      </c>
      <c r="N227" s="55">
        <v>0</v>
      </c>
      <c r="O227" s="134">
        <v>0</v>
      </c>
    </row>
    <row r="228" spans="1:15" x14ac:dyDescent="0.4">
      <c r="A228" s="65" t="s">
        <v>627</v>
      </c>
      <c r="B228" s="66" t="s">
        <v>1026</v>
      </c>
      <c r="C228" s="67" t="s">
        <v>194</v>
      </c>
      <c r="D228" s="68" t="s">
        <v>744</v>
      </c>
      <c r="E228" s="68" t="s">
        <v>744</v>
      </c>
      <c r="F228" s="177">
        <v>1383</v>
      </c>
      <c r="G228" s="55">
        <v>16114</v>
      </c>
      <c r="H228" s="55">
        <v>0</v>
      </c>
      <c r="I228" s="55">
        <v>16114</v>
      </c>
      <c r="J228" s="177">
        <v>17497</v>
      </c>
      <c r="K228" s="177">
        <v>0</v>
      </c>
      <c r="L228" s="177">
        <v>0</v>
      </c>
      <c r="M228" s="177">
        <v>17497</v>
      </c>
      <c r="N228" s="55">
        <v>-1383</v>
      </c>
      <c r="O228" s="134">
        <v>0</v>
      </c>
    </row>
    <row r="229" spans="1:15" x14ac:dyDescent="0.4">
      <c r="A229" s="65" t="s">
        <v>563</v>
      </c>
      <c r="B229" s="66" t="s">
        <v>1027</v>
      </c>
      <c r="C229" s="67" t="s">
        <v>195</v>
      </c>
      <c r="D229" s="68" t="s">
        <v>743</v>
      </c>
      <c r="E229" s="68" t="s">
        <v>743</v>
      </c>
      <c r="F229" s="177">
        <v>12359</v>
      </c>
      <c r="G229" s="55">
        <v>4470</v>
      </c>
      <c r="H229" s="55">
        <v>155</v>
      </c>
      <c r="I229" s="55">
        <v>4625</v>
      </c>
      <c r="J229" s="177">
        <v>3304</v>
      </c>
      <c r="K229" s="177">
        <v>0</v>
      </c>
      <c r="L229" s="177">
        <v>0</v>
      </c>
      <c r="M229" s="177">
        <v>3304</v>
      </c>
      <c r="N229" s="55">
        <v>1321</v>
      </c>
      <c r="O229" s="134">
        <v>13680</v>
      </c>
    </row>
    <row r="230" spans="1:15" x14ac:dyDescent="0.4">
      <c r="A230" s="65" t="s">
        <v>485</v>
      </c>
      <c r="B230" s="66" t="s">
        <v>1028</v>
      </c>
      <c r="C230" s="67" t="s">
        <v>1306</v>
      </c>
      <c r="D230" s="68" t="s">
        <v>741</v>
      </c>
      <c r="E230" s="68" t="s">
        <v>741</v>
      </c>
      <c r="F230" s="177">
        <v>0</v>
      </c>
      <c r="G230" s="55">
        <v>3521</v>
      </c>
      <c r="H230" s="55">
        <v>0</v>
      </c>
      <c r="I230" s="55">
        <v>3521</v>
      </c>
      <c r="J230" s="177">
        <v>3512</v>
      </c>
      <c r="K230" s="177">
        <v>0</v>
      </c>
      <c r="L230" s="177">
        <v>0</v>
      </c>
      <c r="M230" s="177">
        <v>3512</v>
      </c>
      <c r="N230" s="55">
        <v>9</v>
      </c>
      <c r="O230" s="134">
        <v>9</v>
      </c>
    </row>
    <row r="231" spans="1:15" x14ac:dyDescent="0.4">
      <c r="A231" s="65" t="s">
        <v>521</v>
      </c>
      <c r="B231" s="66" t="s">
        <v>1029</v>
      </c>
      <c r="C231" s="67" t="s">
        <v>196</v>
      </c>
      <c r="D231" s="68" t="s">
        <v>743</v>
      </c>
      <c r="E231" s="68" t="s">
        <v>743</v>
      </c>
      <c r="F231" s="177">
        <v>2069</v>
      </c>
      <c r="G231" s="55">
        <v>1371</v>
      </c>
      <c r="H231" s="55">
        <v>389</v>
      </c>
      <c r="I231" s="55">
        <v>1760</v>
      </c>
      <c r="J231" s="177">
        <v>1800</v>
      </c>
      <c r="K231" s="177">
        <v>0</v>
      </c>
      <c r="L231" s="177">
        <v>0</v>
      </c>
      <c r="M231" s="177">
        <v>1800</v>
      </c>
      <c r="N231" s="55">
        <v>-40</v>
      </c>
      <c r="O231" s="134">
        <v>2029</v>
      </c>
    </row>
    <row r="232" spans="1:15" x14ac:dyDescent="0.4">
      <c r="A232" s="65" t="s">
        <v>574</v>
      </c>
      <c r="B232" s="66" t="s">
        <v>1030</v>
      </c>
      <c r="C232" s="67" t="s">
        <v>197</v>
      </c>
      <c r="D232" s="68" t="s">
        <v>743</v>
      </c>
      <c r="E232" s="68" t="s">
        <v>743</v>
      </c>
      <c r="F232" s="177">
        <v>0</v>
      </c>
      <c r="G232" s="55">
        <v>0</v>
      </c>
      <c r="H232" s="55">
        <v>0</v>
      </c>
      <c r="I232" s="55">
        <v>0</v>
      </c>
      <c r="J232" s="177">
        <v>0</v>
      </c>
      <c r="K232" s="177">
        <v>0</v>
      </c>
      <c r="L232" s="177">
        <v>0</v>
      </c>
      <c r="M232" s="177">
        <v>0</v>
      </c>
      <c r="N232" s="55">
        <v>0</v>
      </c>
      <c r="O232" s="134">
        <v>0</v>
      </c>
    </row>
    <row r="233" spans="1:15" x14ac:dyDescent="0.4">
      <c r="A233" s="65" t="s">
        <v>717</v>
      </c>
      <c r="B233" s="66" t="s">
        <v>1031</v>
      </c>
      <c r="C233" s="67" t="s">
        <v>198</v>
      </c>
      <c r="D233" s="68" t="s">
        <v>746</v>
      </c>
      <c r="E233" s="68" t="s">
        <v>1403</v>
      </c>
      <c r="F233" s="177">
        <v>0</v>
      </c>
      <c r="G233" s="55">
        <v>0</v>
      </c>
      <c r="H233" s="55">
        <v>0</v>
      </c>
      <c r="I233" s="55">
        <v>0</v>
      </c>
      <c r="J233" s="177">
        <v>0</v>
      </c>
      <c r="K233" s="177">
        <v>0</v>
      </c>
      <c r="L233" s="177">
        <v>0</v>
      </c>
      <c r="M233" s="177">
        <v>0</v>
      </c>
      <c r="N233" s="55">
        <v>0</v>
      </c>
      <c r="O233" s="134">
        <v>0</v>
      </c>
    </row>
    <row r="234" spans="1:15" x14ac:dyDescent="0.4">
      <c r="A234" s="65" t="s">
        <v>7</v>
      </c>
      <c r="B234" s="66" t="s">
        <v>1032</v>
      </c>
      <c r="C234" s="67" t="s">
        <v>8</v>
      </c>
      <c r="D234" s="68" t="s">
        <v>746</v>
      </c>
      <c r="E234" s="68" t="s">
        <v>1270</v>
      </c>
      <c r="F234" s="177">
        <v>0</v>
      </c>
      <c r="G234" s="55">
        <v>0</v>
      </c>
      <c r="H234" s="55">
        <v>0</v>
      </c>
      <c r="I234" s="55">
        <v>0</v>
      </c>
      <c r="J234" s="177">
        <v>0</v>
      </c>
      <c r="K234" s="177">
        <v>0</v>
      </c>
      <c r="L234" s="177">
        <v>0</v>
      </c>
      <c r="M234" s="177">
        <v>0</v>
      </c>
      <c r="N234" s="55">
        <v>0</v>
      </c>
      <c r="O234" s="134">
        <v>0</v>
      </c>
    </row>
    <row r="235" spans="1:15" x14ac:dyDescent="0.4">
      <c r="A235" s="65" t="s">
        <v>723</v>
      </c>
      <c r="B235" s="66" t="s">
        <v>1033</v>
      </c>
      <c r="C235" s="67" t="s">
        <v>1307</v>
      </c>
      <c r="D235" s="68" t="s">
        <v>746</v>
      </c>
      <c r="E235" s="68" t="s">
        <v>1289</v>
      </c>
      <c r="F235" s="177">
        <v>0</v>
      </c>
      <c r="G235" s="55">
        <v>0</v>
      </c>
      <c r="H235" s="55">
        <v>0</v>
      </c>
      <c r="I235" s="55">
        <v>0</v>
      </c>
      <c r="J235" s="177">
        <v>0</v>
      </c>
      <c r="K235" s="177">
        <v>0</v>
      </c>
      <c r="L235" s="177">
        <v>0</v>
      </c>
      <c r="M235" s="177">
        <v>0</v>
      </c>
      <c r="N235" s="55">
        <v>0</v>
      </c>
      <c r="O235" s="134">
        <v>0</v>
      </c>
    </row>
    <row r="236" spans="1:15" x14ac:dyDescent="0.4">
      <c r="A236" s="65" t="s">
        <v>688</v>
      </c>
      <c r="B236" s="66" t="s">
        <v>1034</v>
      </c>
      <c r="C236" s="67" t="s">
        <v>199</v>
      </c>
      <c r="D236" s="68" t="s">
        <v>1404</v>
      </c>
      <c r="E236" s="68" t="s">
        <v>1404</v>
      </c>
      <c r="F236" s="177">
        <v>0</v>
      </c>
      <c r="G236" s="55">
        <v>0</v>
      </c>
      <c r="H236" s="55">
        <v>0</v>
      </c>
      <c r="I236" s="55">
        <v>0</v>
      </c>
      <c r="J236" s="177">
        <v>0</v>
      </c>
      <c r="K236" s="177">
        <v>0</v>
      </c>
      <c r="L236" s="177">
        <v>0</v>
      </c>
      <c r="M236" s="177">
        <v>0</v>
      </c>
      <c r="N236" s="55">
        <v>0</v>
      </c>
      <c r="O236" s="134">
        <v>0</v>
      </c>
    </row>
    <row r="237" spans="1:15" x14ac:dyDescent="0.4">
      <c r="A237" s="65" t="s">
        <v>402</v>
      </c>
      <c r="B237" s="66" t="s">
        <v>1035</v>
      </c>
      <c r="C237" s="67" t="s">
        <v>200</v>
      </c>
      <c r="D237" s="68" t="s">
        <v>743</v>
      </c>
      <c r="E237" s="68" t="s">
        <v>743</v>
      </c>
      <c r="F237" s="177">
        <v>0</v>
      </c>
      <c r="G237" s="55">
        <v>0</v>
      </c>
      <c r="H237" s="55">
        <v>2273</v>
      </c>
      <c r="I237" s="55">
        <v>2273</v>
      </c>
      <c r="J237" s="177">
        <v>2273</v>
      </c>
      <c r="K237" s="177">
        <v>0</v>
      </c>
      <c r="L237" s="177">
        <v>0</v>
      </c>
      <c r="M237" s="177">
        <v>2273</v>
      </c>
      <c r="N237" s="55">
        <v>0</v>
      </c>
      <c r="O237" s="134">
        <v>0</v>
      </c>
    </row>
    <row r="238" spans="1:15" x14ac:dyDescent="0.4">
      <c r="A238" s="65" t="s">
        <v>593</v>
      </c>
      <c r="B238" s="66" t="s">
        <v>1036</v>
      </c>
      <c r="C238" s="67" t="s">
        <v>201</v>
      </c>
      <c r="D238" s="68" t="s">
        <v>743</v>
      </c>
      <c r="E238" s="68" t="s">
        <v>743</v>
      </c>
      <c r="F238" s="177">
        <v>0</v>
      </c>
      <c r="G238" s="55">
        <v>3442</v>
      </c>
      <c r="H238" s="55">
        <v>0</v>
      </c>
      <c r="I238" s="55">
        <v>3442</v>
      </c>
      <c r="J238" s="177">
        <v>3442</v>
      </c>
      <c r="K238" s="177">
        <v>0</v>
      </c>
      <c r="L238" s="177">
        <v>0</v>
      </c>
      <c r="M238" s="177">
        <v>3442</v>
      </c>
      <c r="N238" s="55">
        <v>0</v>
      </c>
      <c r="O238" s="134">
        <v>0</v>
      </c>
    </row>
    <row r="239" spans="1:15" x14ac:dyDescent="0.4">
      <c r="A239" s="65" t="s">
        <v>621</v>
      </c>
      <c r="B239" s="66" t="s">
        <v>1037</v>
      </c>
      <c r="C239" s="67" t="s">
        <v>202</v>
      </c>
      <c r="D239" s="68" t="s">
        <v>743</v>
      </c>
      <c r="E239" s="68" t="s">
        <v>743</v>
      </c>
      <c r="F239" s="177">
        <v>0</v>
      </c>
      <c r="G239" s="55">
        <v>0</v>
      </c>
      <c r="H239" s="55">
        <v>0</v>
      </c>
      <c r="I239" s="55">
        <v>0</v>
      </c>
      <c r="J239" s="177">
        <v>0</v>
      </c>
      <c r="K239" s="177">
        <v>0</v>
      </c>
      <c r="L239" s="177">
        <v>0</v>
      </c>
      <c r="M239" s="177">
        <v>0</v>
      </c>
      <c r="N239" s="55">
        <v>0</v>
      </c>
      <c r="O239" s="134">
        <v>0</v>
      </c>
    </row>
    <row r="240" spans="1:15" x14ac:dyDescent="0.4">
      <c r="A240" s="65" t="s">
        <v>377</v>
      </c>
      <c r="B240" s="66" t="s">
        <v>1038</v>
      </c>
      <c r="C240" s="67" t="s">
        <v>1308</v>
      </c>
      <c r="D240" s="68" t="s">
        <v>741</v>
      </c>
      <c r="E240" s="68" t="s">
        <v>741</v>
      </c>
      <c r="F240" s="177">
        <v>0</v>
      </c>
      <c r="G240" s="55">
        <v>0</v>
      </c>
      <c r="H240" s="55">
        <v>0</v>
      </c>
      <c r="I240" s="55">
        <v>0</v>
      </c>
      <c r="J240" s="177">
        <v>0</v>
      </c>
      <c r="K240" s="177">
        <v>0</v>
      </c>
      <c r="L240" s="177">
        <v>0</v>
      </c>
      <c r="M240" s="177">
        <v>0</v>
      </c>
      <c r="N240" s="55">
        <v>0</v>
      </c>
      <c r="O240" s="134">
        <v>0</v>
      </c>
    </row>
    <row r="241" spans="1:15" x14ac:dyDescent="0.4">
      <c r="A241" s="65" t="s">
        <v>361</v>
      </c>
      <c r="B241" s="66" t="s">
        <v>1039</v>
      </c>
      <c r="C241" s="67" t="s">
        <v>1309</v>
      </c>
      <c r="D241" s="68" t="s">
        <v>741</v>
      </c>
      <c r="E241" s="68" t="s">
        <v>741</v>
      </c>
      <c r="F241" s="177">
        <v>19400</v>
      </c>
      <c r="G241" s="55">
        <v>13301</v>
      </c>
      <c r="H241" s="55">
        <v>0</v>
      </c>
      <c r="I241" s="55">
        <v>13301</v>
      </c>
      <c r="J241" s="177">
        <v>9476</v>
      </c>
      <c r="K241" s="177">
        <v>0</v>
      </c>
      <c r="L241" s="177">
        <v>0</v>
      </c>
      <c r="M241" s="177">
        <v>9476</v>
      </c>
      <c r="N241" s="55">
        <v>3825</v>
      </c>
      <c r="O241" s="134">
        <v>23225</v>
      </c>
    </row>
    <row r="242" spans="1:15" x14ac:dyDescent="0.4">
      <c r="A242" s="65" t="s">
        <v>601</v>
      </c>
      <c r="B242" s="66" t="s">
        <v>1040</v>
      </c>
      <c r="C242" s="67" t="s">
        <v>203</v>
      </c>
      <c r="D242" s="68" t="s">
        <v>743</v>
      </c>
      <c r="E242" s="68" t="s">
        <v>743</v>
      </c>
      <c r="F242" s="177">
        <v>0</v>
      </c>
      <c r="G242" s="55">
        <v>0</v>
      </c>
      <c r="H242" s="55">
        <v>0</v>
      </c>
      <c r="I242" s="55">
        <v>0</v>
      </c>
      <c r="J242" s="177">
        <v>0</v>
      </c>
      <c r="K242" s="177">
        <v>0</v>
      </c>
      <c r="L242" s="177">
        <v>0</v>
      </c>
      <c r="M242" s="177">
        <v>0</v>
      </c>
      <c r="N242" s="55">
        <v>0</v>
      </c>
      <c r="O242" s="134">
        <v>0</v>
      </c>
    </row>
    <row r="243" spans="1:15" x14ac:dyDescent="0.4">
      <c r="A243" s="65" t="s">
        <v>457</v>
      </c>
      <c r="B243" s="66" t="s">
        <v>1041</v>
      </c>
      <c r="C243" s="67" t="s">
        <v>204</v>
      </c>
      <c r="D243" s="68" t="s">
        <v>743</v>
      </c>
      <c r="E243" s="68" t="s">
        <v>743</v>
      </c>
      <c r="F243" s="177">
        <v>0</v>
      </c>
      <c r="G243" s="55">
        <v>6350</v>
      </c>
      <c r="H243" s="55">
        <v>0</v>
      </c>
      <c r="I243" s="55">
        <v>6350</v>
      </c>
      <c r="J243" s="177">
        <v>6350</v>
      </c>
      <c r="K243" s="177">
        <v>0</v>
      </c>
      <c r="L243" s="177">
        <v>0</v>
      </c>
      <c r="M243" s="177">
        <v>6350</v>
      </c>
      <c r="N243" s="55">
        <v>0</v>
      </c>
      <c r="O243" s="134">
        <v>0</v>
      </c>
    </row>
    <row r="244" spans="1:15" x14ac:dyDescent="0.4">
      <c r="A244" s="65" t="s">
        <v>740</v>
      </c>
      <c r="B244" s="66" t="s">
        <v>1042</v>
      </c>
      <c r="C244" s="67" t="s">
        <v>1310</v>
      </c>
      <c r="D244" s="68" t="s">
        <v>746</v>
      </c>
      <c r="E244" s="68" t="s">
        <v>1285</v>
      </c>
      <c r="F244" s="177">
        <v>0</v>
      </c>
      <c r="G244" s="55">
        <v>0</v>
      </c>
      <c r="H244" s="55">
        <v>0</v>
      </c>
      <c r="I244" s="55">
        <v>0</v>
      </c>
      <c r="J244" s="177">
        <v>0</v>
      </c>
      <c r="K244" s="177">
        <v>0</v>
      </c>
      <c r="L244" s="177">
        <v>0</v>
      </c>
      <c r="M244" s="177">
        <v>0</v>
      </c>
      <c r="N244" s="55">
        <v>0</v>
      </c>
      <c r="O244" s="134">
        <v>0</v>
      </c>
    </row>
    <row r="245" spans="1:15" x14ac:dyDescent="0.4">
      <c r="A245" s="65" t="s">
        <v>564</v>
      </c>
      <c r="B245" s="66" t="s">
        <v>1043</v>
      </c>
      <c r="C245" s="67" t="s">
        <v>205</v>
      </c>
      <c r="D245" s="68" t="s">
        <v>743</v>
      </c>
      <c r="E245" s="68" t="s">
        <v>743</v>
      </c>
      <c r="F245" s="177">
        <v>-995</v>
      </c>
      <c r="G245" s="55">
        <v>4143</v>
      </c>
      <c r="H245" s="55">
        <v>4444</v>
      </c>
      <c r="I245" s="55">
        <v>8587</v>
      </c>
      <c r="J245" s="177">
        <v>0</v>
      </c>
      <c r="K245" s="177">
        <v>1020</v>
      </c>
      <c r="L245" s="177">
        <v>0</v>
      </c>
      <c r="M245" s="177">
        <v>1020</v>
      </c>
      <c r="N245" s="55">
        <v>7567</v>
      </c>
      <c r="O245" s="134">
        <v>6572</v>
      </c>
    </row>
    <row r="246" spans="1:15" x14ac:dyDescent="0.4">
      <c r="A246" s="65" t="s">
        <v>645</v>
      </c>
      <c r="B246" s="66" t="s">
        <v>1044</v>
      </c>
      <c r="C246" s="67" t="s">
        <v>206</v>
      </c>
      <c r="D246" s="68" t="s">
        <v>744</v>
      </c>
      <c r="E246" s="68" t="s">
        <v>744</v>
      </c>
      <c r="F246" s="177">
        <v>504</v>
      </c>
      <c r="G246" s="55">
        <v>29486.86908</v>
      </c>
      <c r="H246" s="55">
        <v>0</v>
      </c>
      <c r="I246" s="55">
        <v>29486.86908</v>
      </c>
      <c r="J246" s="177">
        <v>29117</v>
      </c>
      <c r="K246" s="177">
        <v>0</v>
      </c>
      <c r="L246" s="177">
        <v>0</v>
      </c>
      <c r="M246" s="177">
        <v>29117</v>
      </c>
      <c r="N246" s="55">
        <v>369.86908</v>
      </c>
      <c r="O246" s="134">
        <v>873.86908000000005</v>
      </c>
    </row>
    <row r="247" spans="1:15" x14ac:dyDescent="0.4">
      <c r="A247" s="65" t="s">
        <v>584</v>
      </c>
      <c r="B247" s="66" t="s">
        <v>1045</v>
      </c>
      <c r="C247" s="67" t="s">
        <v>207</v>
      </c>
      <c r="D247" s="68" t="s">
        <v>743</v>
      </c>
      <c r="E247" s="68" t="s">
        <v>743</v>
      </c>
      <c r="F247" s="177">
        <v>0</v>
      </c>
      <c r="G247" s="55">
        <v>0</v>
      </c>
      <c r="H247" s="55">
        <v>0</v>
      </c>
      <c r="I247" s="55">
        <v>0</v>
      </c>
      <c r="J247" s="177">
        <v>0</v>
      </c>
      <c r="K247" s="177">
        <v>0</v>
      </c>
      <c r="L247" s="177">
        <v>0</v>
      </c>
      <c r="M247" s="177">
        <v>0</v>
      </c>
      <c r="N247" s="55">
        <v>0</v>
      </c>
      <c r="O247" s="134">
        <v>0</v>
      </c>
    </row>
    <row r="248" spans="1:15" x14ac:dyDescent="0.4">
      <c r="A248" s="65" t="s">
        <v>689</v>
      </c>
      <c r="B248" s="66" t="s">
        <v>1046</v>
      </c>
      <c r="C248" s="67" t="s">
        <v>208</v>
      </c>
      <c r="D248" s="68" t="s">
        <v>1404</v>
      </c>
      <c r="E248" s="68" t="s">
        <v>1404</v>
      </c>
      <c r="F248" s="177">
        <v>58712</v>
      </c>
      <c r="G248" s="55">
        <v>23020</v>
      </c>
      <c r="H248" s="55">
        <v>0</v>
      </c>
      <c r="I248" s="55">
        <v>23020</v>
      </c>
      <c r="J248" s="177">
        <v>11103.123100000001</v>
      </c>
      <c r="K248" s="177">
        <v>0</v>
      </c>
      <c r="L248" s="177">
        <v>0</v>
      </c>
      <c r="M248" s="177">
        <v>11103.123100000001</v>
      </c>
      <c r="N248" s="55">
        <v>11916.876899999999</v>
      </c>
      <c r="O248" s="134">
        <v>70628.876900000003</v>
      </c>
    </row>
    <row r="249" spans="1:15" x14ac:dyDescent="0.4">
      <c r="A249" s="65" t="s">
        <v>532</v>
      </c>
      <c r="B249" s="66" t="s">
        <v>1047</v>
      </c>
      <c r="C249" s="67" t="s">
        <v>209</v>
      </c>
      <c r="D249" s="68" t="s">
        <v>742</v>
      </c>
      <c r="E249" s="68" t="s">
        <v>742</v>
      </c>
      <c r="F249" s="177">
        <v>0</v>
      </c>
      <c r="G249" s="55">
        <v>0</v>
      </c>
      <c r="H249" s="55">
        <v>0</v>
      </c>
      <c r="I249" s="55">
        <v>0</v>
      </c>
      <c r="J249" s="177">
        <v>0</v>
      </c>
      <c r="K249" s="177">
        <v>0</v>
      </c>
      <c r="L249" s="177">
        <v>0</v>
      </c>
      <c r="M249" s="177">
        <v>0</v>
      </c>
      <c r="N249" s="55">
        <v>0</v>
      </c>
      <c r="O249" s="134">
        <v>0</v>
      </c>
    </row>
    <row r="250" spans="1:15" x14ac:dyDescent="0.4">
      <c r="A250" s="65" t="s">
        <v>791</v>
      </c>
      <c r="B250" s="66" t="s">
        <v>1048</v>
      </c>
      <c r="C250" s="67" t="s">
        <v>792</v>
      </c>
      <c r="D250" s="68" t="s">
        <v>746</v>
      </c>
      <c r="E250" s="68" t="s">
        <v>1270</v>
      </c>
      <c r="F250" s="177">
        <v>0</v>
      </c>
      <c r="G250" s="55">
        <v>0</v>
      </c>
      <c r="H250" s="55">
        <v>0</v>
      </c>
      <c r="I250" s="55">
        <v>0</v>
      </c>
      <c r="J250" s="177">
        <v>0</v>
      </c>
      <c r="K250" s="177">
        <v>0</v>
      </c>
      <c r="L250" s="177">
        <v>0</v>
      </c>
      <c r="M250" s="177">
        <v>0</v>
      </c>
      <c r="N250" s="55">
        <v>0</v>
      </c>
      <c r="O250" s="134">
        <v>0</v>
      </c>
    </row>
    <row r="251" spans="1:15" x14ac:dyDescent="0.4">
      <c r="A251" s="65" t="s">
        <v>403</v>
      </c>
      <c r="B251" s="66" t="s">
        <v>1049</v>
      </c>
      <c r="C251" s="67" t="s">
        <v>210</v>
      </c>
      <c r="D251" s="68" t="s">
        <v>743</v>
      </c>
      <c r="E251" s="68" t="s">
        <v>743</v>
      </c>
      <c r="F251" s="177">
        <v>0</v>
      </c>
      <c r="G251" s="55">
        <v>0</v>
      </c>
      <c r="H251" s="55">
        <v>0</v>
      </c>
      <c r="I251" s="55">
        <v>0</v>
      </c>
      <c r="J251" s="177">
        <v>0</v>
      </c>
      <c r="K251" s="177">
        <v>0</v>
      </c>
      <c r="L251" s="177">
        <v>0</v>
      </c>
      <c r="M251" s="177">
        <v>0</v>
      </c>
      <c r="N251" s="55">
        <v>0</v>
      </c>
      <c r="O251" s="134">
        <v>0</v>
      </c>
    </row>
    <row r="252" spans="1:15" x14ac:dyDescent="0.4">
      <c r="A252" s="65" t="s">
        <v>413</v>
      </c>
      <c r="B252" s="66" t="s">
        <v>1050</v>
      </c>
      <c r="C252" s="67" t="s">
        <v>211</v>
      </c>
      <c r="D252" s="68" t="s">
        <v>743</v>
      </c>
      <c r="E252" s="68" t="s">
        <v>743</v>
      </c>
      <c r="F252" s="177">
        <v>0</v>
      </c>
      <c r="G252" s="55">
        <v>0</v>
      </c>
      <c r="H252" s="55">
        <v>0</v>
      </c>
      <c r="I252" s="55">
        <v>0</v>
      </c>
      <c r="J252" s="177">
        <v>0</v>
      </c>
      <c r="K252" s="177">
        <v>0</v>
      </c>
      <c r="L252" s="177">
        <v>0</v>
      </c>
      <c r="M252" s="177">
        <v>0</v>
      </c>
      <c r="N252" s="55">
        <v>0</v>
      </c>
      <c r="O252" s="134">
        <v>0</v>
      </c>
    </row>
    <row r="253" spans="1:15" x14ac:dyDescent="0.4">
      <c r="A253" s="65" t="s">
        <v>806</v>
      </c>
      <c r="B253" s="66" t="s">
        <v>1182</v>
      </c>
      <c r="C253" s="67" t="s">
        <v>1258</v>
      </c>
      <c r="D253" s="68" t="s">
        <v>746</v>
      </c>
      <c r="E253" s="68" t="s">
        <v>1283</v>
      </c>
      <c r="F253" s="177">
        <v>0</v>
      </c>
      <c r="G253" s="55">
        <v>0</v>
      </c>
      <c r="H253" s="55">
        <v>0</v>
      </c>
      <c r="I253" s="55">
        <v>0</v>
      </c>
      <c r="J253" s="177">
        <v>0</v>
      </c>
      <c r="K253" s="177">
        <v>0</v>
      </c>
      <c r="L253" s="177">
        <v>0</v>
      </c>
      <c r="M253" s="177">
        <v>0</v>
      </c>
      <c r="N253" s="55">
        <v>0</v>
      </c>
      <c r="O253" s="134">
        <v>0</v>
      </c>
    </row>
    <row r="254" spans="1:15" x14ac:dyDescent="0.4">
      <c r="A254" s="65" t="s">
        <v>395</v>
      </c>
      <c r="B254" s="66" t="s">
        <v>1051</v>
      </c>
      <c r="C254" s="67" t="s">
        <v>212</v>
      </c>
      <c r="D254" s="68" t="s">
        <v>743</v>
      </c>
      <c r="E254" s="68" t="s">
        <v>743</v>
      </c>
      <c r="F254" s="177">
        <v>1523</v>
      </c>
      <c r="G254" s="55">
        <v>7675</v>
      </c>
      <c r="H254" s="55">
        <v>1825</v>
      </c>
      <c r="I254" s="55">
        <v>9500</v>
      </c>
      <c r="J254" s="177">
        <v>10197</v>
      </c>
      <c r="K254" s="177">
        <v>0</v>
      </c>
      <c r="L254" s="177">
        <v>0</v>
      </c>
      <c r="M254" s="177">
        <v>10197</v>
      </c>
      <c r="N254" s="55">
        <v>-697</v>
      </c>
      <c r="O254" s="134">
        <v>826</v>
      </c>
    </row>
    <row r="255" spans="1:15" x14ac:dyDescent="0.4">
      <c r="A255" s="65" t="s">
        <v>482</v>
      </c>
      <c r="B255" s="66" t="s">
        <v>1052</v>
      </c>
      <c r="C255" s="67" t="s">
        <v>1311</v>
      </c>
      <c r="D255" s="68" t="s">
        <v>741</v>
      </c>
      <c r="E255" s="68" t="s">
        <v>741</v>
      </c>
      <c r="F255" s="177">
        <v>0</v>
      </c>
      <c r="G255" s="55">
        <v>0</v>
      </c>
      <c r="H255" s="55">
        <v>0</v>
      </c>
      <c r="I255" s="55">
        <v>0</v>
      </c>
      <c r="J255" s="177">
        <v>0</v>
      </c>
      <c r="K255" s="177">
        <v>0</v>
      </c>
      <c r="L255" s="177">
        <v>0</v>
      </c>
      <c r="M255" s="177">
        <v>0</v>
      </c>
      <c r="N255" s="55">
        <v>0</v>
      </c>
      <c r="O255" s="134">
        <v>0</v>
      </c>
    </row>
    <row r="256" spans="1:15" x14ac:dyDescent="0.4">
      <c r="A256" s="65" t="s">
        <v>474</v>
      </c>
      <c r="B256" s="66" t="s">
        <v>1053</v>
      </c>
      <c r="C256" s="67" t="s">
        <v>213</v>
      </c>
      <c r="D256" s="68" t="s">
        <v>743</v>
      </c>
      <c r="E256" s="68" t="s">
        <v>743</v>
      </c>
      <c r="F256" s="177">
        <v>0</v>
      </c>
      <c r="G256" s="55">
        <v>0</v>
      </c>
      <c r="H256" s="55">
        <v>0</v>
      </c>
      <c r="I256" s="55">
        <v>0</v>
      </c>
      <c r="J256" s="177">
        <v>0</v>
      </c>
      <c r="K256" s="177">
        <v>0</v>
      </c>
      <c r="L256" s="177">
        <v>0</v>
      </c>
      <c r="M256" s="177">
        <v>0</v>
      </c>
      <c r="N256" s="55">
        <v>0</v>
      </c>
      <c r="O256" s="134">
        <v>0</v>
      </c>
    </row>
    <row r="257" spans="1:15" x14ac:dyDescent="0.4">
      <c r="A257" s="65" t="s">
        <v>528</v>
      </c>
      <c r="B257" s="66" t="s">
        <v>1054</v>
      </c>
      <c r="C257" s="67" t="s">
        <v>214</v>
      </c>
      <c r="D257" s="68" t="s">
        <v>743</v>
      </c>
      <c r="E257" s="68" t="s">
        <v>743</v>
      </c>
      <c r="F257" s="177">
        <v>5297</v>
      </c>
      <c r="G257" s="55">
        <v>2017</v>
      </c>
      <c r="H257" s="55">
        <v>4188</v>
      </c>
      <c r="I257" s="55">
        <v>6205</v>
      </c>
      <c r="J257" s="177">
        <v>2981</v>
      </c>
      <c r="K257" s="177">
        <v>2086</v>
      </c>
      <c r="L257" s="177">
        <v>0</v>
      </c>
      <c r="M257" s="177">
        <v>5067</v>
      </c>
      <c r="N257" s="55">
        <v>1138</v>
      </c>
      <c r="O257" s="134">
        <v>6435</v>
      </c>
    </row>
    <row r="258" spans="1:15" x14ac:dyDescent="0.4">
      <c r="A258" s="65" t="s">
        <v>483</v>
      </c>
      <c r="B258" s="66" t="s">
        <v>1055</v>
      </c>
      <c r="C258" s="67" t="s">
        <v>1312</v>
      </c>
      <c r="D258" s="68" t="s">
        <v>741</v>
      </c>
      <c r="E258" s="68" t="s">
        <v>741</v>
      </c>
      <c r="F258" s="177">
        <v>0</v>
      </c>
      <c r="G258" s="55">
        <v>0</v>
      </c>
      <c r="H258" s="55">
        <v>0</v>
      </c>
      <c r="I258" s="55">
        <v>0</v>
      </c>
      <c r="J258" s="177">
        <v>0</v>
      </c>
      <c r="K258" s="177">
        <v>0</v>
      </c>
      <c r="L258" s="177">
        <v>0</v>
      </c>
      <c r="M258" s="177">
        <v>0</v>
      </c>
      <c r="N258" s="55">
        <v>0</v>
      </c>
      <c r="O258" s="134">
        <v>0</v>
      </c>
    </row>
    <row r="259" spans="1:15" x14ac:dyDescent="0.4">
      <c r="A259" s="65" t="s">
        <v>724</v>
      </c>
      <c r="B259" s="66" t="s">
        <v>1056</v>
      </c>
      <c r="C259" s="67" t="s">
        <v>215</v>
      </c>
      <c r="D259" s="68" t="s">
        <v>746</v>
      </c>
      <c r="E259" s="68" t="s">
        <v>1289</v>
      </c>
      <c r="F259" s="177">
        <v>0</v>
      </c>
      <c r="G259" s="55">
        <v>0</v>
      </c>
      <c r="H259" s="55">
        <v>0</v>
      </c>
      <c r="I259" s="55">
        <v>0</v>
      </c>
      <c r="J259" s="177">
        <v>0</v>
      </c>
      <c r="K259" s="177">
        <v>0</v>
      </c>
      <c r="L259" s="177">
        <v>0</v>
      </c>
      <c r="M259" s="177">
        <v>0</v>
      </c>
      <c r="N259" s="55">
        <v>0</v>
      </c>
      <c r="O259" s="134">
        <v>0</v>
      </c>
    </row>
    <row r="260" spans="1:15" x14ac:dyDescent="0.4">
      <c r="A260" s="65" t="s">
        <v>537</v>
      </c>
      <c r="B260" s="66" t="s">
        <v>1057</v>
      </c>
      <c r="C260" s="67" t="s">
        <v>216</v>
      </c>
      <c r="D260" s="68" t="s">
        <v>743</v>
      </c>
      <c r="E260" s="68" t="s">
        <v>743</v>
      </c>
      <c r="F260" s="177">
        <v>0</v>
      </c>
      <c r="G260" s="55">
        <v>0</v>
      </c>
      <c r="H260" s="55">
        <v>0</v>
      </c>
      <c r="I260" s="55">
        <v>0</v>
      </c>
      <c r="J260" s="177">
        <v>0</v>
      </c>
      <c r="K260" s="177">
        <v>0</v>
      </c>
      <c r="L260" s="177">
        <v>0</v>
      </c>
      <c r="M260" s="177">
        <v>0</v>
      </c>
      <c r="N260" s="55">
        <v>0</v>
      </c>
      <c r="O260" s="134">
        <v>0</v>
      </c>
    </row>
    <row r="261" spans="1:15" x14ac:dyDescent="0.4">
      <c r="A261" s="65" t="s">
        <v>353</v>
      </c>
      <c r="B261" s="66" t="s">
        <v>1058</v>
      </c>
      <c r="C261" s="67" t="s">
        <v>1313</v>
      </c>
      <c r="D261" s="68" t="s">
        <v>741</v>
      </c>
      <c r="E261" s="68" t="s">
        <v>741</v>
      </c>
      <c r="F261" s="177">
        <v>0</v>
      </c>
      <c r="G261" s="55">
        <v>0</v>
      </c>
      <c r="H261" s="55">
        <v>0</v>
      </c>
      <c r="I261" s="55">
        <v>0</v>
      </c>
      <c r="J261" s="177">
        <v>0</v>
      </c>
      <c r="K261" s="177">
        <v>0</v>
      </c>
      <c r="L261" s="177">
        <v>0</v>
      </c>
      <c r="M261" s="177">
        <v>0</v>
      </c>
      <c r="N261" s="55">
        <v>0</v>
      </c>
      <c r="O261" s="134">
        <v>0</v>
      </c>
    </row>
    <row r="262" spans="1:15" x14ac:dyDescent="0.4">
      <c r="A262" s="65" t="s">
        <v>646</v>
      </c>
      <c r="B262" s="66" t="s">
        <v>1059</v>
      </c>
      <c r="C262" s="67" t="s">
        <v>217</v>
      </c>
      <c r="D262" s="68" t="s">
        <v>744</v>
      </c>
      <c r="E262" s="68" t="s">
        <v>744</v>
      </c>
      <c r="F262" s="177">
        <v>2231</v>
      </c>
      <c r="G262" s="55">
        <v>12026</v>
      </c>
      <c r="H262" s="55">
        <v>0</v>
      </c>
      <c r="I262" s="55">
        <v>12026</v>
      </c>
      <c r="J262" s="177">
        <v>12026</v>
      </c>
      <c r="K262" s="177">
        <v>0</v>
      </c>
      <c r="L262" s="177">
        <v>0</v>
      </c>
      <c r="M262" s="177">
        <v>12026</v>
      </c>
      <c r="N262" s="55">
        <v>0</v>
      </c>
      <c r="O262" s="134">
        <v>2231</v>
      </c>
    </row>
    <row r="263" spans="1:15" x14ac:dyDescent="0.4">
      <c r="A263" s="65" t="s">
        <v>610</v>
      </c>
      <c r="B263" s="66" t="s">
        <v>1060</v>
      </c>
      <c r="C263" s="67" t="s">
        <v>218</v>
      </c>
      <c r="D263" s="68" t="s">
        <v>743</v>
      </c>
      <c r="E263" s="68" t="s">
        <v>743</v>
      </c>
      <c r="F263" s="177">
        <v>1536</v>
      </c>
      <c r="G263" s="55">
        <v>0</v>
      </c>
      <c r="H263" s="55">
        <v>0</v>
      </c>
      <c r="I263" s="55">
        <v>0</v>
      </c>
      <c r="J263" s="177">
        <v>0</v>
      </c>
      <c r="K263" s="177">
        <v>0</v>
      </c>
      <c r="L263" s="177">
        <v>0</v>
      </c>
      <c r="M263" s="177">
        <v>0</v>
      </c>
      <c r="N263" s="55">
        <v>0</v>
      </c>
      <c r="O263" s="134">
        <v>1536</v>
      </c>
    </row>
    <row r="264" spans="1:15" x14ac:dyDescent="0.4">
      <c r="A264" s="65" t="s">
        <v>522</v>
      </c>
      <c r="B264" s="66" t="s">
        <v>1061</v>
      </c>
      <c r="C264" s="67" t="s">
        <v>219</v>
      </c>
      <c r="D264" s="68" t="s">
        <v>743</v>
      </c>
      <c r="E264" s="68" t="s">
        <v>743</v>
      </c>
      <c r="F264" s="177">
        <v>592</v>
      </c>
      <c r="G264" s="55">
        <v>2391</v>
      </c>
      <c r="H264" s="55">
        <v>0</v>
      </c>
      <c r="I264" s="55">
        <v>2391</v>
      </c>
      <c r="J264" s="177">
        <v>0</v>
      </c>
      <c r="K264" s="177">
        <v>0</v>
      </c>
      <c r="L264" s="177">
        <v>0</v>
      </c>
      <c r="M264" s="177">
        <v>0</v>
      </c>
      <c r="N264" s="55">
        <v>2391</v>
      </c>
      <c r="O264" s="134">
        <v>2983</v>
      </c>
    </row>
    <row r="265" spans="1:15" x14ac:dyDescent="0.4">
      <c r="A265" s="65" t="s">
        <v>731</v>
      </c>
      <c r="B265" s="66" t="s">
        <v>1062</v>
      </c>
      <c r="C265" s="67" t="s">
        <v>732</v>
      </c>
      <c r="D265" s="68" t="s">
        <v>746</v>
      </c>
      <c r="E265" s="68" t="s">
        <v>1285</v>
      </c>
      <c r="F265" s="177">
        <v>0</v>
      </c>
      <c r="G265" s="55">
        <v>0</v>
      </c>
      <c r="H265" s="55">
        <v>0</v>
      </c>
      <c r="I265" s="55">
        <v>0</v>
      </c>
      <c r="J265" s="177">
        <v>0</v>
      </c>
      <c r="K265" s="177">
        <v>0</v>
      </c>
      <c r="L265" s="177">
        <v>0</v>
      </c>
      <c r="M265" s="177">
        <v>0</v>
      </c>
      <c r="N265" s="55">
        <v>0</v>
      </c>
      <c r="O265" s="134">
        <v>0</v>
      </c>
    </row>
    <row r="266" spans="1:15" x14ac:dyDescent="0.4">
      <c r="A266" s="65" t="s">
        <v>541</v>
      </c>
      <c r="B266" s="66" t="s">
        <v>1255</v>
      </c>
      <c r="C266" s="67" t="s">
        <v>220</v>
      </c>
      <c r="D266" s="68" t="s">
        <v>742</v>
      </c>
      <c r="E266" s="68" t="s">
        <v>742</v>
      </c>
      <c r="F266" s="177">
        <v>0</v>
      </c>
      <c r="G266" s="55">
        <v>0</v>
      </c>
      <c r="H266" s="55">
        <v>0</v>
      </c>
      <c r="I266" s="55">
        <v>0</v>
      </c>
      <c r="J266" s="177">
        <v>0</v>
      </c>
      <c r="K266" s="177">
        <v>0</v>
      </c>
      <c r="L266" s="177">
        <v>0</v>
      </c>
      <c r="M266" s="177">
        <v>0</v>
      </c>
      <c r="N266" s="55">
        <v>0</v>
      </c>
      <c r="O266" s="134">
        <v>0</v>
      </c>
    </row>
    <row r="267" spans="1:15" x14ac:dyDescent="0.4">
      <c r="A267" s="65" t="s">
        <v>713</v>
      </c>
      <c r="B267" s="66" t="s">
        <v>1063</v>
      </c>
      <c r="C267" s="67" t="s">
        <v>221</v>
      </c>
      <c r="D267" s="68" t="s">
        <v>746</v>
      </c>
      <c r="E267" s="68" t="s">
        <v>1403</v>
      </c>
      <c r="F267" s="177">
        <v>0</v>
      </c>
      <c r="G267" s="55">
        <v>0</v>
      </c>
      <c r="H267" s="55">
        <v>0</v>
      </c>
      <c r="I267" s="55">
        <v>0</v>
      </c>
      <c r="J267" s="177">
        <v>0</v>
      </c>
      <c r="K267" s="177">
        <v>0</v>
      </c>
      <c r="L267" s="177">
        <v>0</v>
      </c>
      <c r="M267" s="177">
        <v>0</v>
      </c>
      <c r="N267" s="55">
        <v>0</v>
      </c>
      <c r="O267" s="134">
        <v>0</v>
      </c>
    </row>
    <row r="268" spans="1:15" x14ac:dyDescent="0.4">
      <c r="A268" s="65" t="s">
        <v>793</v>
      </c>
      <c r="B268" s="66" t="s">
        <v>1064</v>
      </c>
      <c r="C268" s="67" t="s">
        <v>794</v>
      </c>
      <c r="D268" s="68" t="s">
        <v>746</v>
      </c>
      <c r="E268" s="68" t="s">
        <v>1270</v>
      </c>
      <c r="F268" s="177">
        <v>0</v>
      </c>
      <c r="G268" s="55">
        <v>0</v>
      </c>
      <c r="H268" s="55">
        <v>0</v>
      </c>
      <c r="I268" s="55">
        <v>0</v>
      </c>
      <c r="J268" s="177">
        <v>0</v>
      </c>
      <c r="K268" s="177">
        <v>0</v>
      </c>
      <c r="L268" s="177">
        <v>0</v>
      </c>
      <c r="M268" s="177">
        <v>0</v>
      </c>
      <c r="N268" s="55">
        <v>0</v>
      </c>
      <c r="O268" s="134">
        <v>0</v>
      </c>
    </row>
    <row r="269" spans="1:15" x14ac:dyDescent="0.4">
      <c r="A269" s="65" t="s">
        <v>554</v>
      </c>
      <c r="B269" s="66" t="s">
        <v>1065</v>
      </c>
      <c r="C269" s="67" t="s">
        <v>222</v>
      </c>
      <c r="D269" s="68" t="s">
        <v>743</v>
      </c>
      <c r="E269" s="68" t="s">
        <v>743</v>
      </c>
      <c r="F269" s="177">
        <v>12</v>
      </c>
      <c r="G269" s="55">
        <v>9100</v>
      </c>
      <c r="H269" s="55">
        <v>4337</v>
      </c>
      <c r="I269" s="55">
        <v>13437</v>
      </c>
      <c r="J269" s="177">
        <v>13437</v>
      </c>
      <c r="K269" s="177">
        <v>0</v>
      </c>
      <c r="L269" s="177">
        <v>0</v>
      </c>
      <c r="M269" s="177">
        <v>13437</v>
      </c>
      <c r="N269" s="55">
        <v>0</v>
      </c>
      <c r="O269" s="134">
        <v>12</v>
      </c>
    </row>
    <row r="270" spans="1:15" x14ac:dyDescent="0.4">
      <c r="A270" s="65" t="s">
        <v>549</v>
      </c>
      <c r="B270" s="66" t="s">
        <v>1066</v>
      </c>
      <c r="C270" s="67" t="s">
        <v>223</v>
      </c>
      <c r="D270" s="68" t="s">
        <v>742</v>
      </c>
      <c r="E270" s="68" t="s">
        <v>742</v>
      </c>
      <c r="F270" s="177">
        <v>0</v>
      </c>
      <c r="G270" s="55">
        <v>0</v>
      </c>
      <c r="H270" s="55">
        <v>0</v>
      </c>
      <c r="I270" s="55">
        <v>0</v>
      </c>
      <c r="J270" s="177">
        <v>0</v>
      </c>
      <c r="K270" s="177">
        <v>0</v>
      </c>
      <c r="L270" s="177">
        <v>0</v>
      </c>
      <c r="M270" s="177">
        <v>0</v>
      </c>
      <c r="N270" s="55">
        <v>0</v>
      </c>
      <c r="O270" s="134">
        <v>0</v>
      </c>
    </row>
    <row r="271" spans="1:15" x14ac:dyDescent="0.4">
      <c r="A271" s="65" t="s">
        <v>795</v>
      </c>
      <c r="B271" s="66" t="s">
        <v>1067</v>
      </c>
      <c r="C271" s="67" t="s">
        <v>796</v>
      </c>
      <c r="D271" s="68" t="s">
        <v>746</v>
      </c>
      <c r="E271" s="68" t="s">
        <v>1270</v>
      </c>
      <c r="F271" s="177">
        <v>0</v>
      </c>
      <c r="G271" s="55">
        <v>0</v>
      </c>
      <c r="H271" s="55">
        <v>0</v>
      </c>
      <c r="I271" s="55">
        <v>0</v>
      </c>
      <c r="J271" s="177">
        <v>0</v>
      </c>
      <c r="K271" s="177">
        <v>0</v>
      </c>
      <c r="L271" s="177">
        <v>0</v>
      </c>
      <c r="M271" s="177">
        <v>0</v>
      </c>
      <c r="N271" s="55">
        <v>0</v>
      </c>
      <c r="O271" s="134">
        <v>0</v>
      </c>
    </row>
    <row r="272" spans="1:15" x14ac:dyDescent="0.4">
      <c r="A272" s="65" t="s">
        <v>755</v>
      </c>
      <c r="B272" s="66" t="s">
        <v>1069</v>
      </c>
      <c r="C272" s="67" t="s">
        <v>1256</v>
      </c>
      <c r="D272" s="68" t="s">
        <v>741</v>
      </c>
      <c r="E272" s="68" t="s">
        <v>741</v>
      </c>
      <c r="F272" s="177">
        <v>2139</v>
      </c>
      <c r="G272" s="55">
        <v>8924</v>
      </c>
      <c r="H272" s="55">
        <v>0</v>
      </c>
      <c r="I272" s="55">
        <v>8924</v>
      </c>
      <c r="J272" s="177">
        <v>7586</v>
      </c>
      <c r="K272" s="177">
        <v>0</v>
      </c>
      <c r="L272" s="177">
        <v>0</v>
      </c>
      <c r="M272" s="177">
        <v>7586</v>
      </c>
      <c r="N272" s="55">
        <v>1338</v>
      </c>
      <c r="O272" s="134">
        <v>3477</v>
      </c>
    </row>
    <row r="273" spans="1:15" x14ac:dyDescent="0.4">
      <c r="A273" s="65" t="s">
        <v>733</v>
      </c>
      <c r="B273" s="66" t="s">
        <v>1068</v>
      </c>
      <c r="C273" s="67" t="s">
        <v>224</v>
      </c>
      <c r="D273" s="68" t="s">
        <v>746</v>
      </c>
      <c r="E273" s="68" t="s">
        <v>1285</v>
      </c>
      <c r="F273" s="177">
        <v>0</v>
      </c>
      <c r="G273" s="55">
        <v>0</v>
      </c>
      <c r="H273" s="55">
        <v>0</v>
      </c>
      <c r="I273" s="55">
        <v>0</v>
      </c>
      <c r="J273" s="177">
        <v>0</v>
      </c>
      <c r="K273" s="177">
        <v>0</v>
      </c>
      <c r="L273" s="177">
        <v>0</v>
      </c>
      <c r="M273" s="177">
        <v>0</v>
      </c>
      <c r="N273" s="55">
        <v>0</v>
      </c>
      <c r="O273" s="134">
        <v>0</v>
      </c>
    </row>
    <row r="274" spans="1:15" x14ac:dyDescent="0.4">
      <c r="A274" s="65" t="s">
        <v>11</v>
      </c>
      <c r="B274" s="66" t="s">
        <v>1070</v>
      </c>
      <c r="C274" s="67" t="s">
        <v>12</v>
      </c>
      <c r="D274" s="68" t="s">
        <v>746</v>
      </c>
      <c r="E274" s="68" t="s">
        <v>1270</v>
      </c>
      <c r="F274" s="177">
        <v>0</v>
      </c>
      <c r="G274" s="55">
        <v>0</v>
      </c>
      <c r="H274" s="55">
        <v>0</v>
      </c>
      <c r="I274" s="55">
        <v>0</v>
      </c>
      <c r="J274" s="177">
        <v>0</v>
      </c>
      <c r="K274" s="177">
        <v>0</v>
      </c>
      <c r="L274" s="177">
        <v>0</v>
      </c>
      <c r="M274" s="177">
        <v>0</v>
      </c>
      <c r="N274" s="55">
        <v>0</v>
      </c>
      <c r="O274" s="134">
        <v>0</v>
      </c>
    </row>
    <row r="275" spans="1:15" x14ac:dyDescent="0.4">
      <c r="A275" s="65" t="s">
        <v>538</v>
      </c>
      <c r="B275" s="66" t="s">
        <v>1071</v>
      </c>
      <c r="C275" s="67" t="s">
        <v>225</v>
      </c>
      <c r="D275" s="68" t="s">
        <v>743</v>
      </c>
      <c r="E275" s="68" t="s">
        <v>743</v>
      </c>
      <c r="F275" s="177">
        <v>0</v>
      </c>
      <c r="G275" s="55">
        <v>14001</v>
      </c>
      <c r="H275" s="55">
        <v>0</v>
      </c>
      <c r="I275" s="55">
        <v>14001</v>
      </c>
      <c r="J275" s="177">
        <v>7001</v>
      </c>
      <c r="K275" s="177">
        <v>0</v>
      </c>
      <c r="L275" s="177">
        <v>0</v>
      </c>
      <c r="M275" s="177">
        <v>7001</v>
      </c>
      <c r="N275" s="55">
        <v>7000</v>
      </c>
      <c r="O275" s="134">
        <v>7000</v>
      </c>
    </row>
    <row r="276" spans="1:15" x14ac:dyDescent="0.4">
      <c r="A276" s="65" t="s">
        <v>557</v>
      </c>
      <c r="B276" s="66" t="s">
        <v>1072</v>
      </c>
      <c r="C276" s="67" t="s">
        <v>1314</v>
      </c>
      <c r="D276" s="68" t="s">
        <v>741</v>
      </c>
      <c r="E276" s="68" t="s">
        <v>741</v>
      </c>
      <c r="F276" s="177">
        <v>10291.789000000001</v>
      </c>
      <c r="G276" s="55">
        <v>27784.84</v>
      </c>
      <c r="H276" s="55">
        <v>0</v>
      </c>
      <c r="I276" s="55">
        <v>27784.84</v>
      </c>
      <c r="J276" s="177">
        <v>24115</v>
      </c>
      <c r="K276" s="177">
        <v>0</v>
      </c>
      <c r="L276" s="177">
        <v>0</v>
      </c>
      <c r="M276" s="177">
        <v>24115</v>
      </c>
      <c r="N276" s="55">
        <v>3669.84</v>
      </c>
      <c r="O276" s="134">
        <v>13961.629000000001</v>
      </c>
    </row>
    <row r="277" spans="1:15" x14ac:dyDescent="0.4">
      <c r="A277" s="65" t="s">
        <v>558</v>
      </c>
      <c r="B277" s="66" t="s">
        <v>1073</v>
      </c>
      <c r="C277" s="67" t="s">
        <v>226</v>
      </c>
      <c r="D277" s="68" t="s">
        <v>742</v>
      </c>
      <c r="E277" s="68" t="s">
        <v>742</v>
      </c>
      <c r="F277" s="177">
        <v>0</v>
      </c>
      <c r="G277" s="55">
        <v>0</v>
      </c>
      <c r="H277" s="55">
        <v>0</v>
      </c>
      <c r="I277" s="55">
        <v>0</v>
      </c>
      <c r="J277" s="177">
        <v>0</v>
      </c>
      <c r="K277" s="177">
        <v>0</v>
      </c>
      <c r="L277" s="177">
        <v>0</v>
      </c>
      <c r="M277" s="177">
        <v>0</v>
      </c>
      <c r="N277" s="55">
        <v>0</v>
      </c>
      <c r="O277" s="134">
        <v>0</v>
      </c>
    </row>
    <row r="278" spans="1:15" x14ac:dyDescent="0.4">
      <c r="A278" s="65" t="s">
        <v>714</v>
      </c>
      <c r="B278" s="66" t="s">
        <v>1074</v>
      </c>
      <c r="C278" s="67" t="s">
        <v>1315</v>
      </c>
      <c r="D278" s="68" t="s">
        <v>746</v>
      </c>
      <c r="E278" s="68" t="s">
        <v>1403</v>
      </c>
      <c r="F278" s="177">
        <v>0</v>
      </c>
      <c r="G278" s="55">
        <v>0</v>
      </c>
      <c r="H278" s="55">
        <v>0</v>
      </c>
      <c r="I278" s="55">
        <v>0</v>
      </c>
      <c r="J278" s="177">
        <v>0</v>
      </c>
      <c r="K278" s="177">
        <v>0</v>
      </c>
      <c r="L278" s="177">
        <v>0</v>
      </c>
      <c r="M278" s="177">
        <v>0</v>
      </c>
      <c r="N278" s="55">
        <v>0</v>
      </c>
      <c r="O278" s="134">
        <v>0</v>
      </c>
    </row>
    <row r="279" spans="1:15" x14ac:dyDescent="0.4">
      <c r="A279" s="65" t="s">
        <v>797</v>
      </c>
      <c r="B279" s="66" t="s">
        <v>1075</v>
      </c>
      <c r="C279" s="67" t="s">
        <v>798</v>
      </c>
      <c r="D279" s="68" t="s">
        <v>746</v>
      </c>
      <c r="E279" s="68" t="s">
        <v>1270</v>
      </c>
      <c r="F279" s="177">
        <v>0</v>
      </c>
      <c r="G279" s="55">
        <v>0</v>
      </c>
      <c r="H279" s="55">
        <v>0</v>
      </c>
      <c r="I279" s="55">
        <v>0</v>
      </c>
      <c r="J279" s="177">
        <v>0</v>
      </c>
      <c r="K279" s="177">
        <v>0</v>
      </c>
      <c r="L279" s="177">
        <v>0</v>
      </c>
      <c r="M279" s="177">
        <v>0</v>
      </c>
      <c r="N279" s="55">
        <v>0</v>
      </c>
      <c r="O279" s="134">
        <v>0</v>
      </c>
    </row>
    <row r="280" spans="1:15" x14ac:dyDescent="0.4">
      <c r="A280" s="65" t="s">
        <v>611</v>
      </c>
      <c r="B280" s="66" t="s">
        <v>1076</v>
      </c>
      <c r="C280" s="67" t="s">
        <v>227</v>
      </c>
      <c r="D280" s="68" t="s">
        <v>743</v>
      </c>
      <c r="E280" s="68" t="s">
        <v>743</v>
      </c>
      <c r="F280" s="177">
        <v>0</v>
      </c>
      <c r="G280" s="55">
        <v>7787</v>
      </c>
      <c r="H280" s="55">
        <v>0</v>
      </c>
      <c r="I280" s="55">
        <v>7787</v>
      </c>
      <c r="J280" s="177">
        <v>7400</v>
      </c>
      <c r="K280" s="177">
        <v>0</v>
      </c>
      <c r="L280" s="177">
        <v>0</v>
      </c>
      <c r="M280" s="177">
        <v>7400</v>
      </c>
      <c r="N280" s="55">
        <v>387</v>
      </c>
      <c r="O280" s="134">
        <v>387</v>
      </c>
    </row>
    <row r="281" spans="1:15" x14ac:dyDescent="0.4">
      <c r="A281" s="65" t="s">
        <v>523</v>
      </c>
      <c r="B281" s="66" t="s">
        <v>1077</v>
      </c>
      <c r="C281" s="67" t="s">
        <v>228</v>
      </c>
      <c r="D281" s="68" t="s">
        <v>743</v>
      </c>
      <c r="E281" s="68" t="s">
        <v>743</v>
      </c>
      <c r="F281" s="177">
        <v>0</v>
      </c>
      <c r="G281" s="55">
        <v>1206</v>
      </c>
      <c r="H281" s="55">
        <v>36</v>
      </c>
      <c r="I281" s="55">
        <v>1242</v>
      </c>
      <c r="J281" s="177">
        <v>1242</v>
      </c>
      <c r="K281" s="177">
        <v>0</v>
      </c>
      <c r="L281" s="177">
        <v>0</v>
      </c>
      <c r="M281" s="177">
        <v>1242</v>
      </c>
      <c r="N281" s="55">
        <v>0</v>
      </c>
      <c r="O281" s="134">
        <v>0</v>
      </c>
    </row>
    <row r="282" spans="1:15" x14ac:dyDescent="0.4">
      <c r="A282" s="65" t="s">
        <v>628</v>
      </c>
      <c r="B282" s="66" t="s">
        <v>1078</v>
      </c>
      <c r="C282" s="67" t="s">
        <v>229</v>
      </c>
      <c r="D282" s="68" t="s">
        <v>744</v>
      </c>
      <c r="E282" s="68" t="s">
        <v>744</v>
      </c>
      <c r="F282" s="177">
        <v>521</v>
      </c>
      <c r="G282" s="55">
        <v>0</v>
      </c>
      <c r="H282" s="55">
        <v>5278</v>
      </c>
      <c r="I282" s="55">
        <v>5278</v>
      </c>
      <c r="J282" s="177">
        <v>0</v>
      </c>
      <c r="K282" s="177">
        <v>0</v>
      </c>
      <c r="L282" s="177">
        <v>5233</v>
      </c>
      <c r="M282" s="177">
        <v>5233</v>
      </c>
      <c r="N282" s="55">
        <v>45</v>
      </c>
      <c r="O282" s="134">
        <v>566</v>
      </c>
    </row>
    <row r="283" spans="1:15" x14ac:dyDescent="0.4">
      <c r="A283" s="65" t="s">
        <v>568</v>
      </c>
      <c r="B283" s="66" t="s">
        <v>1079</v>
      </c>
      <c r="C283" s="67" t="s">
        <v>230</v>
      </c>
      <c r="D283" s="68" t="s">
        <v>743</v>
      </c>
      <c r="E283" s="68" t="s">
        <v>743</v>
      </c>
      <c r="F283" s="177">
        <v>0</v>
      </c>
      <c r="G283" s="55">
        <v>0</v>
      </c>
      <c r="H283" s="55">
        <v>7087</v>
      </c>
      <c r="I283" s="55">
        <v>7087</v>
      </c>
      <c r="J283" s="177">
        <v>7087</v>
      </c>
      <c r="K283" s="177">
        <v>0</v>
      </c>
      <c r="L283" s="177">
        <v>0</v>
      </c>
      <c r="M283" s="177">
        <v>7087</v>
      </c>
      <c r="N283" s="55">
        <v>0</v>
      </c>
      <c r="O283" s="134">
        <v>0</v>
      </c>
    </row>
    <row r="284" spans="1:15" x14ac:dyDescent="0.4">
      <c r="A284" s="65" t="s">
        <v>566</v>
      </c>
      <c r="B284" s="66" t="s">
        <v>1080</v>
      </c>
      <c r="C284" s="67" t="s">
        <v>231</v>
      </c>
      <c r="D284" s="68" t="s">
        <v>742</v>
      </c>
      <c r="E284" s="68" t="s">
        <v>742</v>
      </c>
      <c r="F284" s="177">
        <v>0</v>
      </c>
      <c r="G284" s="55">
        <v>0</v>
      </c>
      <c r="H284" s="55">
        <v>0</v>
      </c>
      <c r="I284" s="55">
        <v>0</v>
      </c>
      <c r="J284" s="177">
        <v>0</v>
      </c>
      <c r="K284" s="177">
        <v>0</v>
      </c>
      <c r="L284" s="177">
        <v>0</v>
      </c>
      <c r="M284" s="177">
        <v>0</v>
      </c>
      <c r="N284" s="55">
        <v>0</v>
      </c>
      <c r="O284" s="134">
        <v>0</v>
      </c>
    </row>
    <row r="285" spans="1:15" x14ac:dyDescent="0.4">
      <c r="A285" s="65" t="s">
        <v>734</v>
      </c>
      <c r="B285" s="66" t="s">
        <v>1081</v>
      </c>
      <c r="C285" s="67" t="s">
        <v>1316</v>
      </c>
      <c r="D285" s="68" t="s">
        <v>746</v>
      </c>
      <c r="E285" s="68" t="s">
        <v>1285</v>
      </c>
      <c r="F285" s="177">
        <v>0</v>
      </c>
      <c r="G285" s="55">
        <v>0</v>
      </c>
      <c r="H285" s="55">
        <v>0</v>
      </c>
      <c r="I285" s="55">
        <v>0</v>
      </c>
      <c r="J285" s="177">
        <v>0</v>
      </c>
      <c r="K285" s="177">
        <v>0</v>
      </c>
      <c r="L285" s="177">
        <v>0</v>
      </c>
      <c r="M285" s="177">
        <v>0</v>
      </c>
      <c r="N285" s="55">
        <v>0</v>
      </c>
      <c r="O285" s="134">
        <v>0</v>
      </c>
    </row>
    <row r="286" spans="1:15" x14ac:dyDescent="0.4">
      <c r="A286" s="65" t="s">
        <v>507</v>
      </c>
      <c r="B286" s="66" t="s">
        <v>1082</v>
      </c>
      <c r="C286" s="67" t="s">
        <v>232</v>
      </c>
      <c r="D286" s="68" t="s">
        <v>743</v>
      </c>
      <c r="E286" s="68" t="s">
        <v>743</v>
      </c>
      <c r="F286" s="177">
        <v>0</v>
      </c>
      <c r="G286" s="55">
        <v>0</v>
      </c>
      <c r="H286" s="55">
        <v>0</v>
      </c>
      <c r="I286" s="55">
        <v>0</v>
      </c>
      <c r="J286" s="177">
        <v>0</v>
      </c>
      <c r="K286" s="177">
        <v>0</v>
      </c>
      <c r="L286" s="177">
        <v>0</v>
      </c>
      <c r="M286" s="177">
        <v>0</v>
      </c>
      <c r="N286" s="55">
        <v>0</v>
      </c>
      <c r="O286" s="134">
        <v>0</v>
      </c>
    </row>
    <row r="287" spans="1:15" x14ac:dyDescent="0.4">
      <c r="A287" s="65" t="s">
        <v>367</v>
      </c>
      <c r="B287" s="66" t="s">
        <v>1083</v>
      </c>
      <c r="C287" s="67" t="s">
        <v>1317</v>
      </c>
      <c r="D287" s="68" t="s">
        <v>741</v>
      </c>
      <c r="E287" s="68" t="s">
        <v>741</v>
      </c>
      <c r="F287" s="177">
        <v>0</v>
      </c>
      <c r="G287" s="55">
        <v>0</v>
      </c>
      <c r="H287" s="55">
        <v>0</v>
      </c>
      <c r="I287" s="55">
        <v>0</v>
      </c>
      <c r="J287" s="177">
        <v>0</v>
      </c>
      <c r="K287" s="177">
        <v>0</v>
      </c>
      <c r="L287" s="177">
        <v>0</v>
      </c>
      <c r="M287" s="177">
        <v>0</v>
      </c>
      <c r="N287" s="55">
        <v>0</v>
      </c>
      <c r="O287" s="134">
        <v>0</v>
      </c>
    </row>
    <row r="288" spans="1:15" x14ac:dyDescent="0.4">
      <c r="A288" s="65" t="s">
        <v>397</v>
      </c>
      <c r="B288" s="66" t="s">
        <v>1084</v>
      </c>
      <c r="C288" s="67" t="s">
        <v>1318</v>
      </c>
      <c r="D288" s="68" t="s">
        <v>741</v>
      </c>
      <c r="E288" s="68" t="s">
        <v>741</v>
      </c>
      <c r="F288" s="177">
        <v>0</v>
      </c>
      <c r="G288" s="55">
        <v>0</v>
      </c>
      <c r="H288" s="55">
        <v>0</v>
      </c>
      <c r="I288" s="55">
        <v>0</v>
      </c>
      <c r="J288" s="177">
        <v>0</v>
      </c>
      <c r="K288" s="177">
        <v>0</v>
      </c>
      <c r="L288" s="177">
        <v>0</v>
      </c>
      <c r="M288" s="177">
        <v>0</v>
      </c>
      <c r="N288" s="55">
        <v>0</v>
      </c>
      <c r="O288" s="134">
        <v>0</v>
      </c>
    </row>
    <row r="289" spans="1:15" x14ac:dyDescent="0.4">
      <c r="A289" s="65" t="s">
        <v>408</v>
      </c>
      <c r="B289" s="66" t="s">
        <v>1085</v>
      </c>
      <c r="C289" s="67" t="s">
        <v>1319</v>
      </c>
      <c r="D289" s="68" t="s">
        <v>741</v>
      </c>
      <c r="E289" s="68" t="s">
        <v>741</v>
      </c>
      <c r="F289" s="177">
        <v>10642</v>
      </c>
      <c r="G289" s="55">
        <v>4950</v>
      </c>
      <c r="H289" s="55">
        <v>0</v>
      </c>
      <c r="I289" s="55">
        <v>4950</v>
      </c>
      <c r="J289" s="177">
        <v>3841</v>
      </c>
      <c r="K289" s="177">
        <v>0</v>
      </c>
      <c r="L289" s="177">
        <v>0</v>
      </c>
      <c r="M289" s="177">
        <v>3841</v>
      </c>
      <c r="N289" s="55">
        <v>1109</v>
      </c>
      <c r="O289" s="134">
        <v>11751</v>
      </c>
    </row>
    <row r="290" spans="1:15" x14ac:dyDescent="0.4">
      <c r="A290" s="65" t="s">
        <v>447</v>
      </c>
      <c r="B290" s="66" t="s">
        <v>1086</v>
      </c>
      <c r="C290" s="67" t="s">
        <v>1320</v>
      </c>
      <c r="D290" s="68" t="s">
        <v>741</v>
      </c>
      <c r="E290" s="68" t="s">
        <v>741</v>
      </c>
      <c r="F290" s="177">
        <v>0</v>
      </c>
      <c r="G290" s="55">
        <v>19448</v>
      </c>
      <c r="H290" s="55">
        <v>0</v>
      </c>
      <c r="I290" s="55">
        <v>19448</v>
      </c>
      <c r="J290" s="177">
        <v>17608</v>
      </c>
      <c r="K290" s="177">
        <v>0</v>
      </c>
      <c r="L290" s="177">
        <v>0</v>
      </c>
      <c r="M290" s="177">
        <v>17608</v>
      </c>
      <c r="N290" s="55">
        <v>1840</v>
      </c>
      <c r="O290" s="134">
        <v>1840</v>
      </c>
    </row>
    <row r="291" spans="1:15" x14ac:dyDescent="0.4">
      <c r="A291" s="65" t="s">
        <v>508</v>
      </c>
      <c r="B291" s="66" t="s">
        <v>1087</v>
      </c>
      <c r="C291" s="67" t="s">
        <v>233</v>
      </c>
      <c r="D291" s="68" t="s">
        <v>743</v>
      </c>
      <c r="E291" s="68" t="s">
        <v>743</v>
      </c>
      <c r="F291" s="177">
        <v>0</v>
      </c>
      <c r="G291" s="55">
        <v>0</v>
      </c>
      <c r="H291" s="55">
        <v>0</v>
      </c>
      <c r="I291" s="55">
        <v>0</v>
      </c>
      <c r="J291" s="177">
        <v>0</v>
      </c>
      <c r="K291" s="177">
        <v>0</v>
      </c>
      <c r="L291" s="177">
        <v>0</v>
      </c>
      <c r="M291" s="177">
        <v>0</v>
      </c>
      <c r="N291" s="55">
        <v>0</v>
      </c>
      <c r="O291" s="134">
        <v>0</v>
      </c>
    </row>
    <row r="292" spans="1:15" x14ac:dyDescent="0.4">
      <c r="A292" s="65" t="s">
        <v>414</v>
      </c>
      <c r="B292" s="66" t="s">
        <v>1088</v>
      </c>
      <c r="C292" s="67" t="s">
        <v>234</v>
      </c>
      <c r="D292" s="68" t="s">
        <v>743</v>
      </c>
      <c r="E292" s="68" t="s">
        <v>743</v>
      </c>
      <c r="F292" s="177">
        <v>0</v>
      </c>
      <c r="G292" s="55">
        <v>0</v>
      </c>
      <c r="H292" s="55">
        <v>0</v>
      </c>
      <c r="I292" s="55">
        <v>0</v>
      </c>
      <c r="J292" s="177">
        <v>0</v>
      </c>
      <c r="K292" s="177">
        <v>0</v>
      </c>
      <c r="L292" s="177">
        <v>0</v>
      </c>
      <c r="M292" s="177">
        <v>0</v>
      </c>
      <c r="N292" s="55">
        <v>0</v>
      </c>
      <c r="O292" s="134">
        <v>0</v>
      </c>
    </row>
    <row r="293" spans="1:15" x14ac:dyDescent="0.4">
      <c r="A293" s="65" t="s">
        <v>357</v>
      </c>
      <c r="B293" s="66" t="s">
        <v>1089</v>
      </c>
      <c r="C293" s="67" t="s">
        <v>1321</v>
      </c>
      <c r="D293" s="68" t="s">
        <v>741</v>
      </c>
      <c r="E293" s="69" t="s">
        <v>741</v>
      </c>
      <c r="F293" s="177">
        <v>0</v>
      </c>
      <c r="G293" s="55">
        <v>7417</v>
      </c>
      <c r="H293" s="55">
        <v>0</v>
      </c>
      <c r="I293" s="55">
        <v>7417</v>
      </c>
      <c r="J293" s="177">
        <v>6654</v>
      </c>
      <c r="K293" s="177">
        <v>0</v>
      </c>
      <c r="L293" s="177">
        <v>0</v>
      </c>
      <c r="M293" s="177">
        <v>6654</v>
      </c>
      <c r="N293" s="55">
        <v>763</v>
      </c>
      <c r="O293" s="134">
        <v>763</v>
      </c>
    </row>
    <row r="294" spans="1:15" x14ac:dyDescent="0.4">
      <c r="A294" s="65" t="s">
        <v>690</v>
      </c>
      <c r="B294" s="66" t="s">
        <v>1090</v>
      </c>
      <c r="C294" s="67" t="s">
        <v>235</v>
      </c>
      <c r="D294" s="68" t="s">
        <v>1404</v>
      </c>
      <c r="E294" s="68" t="s">
        <v>1404</v>
      </c>
      <c r="F294" s="177">
        <v>3509</v>
      </c>
      <c r="G294" s="55">
        <v>0</v>
      </c>
      <c r="H294" s="55">
        <v>0</v>
      </c>
      <c r="I294" s="55">
        <v>0</v>
      </c>
      <c r="J294" s="177">
        <v>3266</v>
      </c>
      <c r="K294" s="177">
        <v>0</v>
      </c>
      <c r="L294" s="177">
        <v>0</v>
      </c>
      <c r="M294" s="177">
        <v>3266</v>
      </c>
      <c r="N294" s="55">
        <v>-3266</v>
      </c>
      <c r="O294" s="134">
        <v>243</v>
      </c>
    </row>
    <row r="295" spans="1:15" x14ac:dyDescent="0.4">
      <c r="A295" s="65" t="s">
        <v>378</v>
      </c>
      <c r="B295" s="66" t="s">
        <v>1091</v>
      </c>
      <c r="C295" s="67" t="s">
        <v>1322</v>
      </c>
      <c r="D295" s="68" t="s">
        <v>741</v>
      </c>
      <c r="E295" s="68" t="s">
        <v>741</v>
      </c>
      <c r="F295" s="177">
        <v>0</v>
      </c>
      <c r="G295" s="55">
        <v>0</v>
      </c>
      <c r="H295" s="55">
        <v>0</v>
      </c>
      <c r="I295" s="55">
        <v>0</v>
      </c>
      <c r="J295" s="177">
        <v>0</v>
      </c>
      <c r="K295" s="177">
        <v>0</v>
      </c>
      <c r="L295" s="177">
        <v>0</v>
      </c>
      <c r="M295" s="177">
        <v>0</v>
      </c>
      <c r="N295" s="55">
        <v>0</v>
      </c>
      <c r="O295" s="134">
        <v>0</v>
      </c>
    </row>
    <row r="296" spans="1:15" x14ac:dyDescent="0.4">
      <c r="A296" s="65" t="s">
        <v>464</v>
      </c>
      <c r="B296" s="66" t="s">
        <v>1092</v>
      </c>
      <c r="C296" s="67" t="s">
        <v>236</v>
      </c>
      <c r="D296" s="68" t="s">
        <v>743</v>
      </c>
      <c r="E296" s="68" t="s">
        <v>743</v>
      </c>
      <c r="F296" s="177">
        <v>92</v>
      </c>
      <c r="G296" s="55">
        <v>5712</v>
      </c>
      <c r="H296" s="55">
        <v>0</v>
      </c>
      <c r="I296" s="55">
        <v>5712</v>
      </c>
      <c r="J296" s="177">
        <v>4333</v>
      </c>
      <c r="K296" s="177">
        <v>0</v>
      </c>
      <c r="L296" s="177">
        <v>0</v>
      </c>
      <c r="M296" s="177">
        <v>4333</v>
      </c>
      <c r="N296" s="55">
        <v>1379</v>
      </c>
      <c r="O296" s="134">
        <v>1471</v>
      </c>
    </row>
    <row r="297" spans="1:15" x14ac:dyDescent="0.4">
      <c r="A297" s="65" t="s">
        <v>602</v>
      </c>
      <c r="B297" s="66" t="s">
        <v>1093</v>
      </c>
      <c r="C297" s="67" t="s">
        <v>237</v>
      </c>
      <c r="D297" s="68" t="s">
        <v>743</v>
      </c>
      <c r="E297" s="68" t="s">
        <v>743</v>
      </c>
      <c r="F297" s="177">
        <v>0</v>
      </c>
      <c r="G297" s="55">
        <v>0</v>
      </c>
      <c r="H297" s="55">
        <v>0</v>
      </c>
      <c r="I297" s="55">
        <v>0</v>
      </c>
      <c r="J297" s="177">
        <v>0</v>
      </c>
      <c r="K297" s="177">
        <v>0</v>
      </c>
      <c r="L297" s="177">
        <v>0</v>
      </c>
      <c r="M297" s="177">
        <v>0</v>
      </c>
      <c r="N297" s="55">
        <v>0</v>
      </c>
      <c r="O297" s="134">
        <v>0</v>
      </c>
    </row>
    <row r="298" spans="1:15" x14ac:dyDescent="0.4">
      <c r="A298" s="65" t="s">
        <v>509</v>
      </c>
      <c r="B298" s="66" t="s">
        <v>1094</v>
      </c>
      <c r="C298" s="67" t="s">
        <v>238</v>
      </c>
      <c r="D298" s="68" t="s">
        <v>743</v>
      </c>
      <c r="E298" s="68" t="s">
        <v>743</v>
      </c>
      <c r="F298" s="177">
        <v>0</v>
      </c>
      <c r="G298" s="55">
        <v>0</v>
      </c>
      <c r="H298" s="55">
        <v>0</v>
      </c>
      <c r="I298" s="55">
        <v>0</v>
      </c>
      <c r="J298" s="177">
        <v>0</v>
      </c>
      <c r="K298" s="177">
        <v>0</v>
      </c>
      <c r="L298" s="177">
        <v>0</v>
      </c>
      <c r="M298" s="177">
        <v>0</v>
      </c>
      <c r="N298" s="55">
        <v>0</v>
      </c>
      <c r="O298" s="134">
        <v>0</v>
      </c>
    </row>
    <row r="299" spans="1:15" x14ac:dyDescent="0.4">
      <c r="A299" s="65" t="s">
        <v>691</v>
      </c>
      <c r="B299" s="66" t="s">
        <v>1095</v>
      </c>
      <c r="C299" s="67" t="s">
        <v>1323</v>
      </c>
      <c r="D299" s="68" t="s">
        <v>1404</v>
      </c>
      <c r="E299" s="68" t="s">
        <v>1404</v>
      </c>
      <c r="F299" s="177">
        <v>0</v>
      </c>
      <c r="G299" s="55">
        <v>0</v>
      </c>
      <c r="H299" s="55">
        <v>0</v>
      </c>
      <c r="I299" s="55">
        <v>0</v>
      </c>
      <c r="J299" s="177">
        <v>0</v>
      </c>
      <c r="K299" s="177">
        <v>0</v>
      </c>
      <c r="L299" s="177">
        <v>0</v>
      </c>
      <c r="M299" s="177">
        <v>0</v>
      </c>
      <c r="N299" s="55">
        <v>0</v>
      </c>
      <c r="O299" s="134">
        <v>0</v>
      </c>
    </row>
    <row r="300" spans="1:15" x14ac:dyDescent="0.4">
      <c r="A300" s="65" t="s">
        <v>544</v>
      </c>
      <c r="B300" s="66" t="s">
        <v>1096</v>
      </c>
      <c r="C300" s="67" t="s">
        <v>239</v>
      </c>
      <c r="D300" s="68" t="s">
        <v>743</v>
      </c>
      <c r="E300" s="68" t="s">
        <v>743</v>
      </c>
      <c r="F300" s="177">
        <v>381</v>
      </c>
      <c r="G300" s="55">
        <v>1614</v>
      </c>
      <c r="H300" s="55">
        <v>0</v>
      </c>
      <c r="I300" s="55">
        <v>1614</v>
      </c>
      <c r="J300" s="177">
        <v>1548</v>
      </c>
      <c r="K300" s="177">
        <v>0</v>
      </c>
      <c r="L300" s="177">
        <v>0</v>
      </c>
      <c r="M300" s="177">
        <v>1548</v>
      </c>
      <c r="N300" s="55">
        <v>66</v>
      </c>
      <c r="O300" s="134">
        <v>447</v>
      </c>
    </row>
    <row r="301" spans="1:15" x14ac:dyDescent="0.4">
      <c r="A301" s="65" t="s">
        <v>629</v>
      </c>
      <c r="B301" s="66" t="s">
        <v>1097</v>
      </c>
      <c r="C301" s="67" t="s">
        <v>240</v>
      </c>
      <c r="D301" s="68" t="s">
        <v>744</v>
      </c>
      <c r="E301" s="68" t="s">
        <v>744</v>
      </c>
      <c r="F301" s="177">
        <v>0</v>
      </c>
      <c r="G301" s="55">
        <v>0</v>
      </c>
      <c r="H301" s="55">
        <v>0</v>
      </c>
      <c r="I301" s="55">
        <v>0</v>
      </c>
      <c r="J301" s="177">
        <v>0</v>
      </c>
      <c r="K301" s="177">
        <v>0</v>
      </c>
      <c r="L301" s="177">
        <v>0</v>
      </c>
      <c r="M301" s="177">
        <v>0</v>
      </c>
      <c r="N301" s="55">
        <v>0</v>
      </c>
      <c r="O301" s="134">
        <v>0</v>
      </c>
    </row>
    <row r="302" spans="1:15" x14ac:dyDescent="0.4">
      <c r="A302" s="65" t="s">
        <v>437</v>
      </c>
      <c r="B302" s="66" t="s">
        <v>1098</v>
      </c>
      <c r="C302" s="67" t="s">
        <v>241</v>
      </c>
      <c r="D302" s="68" t="s">
        <v>743</v>
      </c>
      <c r="E302" s="68" t="s">
        <v>743</v>
      </c>
      <c r="F302" s="177">
        <v>0</v>
      </c>
      <c r="G302" s="55">
        <v>0</v>
      </c>
      <c r="H302" s="55">
        <v>0</v>
      </c>
      <c r="I302" s="55">
        <v>0</v>
      </c>
      <c r="J302" s="177">
        <v>0</v>
      </c>
      <c r="K302" s="177">
        <v>0</v>
      </c>
      <c r="L302" s="177">
        <v>0</v>
      </c>
      <c r="M302" s="177">
        <v>0</v>
      </c>
      <c r="N302" s="55">
        <v>0</v>
      </c>
      <c r="O302" s="134">
        <v>0</v>
      </c>
    </row>
    <row r="303" spans="1:15" x14ac:dyDescent="0.4">
      <c r="A303" s="65" t="s">
        <v>510</v>
      </c>
      <c r="B303" s="66" t="s">
        <v>1099</v>
      </c>
      <c r="C303" s="67" t="s">
        <v>242</v>
      </c>
      <c r="D303" s="68" t="s">
        <v>743</v>
      </c>
      <c r="E303" s="68" t="s">
        <v>743</v>
      </c>
      <c r="F303" s="177">
        <v>0</v>
      </c>
      <c r="G303" s="55">
        <v>0</v>
      </c>
      <c r="H303" s="55">
        <v>0</v>
      </c>
      <c r="I303" s="55">
        <v>0</v>
      </c>
      <c r="J303" s="177">
        <v>0</v>
      </c>
      <c r="K303" s="177">
        <v>0</v>
      </c>
      <c r="L303" s="177">
        <v>0</v>
      </c>
      <c r="M303" s="177">
        <v>0</v>
      </c>
      <c r="N303" s="55">
        <v>0</v>
      </c>
      <c r="O303" s="134">
        <v>0</v>
      </c>
    </row>
    <row r="304" spans="1:15" x14ac:dyDescent="0.4">
      <c r="A304" s="65" t="s">
        <v>423</v>
      </c>
      <c r="B304" s="66" t="s">
        <v>1100</v>
      </c>
      <c r="C304" s="67" t="s">
        <v>243</v>
      </c>
      <c r="D304" s="68" t="s">
        <v>743</v>
      </c>
      <c r="E304" s="68" t="s">
        <v>743</v>
      </c>
      <c r="F304" s="177">
        <v>0</v>
      </c>
      <c r="G304" s="55">
        <v>0</v>
      </c>
      <c r="H304" s="55">
        <v>0</v>
      </c>
      <c r="I304" s="55">
        <v>0</v>
      </c>
      <c r="J304" s="177">
        <v>0</v>
      </c>
      <c r="K304" s="177">
        <v>0</v>
      </c>
      <c r="L304" s="177">
        <v>0</v>
      </c>
      <c r="M304" s="177">
        <v>0</v>
      </c>
      <c r="N304" s="55">
        <v>0</v>
      </c>
      <c r="O304" s="134">
        <v>0</v>
      </c>
    </row>
    <row r="305" spans="1:15" x14ac:dyDescent="0.4">
      <c r="A305" s="65" t="s">
        <v>642</v>
      </c>
      <c r="B305" s="66" t="s">
        <v>1101</v>
      </c>
      <c r="C305" s="67" t="s">
        <v>244</v>
      </c>
      <c r="D305" s="68" t="s">
        <v>744</v>
      </c>
      <c r="E305" s="68" t="s">
        <v>744</v>
      </c>
      <c r="F305" s="177">
        <v>5218</v>
      </c>
      <c r="G305" s="55">
        <v>17463</v>
      </c>
      <c r="H305" s="55">
        <v>2619</v>
      </c>
      <c r="I305" s="55">
        <v>20082</v>
      </c>
      <c r="J305" s="177">
        <v>15632</v>
      </c>
      <c r="K305" s="177">
        <v>0</v>
      </c>
      <c r="L305" s="177">
        <v>0</v>
      </c>
      <c r="M305" s="177">
        <v>15632</v>
      </c>
      <c r="N305" s="55">
        <v>4450</v>
      </c>
      <c r="O305" s="134">
        <v>9668</v>
      </c>
    </row>
    <row r="306" spans="1:15" x14ac:dyDescent="0.4">
      <c r="A306" s="65" t="s">
        <v>697</v>
      </c>
      <c r="B306" s="66" t="s">
        <v>830</v>
      </c>
      <c r="C306" s="67" t="s">
        <v>1324</v>
      </c>
      <c r="D306" s="68" t="s">
        <v>746</v>
      </c>
      <c r="E306" s="68" t="s">
        <v>1403</v>
      </c>
      <c r="F306" s="177">
        <v>0</v>
      </c>
      <c r="G306" s="55">
        <v>0</v>
      </c>
      <c r="H306" s="55">
        <v>0</v>
      </c>
      <c r="I306" s="55">
        <v>0</v>
      </c>
      <c r="J306" s="177">
        <v>0</v>
      </c>
      <c r="K306" s="177">
        <v>0</v>
      </c>
      <c r="L306" s="177">
        <v>0</v>
      </c>
      <c r="M306" s="177">
        <v>0</v>
      </c>
      <c r="N306" s="55">
        <v>0</v>
      </c>
      <c r="O306" s="134">
        <v>0</v>
      </c>
    </row>
    <row r="307" spans="1:15" x14ac:dyDescent="0.4">
      <c r="A307" s="65" t="s">
        <v>612</v>
      </c>
      <c r="B307" s="66" t="s">
        <v>1102</v>
      </c>
      <c r="C307" s="67" t="s">
        <v>245</v>
      </c>
      <c r="D307" s="68" t="s">
        <v>743</v>
      </c>
      <c r="E307" s="68" t="s">
        <v>743</v>
      </c>
      <c r="F307" s="177">
        <v>2463</v>
      </c>
      <c r="G307" s="55">
        <v>2868</v>
      </c>
      <c r="H307" s="55">
        <v>940</v>
      </c>
      <c r="I307" s="55">
        <v>3808</v>
      </c>
      <c r="J307" s="177">
        <v>0</v>
      </c>
      <c r="K307" s="177">
        <v>0</v>
      </c>
      <c r="L307" s="177">
        <v>0</v>
      </c>
      <c r="M307" s="177">
        <v>0</v>
      </c>
      <c r="N307" s="55">
        <v>3808</v>
      </c>
      <c r="O307" s="134">
        <v>6271</v>
      </c>
    </row>
    <row r="308" spans="1:15" x14ac:dyDescent="0.4">
      <c r="A308" s="65" t="s">
        <v>603</v>
      </c>
      <c r="B308" s="66" t="s">
        <v>1103</v>
      </c>
      <c r="C308" s="67" t="s">
        <v>246</v>
      </c>
      <c r="D308" s="68" t="s">
        <v>743</v>
      </c>
      <c r="E308" s="68" t="s">
        <v>743</v>
      </c>
      <c r="F308" s="177">
        <v>3849</v>
      </c>
      <c r="G308" s="55">
        <v>3505</v>
      </c>
      <c r="H308" s="55">
        <v>0</v>
      </c>
      <c r="I308" s="55">
        <v>3505</v>
      </c>
      <c r="J308" s="177">
        <v>2328</v>
      </c>
      <c r="K308" s="177">
        <v>0</v>
      </c>
      <c r="L308" s="177">
        <v>0</v>
      </c>
      <c r="M308" s="177">
        <v>2328</v>
      </c>
      <c r="N308" s="55">
        <v>1177</v>
      </c>
      <c r="O308" s="134">
        <v>5026</v>
      </c>
    </row>
    <row r="309" spans="1:15" x14ac:dyDescent="0.4">
      <c r="A309" s="65" t="s">
        <v>565</v>
      </c>
      <c r="B309" s="66" t="s">
        <v>1104</v>
      </c>
      <c r="C309" s="67" t="s">
        <v>247</v>
      </c>
      <c r="D309" s="68" t="s">
        <v>743</v>
      </c>
      <c r="E309" s="68" t="s">
        <v>743</v>
      </c>
      <c r="F309" s="177">
        <v>0</v>
      </c>
      <c r="G309" s="55">
        <v>0</v>
      </c>
      <c r="H309" s="55">
        <v>0</v>
      </c>
      <c r="I309" s="55">
        <v>0</v>
      </c>
      <c r="J309" s="177">
        <v>0</v>
      </c>
      <c r="K309" s="177">
        <v>0</v>
      </c>
      <c r="L309" s="177">
        <v>0</v>
      </c>
      <c r="M309" s="177">
        <v>0</v>
      </c>
      <c r="N309" s="55">
        <v>0</v>
      </c>
      <c r="O309" s="134">
        <v>0</v>
      </c>
    </row>
    <row r="310" spans="1:15" x14ac:dyDescent="0.4">
      <c r="A310" s="65" t="s">
        <v>458</v>
      </c>
      <c r="B310" s="66" t="s">
        <v>1105</v>
      </c>
      <c r="C310" s="67" t="s">
        <v>248</v>
      </c>
      <c r="D310" s="68" t="s">
        <v>743</v>
      </c>
      <c r="E310" s="68" t="s">
        <v>743</v>
      </c>
      <c r="F310" s="177">
        <v>0</v>
      </c>
      <c r="G310" s="55">
        <v>0</v>
      </c>
      <c r="H310" s="55">
        <v>0</v>
      </c>
      <c r="I310" s="55">
        <v>0</v>
      </c>
      <c r="J310" s="177">
        <v>0</v>
      </c>
      <c r="K310" s="177">
        <v>0</v>
      </c>
      <c r="L310" s="177">
        <v>0</v>
      </c>
      <c r="M310" s="177">
        <v>0</v>
      </c>
      <c r="N310" s="55">
        <v>0</v>
      </c>
      <c r="O310" s="134">
        <v>0</v>
      </c>
    </row>
    <row r="311" spans="1:15" x14ac:dyDescent="0.4">
      <c r="A311" s="65" t="s">
        <v>515</v>
      </c>
      <c r="B311" s="66" t="s">
        <v>1106</v>
      </c>
      <c r="C311" s="67" t="s">
        <v>1325</v>
      </c>
      <c r="D311" s="68" t="s">
        <v>741</v>
      </c>
      <c r="E311" s="68" t="s">
        <v>741</v>
      </c>
      <c r="F311" s="177">
        <v>0</v>
      </c>
      <c r="G311" s="55">
        <v>0</v>
      </c>
      <c r="H311" s="55">
        <v>0</v>
      </c>
      <c r="I311" s="55">
        <v>0</v>
      </c>
      <c r="J311" s="177">
        <v>0</v>
      </c>
      <c r="K311" s="177">
        <v>0</v>
      </c>
      <c r="L311" s="177">
        <v>0</v>
      </c>
      <c r="M311" s="177">
        <v>0</v>
      </c>
      <c r="N311" s="55">
        <v>0</v>
      </c>
      <c r="O311" s="134">
        <v>0</v>
      </c>
    </row>
    <row r="312" spans="1:15" x14ac:dyDescent="0.4">
      <c r="A312" s="65" t="s">
        <v>547</v>
      </c>
      <c r="B312" s="66" t="s">
        <v>1107</v>
      </c>
      <c r="C312" s="67" t="s">
        <v>249</v>
      </c>
      <c r="D312" s="68" t="s">
        <v>743</v>
      </c>
      <c r="E312" s="68" t="s">
        <v>743</v>
      </c>
      <c r="F312" s="177">
        <v>0</v>
      </c>
      <c r="G312" s="55">
        <v>0</v>
      </c>
      <c r="H312" s="55">
        <v>0</v>
      </c>
      <c r="I312" s="55">
        <v>0</v>
      </c>
      <c r="J312" s="177">
        <v>0</v>
      </c>
      <c r="K312" s="177">
        <v>0</v>
      </c>
      <c r="L312" s="177">
        <v>0</v>
      </c>
      <c r="M312" s="177">
        <v>0</v>
      </c>
      <c r="N312" s="55">
        <v>0</v>
      </c>
      <c r="O312" s="134">
        <v>0</v>
      </c>
    </row>
    <row r="313" spans="1:15" x14ac:dyDescent="0.4">
      <c r="A313" s="65" t="s">
        <v>630</v>
      </c>
      <c r="B313" s="66" t="s">
        <v>1108</v>
      </c>
      <c r="C313" s="67" t="s">
        <v>250</v>
      </c>
      <c r="D313" s="68" t="s">
        <v>744</v>
      </c>
      <c r="E313" s="68" t="s">
        <v>744</v>
      </c>
      <c r="F313" s="177">
        <v>2219</v>
      </c>
      <c r="G313" s="55">
        <v>1700</v>
      </c>
      <c r="H313" s="55">
        <v>40</v>
      </c>
      <c r="I313" s="55">
        <v>1740</v>
      </c>
      <c r="J313" s="177">
        <v>40</v>
      </c>
      <c r="K313" s="177">
        <v>40</v>
      </c>
      <c r="L313" s="177">
        <v>1660</v>
      </c>
      <c r="M313" s="177">
        <v>1740</v>
      </c>
      <c r="N313" s="55">
        <v>0</v>
      </c>
      <c r="O313" s="134">
        <v>2219</v>
      </c>
    </row>
    <row r="314" spans="1:15" x14ac:dyDescent="0.4">
      <c r="A314" s="65" t="s">
        <v>652</v>
      </c>
      <c r="B314" s="66" t="s">
        <v>1109</v>
      </c>
      <c r="C314" s="67" t="s">
        <v>251</v>
      </c>
      <c r="D314" s="68" t="s">
        <v>744</v>
      </c>
      <c r="E314" s="68" t="s">
        <v>744</v>
      </c>
      <c r="F314" s="177">
        <v>0</v>
      </c>
      <c r="G314" s="55">
        <v>14184</v>
      </c>
      <c r="H314" s="55">
        <v>283</v>
      </c>
      <c r="I314" s="55">
        <v>14467</v>
      </c>
      <c r="J314" s="177">
        <v>14184</v>
      </c>
      <c r="K314" s="177">
        <v>0</v>
      </c>
      <c r="L314" s="177">
        <v>283</v>
      </c>
      <c r="M314" s="177">
        <v>14467</v>
      </c>
      <c r="N314" s="55">
        <v>0</v>
      </c>
      <c r="O314" s="134">
        <v>0</v>
      </c>
    </row>
    <row r="315" spans="1:15" x14ac:dyDescent="0.4">
      <c r="A315" s="65" t="s">
        <v>545</v>
      </c>
      <c r="B315" s="66" t="s">
        <v>1110</v>
      </c>
      <c r="C315" s="67" t="s">
        <v>252</v>
      </c>
      <c r="D315" s="68" t="s">
        <v>743</v>
      </c>
      <c r="E315" s="68" t="s">
        <v>743</v>
      </c>
      <c r="F315" s="177">
        <v>0</v>
      </c>
      <c r="G315" s="55">
        <v>0</v>
      </c>
      <c r="H315" s="55">
        <v>0</v>
      </c>
      <c r="I315" s="55">
        <v>0</v>
      </c>
      <c r="J315" s="177">
        <v>0</v>
      </c>
      <c r="K315" s="177">
        <v>0</v>
      </c>
      <c r="L315" s="177">
        <v>0</v>
      </c>
      <c r="M315" s="177">
        <v>0</v>
      </c>
      <c r="N315" s="55">
        <v>0</v>
      </c>
      <c r="O315" s="134">
        <v>0</v>
      </c>
    </row>
    <row r="316" spans="1:15" x14ac:dyDescent="0.4">
      <c r="A316" s="65" t="s">
        <v>575</v>
      </c>
      <c r="B316" s="66" t="s">
        <v>1111</v>
      </c>
      <c r="C316" s="67" t="s">
        <v>253</v>
      </c>
      <c r="D316" s="68" t="s">
        <v>743</v>
      </c>
      <c r="E316" s="68" t="s">
        <v>743</v>
      </c>
      <c r="F316" s="177">
        <v>2798</v>
      </c>
      <c r="G316" s="55">
        <v>4704</v>
      </c>
      <c r="H316" s="55">
        <v>68</v>
      </c>
      <c r="I316" s="55">
        <v>4772</v>
      </c>
      <c r="J316" s="177">
        <v>4787</v>
      </c>
      <c r="K316" s="177">
        <v>0</v>
      </c>
      <c r="L316" s="177">
        <v>68</v>
      </c>
      <c r="M316" s="177">
        <v>4855</v>
      </c>
      <c r="N316" s="55">
        <v>-83</v>
      </c>
      <c r="O316" s="134">
        <v>2715</v>
      </c>
    </row>
    <row r="317" spans="1:15" x14ac:dyDescent="0.4">
      <c r="A317" s="65" t="s">
        <v>638</v>
      </c>
      <c r="B317" s="66" t="s">
        <v>1112</v>
      </c>
      <c r="C317" s="67" t="s">
        <v>254</v>
      </c>
      <c r="D317" s="68" t="s">
        <v>744</v>
      </c>
      <c r="E317" s="68" t="s">
        <v>744</v>
      </c>
      <c r="F317" s="177">
        <v>0</v>
      </c>
      <c r="G317" s="55">
        <v>0</v>
      </c>
      <c r="H317" s="55">
        <v>0</v>
      </c>
      <c r="I317" s="55">
        <v>0</v>
      </c>
      <c r="J317" s="177">
        <v>195</v>
      </c>
      <c r="K317" s="177">
        <v>0</v>
      </c>
      <c r="L317" s="177">
        <v>0</v>
      </c>
      <c r="M317" s="177">
        <v>195</v>
      </c>
      <c r="N317" s="55">
        <v>-195</v>
      </c>
      <c r="O317" s="134">
        <v>-195</v>
      </c>
    </row>
    <row r="318" spans="1:15" x14ac:dyDescent="0.4">
      <c r="A318" s="65" t="s">
        <v>548</v>
      </c>
      <c r="B318" s="66" t="s">
        <v>1113</v>
      </c>
      <c r="C318" s="67" t="s">
        <v>255</v>
      </c>
      <c r="D318" s="68" t="s">
        <v>743</v>
      </c>
      <c r="E318" s="68" t="s">
        <v>743</v>
      </c>
      <c r="F318" s="177">
        <v>2411</v>
      </c>
      <c r="G318" s="55">
        <v>0</v>
      </c>
      <c r="H318" s="55">
        <v>0</v>
      </c>
      <c r="I318" s="55">
        <v>0</v>
      </c>
      <c r="J318" s="177">
        <v>250</v>
      </c>
      <c r="K318" s="177">
        <v>0</v>
      </c>
      <c r="L318" s="177">
        <v>0</v>
      </c>
      <c r="M318" s="177">
        <v>250</v>
      </c>
      <c r="N318" s="55">
        <v>-250</v>
      </c>
      <c r="O318" s="134">
        <v>2161</v>
      </c>
    </row>
    <row r="319" spans="1:15" x14ac:dyDescent="0.4">
      <c r="A319" s="65" t="s">
        <v>493</v>
      </c>
      <c r="B319" s="66" t="s">
        <v>1114</v>
      </c>
      <c r="C319" s="67" t="s">
        <v>256</v>
      </c>
      <c r="D319" s="68" t="s">
        <v>743</v>
      </c>
      <c r="E319" s="68" t="s">
        <v>743</v>
      </c>
      <c r="F319" s="177">
        <v>0</v>
      </c>
      <c r="G319" s="55">
        <v>0</v>
      </c>
      <c r="H319" s="55">
        <v>0</v>
      </c>
      <c r="I319" s="55">
        <v>0</v>
      </c>
      <c r="J319" s="177">
        <v>0</v>
      </c>
      <c r="K319" s="177">
        <v>0</v>
      </c>
      <c r="L319" s="177">
        <v>0</v>
      </c>
      <c r="M319" s="177">
        <v>0</v>
      </c>
      <c r="N319" s="55">
        <v>0</v>
      </c>
      <c r="O319" s="134">
        <v>0</v>
      </c>
    </row>
    <row r="320" spans="1:15" x14ac:dyDescent="0.4">
      <c r="A320" s="65" t="s">
        <v>643</v>
      </c>
      <c r="B320" s="66" t="s">
        <v>1115</v>
      </c>
      <c r="C320" s="67" t="s">
        <v>257</v>
      </c>
      <c r="D320" s="68" t="s">
        <v>744</v>
      </c>
      <c r="E320" s="68" t="s">
        <v>744</v>
      </c>
      <c r="F320" s="177">
        <v>69312</v>
      </c>
      <c r="G320" s="55">
        <v>23587</v>
      </c>
      <c r="H320" s="55">
        <v>29975</v>
      </c>
      <c r="I320" s="55">
        <v>53562</v>
      </c>
      <c r="J320" s="177">
        <v>52212</v>
      </c>
      <c r="K320" s="177">
        <v>0</v>
      </c>
      <c r="L320" s="177">
        <v>0</v>
      </c>
      <c r="M320" s="177">
        <v>52212</v>
      </c>
      <c r="N320" s="55">
        <v>1350</v>
      </c>
      <c r="O320" s="134">
        <v>70662</v>
      </c>
    </row>
    <row r="321" spans="1:15" x14ac:dyDescent="0.4">
      <c r="A321" s="65" t="s">
        <v>803</v>
      </c>
      <c r="B321" s="66" t="s">
        <v>1180</v>
      </c>
      <c r="C321" s="67" t="s">
        <v>1326</v>
      </c>
      <c r="D321" s="68" t="s">
        <v>746</v>
      </c>
      <c r="E321" s="68" t="s">
        <v>1283</v>
      </c>
      <c r="F321" s="177">
        <v>0</v>
      </c>
      <c r="G321" s="55">
        <v>0</v>
      </c>
      <c r="H321" s="55">
        <v>0</v>
      </c>
      <c r="I321" s="55">
        <v>0</v>
      </c>
      <c r="J321" s="177">
        <v>0</v>
      </c>
      <c r="K321" s="177">
        <v>0</v>
      </c>
      <c r="L321" s="177">
        <v>0</v>
      </c>
      <c r="M321" s="177">
        <v>0</v>
      </c>
      <c r="N321" s="55">
        <v>0</v>
      </c>
      <c r="O321" s="134">
        <v>0</v>
      </c>
    </row>
    <row r="322" spans="1:15" x14ac:dyDescent="0.4">
      <c r="A322" s="65" t="s">
        <v>756</v>
      </c>
      <c r="B322" s="66" t="s">
        <v>1118</v>
      </c>
      <c r="C322" s="67" t="s">
        <v>1257</v>
      </c>
      <c r="D322" s="68" t="s">
        <v>741</v>
      </c>
      <c r="E322" s="68" t="s">
        <v>741</v>
      </c>
      <c r="F322" s="177">
        <v>2369</v>
      </c>
      <c r="G322" s="55">
        <v>3993</v>
      </c>
      <c r="H322" s="55">
        <v>0</v>
      </c>
      <c r="I322" s="55">
        <v>3993</v>
      </c>
      <c r="J322" s="177">
        <v>1849</v>
      </c>
      <c r="K322" s="177">
        <v>0</v>
      </c>
      <c r="L322" s="177">
        <v>0</v>
      </c>
      <c r="M322" s="177">
        <v>1849</v>
      </c>
      <c r="N322" s="55">
        <v>2144</v>
      </c>
      <c r="O322" s="134">
        <v>4513</v>
      </c>
    </row>
    <row r="323" spans="1:15" x14ac:dyDescent="0.4">
      <c r="A323" s="65" t="s">
        <v>715</v>
      </c>
      <c r="B323" s="66" t="s">
        <v>1117</v>
      </c>
      <c r="C323" s="67" t="s">
        <v>258</v>
      </c>
      <c r="D323" s="68" t="s">
        <v>746</v>
      </c>
      <c r="E323" s="68" t="s">
        <v>1403</v>
      </c>
      <c r="F323" s="177">
        <v>0</v>
      </c>
      <c r="G323" s="55">
        <v>0</v>
      </c>
      <c r="H323" s="55">
        <v>0</v>
      </c>
      <c r="I323" s="55">
        <v>0</v>
      </c>
      <c r="J323" s="177">
        <v>0</v>
      </c>
      <c r="K323" s="177">
        <v>0</v>
      </c>
      <c r="L323" s="177">
        <v>0</v>
      </c>
      <c r="M323" s="177">
        <v>0</v>
      </c>
      <c r="N323" s="55">
        <v>0</v>
      </c>
      <c r="O323" s="134">
        <v>0</v>
      </c>
    </row>
    <row r="324" spans="1:15" x14ac:dyDescent="0.4">
      <c r="A324" s="65" t="s">
        <v>358</v>
      </c>
      <c r="B324" s="66" t="s">
        <v>1119</v>
      </c>
      <c r="C324" s="67" t="s">
        <v>1327</v>
      </c>
      <c r="D324" s="68" t="s">
        <v>741</v>
      </c>
      <c r="E324" s="68" t="s">
        <v>741</v>
      </c>
      <c r="F324" s="177">
        <v>14026</v>
      </c>
      <c r="G324" s="55">
        <v>9298</v>
      </c>
      <c r="H324" s="55">
        <v>2411</v>
      </c>
      <c r="I324" s="55">
        <v>11709</v>
      </c>
      <c r="J324" s="177">
        <v>10626</v>
      </c>
      <c r="K324" s="177">
        <v>0</v>
      </c>
      <c r="L324" s="177">
        <v>0</v>
      </c>
      <c r="M324" s="177">
        <v>10626</v>
      </c>
      <c r="N324" s="55">
        <v>1083</v>
      </c>
      <c r="O324" s="134">
        <v>15109</v>
      </c>
    </row>
    <row r="325" spans="1:15" x14ac:dyDescent="0.4">
      <c r="A325" s="65" t="s">
        <v>653</v>
      </c>
      <c r="B325" s="66" t="s">
        <v>1120</v>
      </c>
      <c r="C325" s="67" t="s">
        <v>259</v>
      </c>
      <c r="D325" s="68" t="s">
        <v>744</v>
      </c>
      <c r="E325" s="68" t="s">
        <v>744</v>
      </c>
      <c r="F325" s="177">
        <v>2026</v>
      </c>
      <c r="G325" s="55">
        <v>11327</v>
      </c>
      <c r="H325" s="55">
        <v>0</v>
      </c>
      <c r="I325" s="55">
        <v>11327</v>
      </c>
      <c r="J325" s="177">
        <v>10998</v>
      </c>
      <c r="K325" s="177">
        <v>0</v>
      </c>
      <c r="L325" s="177">
        <v>0</v>
      </c>
      <c r="M325" s="177">
        <v>10998</v>
      </c>
      <c r="N325" s="55">
        <v>329</v>
      </c>
      <c r="O325" s="134">
        <v>2355</v>
      </c>
    </row>
    <row r="326" spans="1:15" x14ac:dyDescent="0.4">
      <c r="A326" s="65" t="s">
        <v>573</v>
      </c>
      <c r="B326" s="66" t="s">
        <v>1121</v>
      </c>
      <c r="C326" s="67" t="s">
        <v>260</v>
      </c>
      <c r="D326" s="68" t="s">
        <v>742</v>
      </c>
      <c r="E326" s="68" t="s">
        <v>742</v>
      </c>
      <c r="F326" s="177">
        <v>0</v>
      </c>
      <c r="G326" s="55">
        <v>0</v>
      </c>
      <c r="H326" s="55">
        <v>0</v>
      </c>
      <c r="I326" s="55">
        <v>0</v>
      </c>
      <c r="J326" s="177">
        <v>0</v>
      </c>
      <c r="K326" s="177">
        <v>0</v>
      </c>
      <c r="L326" s="177">
        <v>0</v>
      </c>
      <c r="M326" s="177">
        <v>0</v>
      </c>
      <c r="N326" s="55">
        <v>0</v>
      </c>
      <c r="O326" s="134">
        <v>0</v>
      </c>
    </row>
    <row r="327" spans="1:15" x14ac:dyDescent="0.4">
      <c r="A327" s="65" t="s">
        <v>365</v>
      </c>
      <c r="B327" s="66" t="s">
        <v>1122</v>
      </c>
      <c r="C327" s="67" t="s">
        <v>1328</v>
      </c>
      <c r="D327" s="68" t="s">
        <v>743</v>
      </c>
      <c r="E327" s="68" t="s">
        <v>743</v>
      </c>
      <c r="F327" s="177">
        <v>0</v>
      </c>
      <c r="G327" s="55">
        <v>0</v>
      </c>
      <c r="H327" s="55">
        <v>0</v>
      </c>
      <c r="I327" s="55">
        <v>0</v>
      </c>
      <c r="J327" s="177">
        <v>0</v>
      </c>
      <c r="K327" s="177">
        <v>0</v>
      </c>
      <c r="L327" s="177">
        <v>0</v>
      </c>
      <c r="M327" s="177">
        <v>0</v>
      </c>
      <c r="N327" s="55">
        <v>0</v>
      </c>
      <c r="O327" s="134">
        <v>0</v>
      </c>
    </row>
    <row r="328" spans="1:15" x14ac:dyDescent="0.4">
      <c r="A328" s="65" t="s">
        <v>372</v>
      </c>
      <c r="B328" s="66" t="s">
        <v>1123</v>
      </c>
      <c r="C328" s="67" t="s">
        <v>261</v>
      </c>
      <c r="D328" s="68" t="s">
        <v>743</v>
      </c>
      <c r="E328" s="68" t="s">
        <v>743</v>
      </c>
      <c r="F328" s="177">
        <v>0</v>
      </c>
      <c r="G328" s="55">
        <v>6260</v>
      </c>
      <c r="H328" s="55">
        <v>0</v>
      </c>
      <c r="I328" s="55">
        <v>6260</v>
      </c>
      <c r="J328" s="177">
        <v>6260</v>
      </c>
      <c r="K328" s="177">
        <v>0</v>
      </c>
      <c r="L328" s="177">
        <v>0</v>
      </c>
      <c r="M328" s="177">
        <v>6260</v>
      </c>
      <c r="N328" s="55">
        <v>0</v>
      </c>
      <c r="O328" s="134">
        <v>0</v>
      </c>
    </row>
    <row r="329" spans="1:15" x14ac:dyDescent="0.4">
      <c r="A329" s="65" t="s">
        <v>396</v>
      </c>
      <c r="B329" s="66" t="s">
        <v>1124</v>
      </c>
      <c r="C329" s="67" t="s">
        <v>262</v>
      </c>
      <c r="D329" s="68" t="s">
        <v>743</v>
      </c>
      <c r="E329" s="68" t="s">
        <v>743</v>
      </c>
      <c r="F329" s="177">
        <v>1266</v>
      </c>
      <c r="G329" s="55">
        <v>4284</v>
      </c>
      <c r="H329" s="55">
        <v>0</v>
      </c>
      <c r="I329" s="55">
        <v>4284</v>
      </c>
      <c r="J329" s="177">
        <v>0</v>
      </c>
      <c r="K329" s="177">
        <v>0</v>
      </c>
      <c r="L329" s="177">
        <v>0</v>
      </c>
      <c r="M329" s="177">
        <v>0</v>
      </c>
      <c r="N329" s="55">
        <v>4284</v>
      </c>
      <c r="O329" s="134">
        <v>5550</v>
      </c>
    </row>
    <row r="330" spans="1:15" x14ac:dyDescent="0.4">
      <c r="A330" s="65" t="s">
        <v>761</v>
      </c>
      <c r="B330" s="66" t="s">
        <v>1125</v>
      </c>
      <c r="C330" s="67" t="s">
        <v>1329</v>
      </c>
      <c r="D330" s="68" t="s">
        <v>746</v>
      </c>
      <c r="E330" s="68" t="s">
        <v>1285</v>
      </c>
      <c r="F330" s="177">
        <v>0</v>
      </c>
      <c r="G330" s="55">
        <v>0</v>
      </c>
      <c r="H330" s="55">
        <v>0</v>
      </c>
      <c r="I330" s="55">
        <v>0</v>
      </c>
      <c r="J330" s="177">
        <v>0</v>
      </c>
      <c r="K330" s="177">
        <v>0</v>
      </c>
      <c r="L330" s="177">
        <v>0</v>
      </c>
      <c r="M330" s="177">
        <v>0</v>
      </c>
      <c r="N330" s="55">
        <v>0</v>
      </c>
      <c r="O330" s="134">
        <v>0</v>
      </c>
    </row>
    <row r="331" spans="1:15" x14ac:dyDescent="0.4">
      <c r="A331" s="65" t="s">
        <v>352</v>
      </c>
      <c r="B331" s="66" t="s">
        <v>1126</v>
      </c>
      <c r="C331" s="67" t="s">
        <v>1330</v>
      </c>
      <c r="D331" s="68" t="s">
        <v>741</v>
      </c>
      <c r="E331" s="68" t="s">
        <v>741</v>
      </c>
      <c r="F331" s="177">
        <v>0</v>
      </c>
      <c r="G331" s="55">
        <v>0</v>
      </c>
      <c r="H331" s="55">
        <v>0</v>
      </c>
      <c r="I331" s="55">
        <v>0</v>
      </c>
      <c r="J331" s="177">
        <v>0</v>
      </c>
      <c r="K331" s="177">
        <v>0</v>
      </c>
      <c r="L331" s="177">
        <v>0</v>
      </c>
      <c r="M331" s="177">
        <v>0</v>
      </c>
      <c r="N331" s="55">
        <v>0</v>
      </c>
      <c r="O331" s="134">
        <v>0</v>
      </c>
    </row>
    <row r="332" spans="1:15" x14ac:dyDescent="0.4">
      <c r="A332" s="65" t="s">
        <v>404</v>
      </c>
      <c r="B332" s="66" t="s">
        <v>1127</v>
      </c>
      <c r="C332" s="67" t="s">
        <v>263</v>
      </c>
      <c r="D332" s="68" t="s">
        <v>743</v>
      </c>
      <c r="E332" s="68" t="s">
        <v>743</v>
      </c>
      <c r="F332" s="177">
        <v>0</v>
      </c>
      <c r="G332" s="55">
        <v>0</v>
      </c>
      <c r="H332" s="55">
        <v>0</v>
      </c>
      <c r="I332" s="55">
        <v>0</v>
      </c>
      <c r="J332" s="177">
        <v>0</v>
      </c>
      <c r="K332" s="177">
        <v>0</v>
      </c>
      <c r="L332" s="177">
        <v>0</v>
      </c>
      <c r="M332" s="177">
        <v>0</v>
      </c>
      <c r="N332" s="55">
        <v>0</v>
      </c>
      <c r="O332" s="134">
        <v>0</v>
      </c>
    </row>
    <row r="333" spans="1:15" x14ac:dyDescent="0.4">
      <c r="A333" s="65" t="s">
        <v>529</v>
      </c>
      <c r="B333" s="66" t="s">
        <v>1128</v>
      </c>
      <c r="C333" s="67" t="s">
        <v>264</v>
      </c>
      <c r="D333" s="68" t="s">
        <v>743</v>
      </c>
      <c r="E333" s="68" t="s">
        <v>743</v>
      </c>
      <c r="F333" s="177">
        <v>6696</v>
      </c>
      <c r="G333" s="55">
        <v>2907</v>
      </c>
      <c r="H333" s="55">
        <v>0</v>
      </c>
      <c r="I333" s="55">
        <v>2907</v>
      </c>
      <c r="J333" s="177">
        <v>3168</v>
      </c>
      <c r="K333" s="177">
        <v>0</v>
      </c>
      <c r="L333" s="177">
        <v>0</v>
      </c>
      <c r="M333" s="177">
        <v>3168</v>
      </c>
      <c r="N333" s="55">
        <v>-261</v>
      </c>
      <c r="O333" s="134">
        <v>6435</v>
      </c>
    </row>
    <row r="334" spans="1:15" x14ac:dyDescent="0.4">
      <c r="A334" s="65" t="s">
        <v>530</v>
      </c>
      <c r="B334" s="66" t="s">
        <v>1129</v>
      </c>
      <c r="C334" s="67" t="s">
        <v>265</v>
      </c>
      <c r="D334" s="68" t="s">
        <v>743</v>
      </c>
      <c r="E334" s="68" t="s">
        <v>743</v>
      </c>
      <c r="F334" s="177">
        <v>8875</v>
      </c>
      <c r="G334" s="55">
        <v>3327</v>
      </c>
      <c r="H334" s="55">
        <v>3194</v>
      </c>
      <c r="I334" s="55">
        <v>6521</v>
      </c>
      <c r="J334" s="177">
        <v>5068</v>
      </c>
      <c r="K334" s="177">
        <v>0</v>
      </c>
      <c r="L334" s="177">
        <v>0</v>
      </c>
      <c r="M334" s="177">
        <v>5068</v>
      </c>
      <c r="N334" s="55">
        <v>1453</v>
      </c>
      <c r="O334" s="134">
        <v>10328</v>
      </c>
    </row>
    <row r="335" spans="1:15" x14ac:dyDescent="0.4">
      <c r="A335" s="65" t="s">
        <v>386</v>
      </c>
      <c r="B335" s="66" t="s">
        <v>1130</v>
      </c>
      <c r="C335" s="67" t="s">
        <v>266</v>
      </c>
      <c r="D335" s="68" t="s">
        <v>743</v>
      </c>
      <c r="E335" s="68" t="s">
        <v>743</v>
      </c>
      <c r="F335" s="177">
        <v>0</v>
      </c>
      <c r="G335" s="55">
        <v>0</v>
      </c>
      <c r="H335" s="55">
        <v>0</v>
      </c>
      <c r="I335" s="55">
        <v>0</v>
      </c>
      <c r="J335" s="177">
        <v>0</v>
      </c>
      <c r="K335" s="177">
        <v>0</v>
      </c>
      <c r="L335" s="177">
        <v>0</v>
      </c>
      <c r="M335" s="177">
        <v>0</v>
      </c>
      <c r="N335" s="55">
        <v>0</v>
      </c>
      <c r="O335" s="134">
        <v>0</v>
      </c>
    </row>
    <row r="336" spans="1:15" x14ac:dyDescent="0.4">
      <c r="A336" s="65" t="s">
        <v>539</v>
      </c>
      <c r="B336" s="66" t="s">
        <v>1131</v>
      </c>
      <c r="C336" s="67" t="s">
        <v>267</v>
      </c>
      <c r="D336" s="68" t="s">
        <v>743</v>
      </c>
      <c r="E336" s="68" t="s">
        <v>743</v>
      </c>
      <c r="F336" s="177">
        <v>0</v>
      </c>
      <c r="G336" s="55">
        <v>0</v>
      </c>
      <c r="H336" s="55">
        <v>0</v>
      </c>
      <c r="I336" s="55">
        <v>0</v>
      </c>
      <c r="J336" s="177">
        <v>0</v>
      </c>
      <c r="K336" s="177">
        <v>0</v>
      </c>
      <c r="L336" s="177">
        <v>0</v>
      </c>
      <c r="M336" s="177">
        <v>0</v>
      </c>
      <c r="N336" s="55">
        <v>0</v>
      </c>
      <c r="O336" s="134">
        <v>0</v>
      </c>
    </row>
    <row r="337" spans="1:15" x14ac:dyDescent="0.4">
      <c r="A337" s="65" t="s">
        <v>555</v>
      </c>
      <c r="B337" s="66" t="s">
        <v>1132</v>
      </c>
      <c r="C337" s="67" t="s">
        <v>268</v>
      </c>
      <c r="D337" s="68" t="s">
        <v>743</v>
      </c>
      <c r="E337" s="68" t="s">
        <v>743</v>
      </c>
      <c r="F337" s="177">
        <v>0</v>
      </c>
      <c r="G337" s="55">
        <v>0</v>
      </c>
      <c r="H337" s="55">
        <v>0</v>
      </c>
      <c r="I337" s="55">
        <v>0</v>
      </c>
      <c r="J337" s="177">
        <v>0</v>
      </c>
      <c r="K337" s="177">
        <v>0</v>
      </c>
      <c r="L337" s="177">
        <v>0</v>
      </c>
      <c r="M337" s="177">
        <v>0</v>
      </c>
      <c r="N337" s="55">
        <v>0</v>
      </c>
      <c r="O337" s="134">
        <v>0</v>
      </c>
    </row>
    <row r="338" spans="1:15" x14ac:dyDescent="0.4">
      <c r="A338" s="65" t="s">
        <v>569</v>
      </c>
      <c r="B338" s="66" t="s">
        <v>1133</v>
      </c>
      <c r="C338" s="67" t="s">
        <v>269</v>
      </c>
      <c r="D338" s="68" t="s">
        <v>743</v>
      </c>
      <c r="E338" s="68" t="s">
        <v>743</v>
      </c>
      <c r="F338" s="177">
        <v>0</v>
      </c>
      <c r="G338" s="55">
        <v>0</v>
      </c>
      <c r="H338" s="55">
        <v>0</v>
      </c>
      <c r="I338" s="55">
        <v>0</v>
      </c>
      <c r="J338" s="177">
        <v>0</v>
      </c>
      <c r="K338" s="177">
        <v>0</v>
      </c>
      <c r="L338" s="177">
        <v>0</v>
      </c>
      <c r="M338" s="177">
        <v>0</v>
      </c>
      <c r="N338" s="55">
        <v>0</v>
      </c>
      <c r="O338" s="134">
        <v>0</v>
      </c>
    </row>
    <row r="339" spans="1:15" x14ac:dyDescent="0.4">
      <c r="A339" s="65" t="s">
        <v>511</v>
      </c>
      <c r="B339" s="66" t="s">
        <v>1134</v>
      </c>
      <c r="C339" s="67" t="s">
        <v>270</v>
      </c>
      <c r="D339" s="68" t="s">
        <v>743</v>
      </c>
      <c r="E339" s="68" t="s">
        <v>743</v>
      </c>
      <c r="F339" s="177">
        <v>0</v>
      </c>
      <c r="G339" s="55">
        <v>0</v>
      </c>
      <c r="H339" s="55">
        <v>0</v>
      </c>
      <c r="I339" s="55">
        <v>0</v>
      </c>
      <c r="J339" s="177">
        <v>0</v>
      </c>
      <c r="K339" s="177">
        <v>0</v>
      </c>
      <c r="L339" s="177">
        <v>0</v>
      </c>
      <c r="M339" s="177">
        <v>0</v>
      </c>
      <c r="N339" s="55">
        <v>0</v>
      </c>
      <c r="O339" s="134">
        <v>0</v>
      </c>
    </row>
    <row r="340" spans="1:15" x14ac:dyDescent="0.4">
      <c r="A340" s="65" t="s">
        <v>577</v>
      </c>
      <c r="B340" s="66" t="s">
        <v>1135</v>
      </c>
      <c r="C340" s="67" t="s">
        <v>271</v>
      </c>
      <c r="D340" s="68" t="s">
        <v>743</v>
      </c>
      <c r="E340" s="68" t="s">
        <v>743</v>
      </c>
      <c r="F340" s="177">
        <v>0</v>
      </c>
      <c r="G340" s="55">
        <v>0</v>
      </c>
      <c r="H340" s="55">
        <v>0</v>
      </c>
      <c r="I340" s="55">
        <v>0</v>
      </c>
      <c r="J340" s="177">
        <v>0</v>
      </c>
      <c r="K340" s="177">
        <v>0</v>
      </c>
      <c r="L340" s="177">
        <v>0</v>
      </c>
      <c r="M340" s="177">
        <v>0</v>
      </c>
      <c r="N340" s="55">
        <v>0</v>
      </c>
      <c r="O340" s="134">
        <v>0</v>
      </c>
    </row>
    <row r="341" spans="1:15" x14ac:dyDescent="0.4">
      <c r="A341" s="65" t="s">
        <v>585</v>
      </c>
      <c r="B341" s="66" t="s">
        <v>1136</v>
      </c>
      <c r="C341" s="67" t="s">
        <v>272</v>
      </c>
      <c r="D341" s="68" t="s">
        <v>743</v>
      </c>
      <c r="E341" s="68" t="s">
        <v>743</v>
      </c>
      <c r="F341" s="177">
        <v>0</v>
      </c>
      <c r="G341" s="55">
        <v>0</v>
      </c>
      <c r="H341" s="55">
        <v>0</v>
      </c>
      <c r="I341" s="55">
        <v>0</v>
      </c>
      <c r="J341" s="177">
        <v>0</v>
      </c>
      <c r="K341" s="177">
        <v>0</v>
      </c>
      <c r="L341" s="177">
        <v>0</v>
      </c>
      <c r="M341" s="177">
        <v>0</v>
      </c>
      <c r="N341" s="55">
        <v>0</v>
      </c>
      <c r="O341" s="134">
        <v>0</v>
      </c>
    </row>
    <row r="342" spans="1:15" x14ac:dyDescent="0.4">
      <c r="A342" s="65" t="s">
        <v>647</v>
      </c>
      <c r="B342" s="66" t="s">
        <v>1137</v>
      </c>
      <c r="C342" s="67" t="s">
        <v>273</v>
      </c>
      <c r="D342" s="68" t="s">
        <v>744</v>
      </c>
      <c r="E342" s="68" t="s">
        <v>744</v>
      </c>
      <c r="F342" s="177">
        <v>4844</v>
      </c>
      <c r="G342" s="55">
        <v>17314</v>
      </c>
      <c r="H342" s="55">
        <v>0</v>
      </c>
      <c r="I342" s="55">
        <v>17314</v>
      </c>
      <c r="J342" s="177">
        <v>17311</v>
      </c>
      <c r="K342" s="177">
        <v>0</v>
      </c>
      <c r="L342" s="177">
        <v>0</v>
      </c>
      <c r="M342" s="177">
        <v>17311</v>
      </c>
      <c r="N342" s="55">
        <v>3</v>
      </c>
      <c r="O342" s="134">
        <v>4847</v>
      </c>
    </row>
    <row r="343" spans="1:15" x14ac:dyDescent="0.4">
      <c r="A343" s="65" t="s">
        <v>718</v>
      </c>
      <c r="B343" s="66" t="s">
        <v>1138</v>
      </c>
      <c r="C343" s="67" t="s">
        <v>274</v>
      </c>
      <c r="D343" s="68" t="s">
        <v>746</v>
      </c>
      <c r="E343" s="68" t="s">
        <v>1403</v>
      </c>
      <c r="F343" s="177">
        <v>0</v>
      </c>
      <c r="G343" s="55">
        <v>0</v>
      </c>
      <c r="H343" s="55">
        <v>0</v>
      </c>
      <c r="I343" s="55">
        <v>0</v>
      </c>
      <c r="J343" s="177">
        <v>0</v>
      </c>
      <c r="K343" s="177">
        <v>0</v>
      </c>
      <c r="L343" s="177">
        <v>0</v>
      </c>
      <c r="M343" s="177">
        <v>0</v>
      </c>
      <c r="N343" s="55">
        <v>0</v>
      </c>
      <c r="O343" s="134">
        <v>0</v>
      </c>
    </row>
    <row r="344" spans="1:15" x14ac:dyDescent="0.4">
      <c r="A344" s="65" t="s">
        <v>9</v>
      </c>
      <c r="B344" s="66" t="s">
        <v>1139</v>
      </c>
      <c r="C344" s="67" t="s">
        <v>10</v>
      </c>
      <c r="D344" s="68" t="s">
        <v>746</v>
      </c>
      <c r="E344" s="68" t="s">
        <v>1270</v>
      </c>
      <c r="F344" s="177">
        <v>0</v>
      </c>
      <c r="G344" s="55">
        <v>0</v>
      </c>
      <c r="H344" s="55">
        <v>0</v>
      </c>
      <c r="I344" s="55">
        <v>0</v>
      </c>
      <c r="J344" s="177">
        <v>0</v>
      </c>
      <c r="K344" s="177">
        <v>0</v>
      </c>
      <c r="L344" s="177">
        <v>0</v>
      </c>
      <c r="M344" s="177">
        <v>0</v>
      </c>
      <c r="N344" s="55">
        <v>0</v>
      </c>
      <c r="O344" s="134">
        <v>0</v>
      </c>
    </row>
    <row r="345" spans="1:15" x14ac:dyDescent="0.4">
      <c r="A345" s="65" t="s">
        <v>448</v>
      </c>
      <c r="B345" s="66" t="s">
        <v>1140</v>
      </c>
      <c r="C345" s="67" t="s">
        <v>1331</v>
      </c>
      <c r="D345" s="68" t="s">
        <v>741</v>
      </c>
      <c r="E345" s="68" t="s">
        <v>741</v>
      </c>
      <c r="F345" s="177">
        <v>0</v>
      </c>
      <c r="G345" s="55">
        <v>19264</v>
      </c>
      <c r="H345" s="55">
        <v>0</v>
      </c>
      <c r="I345" s="55">
        <v>19264</v>
      </c>
      <c r="J345" s="177">
        <v>19264</v>
      </c>
      <c r="K345" s="177">
        <v>0</v>
      </c>
      <c r="L345" s="177">
        <v>0</v>
      </c>
      <c r="M345" s="177">
        <v>19264</v>
      </c>
      <c r="N345" s="55">
        <v>0</v>
      </c>
      <c r="O345" s="134">
        <v>0</v>
      </c>
    </row>
    <row r="346" spans="1:15" x14ac:dyDescent="0.4">
      <c r="A346" s="65" t="s">
        <v>425</v>
      </c>
      <c r="B346" s="66" t="s">
        <v>1141</v>
      </c>
      <c r="C346" s="67" t="s">
        <v>1332</v>
      </c>
      <c r="D346" s="68" t="s">
        <v>741</v>
      </c>
      <c r="E346" s="68" t="s">
        <v>741</v>
      </c>
      <c r="F346" s="177">
        <v>5493</v>
      </c>
      <c r="G346" s="55">
        <v>6036</v>
      </c>
      <c r="H346" s="55">
        <v>0</v>
      </c>
      <c r="I346" s="55">
        <v>6036</v>
      </c>
      <c r="J346" s="177">
        <v>4540</v>
      </c>
      <c r="K346" s="177">
        <v>0</v>
      </c>
      <c r="L346" s="177">
        <v>0</v>
      </c>
      <c r="M346" s="177">
        <v>4540</v>
      </c>
      <c r="N346" s="55">
        <v>1496</v>
      </c>
      <c r="O346" s="134">
        <v>6989</v>
      </c>
    </row>
    <row r="347" spans="1:15" x14ac:dyDescent="0.4">
      <c r="A347" s="65" t="s">
        <v>670</v>
      </c>
      <c r="B347" s="66" t="s">
        <v>1142</v>
      </c>
      <c r="C347" s="67" t="s">
        <v>275</v>
      </c>
      <c r="D347" s="68" t="s">
        <v>1404</v>
      </c>
      <c r="E347" s="68" t="s">
        <v>1404</v>
      </c>
      <c r="F347" s="177">
        <v>5389</v>
      </c>
      <c r="G347" s="55">
        <v>50566</v>
      </c>
      <c r="H347" s="55">
        <v>5966</v>
      </c>
      <c r="I347" s="55">
        <v>56532</v>
      </c>
      <c r="J347" s="177">
        <v>51000</v>
      </c>
      <c r="K347" s="177">
        <v>0</v>
      </c>
      <c r="L347" s="177">
        <v>0</v>
      </c>
      <c r="M347" s="177">
        <v>51000</v>
      </c>
      <c r="N347" s="55">
        <v>5532</v>
      </c>
      <c r="O347" s="134">
        <v>10921</v>
      </c>
    </row>
    <row r="348" spans="1:15" x14ac:dyDescent="0.4">
      <c r="A348" s="65" t="s">
        <v>604</v>
      </c>
      <c r="B348" s="66" t="s">
        <v>1143</v>
      </c>
      <c r="C348" s="67" t="s">
        <v>276</v>
      </c>
      <c r="D348" s="68" t="s">
        <v>743</v>
      </c>
      <c r="E348" s="68" t="s">
        <v>743</v>
      </c>
      <c r="F348" s="177">
        <v>0</v>
      </c>
      <c r="G348" s="55">
        <v>0</v>
      </c>
      <c r="H348" s="55">
        <v>0</v>
      </c>
      <c r="I348" s="55">
        <v>0</v>
      </c>
      <c r="J348" s="177">
        <v>0</v>
      </c>
      <c r="K348" s="177">
        <v>0</v>
      </c>
      <c r="L348" s="177">
        <v>0</v>
      </c>
      <c r="M348" s="177">
        <v>0</v>
      </c>
      <c r="N348" s="55">
        <v>0</v>
      </c>
      <c r="O348" s="134">
        <v>0</v>
      </c>
    </row>
    <row r="349" spans="1:15" x14ac:dyDescent="0.4">
      <c r="A349" s="65" t="s">
        <v>475</v>
      </c>
      <c r="B349" s="66" t="s">
        <v>1144</v>
      </c>
      <c r="C349" s="67" t="s">
        <v>277</v>
      </c>
      <c r="D349" s="68" t="s">
        <v>743</v>
      </c>
      <c r="E349" s="68" t="s">
        <v>743</v>
      </c>
      <c r="F349" s="177">
        <v>6140.22</v>
      </c>
      <c r="G349" s="55">
        <v>7468.3</v>
      </c>
      <c r="H349" s="55">
        <v>0</v>
      </c>
      <c r="I349" s="55">
        <v>7468.3</v>
      </c>
      <c r="J349" s="177">
        <v>5274.7669999999998</v>
      </c>
      <c r="K349" s="177">
        <v>1800</v>
      </c>
      <c r="L349" s="177">
        <v>0</v>
      </c>
      <c r="M349" s="177">
        <v>7074.7669999999998</v>
      </c>
      <c r="N349" s="55">
        <v>393.53300000000002</v>
      </c>
      <c r="O349" s="134">
        <v>6533.7529999999997</v>
      </c>
    </row>
    <row r="350" spans="1:15" x14ac:dyDescent="0.4">
      <c r="A350" s="65" t="s">
        <v>594</v>
      </c>
      <c r="B350" s="66" t="s">
        <v>1145</v>
      </c>
      <c r="C350" s="67" t="s">
        <v>278</v>
      </c>
      <c r="D350" s="68" t="s">
        <v>743</v>
      </c>
      <c r="E350" s="68" t="s">
        <v>743</v>
      </c>
      <c r="F350" s="177">
        <v>0</v>
      </c>
      <c r="G350" s="55">
        <v>0</v>
      </c>
      <c r="H350" s="55">
        <v>0</v>
      </c>
      <c r="I350" s="55">
        <v>0</v>
      </c>
      <c r="J350" s="177">
        <v>0</v>
      </c>
      <c r="K350" s="177">
        <v>0</v>
      </c>
      <c r="L350" s="177">
        <v>0</v>
      </c>
      <c r="M350" s="177">
        <v>0</v>
      </c>
      <c r="N350" s="55">
        <v>0</v>
      </c>
      <c r="O350" s="134">
        <v>0</v>
      </c>
    </row>
    <row r="351" spans="1:15" x14ac:dyDescent="0.4">
      <c r="A351" s="65" t="s">
        <v>637</v>
      </c>
      <c r="B351" s="66" t="s">
        <v>1146</v>
      </c>
      <c r="C351" s="67" t="s">
        <v>279</v>
      </c>
      <c r="D351" s="68" t="s">
        <v>744</v>
      </c>
      <c r="E351" s="68" t="s">
        <v>744</v>
      </c>
      <c r="F351" s="177">
        <v>0</v>
      </c>
      <c r="G351" s="55">
        <v>0</v>
      </c>
      <c r="H351" s="55">
        <v>0</v>
      </c>
      <c r="I351" s="55">
        <v>0</v>
      </c>
      <c r="J351" s="177">
        <v>0</v>
      </c>
      <c r="K351" s="177">
        <v>0</v>
      </c>
      <c r="L351" s="177">
        <v>0</v>
      </c>
      <c r="M351" s="177">
        <v>0</v>
      </c>
      <c r="N351" s="55">
        <v>0</v>
      </c>
      <c r="O351" s="134">
        <v>0</v>
      </c>
    </row>
    <row r="352" spans="1:15" x14ac:dyDescent="0.4">
      <c r="A352" s="65" t="s">
        <v>586</v>
      </c>
      <c r="B352" s="66" t="s">
        <v>1147</v>
      </c>
      <c r="C352" s="67" t="s">
        <v>280</v>
      </c>
      <c r="D352" s="68" t="s">
        <v>743</v>
      </c>
      <c r="E352" s="68" t="s">
        <v>743</v>
      </c>
      <c r="F352" s="177">
        <v>0</v>
      </c>
      <c r="G352" s="55">
        <v>0</v>
      </c>
      <c r="H352" s="55">
        <v>0</v>
      </c>
      <c r="I352" s="55">
        <v>0</v>
      </c>
      <c r="J352" s="177">
        <v>0</v>
      </c>
      <c r="K352" s="177">
        <v>0</v>
      </c>
      <c r="L352" s="177">
        <v>0</v>
      </c>
      <c r="M352" s="177">
        <v>0</v>
      </c>
      <c r="N352" s="55">
        <v>0</v>
      </c>
      <c r="O352" s="134">
        <v>0</v>
      </c>
    </row>
    <row r="353" spans="1:15" x14ac:dyDescent="0.4">
      <c r="A353" s="65" t="s">
        <v>580</v>
      </c>
      <c r="B353" s="66" t="s">
        <v>1148</v>
      </c>
      <c r="C353" s="67" t="s">
        <v>281</v>
      </c>
      <c r="D353" s="68" t="s">
        <v>742</v>
      </c>
      <c r="E353" s="68" t="s">
        <v>742</v>
      </c>
      <c r="F353" s="177">
        <v>0</v>
      </c>
      <c r="G353" s="55">
        <v>0</v>
      </c>
      <c r="H353" s="55">
        <v>0</v>
      </c>
      <c r="I353" s="55">
        <v>0</v>
      </c>
      <c r="J353" s="177">
        <v>0</v>
      </c>
      <c r="K353" s="177">
        <v>0</v>
      </c>
      <c r="L353" s="177">
        <v>0</v>
      </c>
      <c r="M353" s="177">
        <v>0</v>
      </c>
      <c r="N353" s="55">
        <v>0</v>
      </c>
      <c r="O353" s="134">
        <v>0</v>
      </c>
    </row>
    <row r="354" spans="1:15" x14ac:dyDescent="0.4">
      <c r="A354" s="65" t="s">
        <v>716</v>
      </c>
      <c r="B354" s="66" t="s">
        <v>1149</v>
      </c>
      <c r="C354" s="67" t="s">
        <v>282</v>
      </c>
      <c r="D354" s="68" t="s">
        <v>746</v>
      </c>
      <c r="E354" s="68" t="s">
        <v>1403</v>
      </c>
      <c r="F354" s="177">
        <v>0</v>
      </c>
      <c r="G354" s="55">
        <v>0</v>
      </c>
      <c r="H354" s="55">
        <v>0</v>
      </c>
      <c r="I354" s="55">
        <v>0</v>
      </c>
      <c r="J354" s="177">
        <v>0</v>
      </c>
      <c r="K354" s="177">
        <v>0</v>
      </c>
      <c r="L354" s="177">
        <v>0</v>
      </c>
      <c r="M354" s="177">
        <v>0</v>
      </c>
      <c r="N354" s="55">
        <v>0</v>
      </c>
      <c r="O354" s="134">
        <v>0</v>
      </c>
    </row>
    <row r="355" spans="1:15" x14ac:dyDescent="0.4">
      <c r="A355" s="65" t="s">
        <v>587</v>
      </c>
      <c r="B355" s="66" t="s">
        <v>1150</v>
      </c>
      <c r="C355" s="67" t="s">
        <v>283</v>
      </c>
      <c r="D355" s="68" t="s">
        <v>743</v>
      </c>
      <c r="E355" s="68" t="s">
        <v>743</v>
      </c>
      <c r="F355" s="177">
        <v>0</v>
      </c>
      <c r="G355" s="55">
        <v>0</v>
      </c>
      <c r="H355" s="55">
        <v>0</v>
      </c>
      <c r="I355" s="55">
        <v>0</v>
      </c>
      <c r="J355" s="177">
        <v>0</v>
      </c>
      <c r="K355" s="177">
        <v>0</v>
      </c>
      <c r="L355" s="177">
        <v>0</v>
      </c>
      <c r="M355" s="177">
        <v>0</v>
      </c>
      <c r="N355" s="55">
        <v>0</v>
      </c>
      <c r="O355" s="134">
        <v>0</v>
      </c>
    </row>
    <row r="356" spans="1:15" x14ac:dyDescent="0.4">
      <c r="A356" s="65" t="s">
        <v>799</v>
      </c>
      <c r="B356" s="66" t="s">
        <v>1151</v>
      </c>
      <c r="C356" s="67" t="s">
        <v>800</v>
      </c>
      <c r="D356" s="68" t="s">
        <v>746</v>
      </c>
      <c r="E356" s="68" t="s">
        <v>1270</v>
      </c>
      <c r="F356" s="177">
        <v>0</v>
      </c>
      <c r="G356" s="55">
        <v>0</v>
      </c>
      <c r="H356" s="55">
        <v>0</v>
      </c>
      <c r="I356" s="55">
        <v>0</v>
      </c>
      <c r="J356" s="177">
        <v>0</v>
      </c>
      <c r="K356" s="177">
        <v>0</v>
      </c>
      <c r="L356" s="177">
        <v>0</v>
      </c>
      <c r="M356" s="177">
        <v>0</v>
      </c>
      <c r="N356" s="55">
        <v>0</v>
      </c>
      <c r="O356" s="134">
        <v>0</v>
      </c>
    </row>
    <row r="357" spans="1:15" x14ac:dyDescent="0.4">
      <c r="A357" s="65" t="s">
        <v>476</v>
      </c>
      <c r="B357" s="66" t="s">
        <v>1152</v>
      </c>
      <c r="C357" s="67" t="s">
        <v>284</v>
      </c>
      <c r="D357" s="68" t="s">
        <v>743</v>
      </c>
      <c r="E357" s="68" t="s">
        <v>743</v>
      </c>
      <c r="F357" s="177">
        <v>4508</v>
      </c>
      <c r="G357" s="55">
        <v>11696</v>
      </c>
      <c r="H357" s="55">
        <v>0</v>
      </c>
      <c r="I357" s="55">
        <v>11696</v>
      </c>
      <c r="J357" s="177">
        <v>6940.0627500000001</v>
      </c>
      <c r="K357" s="177">
        <v>0</v>
      </c>
      <c r="L357" s="177">
        <v>0</v>
      </c>
      <c r="M357" s="177">
        <v>6940.0627500000001</v>
      </c>
      <c r="N357" s="55">
        <v>4755.9372499999999</v>
      </c>
      <c r="O357" s="134">
        <v>9263.9372500000009</v>
      </c>
    </row>
    <row r="358" spans="1:15" x14ac:dyDescent="0.4">
      <c r="A358" s="65" t="s">
        <v>631</v>
      </c>
      <c r="B358" s="66" t="s">
        <v>1153</v>
      </c>
      <c r="C358" s="67" t="s">
        <v>285</v>
      </c>
      <c r="D358" s="68" t="s">
        <v>744</v>
      </c>
      <c r="E358" s="68" t="s">
        <v>744</v>
      </c>
      <c r="F358" s="177">
        <v>0</v>
      </c>
      <c r="G358" s="55">
        <v>11215</v>
      </c>
      <c r="H358" s="55">
        <v>0</v>
      </c>
      <c r="I358" s="55">
        <v>11215</v>
      </c>
      <c r="J358" s="177">
        <v>11215</v>
      </c>
      <c r="K358" s="177">
        <v>0</v>
      </c>
      <c r="L358" s="177">
        <v>0</v>
      </c>
      <c r="M358" s="177">
        <v>11215</v>
      </c>
      <c r="N358" s="55">
        <v>0</v>
      </c>
      <c r="O358" s="134">
        <v>0</v>
      </c>
    </row>
    <row r="359" spans="1:15" x14ac:dyDescent="0.4">
      <c r="A359" s="65" t="s">
        <v>379</v>
      </c>
      <c r="B359" s="66" t="s">
        <v>1154</v>
      </c>
      <c r="C359" s="67" t="s">
        <v>1333</v>
      </c>
      <c r="D359" s="68" t="s">
        <v>741</v>
      </c>
      <c r="E359" s="68" t="s">
        <v>741</v>
      </c>
      <c r="F359" s="177">
        <v>0</v>
      </c>
      <c r="G359" s="55">
        <v>0</v>
      </c>
      <c r="H359" s="55">
        <v>0</v>
      </c>
      <c r="I359" s="55">
        <v>0</v>
      </c>
      <c r="J359" s="177">
        <v>0</v>
      </c>
      <c r="K359" s="177">
        <v>0</v>
      </c>
      <c r="L359" s="177">
        <v>0</v>
      </c>
      <c r="M359" s="177">
        <v>0</v>
      </c>
      <c r="N359" s="55">
        <v>0</v>
      </c>
      <c r="O359" s="134">
        <v>0</v>
      </c>
    </row>
    <row r="360" spans="1:15" x14ac:dyDescent="0.4">
      <c r="A360" s="65" t="s">
        <v>579</v>
      </c>
      <c r="B360" s="66" t="s">
        <v>1155</v>
      </c>
      <c r="C360" s="67" t="s">
        <v>1334</v>
      </c>
      <c r="D360" s="68" t="s">
        <v>741</v>
      </c>
      <c r="E360" s="68" t="s">
        <v>741</v>
      </c>
      <c r="F360" s="177">
        <v>9470</v>
      </c>
      <c r="G360" s="55">
        <v>13748</v>
      </c>
      <c r="H360" s="55">
        <v>0</v>
      </c>
      <c r="I360" s="55">
        <v>13748</v>
      </c>
      <c r="J360" s="177">
        <v>13748</v>
      </c>
      <c r="K360" s="177">
        <v>0</v>
      </c>
      <c r="L360" s="177">
        <v>0</v>
      </c>
      <c r="M360" s="177">
        <v>13748</v>
      </c>
      <c r="N360" s="55">
        <v>0</v>
      </c>
      <c r="O360" s="134">
        <v>9470</v>
      </c>
    </row>
    <row r="361" spans="1:15" x14ac:dyDescent="0.4">
      <c r="A361" s="65" t="s">
        <v>613</v>
      </c>
      <c r="B361" s="66" t="s">
        <v>1156</v>
      </c>
      <c r="C361" s="67" t="s">
        <v>286</v>
      </c>
      <c r="D361" s="68" t="s">
        <v>743</v>
      </c>
      <c r="E361" s="68" t="s">
        <v>743</v>
      </c>
      <c r="F361" s="177">
        <v>0</v>
      </c>
      <c r="G361" s="55">
        <v>0</v>
      </c>
      <c r="H361" s="55">
        <v>0</v>
      </c>
      <c r="I361" s="55">
        <v>0</v>
      </c>
      <c r="J361" s="177">
        <v>0</v>
      </c>
      <c r="K361" s="177">
        <v>0</v>
      </c>
      <c r="L361" s="177">
        <v>0</v>
      </c>
      <c r="M361" s="177">
        <v>0</v>
      </c>
      <c r="N361" s="55">
        <v>0</v>
      </c>
      <c r="O361" s="134">
        <v>0</v>
      </c>
    </row>
    <row r="362" spans="1:15" x14ac:dyDescent="0.4">
      <c r="A362" s="65" t="s">
        <v>445</v>
      </c>
      <c r="B362" s="66" t="s">
        <v>1157</v>
      </c>
      <c r="C362" s="67" t="s">
        <v>287</v>
      </c>
      <c r="D362" s="68" t="s">
        <v>743</v>
      </c>
      <c r="E362" s="68" t="s">
        <v>743</v>
      </c>
      <c r="F362" s="177">
        <v>1418</v>
      </c>
      <c r="G362" s="55">
        <v>5604</v>
      </c>
      <c r="H362" s="55">
        <v>2594</v>
      </c>
      <c r="I362" s="55">
        <v>8198</v>
      </c>
      <c r="J362" s="177">
        <v>3506</v>
      </c>
      <c r="K362" s="177">
        <v>0</v>
      </c>
      <c r="L362" s="177">
        <v>0</v>
      </c>
      <c r="M362" s="177">
        <v>3506</v>
      </c>
      <c r="N362" s="55">
        <v>4692</v>
      </c>
      <c r="O362" s="134">
        <v>6110</v>
      </c>
    </row>
    <row r="363" spans="1:15" x14ac:dyDescent="0.4">
      <c r="A363" s="65" t="s">
        <v>589</v>
      </c>
      <c r="B363" s="66" t="s">
        <v>1158</v>
      </c>
      <c r="C363" s="67" t="s">
        <v>288</v>
      </c>
      <c r="D363" s="68" t="s">
        <v>742</v>
      </c>
      <c r="E363" s="68" t="s">
        <v>742</v>
      </c>
      <c r="F363" s="177">
        <v>0</v>
      </c>
      <c r="G363" s="55">
        <v>0</v>
      </c>
      <c r="H363" s="55">
        <v>0</v>
      </c>
      <c r="I363" s="55">
        <v>0</v>
      </c>
      <c r="J363" s="177">
        <v>0</v>
      </c>
      <c r="K363" s="177">
        <v>0</v>
      </c>
      <c r="L363" s="177">
        <v>0</v>
      </c>
      <c r="M363" s="177">
        <v>0</v>
      </c>
      <c r="N363" s="55">
        <v>0</v>
      </c>
      <c r="O363" s="134">
        <v>0</v>
      </c>
    </row>
    <row r="364" spans="1:15" x14ac:dyDescent="0.4">
      <c r="A364" s="65" t="s">
        <v>595</v>
      </c>
      <c r="B364" s="66" t="s">
        <v>1159</v>
      </c>
      <c r="C364" s="67" t="s">
        <v>289</v>
      </c>
      <c r="D364" s="68" t="s">
        <v>743</v>
      </c>
      <c r="E364" s="68" t="s">
        <v>743</v>
      </c>
      <c r="F364" s="177">
        <v>0</v>
      </c>
      <c r="G364" s="55">
        <v>0</v>
      </c>
      <c r="H364" s="55">
        <v>0</v>
      </c>
      <c r="I364" s="55">
        <v>0</v>
      </c>
      <c r="J364" s="177">
        <v>0</v>
      </c>
      <c r="K364" s="177">
        <v>0</v>
      </c>
      <c r="L364" s="177">
        <v>0</v>
      </c>
      <c r="M364" s="177">
        <v>0</v>
      </c>
      <c r="N364" s="55">
        <v>0</v>
      </c>
      <c r="O364" s="134">
        <v>0</v>
      </c>
    </row>
    <row r="365" spans="1:15" x14ac:dyDescent="0.4">
      <c r="A365" s="65" t="s">
        <v>801</v>
      </c>
      <c r="B365" s="66" t="s">
        <v>1160</v>
      </c>
      <c r="C365" s="67" t="s">
        <v>0</v>
      </c>
      <c r="D365" s="68" t="s">
        <v>746</v>
      </c>
      <c r="E365" s="68" t="s">
        <v>1270</v>
      </c>
      <c r="F365" s="177">
        <v>0</v>
      </c>
      <c r="G365" s="55">
        <v>0</v>
      </c>
      <c r="H365" s="55">
        <v>0</v>
      </c>
      <c r="I365" s="55">
        <v>0</v>
      </c>
      <c r="J365" s="177">
        <v>0</v>
      </c>
      <c r="K365" s="177">
        <v>0</v>
      </c>
      <c r="L365" s="177">
        <v>0</v>
      </c>
      <c r="M365" s="177">
        <v>0</v>
      </c>
      <c r="N365" s="55">
        <v>0</v>
      </c>
      <c r="O365" s="134">
        <v>0</v>
      </c>
    </row>
    <row r="366" spans="1:15" x14ac:dyDescent="0.4">
      <c r="A366" s="65" t="s">
        <v>648</v>
      </c>
      <c r="B366" s="66" t="s">
        <v>1161</v>
      </c>
      <c r="C366" s="67" t="s">
        <v>290</v>
      </c>
      <c r="D366" s="68" t="s">
        <v>744</v>
      </c>
      <c r="E366" s="68" t="s">
        <v>744</v>
      </c>
      <c r="F366" s="177">
        <v>0</v>
      </c>
      <c r="G366" s="55">
        <v>0</v>
      </c>
      <c r="H366" s="55">
        <v>0</v>
      </c>
      <c r="I366" s="55">
        <v>0</v>
      </c>
      <c r="J366" s="177">
        <v>0</v>
      </c>
      <c r="K366" s="177">
        <v>0</v>
      </c>
      <c r="L366" s="177">
        <v>0</v>
      </c>
      <c r="M366" s="177">
        <v>0</v>
      </c>
      <c r="N366" s="55">
        <v>0</v>
      </c>
      <c r="O366" s="134">
        <v>0</v>
      </c>
    </row>
    <row r="367" spans="1:15" x14ac:dyDescent="0.4">
      <c r="A367" s="65" t="s">
        <v>597</v>
      </c>
      <c r="B367" s="66" t="s">
        <v>1162</v>
      </c>
      <c r="C367" s="67" t="s">
        <v>291</v>
      </c>
      <c r="D367" s="68" t="s">
        <v>742</v>
      </c>
      <c r="E367" s="68" t="s">
        <v>742</v>
      </c>
      <c r="F367" s="177">
        <v>0</v>
      </c>
      <c r="G367" s="55">
        <v>0</v>
      </c>
      <c r="H367" s="55">
        <v>0</v>
      </c>
      <c r="I367" s="55">
        <v>0</v>
      </c>
      <c r="J367" s="177">
        <v>0</v>
      </c>
      <c r="K367" s="177">
        <v>0</v>
      </c>
      <c r="L367" s="177">
        <v>0</v>
      </c>
      <c r="M367" s="177">
        <v>0</v>
      </c>
      <c r="N367" s="55">
        <v>0</v>
      </c>
      <c r="O367" s="134">
        <v>0</v>
      </c>
    </row>
    <row r="368" spans="1:15" x14ac:dyDescent="0.4">
      <c r="A368" s="65" t="s">
        <v>605</v>
      </c>
      <c r="B368" s="66" t="s">
        <v>1163</v>
      </c>
      <c r="C368" s="67" t="s">
        <v>292</v>
      </c>
      <c r="D368" s="68" t="s">
        <v>743</v>
      </c>
      <c r="E368" s="68" t="s">
        <v>743</v>
      </c>
      <c r="F368" s="177">
        <v>0</v>
      </c>
      <c r="G368" s="55">
        <v>0</v>
      </c>
      <c r="H368" s="55">
        <v>0</v>
      </c>
      <c r="I368" s="55">
        <v>0</v>
      </c>
      <c r="J368" s="177">
        <v>0</v>
      </c>
      <c r="K368" s="177">
        <v>0</v>
      </c>
      <c r="L368" s="177">
        <v>0</v>
      </c>
      <c r="M368" s="177">
        <v>0</v>
      </c>
      <c r="N368" s="55">
        <v>0</v>
      </c>
      <c r="O368" s="134">
        <v>0</v>
      </c>
    </row>
    <row r="369" spans="1:15" x14ac:dyDescent="0.4">
      <c r="A369" s="65" t="s">
        <v>1</v>
      </c>
      <c r="B369" s="66" t="s">
        <v>1164</v>
      </c>
      <c r="C369" s="67" t="s">
        <v>2</v>
      </c>
      <c r="D369" s="68" t="s">
        <v>746</v>
      </c>
      <c r="E369" s="68" t="s">
        <v>1270</v>
      </c>
      <c r="F369" s="177">
        <v>0</v>
      </c>
      <c r="G369" s="55">
        <v>0</v>
      </c>
      <c r="H369" s="55">
        <v>0</v>
      </c>
      <c r="I369" s="55">
        <v>0</v>
      </c>
      <c r="J369" s="177">
        <v>0</v>
      </c>
      <c r="K369" s="177">
        <v>0</v>
      </c>
      <c r="L369" s="177">
        <v>0</v>
      </c>
      <c r="M369" s="177">
        <v>0</v>
      </c>
      <c r="N369" s="55">
        <v>0</v>
      </c>
      <c r="O369" s="134">
        <v>0</v>
      </c>
    </row>
    <row r="370" spans="1:15" x14ac:dyDescent="0.4">
      <c r="A370" s="65" t="s">
        <v>22</v>
      </c>
      <c r="B370" s="66" t="s">
        <v>1165</v>
      </c>
      <c r="C370" s="67" t="s">
        <v>23</v>
      </c>
      <c r="D370" s="68" t="s">
        <v>746</v>
      </c>
      <c r="E370" s="68" t="s">
        <v>1270</v>
      </c>
      <c r="F370" s="177">
        <v>0</v>
      </c>
      <c r="G370" s="55">
        <v>0</v>
      </c>
      <c r="H370" s="55">
        <v>0</v>
      </c>
      <c r="I370" s="55">
        <v>0</v>
      </c>
      <c r="J370" s="177">
        <v>4976</v>
      </c>
      <c r="K370" s="177">
        <v>0</v>
      </c>
      <c r="L370" s="177">
        <v>0</v>
      </c>
      <c r="M370" s="177">
        <v>4976</v>
      </c>
      <c r="N370" s="55">
        <v>-4976</v>
      </c>
      <c r="O370" s="134">
        <v>-4976</v>
      </c>
    </row>
    <row r="371" spans="1:15" x14ac:dyDescent="0.4">
      <c r="A371" s="65" t="s">
        <v>692</v>
      </c>
      <c r="B371" s="66" t="s">
        <v>1166</v>
      </c>
      <c r="C371" s="67" t="s">
        <v>293</v>
      </c>
      <c r="D371" s="68" t="s">
        <v>1404</v>
      </c>
      <c r="E371" s="68" t="s">
        <v>1404</v>
      </c>
      <c r="F371" s="177">
        <v>697</v>
      </c>
      <c r="G371" s="55">
        <v>5895</v>
      </c>
      <c r="H371" s="55">
        <v>0</v>
      </c>
      <c r="I371" s="55">
        <v>5895</v>
      </c>
      <c r="J371" s="177">
        <v>3989</v>
      </c>
      <c r="K371" s="177">
        <v>0</v>
      </c>
      <c r="L371" s="177">
        <v>0</v>
      </c>
      <c r="M371" s="177">
        <v>3989</v>
      </c>
      <c r="N371" s="55">
        <v>1906</v>
      </c>
      <c r="O371" s="134">
        <v>2603</v>
      </c>
    </row>
    <row r="372" spans="1:15" x14ac:dyDescent="0.4">
      <c r="A372" s="65" t="s">
        <v>495</v>
      </c>
      <c r="B372" s="66" t="s">
        <v>1167</v>
      </c>
      <c r="C372" s="67" t="s">
        <v>294</v>
      </c>
      <c r="D372" s="68" t="s">
        <v>743</v>
      </c>
      <c r="E372" s="68" t="s">
        <v>743</v>
      </c>
      <c r="F372" s="177">
        <v>0</v>
      </c>
      <c r="G372" s="55">
        <v>0</v>
      </c>
      <c r="H372" s="55">
        <v>0</v>
      </c>
      <c r="I372" s="55">
        <v>0</v>
      </c>
      <c r="J372" s="177">
        <v>0</v>
      </c>
      <c r="K372" s="177">
        <v>0</v>
      </c>
      <c r="L372" s="177">
        <v>0</v>
      </c>
      <c r="M372" s="177">
        <v>0</v>
      </c>
      <c r="N372" s="55">
        <v>0</v>
      </c>
      <c r="O372" s="134">
        <v>0</v>
      </c>
    </row>
    <row r="373" spans="1:15" x14ac:dyDescent="0.4">
      <c r="A373" s="65" t="s">
        <v>623</v>
      </c>
      <c r="B373" s="66" t="s">
        <v>1168</v>
      </c>
      <c r="C373" s="67" t="s">
        <v>1335</v>
      </c>
      <c r="D373" s="68" t="s">
        <v>741</v>
      </c>
      <c r="E373" s="68" t="s">
        <v>741</v>
      </c>
      <c r="F373" s="177">
        <v>19003</v>
      </c>
      <c r="G373" s="55">
        <v>10124</v>
      </c>
      <c r="H373" s="55">
        <v>0</v>
      </c>
      <c r="I373" s="55">
        <v>10124</v>
      </c>
      <c r="J373" s="177">
        <v>22755</v>
      </c>
      <c r="K373" s="177">
        <v>0</v>
      </c>
      <c r="L373" s="177">
        <v>0</v>
      </c>
      <c r="M373" s="177">
        <v>22755</v>
      </c>
      <c r="N373" s="55">
        <v>-12631</v>
      </c>
      <c r="O373" s="134">
        <v>6372</v>
      </c>
    </row>
    <row r="374" spans="1:15" x14ac:dyDescent="0.4">
      <c r="A374" s="65" t="s">
        <v>632</v>
      </c>
      <c r="B374" s="66" t="s">
        <v>1169</v>
      </c>
      <c r="C374" s="67" t="s">
        <v>295</v>
      </c>
      <c r="D374" s="68" t="s">
        <v>744</v>
      </c>
      <c r="E374" s="68" t="s">
        <v>744</v>
      </c>
      <c r="F374" s="177">
        <v>0</v>
      </c>
      <c r="G374" s="55">
        <v>0</v>
      </c>
      <c r="H374" s="55">
        <v>0</v>
      </c>
      <c r="I374" s="55">
        <v>0</v>
      </c>
      <c r="J374" s="177">
        <v>0</v>
      </c>
      <c r="K374" s="177">
        <v>0</v>
      </c>
      <c r="L374" s="177">
        <v>0</v>
      </c>
      <c r="M374" s="177">
        <v>0</v>
      </c>
      <c r="N374" s="55">
        <v>0</v>
      </c>
      <c r="O374" s="134">
        <v>0</v>
      </c>
    </row>
    <row r="375" spans="1:15" x14ac:dyDescent="0.4">
      <c r="A375" s="65" t="s">
        <v>588</v>
      </c>
      <c r="B375" s="66" t="s">
        <v>1170</v>
      </c>
      <c r="C375" s="67" t="s">
        <v>296</v>
      </c>
      <c r="D375" s="68" t="s">
        <v>743</v>
      </c>
      <c r="E375" s="68" t="s">
        <v>743</v>
      </c>
      <c r="F375" s="177">
        <v>2522</v>
      </c>
      <c r="G375" s="55">
        <v>4510</v>
      </c>
      <c r="H375" s="55">
        <v>0</v>
      </c>
      <c r="I375" s="55">
        <v>4510</v>
      </c>
      <c r="J375" s="177">
        <v>3555</v>
      </c>
      <c r="K375" s="177">
        <v>0</v>
      </c>
      <c r="L375" s="177">
        <v>0</v>
      </c>
      <c r="M375" s="177">
        <v>3555</v>
      </c>
      <c r="N375" s="55">
        <v>955</v>
      </c>
      <c r="O375" s="134">
        <v>3477</v>
      </c>
    </row>
    <row r="376" spans="1:15" x14ac:dyDescent="0.4">
      <c r="A376" s="65" t="s">
        <v>606</v>
      </c>
      <c r="B376" s="66" t="s">
        <v>1171</v>
      </c>
      <c r="C376" s="67" t="s">
        <v>297</v>
      </c>
      <c r="D376" s="68" t="s">
        <v>743</v>
      </c>
      <c r="E376" s="68" t="s">
        <v>743</v>
      </c>
      <c r="F376" s="177">
        <v>0</v>
      </c>
      <c r="G376" s="55">
        <v>0</v>
      </c>
      <c r="H376" s="55">
        <v>0</v>
      </c>
      <c r="I376" s="55">
        <v>0</v>
      </c>
      <c r="J376" s="177">
        <v>4812</v>
      </c>
      <c r="K376" s="177">
        <v>0</v>
      </c>
      <c r="L376" s="177">
        <v>0</v>
      </c>
      <c r="M376" s="177">
        <v>4812</v>
      </c>
      <c r="N376" s="55">
        <v>-4812</v>
      </c>
      <c r="O376" s="134">
        <v>-4812</v>
      </c>
    </row>
    <row r="377" spans="1:15" x14ac:dyDescent="0.4">
      <c r="A377" s="65" t="s">
        <v>576</v>
      </c>
      <c r="B377" s="66" t="s">
        <v>1172</v>
      </c>
      <c r="C377" s="67" t="s">
        <v>298</v>
      </c>
      <c r="D377" s="68" t="s">
        <v>743</v>
      </c>
      <c r="E377" s="68" t="s">
        <v>743</v>
      </c>
      <c r="F377" s="177">
        <v>4591</v>
      </c>
      <c r="G377" s="55">
        <v>0</v>
      </c>
      <c r="H377" s="55">
        <v>0</v>
      </c>
      <c r="I377" s="55">
        <v>0</v>
      </c>
      <c r="J377" s="177">
        <v>7827</v>
      </c>
      <c r="K377" s="177">
        <v>0</v>
      </c>
      <c r="L377" s="177">
        <v>-6509</v>
      </c>
      <c r="M377" s="177">
        <v>1318</v>
      </c>
      <c r="N377" s="55">
        <v>-1318</v>
      </c>
      <c r="O377" s="134">
        <v>3273</v>
      </c>
    </row>
    <row r="378" spans="1:15" x14ac:dyDescent="0.4">
      <c r="A378" s="65" t="s">
        <v>1246</v>
      </c>
      <c r="B378" s="66" t="s">
        <v>1263</v>
      </c>
      <c r="C378" s="67" t="s">
        <v>1264</v>
      </c>
      <c r="D378" s="68" t="s">
        <v>746</v>
      </c>
      <c r="E378" s="68" t="s">
        <v>1283</v>
      </c>
      <c r="F378" s="177">
        <v>0</v>
      </c>
      <c r="G378" s="55">
        <v>0</v>
      </c>
      <c r="H378" s="55">
        <v>0</v>
      </c>
      <c r="I378" s="55">
        <v>0</v>
      </c>
      <c r="J378" s="177">
        <v>0</v>
      </c>
      <c r="K378" s="177">
        <v>0</v>
      </c>
      <c r="L378" s="177">
        <v>0</v>
      </c>
      <c r="M378" s="177">
        <v>0</v>
      </c>
      <c r="N378" s="55">
        <v>0</v>
      </c>
      <c r="O378" s="134">
        <v>0</v>
      </c>
    </row>
    <row r="379" spans="1:15" x14ac:dyDescent="0.4">
      <c r="A379" s="65" t="s">
        <v>405</v>
      </c>
      <c r="B379" s="66" t="s">
        <v>1173</v>
      </c>
      <c r="C379" s="67" t="s">
        <v>299</v>
      </c>
      <c r="D379" s="68" t="s">
        <v>743</v>
      </c>
      <c r="E379" s="68" t="s">
        <v>743</v>
      </c>
      <c r="F379" s="177">
        <v>0</v>
      </c>
      <c r="G379" s="55">
        <v>0</v>
      </c>
      <c r="H379" s="55">
        <v>0</v>
      </c>
      <c r="I379" s="55">
        <v>0</v>
      </c>
      <c r="J379" s="177">
        <v>0</v>
      </c>
      <c r="K379" s="177">
        <v>0</v>
      </c>
      <c r="L379" s="177">
        <v>0</v>
      </c>
      <c r="M379" s="177">
        <v>0</v>
      </c>
      <c r="N379" s="55">
        <v>0</v>
      </c>
      <c r="O379" s="134">
        <v>0</v>
      </c>
    </row>
    <row r="380" spans="1:15" x14ac:dyDescent="0.4">
      <c r="A380" s="65" t="s">
        <v>572</v>
      </c>
      <c r="B380" s="66" t="s">
        <v>1174</v>
      </c>
      <c r="C380" s="67" t="s">
        <v>1336</v>
      </c>
      <c r="D380" s="68" t="s">
        <v>741</v>
      </c>
      <c r="E380" s="68" t="s">
        <v>741</v>
      </c>
      <c r="F380" s="177">
        <v>0</v>
      </c>
      <c r="G380" s="55">
        <v>0</v>
      </c>
      <c r="H380" s="55">
        <v>0</v>
      </c>
      <c r="I380" s="55">
        <v>0</v>
      </c>
      <c r="J380" s="177">
        <v>0</v>
      </c>
      <c r="K380" s="177">
        <v>0</v>
      </c>
      <c r="L380" s="177">
        <v>0</v>
      </c>
      <c r="M380" s="177">
        <v>0</v>
      </c>
      <c r="N380" s="55">
        <v>0</v>
      </c>
      <c r="O380" s="134">
        <v>0</v>
      </c>
    </row>
    <row r="381" spans="1:15" x14ac:dyDescent="0.4">
      <c r="A381" s="65" t="s">
        <v>438</v>
      </c>
      <c r="B381" s="66" t="s">
        <v>1175</v>
      </c>
      <c r="C381" s="67" t="s">
        <v>300</v>
      </c>
      <c r="D381" s="68" t="s">
        <v>743</v>
      </c>
      <c r="E381" s="68" t="s">
        <v>743</v>
      </c>
      <c r="F381" s="177">
        <v>4485</v>
      </c>
      <c r="G381" s="55">
        <v>3173</v>
      </c>
      <c r="H381" s="55">
        <v>0</v>
      </c>
      <c r="I381" s="55">
        <v>3173</v>
      </c>
      <c r="J381" s="177">
        <v>2801</v>
      </c>
      <c r="K381" s="177">
        <v>0</v>
      </c>
      <c r="L381" s="177">
        <v>0</v>
      </c>
      <c r="M381" s="177">
        <v>2801</v>
      </c>
      <c r="N381" s="55">
        <v>372</v>
      </c>
      <c r="O381" s="134">
        <v>4857</v>
      </c>
    </row>
    <row r="382" spans="1:15" x14ac:dyDescent="0.4">
      <c r="A382" s="65" t="s">
        <v>459</v>
      </c>
      <c r="B382" s="66" t="s">
        <v>1176</v>
      </c>
      <c r="C382" s="67" t="s">
        <v>301</v>
      </c>
      <c r="D382" s="68" t="s">
        <v>743</v>
      </c>
      <c r="E382" s="68" t="s">
        <v>743</v>
      </c>
      <c r="F382" s="177">
        <v>0</v>
      </c>
      <c r="G382" s="55">
        <v>0</v>
      </c>
      <c r="H382" s="55">
        <v>0</v>
      </c>
      <c r="I382" s="55">
        <v>0</v>
      </c>
      <c r="J382" s="177">
        <v>0</v>
      </c>
      <c r="K382" s="177">
        <v>0</v>
      </c>
      <c r="L382" s="177">
        <v>0</v>
      </c>
      <c r="M382" s="177">
        <v>0</v>
      </c>
      <c r="N382" s="55">
        <v>0</v>
      </c>
      <c r="O382" s="134">
        <v>0</v>
      </c>
    </row>
    <row r="383" spans="1:15" x14ac:dyDescent="0.4">
      <c r="A383" s="65" t="s">
        <v>446</v>
      </c>
      <c r="B383" s="66" t="s">
        <v>1177</v>
      </c>
      <c r="C383" s="67" t="s">
        <v>302</v>
      </c>
      <c r="D383" s="68" t="s">
        <v>743</v>
      </c>
      <c r="E383" s="68" t="s">
        <v>743</v>
      </c>
      <c r="F383" s="177">
        <v>0</v>
      </c>
      <c r="G383" s="55">
        <v>0</v>
      </c>
      <c r="H383" s="55">
        <v>0</v>
      </c>
      <c r="I383" s="55">
        <v>0</v>
      </c>
      <c r="J383" s="177">
        <v>0</v>
      </c>
      <c r="K383" s="177">
        <v>0</v>
      </c>
      <c r="L383" s="177">
        <v>0</v>
      </c>
      <c r="M383" s="177">
        <v>0</v>
      </c>
      <c r="N383" s="55">
        <v>0</v>
      </c>
      <c r="O383" s="134">
        <v>0</v>
      </c>
    </row>
    <row r="384" spans="1:15" x14ac:dyDescent="0.4">
      <c r="A384" s="65" t="s">
        <v>24</v>
      </c>
      <c r="B384" s="66" t="s">
        <v>1178</v>
      </c>
      <c r="C384" s="67" t="s">
        <v>25</v>
      </c>
      <c r="D384" s="68" t="s">
        <v>746</v>
      </c>
      <c r="E384" s="68" t="s">
        <v>1270</v>
      </c>
      <c r="F384" s="177">
        <v>0</v>
      </c>
      <c r="G384" s="55">
        <v>0</v>
      </c>
      <c r="H384" s="55">
        <v>0</v>
      </c>
      <c r="I384" s="55">
        <v>0</v>
      </c>
      <c r="J384" s="177">
        <v>0</v>
      </c>
      <c r="K384" s="177">
        <v>0</v>
      </c>
      <c r="L384" s="177">
        <v>0</v>
      </c>
      <c r="M384" s="177">
        <v>0</v>
      </c>
      <c r="N384" s="55">
        <v>0</v>
      </c>
      <c r="O384" s="134">
        <v>0</v>
      </c>
    </row>
    <row r="385" spans="1:15" x14ac:dyDescent="0.4">
      <c r="A385" s="65" t="s">
        <v>496</v>
      </c>
      <c r="B385" s="66" t="s">
        <v>1179</v>
      </c>
      <c r="C385" s="67" t="s">
        <v>303</v>
      </c>
      <c r="D385" s="68" t="s">
        <v>743</v>
      </c>
      <c r="E385" s="68" t="s">
        <v>743</v>
      </c>
      <c r="F385" s="177">
        <v>8359</v>
      </c>
      <c r="G385" s="55">
        <v>3753</v>
      </c>
      <c r="H385" s="55">
        <v>0</v>
      </c>
      <c r="I385" s="55">
        <v>3753</v>
      </c>
      <c r="J385" s="177">
        <v>2093</v>
      </c>
      <c r="K385" s="177">
        <v>0</v>
      </c>
      <c r="L385" s="177">
        <v>0</v>
      </c>
      <c r="M385" s="177">
        <v>2093</v>
      </c>
      <c r="N385" s="55">
        <v>1660</v>
      </c>
      <c r="O385" s="134">
        <v>10019</v>
      </c>
    </row>
    <row r="386" spans="1:15" x14ac:dyDescent="0.4">
      <c r="A386" s="65" t="s">
        <v>736</v>
      </c>
      <c r="B386" s="66" t="s">
        <v>1181</v>
      </c>
      <c r="C386" s="67" t="s">
        <v>304</v>
      </c>
      <c r="D386" s="68" t="s">
        <v>746</v>
      </c>
      <c r="E386" s="68" t="s">
        <v>1285</v>
      </c>
      <c r="F386" s="177">
        <v>0</v>
      </c>
      <c r="G386" s="55">
        <v>0</v>
      </c>
      <c r="H386" s="55">
        <v>0</v>
      </c>
      <c r="I386" s="55">
        <v>0</v>
      </c>
      <c r="J386" s="177">
        <v>0</v>
      </c>
      <c r="K386" s="177">
        <v>0</v>
      </c>
      <c r="L386" s="177">
        <v>0</v>
      </c>
      <c r="M386" s="177">
        <v>0</v>
      </c>
      <c r="N386" s="55">
        <v>0</v>
      </c>
      <c r="O386" s="134">
        <v>0</v>
      </c>
    </row>
    <row r="387" spans="1:15" x14ac:dyDescent="0.4">
      <c r="A387" s="65" t="s">
        <v>477</v>
      </c>
      <c r="B387" s="66" t="s">
        <v>1185</v>
      </c>
      <c r="C387" s="67" t="s">
        <v>305</v>
      </c>
      <c r="D387" s="68" t="s">
        <v>743</v>
      </c>
      <c r="E387" s="68" t="s">
        <v>743</v>
      </c>
      <c r="F387" s="177">
        <v>0</v>
      </c>
      <c r="G387" s="55">
        <v>0</v>
      </c>
      <c r="H387" s="55">
        <v>0</v>
      </c>
      <c r="I387" s="55">
        <v>0</v>
      </c>
      <c r="J387" s="177">
        <v>0</v>
      </c>
      <c r="K387" s="177">
        <v>0</v>
      </c>
      <c r="L387" s="177">
        <v>0</v>
      </c>
      <c r="M387" s="177">
        <v>0</v>
      </c>
      <c r="N387" s="55">
        <v>0</v>
      </c>
      <c r="O387" s="134">
        <v>0</v>
      </c>
    </row>
    <row r="388" spans="1:15" x14ac:dyDescent="0.4">
      <c r="A388" s="65" t="s">
        <v>426</v>
      </c>
      <c r="B388" s="66" t="s">
        <v>1186</v>
      </c>
      <c r="C388" s="67" t="s">
        <v>1337</v>
      </c>
      <c r="D388" s="68" t="s">
        <v>741</v>
      </c>
      <c r="E388" s="68" t="s">
        <v>741</v>
      </c>
      <c r="F388" s="177">
        <v>0</v>
      </c>
      <c r="G388" s="55">
        <v>0</v>
      </c>
      <c r="H388" s="55">
        <v>0</v>
      </c>
      <c r="I388" s="55">
        <v>0</v>
      </c>
      <c r="J388" s="177">
        <v>0</v>
      </c>
      <c r="K388" s="177">
        <v>0</v>
      </c>
      <c r="L388" s="177">
        <v>0</v>
      </c>
      <c r="M388" s="177">
        <v>0</v>
      </c>
      <c r="N388" s="55">
        <v>0</v>
      </c>
      <c r="O388" s="134">
        <v>0</v>
      </c>
    </row>
    <row r="389" spans="1:15" x14ac:dyDescent="0.4">
      <c r="A389" s="65" t="s">
        <v>497</v>
      </c>
      <c r="B389" s="66" t="s">
        <v>1187</v>
      </c>
      <c r="C389" s="67" t="s">
        <v>306</v>
      </c>
      <c r="D389" s="68" t="s">
        <v>743</v>
      </c>
      <c r="E389" s="68" t="s">
        <v>743</v>
      </c>
      <c r="F389" s="177">
        <v>0</v>
      </c>
      <c r="G389" s="55">
        <v>0</v>
      </c>
      <c r="H389" s="55">
        <v>0</v>
      </c>
      <c r="I389" s="55">
        <v>0</v>
      </c>
      <c r="J389" s="177">
        <v>0</v>
      </c>
      <c r="K389" s="177">
        <v>0</v>
      </c>
      <c r="L389" s="177">
        <v>0</v>
      </c>
      <c r="M389" s="177">
        <v>0</v>
      </c>
      <c r="N389" s="55">
        <v>0</v>
      </c>
      <c r="O389" s="134">
        <v>0</v>
      </c>
    </row>
    <row r="390" spans="1:15" x14ac:dyDescent="0.4">
      <c r="A390" s="65" t="s">
        <v>398</v>
      </c>
      <c r="B390" s="66" t="s">
        <v>1188</v>
      </c>
      <c r="C390" s="67" t="s">
        <v>1338</v>
      </c>
      <c r="D390" s="68" t="s">
        <v>741</v>
      </c>
      <c r="E390" s="68" t="s">
        <v>741</v>
      </c>
      <c r="F390" s="177">
        <v>0</v>
      </c>
      <c r="G390" s="55">
        <v>0</v>
      </c>
      <c r="H390" s="55">
        <v>0</v>
      </c>
      <c r="I390" s="55">
        <v>0</v>
      </c>
      <c r="J390" s="177">
        <v>0</v>
      </c>
      <c r="K390" s="177">
        <v>0</v>
      </c>
      <c r="L390" s="177">
        <v>0</v>
      </c>
      <c r="M390" s="177">
        <v>0</v>
      </c>
      <c r="N390" s="55">
        <v>0</v>
      </c>
      <c r="O390" s="134">
        <v>0</v>
      </c>
    </row>
    <row r="391" spans="1:15" x14ac:dyDescent="0.4">
      <c r="A391" s="65" t="s">
        <v>406</v>
      </c>
      <c r="B391" s="66" t="s">
        <v>1189</v>
      </c>
      <c r="C391" s="67" t="s">
        <v>307</v>
      </c>
      <c r="D391" s="68" t="s">
        <v>743</v>
      </c>
      <c r="E391" s="68" t="s">
        <v>743</v>
      </c>
      <c r="F391" s="177">
        <v>0</v>
      </c>
      <c r="G391" s="55">
        <v>0</v>
      </c>
      <c r="H391" s="55">
        <v>0</v>
      </c>
      <c r="I391" s="55">
        <v>0</v>
      </c>
      <c r="J391" s="177">
        <v>0</v>
      </c>
      <c r="K391" s="177">
        <v>0</v>
      </c>
      <c r="L391" s="177">
        <v>0</v>
      </c>
      <c r="M391" s="177">
        <v>0</v>
      </c>
      <c r="N391" s="55">
        <v>0</v>
      </c>
      <c r="O391" s="134">
        <v>0</v>
      </c>
    </row>
    <row r="392" spans="1:15" x14ac:dyDescent="0.4">
      <c r="A392" s="65" t="s">
        <v>671</v>
      </c>
      <c r="B392" s="66" t="s">
        <v>1190</v>
      </c>
      <c r="C392" s="67" t="s">
        <v>308</v>
      </c>
      <c r="D392" s="68" t="s">
        <v>1404</v>
      </c>
      <c r="E392" s="68" t="s">
        <v>1404</v>
      </c>
      <c r="F392" s="177">
        <v>9460</v>
      </c>
      <c r="G392" s="55">
        <v>18038</v>
      </c>
      <c r="H392" s="55">
        <v>0</v>
      </c>
      <c r="I392" s="55">
        <v>18038</v>
      </c>
      <c r="J392" s="177">
        <v>22013</v>
      </c>
      <c r="K392" s="177">
        <v>0</v>
      </c>
      <c r="L392" s="177">
        <v>0</v>
      </c>
      <c r="M392" s="177">
        <v>22013</v>
      </c>
      <c r="N392" s="55">
        <v>-3975</v>
      </c>
      <c r="O392" s="134">
        <v>5485</v>
      </c>
    </row>
    <row r="393" spans="1:15" x14ac:dyDescent="0.4">
      <c r="A393" s="65" t="s">
        <v>633</v>
      </c>
      <c r="B393" s="66" t="s">
        <v>1191</v>
      </c>
      <c r="C393" s="67" t="s">
        <v>309</v>
      </c>
      <c r="D393" s="68" t="s">
        <v>744</v>
      </c>
      <c r="E393" s="68" t="s">
        <v>744</v>
      </c>
      <c r="F393" s="177">
        <v>0</v>
      </c>
      <c r="G393" s="55">
        <v>0</v>
      </c>
      <c r="H393" s="55">
        <v>0</v>
      </c>
      <c r="I393" s="55">
        <v>0</v>
      </c>
      <c r="J393" s="177">
        <v>0</v>
      </c>
      <c r="K393" s="177">
        <v>0</v>
      </c>
      <c r="L393" s="177">
        <v>0</v>
      </c>
      <c r="M393" s="177">
        <v>0</v>
      </c>
      <c r="N393" s="55">
        <v>0</v>
      </c>
      <c r="O393" s="134">
        <v>0</v>
      </c>
    </row>
    <row r="394" spans="1:15" x14ac:dyDescent="0.4">
      <c r="A394" s="65" t="s">
        <v>498</v>
      </c>
      <c r="B394" s="66" t="s">
        <v>1192</v>
      </c>
      <c r="C394" s="67" t="s">
        <v>310</v>
      </c>
      <c r="D394" s="68" t="s">
        <v>743</v>
      </c>
      <c r="E394" s="68" t="s">
        <v>743</v>
      </c>
      <c r="F394" s="177">
        <v>0</v>
      </c>
      <c r="G394" s="55">
        <v>0</v>
      </c>
      <c r="H394" s="55">
        <v>0</v>
      </c>
      <c r="I394" s="55">
        <v>0</v>
      </c>
      <c r="J394" s="177">
        <v>0</v>
      </c>
      <c r="K394" s="177">
        <v>0</v>
      </c>
      <c r="L394" s="177">
        <v>0</v>
      </c>
      <c r="M394" s="177">
        <v>0</v>
      </c>
      <c r="N394" s="55">
        <v>0</v>
      </c>
      <c r="O394" s="134">
        <v>0</v>
      </c>
    </row>
    <row r="395" spans="1:15" x14ac:dyDescent="0.4">
      <c r="A395" s="65" t="s">
        <v>719</v>
      </c>
      <c r="B395" s="66" t="s">
        <v>1193</v>
      </c>
      <c r="C395" s="67" t="s">
        <v>1339</v>
      </c>
      <c r="D395" s="68" t="s">
        <v>746</v>
      </c>
      <c r="E395" s="68" t="s">
        <v>1403</v>
      </c>
      <c r="F395" s="177">
        <v>0</v>
      </c>
      <c r="G395" s="55">
        <v>0</v>
      </c>
      <c r="H395" s="55">
        <v>0</v>
      </c>
      <c r="I395" s="55">
        <v>0</v>
      </c>
      <c r="J395" s="177">
        <v>0</v>
      </c>
      <c r="K395" s="177">
        <v>0</v>
      </c>
      <c r="L395" s="177">
        <v>0</v>
      </c>
      <c r="M395" s="177">
        <v>0</v>
      </c>
      <c r="N395" s="55">
        <v>0</v>
      </c>
      <c r="O395" s="134">
        <v>0</v>
      </c>
    </row>
    <row r="396" spans="1:15" x14ac:dyDescent="0.4">
      <c r="A396" s="65" t="s">
        <v>439</v>
      </c>
      <c r="B396" s="66" t="s">
        <v>1194</v>
      </c>
      <c r="C396" s="67" t="s">
        <v>311</v>
      </c>
      <c r="D396" s="68" t="s">
        <v>743</v>
      </c>
      <c r="E396" s="68" t="s">
        <v>743</v>
      </c>
      <c r="F396" s="177">
        <v>164</v>
      </c>
      <c r="G396" s="55">
        <v>3539</v>
      </c>
      <c r="H396" s="55">
        <v>0</v>
      </c>
      <c r="I396" s="55">
        <v>3539</v>
      </c>
      <c r="J396" s="177">
        <v>3556</v>
      </c>
      <c r="K396" s="177">
        <v>0</v>
      </c>
      <c r="L396" s="177">
        <v>0</v>
      </c>
      <c r="M396" s="177">
        <v>3556</v>
      </c>
      <c r="N396" s="55">
        <v>-17</v>
      </c>
      <c r="O396" s="134">
        <v>147</v>
      </c>
    </row>
    <row r="397" spans="1:15" x14ac:dyDescent="0.4">
      <c r="A397" s="65" t="s">
        <v>570</v>
      </c>
      <c r="B397" s="66" t="s">
        <v>1195</v>
      </c>
      <c r="C397" s="67" t="s">
        <v>312</v>
      </c>
      <c r="D397" s="68" t="s">
        <v>743</v>
      </c>
      <c r="E397" s="68" t="s">
        <v>743</v>
      </c>
      <c r="F397" s="177">
        <v>0</v>
      </c>
      <c r="G397" s="55">
        <v>0</v>
      </c>
      <c r="H397" s="55">
        <v>0</v>
      </c>
      <c r="I397" s="55">
        <v>0</v>
      </c>
      <c r="J397" s="177">
        <v>0</v>
      </c>
      <c r="K397" s="177">
        <v>0</v>
      </c>
      <c r="L397" s="177">
        <v>0</v>
      </c>
      <c r="M397" s="177">
        <v>0</v>
      </c>
      <c r="N397" s="55">
        <v>0</v>
      </c>
      <c r="O397" s="134">
        <v>0</v>
      </c>
    </row>
    <row r="398" spans="1:15" x14ac:dyDescent="0.4">
      <c r="A398" s="65" t="s">
        <v>660</v>
      </c>
      <c r="B398" s="66" t="s">
        <v>1196</v>
      </c>
      <c r="C398" s="67" t="s">
        <v>313</v>
      </c>
      <c r="D398" s="68" t="s">
        <v>744</v>
      </c>
      <c r="E398" s="68" t="s">
        <v>744</v>
      </c>
      <c r="F398" s="177">
        <v>0</v>
      </c>
      <c r="G398" s="55">
        <v>0</v>
      </c>
      <c r="H398" s="55">
        <v>0</v>
      </c>
      <c r="I398" s="55">
        <v>0</v>
      </c>
      <c r="J398" s="177">
        <v>0</v>
      </c>
      <c r="K398" s="177">
        <v>0</v>
      </c>
      <c r="L398" s="177">
        <v>0</v>
      </c>
      <c r="M398" s="177">
        <v>0</v>
      </c>
      <c r="N398" s="55">
        <v>0</v>
      </c>
      <c r="O398" s="134">
        <v>0</v>
      </c>
    </row>
    <row r="399" spans="1:15" x14ac:dyDescent="0.4">
      <c r="A399" s="65" t="s">
        <v>654</v>
      </c>
      <c r="B399" s="66" t="s">
        <v>1197</v>
      </c>
      <c r="C399" s="67" t="s">
        <v>314</v>
      </c>
      <c r="D399" s="68" t="s">
        <v>744</v>
      </c>
      <c r="E399" s="68" t="s">
        <v>744</v>
      </c>
      <c r="F399" s="177">
        <v>0</v>
      </c>
      <c r="G399" s="55">
        <v>0</v>
      </c>
      <c r="H399" s="55">
        <v>0</v>
      </c>
      <c r="I399" s="55">
        <v>0</v>
      </c>
      <c r="J399" s="177">
        <v>0</v>
      </c>
      <c r="K399" s="177">
        <v>0</v>
      </c>
      <c r="L399" s="177">
        <v>0</v>
      </c>
      <c r="M399" s="177">
        <v>0</v>
      </c>
      <c r="N399" s="55">
        <v>0</v>
      </c>
      <c r="O399" s="134">
        <v>0</v>
      </c>
    </row>
    <row r="400" spans="1:15" x14ac:dyDescent="0.4">
      <c r="A400" s="65" t="s">
        <v>693</v>
      </c>
      <c r="B400" s="66" t="s">
        <v>1198</v>
      </c>
      <c r="C400" s="67" t="s">
        <v>315</v>
      </c>
      <c r="D400" s="68" t="s">
        <v>1404</v>
      </c>
      <c r="E400" s="68" t="s">
        <v>1404</v>
      </c>
      <c r="F400" s="177">
        <v>0</v>
      </c>
      <c r="G400" s="55">
        <v>14190</v>
      </c>
      <c r="H400" s="55">
        <v>14190</v>
      </c>
      <c r="I400" s="55">
        <v>28380</v>
      </c>
      <c r="J400" s="177">
        <v>14190</v>
      </c>
      <c r="K400" s="177">
        <v>0</v>
      </c>
      <c r="L400" s="177">
        <v>14190</v>
      </c>
      <c r="M400" s="177">
        <v>28380</v>
      </c>
      <c r="N400" s="55">
        <v>0</v>
      </c>
      <c r="O400" s="134">
        <v>0</v>
      </c>
    </row>
    <row r="401" spans="1:15" x14ac:dyDescent="0.4">
      <c r="A401" s="65" t="s">
        <v>672</v>
      </c>
      <c r="B401" s="66" t="s">
        <v>1199</v>
      </c>
      <c r="C401" s="67" t="s">
        <v>316</v>
      </c>
      <c r="D401" s="68" t="s">
        <v>1404</v>
      </c>
      <c r="E401" s="68" t="s">
        <v>1404</v>
      </c>
      <c r="F401" s="177">
        <v>190994</v>
      </c>
      <c r="G401" s="55">
        <v>20757</v>
      </c>
      <c r="H401" s="55">
        <v>0</v>
      </c>
      <c r="I401" s="55">
        <v>20757</v>
      </c>
      <c r="J401" s="177">
        <v>11495</v>
      </c>
      <c r="K401" s="177">
        <v>0</v>
      </c>
      <c r="L401" s="177">
        <v>0</v>
      </c>
      <c r="M401" s="177">
        <v>11495</v>
      </c>
      <c r="N401" s="55">
        <v>9262</v>
      </c>
      <c r="O401" s="134">
        <v>200256</v>
      </c>
    </row>
    <row r="402" spans="1:15" x14ac:dyDescent="0.4">
      <c r="A402" s="65" t="s">
        <v>375</v>
      </c>
      <c r="B402" s="66" t="s">
        <v>1200</v>
      </c>
      <c r="C402" s="67" t="s">
        <v>1340</v>
      </c>
      <c r="D402" s="68" t="s">
        <v>741</v>
      </c>
      <c r="E402" s="68" t="s">
        <v>741</v>
      </c>
      <c r="F402" s="177">
        <v>0</v>
      </c>
      <c r="G402" s="55">
        <v>0</v>
      </c>
      <c r="H402" s="55">
        <v>0</v>
      </c>
      <c r="I402" s="55">
        <v>0</v>
      </c>
      <c r="J402" s="177">
        <v>0</v>
      </c>
      <c r="K402" s="177">
        <v>0</v>
      </c>
      <c r="L402" s="177">
        <v>0</v>
      </c>
      <c r="M402" s="177">
        <v>0</v>
      </c>
      <c r="N402" s="55">
        <v>0</v>
      </c>
      <c r="O402" s="134">
        <v>0</v>
      </c>
    </row>
    <row r="403" spans="1:15" x14ac:dyDescent="0.4">
      <c r="A403" s="65" t="s">
        <v>614</v>
      </c>
      <c r="B403" s="66" t="s">
        <v>1201</v>
      </c>
      <c r="C403" s="67" t="s">
        <v>317</v>
      </c>
      <c r="D403" s="68" t="s">
        <v>743</v>
      </c>
      <c r="E403" s="68" t="s">
        <v>743</v>
      </c>
      <c r="F403" s="177">
        <v>6781</v>
      </c>
      <c r="G403" s="55">
        <v>6574</v>
      </c>
      <c r="H403" s="55">
        <v>0</v>
      </c>
      <c r="I403" s="55">
        <v>6574</v>
      </c>
      <c r="J403" s="177">
        <v>4052</v>
      </c>
      <c r="K403" s="177">
        <v>0</v>
      </c>
      <c r="L403" s="177">
        <v>62</v>
      </c>
      <c r="M403" s="177">
        <v>4114</v>
      </c>
      <c r="N403" s="55">
        <v>2460</v>
      </c>
      <c r="O403" s="134">
        <v>9241</v>
      </c>
    </row>
    <row r="404" spans="1:15" x14ac:dyDescent="0.4">
      <c r="A404" s="65" t="s">
        <v>609</v>
      </c>
      <c r="B404" s="66" t="s">
        <v>1202</v>
      </c>
      <c r="C404" s="67" t="s">
        <v>318</v>
      </c>
      <c r="D404" s="68" t="s">
        <v>742</v>
      </c>
      <c r="E404" s="68" t="s">
        <v>742</v>
      </c>
      <c r="F404" s="177">
        <v>0</v>
      </c>
      <c r="G404" s="55">
        <v>0</v>
      </c>
      <c r="H404" s="55">
        <v>0</v>
      </c>
      <c r="I404" s="55">
        <v>0</v>
      </c>
      <c r="J404" s="177">
        <v>0</v>
      </c>
      <c r="K404" s="177">
        <v>0</v>
      </c>
      <c r="L404" s="177">
        <v>0</v>
      </c>
      <c r="M404" s="177">
        <v>0</v>
      </c>
      <c r="N404" s="55">
        <v>0</v>
      </c>
      <c r="O404" s="134">
        <v>0</v>
      </c>
    </row>
    <row r="405" spans="1:15" x14ac:dyDescent="0.4">
      <c r="A405" s="65" t="s">
        <v>3</v>
      </c>
      <c r="B405" s="66" t="s">
        <v>1203</v>
      </c>
      <c r="C405" s="67" t="s">
        <v>4</v>
      </c>
      <c r="D405" s="68" t="s">
        <v>746</v>
      </c>
      <c r="E405" s="68" t="s">
        <v>1270</v>
      </c>
      <c r="F405" s="177">
        <v>0</v>
      </c>
      <c r="G405" s="55">
        <v>0</v>
      </c>
      <c r="H405" s="55">
        <v>0</v>
      </c>
      <c r="I405" s="55">
        <v>0</v>
      </c>
      <c r="J405" s="177">
        <v>0</v>
      </c>
      <c r="K405" s="177">
        <v>0</v>
      </c>
      <c r="L405" s="177">
        <v>0</v>
      </c>
      <c r="M405" s="177">
        <v>0</v>
      </c>
      <c r="N405" s="55">
        <v>0</v>
      </c>
      <c r="O405" s="134">
        <v>0</v>
      </c>
    </row>
    <row r="406" spans="1:15" x14ac:dyDescent="0.4">
      <c r="A406" s="65" t="s">
        <v>478</v>
      </c>
      <c r="B406" s="66" t="s">
        <v>1204</v>
      </c>
      <c r="C406" s="67" t="s">
        <v>319</v>
      </c>
      <c r="D406" s="68" t="s">
        <v>743</v>
      </c>
      <c r="E406" s="68" t="s">
        <v>743</v>
      </c>
      <c r="F406" s="177">
        <v>0</v>
      </c>
      <c r="G406" s="55">
        <v>0</v>
      </c>
      <c r="H406" s="55">
        <v>0</v>
      </c>
      <c r="I406" s="55">
        <v>0</v>
      </c>
      <c r="J406" s="177">
        <v>0</v>
      </c>
      <c r="K406" s="177">
        <v>0</v>
      </c>
      <c r="L406" s="177">
        <v>0</v>
      </c>
      <c r="M406" s="177">
        <v>0</v>
      </c>
      <c r="N406" s="55">
        <v>0</v>
      </c>
      <c r="O406" s="134">
        <v>0</v>
      </c>
    </row>
    <row r="407" spans="1:15" x14ac:dyDescent="0.4">
      <c r="A407" s="65" t="s">
        <v>596</v>
      </c>
      <c r="B407" s="66" t="s">
        <v>1205</v>
      </c>
      <c r="C407" s="67" t="s">
        <v>320</v>
      </c>
      <c r="D407" s="68" t="s">
        <v>743</v>
      </c>
      <c r="E407" s="68" t="s">
        <v>743</v>
      </c>
      <c r="F407" s="177">
        <v>15787</v>
      </c>
      <c r="G407" s="55">
        <v>3312</v>
      </c>
      <c r="H407" s="55">
        <v>0</v>
      </c>
      <c r="I407" s="55">
        <v>3312</v>
      </c>
      <c r="J407" s="177">
        <v>0</v>
      </c>
      <c r="K407" s="177">
        <v>0</v>
      </c>
      <c r="L407" s="177">
        <v>0</v>
      </c>
      <c r="M407" s="177">
        <v>0</v>
      </c>
      <c r="N407" s="55">
        <v>3312</v>
      </c>
      <c r="O407" s="134">
        <v>19099</v>
      </c>
    </row>
    <row r="408" spans="1:15" x14ac:dyDescent="0.4">
      <c r="A408" s="65" t="s">
        <v>607</v>
      </c>
      <c r="B408" s="66" t="s">
        <v>1206</v>
      </c>
      <c r="C408" s="67" t="s">
        <v>321</v>
      </c>
      <c r="D408" s="68" t="s">
        <v>743</v>
      </c>
      <c r="E408" s="68" t="s">
        <v>743</v>
      </c>
      <c r="F408" s="177">
        <v>1799</v>
      </c>
      <c r="G408" s="55">
        <v>6429</v>
      </c>
      <c r="H408" s="55">
        <v>0</v>
      </c>
      <c r="I408" s="55">
        <v>6429</v>
      </c>
      <c r="J408" s="177">
        <v>3866</v>
      </c>
      <c r="K408" s="177">
        <v>3487</v>
      </c>
      <c r="L408" s="177">
        <v>0</v>
      </c>
      <c r="M408" s="177">
        <v>7353</v>
      </c>
      <c r="N408" s="55">
        <v>-924</v>
      </c>
      <c r="O408" s="134">
        <v>875</v>
      </c>
    </row>
    <row r="409" spans="1:15" x14ac:dyDescent="0.4">
      <c r="A409" s="65" t="s">
        <v>424</v>
      </c>
      <c r="B409" s="66" t="s">
        <v>1207</v>
      </c>
      <c r="C409" s="67" t="s">
        <v>322</v>
      </c>
      <c r="D409" s="68" t="s">
        <v>743</v>
      </c>
      <c r="E409" s="68" t="s">
        <v>743</v>
      </c>
      <c r="F409" s="177">
        <v>0</v>
      </c>
      <c r="G409" s="55">
        <v>4040</v>
      </c>
      <c r="H409" s="55">
        <v>0</v>
      </c>
      <c r="I409" s="55">
        <v>4040</v>
      </c>
      <c r="J409" s="177">
        <v>4040</v>
      </c>
      <c r="K409" s="177">
        <v>0</v>
      </c>
      <c r="L409" s="177">
        <v>0</v>
      </c>
      <c r="M409" s="177">
        <v>4040</v>
      </c>
      <c r="N409" s="55">
        <v>0</v>
      </c>
      <c r="O409" s="134">
        <v>0</v>
      </c>
    </row>
    <row r="410" spans="1:15" x14ac:dyDescent="0.4">
      <c r="A410" s="65" t="s">
        <v>556</v>
      </c>
      <c r="B410" s="66" t="s">
        <v>1208</v>
      </c>
      <c r="C410" s="67" t="s">
        <v>323</v>
      </c>
      <c r="D410" s="68" t="s">
        <v>743</v>
      </c>
      <c r="E410" s="68" t="s">
        <v>743</v>
      </c>
      <c r="F410" s="177">
        <v>0</v>
      </c>
      <c r="G410" s="55">
        <v>0</v>
      </c>
      <c r="H410" s="55">
        <v>0</v>
      </c>
      <c r="I410" s="55">
        <v>0</v>
      </c>
      <c r="J410" s="177">
        <v>0</v>
      </c>
      <c r="K410" s="177">
        <v>0</v>
      </c>
      <c r="L410" s="177">
        <v>0</v>
      </c>
      <c r="M410" s="177">
        <v>0</v>
      </c>
      <c r="N410" s="55">
        <v>0</v>
      </c>
      <c r="O410" s="134">
        <v>0</v>
      </c>
    </row>
    <row r="411" spans="1:15" x14ac:dyDescent="0.4">
      <c r="A411" s="65" t="s">
        <v>479</v>
      </c>
      <c r="B411" s="66" t="s">
        <v>1209</v>
      </c>
      <c r="C411" s="67" t="s">
        <v>324</v>
      </c>
      <c r="D411" s="68" t="s">
        <v>743</v>
      </c>
      <c r="E411" s="68" t="s">
        <v>743</v>
      </c>
      <c r="F411" s="177">
        <v>4661</v>
      </c>
      <c r="G411" s="55">
        <v>13754</v>
      </c>
      <c r="H411" s="55">
        <v>0</v>
      </c>
      <c r="I411" s="55">
        <v>13754</v>
      </c>
      <c r="J411" s="177">
        <v>18415</v>
      </c>
      <c r="K411" s="177">
        <v>15163</v>
      </c>
      <c r="L411" s="177">
        <v>0</v>
      </c>
      <c r="M411" s="177">
        <v>33578</v>
      </c>
      <c r="N411" s="55">
        <v>-19824</v>
      </c>
      <c r="O411" s="134">
        <v>-15163</v>
      </c>
    </row>
    <row r="412" spans="1:15" x14ac:dyDescent="0.4">
      <c r="A412" s="65" t="s">
        <v>356</v>
      </c>
      <c r="B412" s="66" t="s">
        <v>1210</v>
      </c>
      <c r="C412" s="67" t="s">
        <v>1341</v>
      </c>
      <c r="D412" s="68" t="s">
        <v>741</v>
      </c>
      <c r="E412" s="68" t="s">
        <v>741</v>
      </c>
      <c r="F412" s="177">
        <v>0</v>
      </c>
      <c r="G412" s="55">
        <v>0</v>
      </c>
      <c r="H412" s="55">
        <v>0</v>
      </c>
      <c r="I412" s="55">
        <v>0</v>
      </c>
      <c r="J412" s="177">
        <v>0</v>
      </c>
      <c r="K412" s="177">
        <v>0</v>
      </c>
      <c r="L412" s="177">
        <v>0</v>
      </c>
      <c r="M412" s="177">
        <v>0</v>
      </c>
      <c r="N412" s="55">
        <v>0</v>
      </c>
      <c r="O412" s="134">
        <v>0</v>
      </c>
    </row>
    <row r="413" spans="1:15" x14ac:dyDescent="0.4">
      <c r="A413" s="65" t="s">
        <v>407</v>
      </c>
      <c r="B413" s="66" t="s">
        <v>1211</v>
      </c>
      <c r="C413" s="67" t="s">
        <v>325</v>
      </c>
      <c r="D413" s="68" t="s">
        <v>743</v>
      </c>
      <c r="E413" s="68" t="s">
        <v>743</v>
      </c>
      <c r="F413" s="177">
        <v>0</v>
      </c>
      <c r="G413" s="55">
        <v>0</v>
      </c>
      <c r="H413" s="55">
        <v>0</v>
      </c>
      <c r="I413" s="55">
        <v>0</v>
      </c>
      <c r="J413" s="177">
        <v>0</v>
      </c>
      <c r="K413" s="177">
        <v>0</v>
      </c>
      <c r="L413" s="177">
        <v>0</v>
      </c>
      <c r="M413" s="177">
        <v>0</v>
      </c>
      <c r="N413" s="55">
        <v>0</v>
      </c>
      <c r="O413" s="134">
        <v>0</v>
      </c>
    </row>
    <row r="414" spans="1:15" x14ac:dyDescent="0.4">
      <c r="A414" s="65" t="s">
        <v>415</v>
      </c>
      <c r="B414" s="66" t="s">
        <v>1212</v>
      </c>
      <c r="C414" s="67" t="s">
        <v>326</v>
      </c>
      <c r="D414" s="68" t="s">
        <v>743</v>
      </c>
      <c r="E414" s="68" t="s">
        <v>743</v>
      </c>
      <c r="F414" s="177">
        <v>0</v>
      </c>
      <c r="G414" s="55">
        <v>0</v>
      </c>
      <c r="H414" s="55">
        <v>0</v>
      </c>
      <c r="I414" s="55">
        <v>0</v>
      </c>
      <c r="J414" s="177">
        <v>0</v>
      </c>
      <c r="K414" s="177">
        <v>0</v>
      </c>
      <c r="L414" s="177">
        <v>0</v>
      </c>
      <c r="M414" s="177">
        <v>0</v>
      </c>
      <c r="N414" s="55">
        <v>0</v>
      </c>
      <c r="O414" s="134">
        <v>0</v>
      </c>
    </row>
    <row r="415" spans="1:15" x14ac:dyDescent="0.4">
      <c r="A415" s="65" t="s">
        <v>512</v>
      </c>
      <c r="B415" s="66" t="s">
        <v>1213</v>
      </c>
      <c r="C415" s="67" t="s">
        <v>327</v>
      </c>
      <c r="D415" s="68" t="s">
        <v>743</v>
      </c>
      <c r="E415" s="68" t="s">
        <v>743</v>
      </c>
      <c r="F415" s="177">
        <v>0</v>
      </c>
      <c r="G415" s="55">
        <v>3316</v>
      </c>
      <c r="H415" s="55">
        <v>0</v>
      </c>
      <c r="I415" s="55">
        <v>3316</v>
      </c>
      <c r="J415" s="177">
        <v>3316</v>
      </c>
      <c r="K415" s="177">
        <v>0</v>
      </c>
      <c r="L415" s="177">
        <v>0</v>
      </c>
      <c r="M415" s="177">
        <v>3316</v>
      </c>
      <c r="N415" s="55">
        <v>0</v>
      </c>
      <c r="O415" s="134">
        <v>0</v>
      </c>
    </row>
    <row r="416" spans="1:15" x14ac:dyDescent="0.4">
      <c r="A416" s="65" t="s">
        <v>531</v>
      </c>
      <c r="B416" s="66" t="s">
        <v>1214</v>
      </c>
      <c r="C416" s="67" t="s">
        <v>328</v>
      </c>
      <c r="D416" s="68" t="s">
        <v>743</v>
      </c>
      <c r="E416" s="68" t="s">
        <v>743</v>
      </c>
      <c r="F416" s="177">
        <v>0</v>
      </c>
      <c r="G416" s="55">
        <v>0</v>
      </c>
      <c r="H416" s="55">
        <v>0</v>
      </c>
      <c r="I416" s="55">
        <v>0</v>
      </c>
      <c r="J416" s="177">
        <v>0</v>
      </c>
      <c r="K416" s="177">
        <v>0</v>
      </c>
      <c r="L416" s="177">
        <v>0</v>
      </c>
      <c r="M416" s="177">
        <v>0</v>
      </c>
      <c r="N416" s="55">
        <v>0</v>
      </c>
      <c r="O416" s="134">
        <v>0</v>
      </c>
    </row>
    <row r="417" spans="1:15" x14ac:dyDescent="0.4">
      <c r="A417" s="65" t="s">
        <v>726</v>
      </c>
      <c r="B417" s="66" t="s">
        <v>1215</v>
      </c>
      <c r="C417" s="67" t="s">
        <v>329</v>
      </c>
      <c r="D417" s="68" t="s">
        <v>746</v>
      </c>
      <c r="E417" s="68" t="s">
        <v>1289</v>
      </c>
      <c r="F417" s="177">
        <v>0</v>
      </c>
      <c r="G417" s="55">
        <v>0</v>
      </c>
      <c r="H417" s="55">
        <v>0</v>
      </c>
      <c r="I417" s="55">
        <v>0</v>
      </c>
      <c r="J417" s="177">
        <v>0</v>
      </c>
      <c r="K417" s="177">
        <v>0</v>
      </c>
      <c r="L417" s="177">
        <v>0</v>
      </c>
      <c r="M417" s="177">
        <v>0</v>
      </c>
      <c r="N417" s="55">
        <v>0</v>
      </c>
      <c r="O417" s="134">
        <v>0</v>
      </c>
    </row>
    <row r="418" spans="1:15" x14ac:dyDescent="0.4">
      <c r="A418" s="65" t="s">
        <v>26</v>
      </c>
      <c r="B418" s="66" t="s">
        <v>1216</v>
      </c>
      <c r="C418" s="67" t="s">
        <v>27</v>
      </c>
      <c r="D418" s="68" t="s">
        <v>746</v>
      </c>
      <c r="E418" s="68" t="s">
        <v>1270</v>
      </c>
      <c r="F418" s="177">
        <v>0</v>
      </c>
      <c r="G418" s="55">
        <v>0</v>
      </c>
      <c r="H418" s="55">
        <v>0</v>
      </c>
      <c r="I418" s="55">
        <v>0</v>
      </c>
      <c r="J418" s="177">
        <v>0</v>
      </c>
      <c r="K418" s="177">
        <v>0</v>
      </c>
      <c r="L418" s="177">
        <v>0</v>
      </c>
      <c r="M418" s="177">
        <v>0</v>
      </c>
      <c r="N418" s="55">
        <v>0</v>
      </c>
      <c r="O418" s="134">
        <v>0</v>
      </c>
    </row>
    <row r="419" spans="1:15" x14ac:dyDescent="0.4">
      <c r="A419" s="65" t="s">
        <v>727</v>
      </c>
      <c r="B419" s="66" t="s">
        <v>1259</v>
      </c>
      <c r="C419" s="67" t="s">
        <v>1260</v>
      </c>
      <c r="D419" s="68" t="s">
        <v>746</v>
      </c>
      <c r="E419" s="68" t="s">
        <v>1283</v>
      </c>
      <c r="F419" s="177">
        <v>0</v>
      </c>
      <c r="G419" s="55">
        <v>0</v>
      </c>
      <c r="H419" s="55">
        <v>0</v>
      </c>
      <c r="I419" s="55">
        <v>0</v>
      </c>
      <c r="J419" s="177">
        <v>0</v>
      </c>
      <c r="K419" s="177">
        <v>0</v>
      </c>
      <c r="L419" s="177">
        <v>0</v>
      </c>
      <c r="M419" s="177">
        <v>0</v>
      </c>
      <c r="N419" s="55">
        <v>0</v>
      </c>
      <c r="O419" s="134">
        <v>0</v>
      </c>
    </row>
    <row r="420" spans="1:15" x14ac:dyDescent="0.4">
      <c r="A420" s="65" t="s">
        <v>720</v>
      </c>
      <c r="B420" s="66" t="s">
        <v>1217</v>
      </c>
      <c r="C420" s="67" t="s">
        <v>1342</v>
      </c>
      <c r="D420" s="68" t="s">
        <v>746</v>
      </c>
      <c r="E420" s="68" t="s">
        <v>1403</v>
      </c>
      <c r="F420" s="177">
        <v>0</v>
      </c>
      <c r="G420" s="55">
        <v>0</v>
      </c>
      <c r="H420" s="55">
        <v>0</v>
      </c>
      <c r="I420" s="55">
        <v>0</v>
      </c>
      <c r="J420" s="177">
        <v>0</v>
      </c>
      <c r="K420" s="177">
        <v>0</v>
      </c>
      <c r="L420" s="177">
        <v>0</v>
      </c>
      <c r="M420" s="177">
        <v>0</v>
      </c>
      <c r="N420" s="55">
        <v>0</v>
      </c>
      <c r="O420" s="134">
        <v>0</v>
      </c>
    </row>
    <row r="421" spans="1:15" x14ac:dyDescent="0.4">
      <c r="A421" s="65" t="s">
        <v>13</v>
      </c>
      <c r="B421" s="66" t="s">
        <v>1218</v>
      </c>
      <c r="C421" s="67" t="s">
        <v>14</v>
      </c>
      <c r="D421" s="68" t="s">
        <v>746</v>
      </c>
      <c r="E421" s="68" t="s">
        <v>1270</v>
      </c>
      <c r="F421" s="177">
        <v>0</v>
      </c>
      <c r="G421" s="55">
        <v>0</v>
      </c>
      <c r="H421" s="55">
        <v>0</v>
      </c>
      <c r="I421" s="55">
        <v>0</v>
      </c>
      <c r="J421" s="177">
        <v>0</v>
      </c>
      <c r="K421" s="177">
        <v>0</v>
      </c>
      <c r="L421" s="177">
        <v>0</v>
      </c>
      <c r="M421" s="177">
        <v>0</v>
      </c>
      <c r="N421" s="55">
        <v>0</v>
      </c>
      <c r="O421" s="134">
        <v>0</v>
      </c>
    </row>
    <row r="422" spans="1:15" x14ac:dyDescent="0.4">
      <c r="A422" s="65" t="s">
        <v>1343</v>
      </c>
      <c r="B422" s="66" t="s">
        <v>1344</v>
      </c>
      <c r="C422" s="67" t="s">
        <v>1265</v>
      </c>
      <c r="D422" s="68" t="s">
        <v>746</v>
      </c>
      <c r="E422" s="68" t="s">
        <v>1283</v>
      </c>
      <c r="F422" s="177">
        <v>0</v>
      </c>
      <c r="G422" s="55">
        <v>0</v>
      </c>
      <c r="H422" s="55">
        <v>0</v>
      </c>
      <c r="I422" s="55">
        <v>0</v>
      </c>
      <c r="J422" s="177">
        <v>0</v>
      </c>
      <c r="K422" s="177">
        <v>0</v>
      </c>
      <c r="L422" s="177">
        <v>0</v>
      </c>
      <c r="M422" s="177">
        <v>0</v>
      </c>
      <c r="N422" s="55">
        <v>0</v>
      </c>
      <c r="O422" s="134">
        <v>0</v>
      </c>
    </row>
    <row r="423" spans="1:15" x14ac:dyDescent="0.4">
      <c r="A423" s="65" t="s">
        <v>571</v>
      </c>
      <c r="B423" s="67" t="s">
        <v>1219</v>
      </c>
      <c r="C423" s="67" t="s">
        <v>330</v>
      </c>
      <c r="D423" s="68" t="s">
        <v>743</v>
      </c>
      <c r="E423" s="68" t="s">
        <v>743</v>
      </c>
      <c r="F423" s="177">
        <v>0</v>
      </c>
      <c r="G423" s="55">
        <v>0</v>
      </c>
      <c r="H423" s="55">
        <v>0</v>
      </c>
      <c r="I423" s="55">
        <v>0</v>
      </c>
      <c r="J423" s="177">
        <v>0</v>
      </c>
      <c r="K423" s="177">
        <v>0</v>
      </c>
      <c r="L423" s="177">
        <v>0</v>
      </c>
      <c r="M423" s="177">
        <v>0</v>
      </c>
      <c r="N423" s="55">
        <v>0</v>
      </c>
      <c r="O423" s="134">
        <v>0</v>
      </c>
    </row>
    <row r="424" spans="1:15" x14ac:dyDescent="0.4">
      <c r="A424" s="65" t="s">
        <v>578</v>
      </c>
      <c r="B424" s="66" t="s">
        <v>1220</v>
      </c>
      <c r="C424" s="67" t="s">
        <v>331</v>
      </c>
      <c r="D424" s="68" t="s">
        <v>743</v>
      </c>
      <c r="E424" s="68" t="s">
        <v>743</v>
      </c>
      <c r="F424" s="177">
        <v>0</v>
      </c>
      <c r="G424" s="55">
        <v>0</v>
      </c>
      <c r="H424" s="55">
        <v>0</v>
      </c>
      <c r="I424" s="55">
        <v>0</v>
      </c>
      <c r="J424" s="177">
        <v>0</v>
      </c>
      <c r="K424" s="177">
        <v>0</v>
      </c>
      <c r="L424" s="177">
        <v>0</v>
      </c>
      <c r="M424" s="177">
        <v>0</v>
      </c>
      <c r="N424" s="55">
        <v>0</v>
      </c>
      <c r="O424" s="134">
        <v>0</v>
      </c>
    </row>
    <row r="425" spans="1:15" x14ac:dyDescent="0.4">
      <c r="A425" s="65" t="s">
        <v>615</v>
      </c>
      <c r="B425" s="66" t="s">
        <v>1221</v>
      </c>
      <c r="C425" s="67" t="s">
        <v>332</v>
      </c>
      <c r="D425" s="68" t="s">
        <v>742</v>
      </c>
      <c r="E425" s="68" t="s">
        <v>742</v>
      </c>
      <c r="F425" s="177">
        <v>0</v>
      </c>
      <c r="G425" s="55">
        <v>0</v>
      </c>
      <c r="H425" s="55">
        <v>0</v>
      </c>
      <c r="I425" s="55">
        <v>0</v>
      </c>
      <c r="J425" s="177">
        <v>0</v>
      </c>
      <c r="K425" s="177">
        <v>0</v>
      </c>
      <c r="L425" s="177">
        <v>0</v>
      </c>
      <c r="M425" s="177">
        <v>0</v>
      </c>
      <c r="N425" s="55">
        <v>0</v>
      </c>
      <c r="O425" s="134">
        <v>0</v>
      </c>
    </row>
    <row r="426" spans="1:15" x14ac:dyDescent="0.4">
      <c r="A426" s="65" t="s">
        <v>805</v>
      </c>
      <c r="B426" s="66" t="s">
        <v>1184</v>
      </c>
      <c r="C426" s="67" t="s">
        <v>1345</v>
      </c>
      <c r="D426" s="68" t="s">
        <v>746</v>
      </c>
      <c r="E426" s="68" t="s">
        <v>1283</v>
      </c>
      <c r="F426" s="177">
        <v>0</v>
      </c>
      <c r="G426" s="55">
        <v>0</v>
      </c>
      <c r="H426" s="55">
        <v>0</v>
      </c>
      <c r="I426" s="55">
        <v>0</v>
      </c>
      <c r="J426" s="177">
        <v>0</v>
      </c>
      <c r="K426" s="177">
        <v>0</v>
      </c>
      <c r="L426" s="177">
        <v>0</v>
      </c>
      <c r="M426" s="177">
        <v>0</v>
      </c>
      <c r="N426" s="55">
        <v>0</v>
      </c>
      <c r="O426" s="134">
        <v>0</v>
      </c>
    </row>
    <row r="427" spans="1:15" x14ac:dyDescent="0.4">
      <c r="A427" s="65" t="s">
        <v>721</v>
      </c>
      <c r="B427" s="66" t="s">
        <v>1222</v>
      </c>
      <c r="C427" s="67" t="s">
        <v>333</v>
      </c>
      <c r="D427" s="68" t="s">
        <v>746</v>
      </c>
      <c r="E427" s="68" t="s">
        <v>1403</v>
      </c>
      <c r="F427" s="177">
        <v>0</v>
      </c>
      <c r="G427" s="55">
        <v>0</v>
      </c>
      <c r="H427" s="55">
        <v>0</v>
      </c>
      <c r="I427" s="55">
        <v>0</v>
      </c>
      <c r="J427" s="177">
        <v>0</v>
      </c>
      <c r="K427" s="177">
        <v>0</v>
      </c>
      <c r="L427" s="177">
        <v>0</v>
      </c>
      <c r="M427" s="177">
        <v>0</v>
      </c>
      <c r="N427" s="55">
        <v>0</v>
      </c>
      <c r="O427" s="134">
        <v>0</v>
      </c>
    </row>
    <row r="428" spans="1:15" x14ac:dyDescent="0.4">
      <c r="A428" s="65" t="s">
        <v>15</v>
      </c>
      <c r="B428" s="66" t="s">
        <v>1223</v>
      </c>
      <c r="C428" s="67" t="s">
        <v>16</v>
      </c>
      <c r="D428" s="68" t="s">
        <v>746</v>
      </c>
      <c r="E428" s="68" t="s">
        <v>1270</v>
      </c>
      <c r="F428" s="177">
        <v>0</v>
      </c>
      <c r="G428" s="55">
        <v>0</v>
      </c>
      <c r="H428" s="55">
        <v>0</v>
      </c>
      <c r="I428" s="55">
        <v>0</v>
      </c>
      <c r="J428" s="177">
        <v>0</v>
      </c>
      <c r="K428" s="177">
        <v>0</v>
      </c>
      <c r="L428" s="177">
        <v>0</v>
      </c>
      <c r="M428" s="177">
        <v>0</v>
      </c>
      <c r="N428" s="55">
        <v>0</v>
      </c>
      <c r="O428" s="134">
        <v>0</v>
      </c>
    </row>
    <row r="429" spans="1:15" x14ac:dyDescent="0.4">
      <c r="A429" s="65" t="s">
        <v>725</v>
      </c>
      <c r="B429" s="66" t="s">
        <v>1224</v>
      </c>
      <c r="C429" s="67" t="s">
        <v>334</v>
      </c>
      <c r="D429" s="68" t="s">
        <v>746</v>
      </c>
      <c r="E429" s="68" t="s">
        <v>1289</v>
      </c>
      <c r="F429" s="177">
        <v>0</v>
      </c>
      <c r="G429" s="55">
        <v>0</v>
      </c>
      <c r="H429" s="55">
        <v>0</v>
      </c>
      <c r="I429" s="55">
        <v>0</v>
      </c>
      <c r="J429" s="177">
        <v>0</v>
      </c>
      <c r="K429" s="177">
        <v>0</v>
      </c>
      <c r="L429" s="177">
        <v>0</v>
      </c>
      <c r="M429" s="177">
        <v>0</v>
      </c>
      <c r="N429" s="55">
        <v>0</v>
      </c>
      <c r="O429" s="134">
        <v>0</v>
      </c>
    </row>
    <row r="430" spans="1:15" x14ac:dyDescent="0.4">
      <c r="A430" s="65" t="s">
        <v>673</v>
      </c>
      <c r="B430" s="66" t="s">
        <v>1225</v>
      </c>
      <c r="C430" s="67" t="s">
        <v>335</v>
      </c>
      <c r="D430" s="68" t="s">
        <v>1404</v>
      </c>
      <c r="E430" s="68" t="s">
        <v>1404</v>
      </c>
      <c r="F430" s="177">
        <v>0</v>
      </c>
      <c r="G430" s="55">
        <v>23371</v>
      </c>
      <c r="H430" s="55">
        <v>0</v>
      </c>
      <c r="I430" s="55">
        <v>23371</v>
      </c>
      <c r="J430" s="177">
        <v>23370.839</v>
      </c>
      <c r="K430" s="177">
        <v>0</v>
      </c>
      <c r="L430" s="177">
        <v>0</v>
      </c>
      <c r="M430" s="177">
        <v>23370.839</v>
      </c>
      <c r="N430" s="55">
        <v>0.161</v>
      </c>
      <c r="O430" s="134">
        <v>0.161</v>
      </c>
    </row>
    <row r="431" spans="1:15" x14ac:dyDescent="0.4">
      <c r="A431" s="65" t="s">
        <v>416</v>
      </c>
      <c r="B431" s="66" t="s">
        <v>1226</v>
      </c>
      <c r="C431" s="67" t="s">
        <v>336</v>
      </c>
      <c r="D431" s="68" t="s">
        <v>743</v>
      </c>
      <c r="E431" s="68" t="s">
        <v>743</v>
      </c>
      <c r="F431" s="177">
        <v>0</v>
      </c>
      <c r="G431" s="55">
        <v>0</v>
      </c>
      <c r="H431" s="55">
        <v>0</v>
      </c>
      <c r="I431" s="55">
        <v>0</v>
      </c>
      <c r="J431" s="177">
        <v>0</v>
      </c>
      <c r="K431" s="177">
        <v>0</v>
      </c>
      <c r="L431" s="177">
        <v>0</v>
      </c>
      <c r="M431" s="177">
        <v>0</v>
      </c>
      <c r="N431" s="55">
        <v>0</v>
      </c>
      <c r="O431" s="134">
        <v>0</v>
      </c>
    </row>
    <row r="432" spans="1:15" x14ac:dyDescent="0.4">
      <c r="A432" s="65" t="s">
        <v>634</v>
      </c>
      <c r="B432" s="66" t="s">
        <v>1227</v>
      </c>
      <c r="C432" s="67" t="s">
        <v>337</v>
      </c>
      <c r="D432" s="68" t="s">
        <v>744</v>
      </c>
      <c r="E432" s="68" t="s">
        <v>744</v>
      </c>
      <c r="F432" s="177">
        <v>1500</v>
      </c>
      <c r="G432" s="55">
        <v>21198</v>
      </c>
      <c r="H432" s="55">
        <v>0</v>
      </c>
      <c r="I432" s="55">
        <v>21198</v>
      </c>
      <c r="J432" s="177">
        <v>15000</v>
      </c>
      <c r="K432" s="177">
        <v>4619</v>
      </c>
      <c r="L432" s="177">
        <v>0</v>
      </c>
      <c r="M432" s="177">
        <v>19619</v>
      </c>
      <c r="N432" s="55">
        <v>1579</v>
      </c>
      <c r="O432" s="134">
        <v>3079</v>
      </c>
    </row>
    <row r="433" spans="1:15" x14ac:dyDescent="0.4">
      <c r="A433" s="65" t="s">
        <v>757</v>
      </c>
      <c r="B433" s="66" t="s">
        <v>1229</v>
      </c>
      <c r="C433" s="67" t="s">
        <v>1261</v>
      </c>
      <c r="D433" s="68" t="s">
        <v>741</v>
      </c>
      <c r="E433" s="68" t="s">
        <v>741</v>
      </c>
      <c r="F433" s="177">
        <v>1182</v>
      </c>
      <c r="G433" s="55">
        <v>11548</v>
      </c>
      <c r="H433" s="55">
        <v>0</v>
      </c>
      <c r="I433" s="55">
        <v>11548</v>
      </c>
      <c r="J433" s="177">
        <v>11131</v>
      </c>
      <c r="K433" s="177">
        <v>0</v>
      </c>
      <c r="L433" s="177">
        <v>0</v>
      </c>
      <c r="M433" s="177">
        <v>11131</v>
      </c>
      <c r="N433" s="55">
        <v>417</v>
      </c>
      <c r="O433" s="134">
        <v>1599</v>
      </c>
    </row>
    <row r="434" spans="1:15" x14ac:dyDescent="0.4">
      <c r="A434" s="65" t="s">
        <v>5</v>
      </c>
      <c r="B434" s="66" t="s">
        <v>1228</v>
      </c>
      <c r="C434" s="67" t="s">
        <v>6</v>
      </c>
      <c r="D434" s="68" t="s">
        <v>746</v>
      </c>
      <c r="E434" s="68" t="s">
        <v>1270</v>
      </c>
      <c r="F434" s="177">
        <v>0</v>
      </c>
      <c r="G434" s="55">
        <v>0</v>
      </c>
      <c r="H434" s="55">
        <v>0</v>
      </c>
      <c r="I434" s="55">
        <v>0</v>
      </c>
      <c r="J434" s="177">
        <v>0</v>
      </c>
      <c r="K434" s="177">
        <v>0</v>
      </c>
      <c r="L434" s="177">
        <v>0</v>
      </c>
      <c r="M434" s="177">
        <v>0</v>
      </c>
      <c r="N434" s="55">
        <v>0</v>
      </c>
      <c r="O434" s="134">
        <v>0</v>
      </c>
    </row>
    <row r="435" spans="1:15" x14ac:dyDescent="0.4">
      <c r="A435" s="65" t="s">
        <v>460</v>
      </c>
      <c r="B435" s="66" t="s">
        <v>1230</v>
      </c>
      <c r="C435" s="67" t="s">
        <v>338</v>
      </c>
      <c r="D435" s="68" t="s">
        <v>743</v>
      </c>
      <c r="E435" s="68" t="s">
        <v>743</v>
      </c>
      <c r="F435" s="177">
        <v>13</v>
      </c>
      <c r="G435" s="55">
        <v>6655</v>
      </c>
      <c r="H435" s="55">
        <v>0</v>
      </c>
      <c r="I435" s="55">
        <v>6655</v>
      </c>
      <c r="J435" s="177">
        <v>6654</v>
      </c>
      <c r="K435" s="177">
        <v>0</v>
      </c>
      <c r="L435" s="177">
        <v>0</v>
      </c>
      <c r="M435" s="177">
        <v>6654</v>
      </c>
      <c r="N435" s="55">
        <v>1</v>
      </c>
      <c r="O435" s="134">
        <v>14</v>
      </c>
    </row>
    <row r="436" spans="1:15" x14ac:dyDescent="0.4">
      <c r="A436" s="65" t="s">
        <v>359</v>
      </c>
      <c r="B436" s="66" t="s">
        <v>1231</v>
      </c>
      <c r="C436" s="67" t="s">
        <v>1346</v>
      </c>
      <c r="D436" s="68" t="s">
        <v>741</v>
      </c>
      <c r="E436" s="68" t="s">
        <v>741</v>
      </c>
      <c r="F436" s="177">
        <v>0</v>
      </c>
      <c r="G436" s="55">
        <v>0</v>
      </c>
      <c r="H436" s="55">
        <v>0</v>
      </c>
      <c r="I436" s="55">
        <v>0</v>
      </c>
      <c r="J436" s="177">
        <v>0</v>
      </c>
      <c r="K436" s="177">
        <v>0</v>
      </c>
      <c r="L436" s="177">
        <v>0</v>
      </c>
      <c r="M436" s="177">
        <v>0</v>
      </c>
      <c r="N436" s="55">
        <v>0</v>
      </c>
      <c r="O436" s="134">
        <v>0</v>
      </c>
    </row>
    <row r="437" spans="1:15" x14ac:dyDescent="0.4">
      <c r="A437" s="65" t="s">
        <v>639</v>
      </c>
      <c r="B437" s="66" t="s">
        <v>1232</v>
      </c>
      <c r="C437" s="67" t="s">
        <v>339</v>
      </c>
      <c r="D437" s="68" t="s">
        <v>744</v>
      </c>
      <c r="E437" s="68" t="s">
        <v>744</v>
      </c>
      <c r="F437" s="177">
        <v>0</v>
      </c>
      <c r="G437" s="55">
        <v>0</v>
      </c>
      <c r="H437" s="55">
        <v>0</v>
      </c>
      <c r="I437" s="55">
        <v>0</v>
      </c>
      <c r="J437" s="177">
        <v>0</v>
      </c>
      <c r="K437" s="177">
        <v>0</v>
      </c>
      <c r="L437" s="177">
        <v>0</v>
      </c>
      <c r="M437" s="177">
        <v>0</v>
      </c>
      <c r="N437" s="55">
        <v>0</v>
      </c>
      <c r="O437" s="134">
        <v>0</v>
      </c>
    </row>
    <row r="438" spans="1:15" x14ac:dyDescent="0.4">
      <c r="A438" s="65" t="s">
        <v>608</v>
      </c>
      <c r="B438" s="66" t="s">
        <v>1233</v>
      </c>
      <c r="C438" s="67" t="s">
        <v>340</v>
      </c>
      <c r="D438" s="68" t="s">
        <v>743</v>
      </c>
      <c r="E438" s="68" t="s">
        <v>743</v>
      </c>
      <c r="F438" s="177">
        <v>0</v>
      </c>
      <c r="G438" s="55">
        <v>3796</v>
      </c>
      <c r="H438" s="55">
        <v>0</v>
      </c>
      <c r="I438" s="55">
        <v>3796</v>
      </c>
      <c r="J438" s="177">
        <v>3622</v>
      </c>
      <c r="K438" s="177">
        <v>0</v>
      </c>
      <c r="L438" s="177">
        <v>0</v>
      </c>
      <c r="M438" s="177">
        <v>3622</v>
      </c>
      <c r="N438" s="55">
        <v>174</v>
      </c>
      <c r="O438" s="134">
        <v>174</v>
      </c>
    </row>
    <row r="439" spans="1:15" x14ac:dyDescent="0.4">
      <c r="A439" s="65" t="s">
        <v>360</v>
      </c>
      <c r="B439" s="66" t="s">
        <v>1234</v>
      </c>
      <c r="C439" s="67" t="s">
        <v>1347</v>
      </c>
      <c r="D439" s="68" t="s">
        <v>741</v>
      </c>
      <c r="E439" s="68" t="s">
        <v>741</v>
      </c>
      <c r="F439" s="177">
        <v>3622</v>
      </c>
      <c r="G439" s="55">
        <v>3585</v>
      </c>
      <c r="H439" s="55">
        <v>1763</v>
      </c>
      <c r="I439" s="55">
        <v>5348</v>
      </c>
      <c r="J439" s="177">
        <v>5516</v>
      </c>
      <c r="K439" s="177">
        <v>0</v>
      </c>
      <c r="L439" s="177">
        <v>0</v>
      </c>
      <c r="M439" s="177">
        <v>5516</v>
      </c>
      <c r="N439" s="55">
        <v>-168</v>
      </c>
      <c r="O439" s="134">
        <v>3454</v>
      </c>
    </row>
    <row r="440" spans="1:15" x14ac:dyDescent="0.4">
      <c r="A440" s="65" t="s">
        <v>655</v>
      </c>
      <c r="B440" s="66" t="s">
        <v>1235</v>
      </c>
      <c r="C440" s="67" t="s">
        <v>341</v>
      </c>
      <c r="D440" s="68" t="s">
        <v>744</v>
      </c>
      <c r="E440" s="68" t="s">
        <v>744</v>
      </c>
      <c r="F440" s="177">
        <v>136</v>
      </c>
      <c r="G440" s="55">
        <v>17237</v>
      </c>
      <c r="H440" s="55">
        <v>0</v>
      </c>
      <c r="I440" s="55">
        <v>17237</v>
      </c>
      <c r="J440" s="177">
        <v>16999</v>
      </c>
      <c r="K440" s="177">
        <v>0</v>
      </c>
      <c r="L440" s="177">
        <v>0</v>
      </c>
      <c r="M440" s="177">
        <v>16999</v>
      </c>
      <c r="N440" s="55">
        <v>238</v>
      </c>
      <c r="O440" s="134">
        <v>374</v>
      </c>
    </row>
    <row r="441" spans="1:15" x14ac:dyDescent="0.4">
      <c r="A441" s="65" t="s">
        <v>465</v>
      </c>
      <c r="B441" s="66" t="s">
        <v>1236</v>
      </c>
      <c r="C441" s="67" t="s">
        <v>342</v>
      </c>
      <c r="D441" s="68" t="s">
        <v>743</v>
      </c>
      <c r="E441" s="68" t="s">
        <v>743</v>
      </c>
      <c r="F441" s="177">
        <v>0</v>
      </c>
      <c r="G441" s="55">
        <v>0</v>
      </c>
      <c r="H441" s="55">
        <v>0</v>
      </c>
      <c r="I441" s="55">
        <v>0</v>
      </c>
      <c r="J441" s="177">
        <v>0</v>
      </c>
      <c r="K441" s="177">
        <v>0</v>
      </c>
      <c r="L441" s="177">
        <v>0</v>
      </c>
      <c r="M441" s="177">
        <v>0</v>
      </c>
      <c r="N441" s="55">
        <v>0</v>
      </c>
      <c r="O441" s="134">
        <v>0</v>
      </c>
    </row>
    <row r="442" spans="1:15" x14ac:dyDescent="0.4">
      <c r="A442" s="65" t="s">
        <v>462</v>
      </c>
      <c r="B442" s="66" t="s">
        <v>1237</v>
      </c>
      <c r="C442" s="67" t="s">
        <v>343</v>
      </c>
      <c r="D442" s="68" t="s">
        <v>742</v>
      </c>
      <c r="E442" s="68" t="s">
        <v>742</v>
      </c>
      <c r="F442" s="177">
        <v>0</v>
      </c>
      <c r="G442" s="55">
        <v>0</v>
      </c>
      <c r="H442" s="55">
        <v>0</v>
      </c>
      <c r="I442" s="55">
        <v>0</v>
      </c>
      <c r="J442" s="177">
        <v>0</v>
      </c>
      <c r="K442" s="177">
        <v>0</v>
      </c>
      <c r="L442" s="177">
        <v>0</v>
      </c>
      <c r="M442" s="177">
        <v>0</v>
      </c>
      <c r="N442" s="55">
        <v>0</v>
      </c>
      <c r="O442" s="134">
        <v>0</v>
      </c>
    </row>
    <row r="443" spans="1:15" x14ac:dyDescent="0.4">
      <c r="A443" s="65" t="s">
        <v>622</v>
      </c>
      <c r="B443" s="66" t="s">
        <v>1238</v>
      </c>
      <c r="C443" s="67" t="s">
        <v>344</v>
      </c>
      <c r="D443" s="68" t="s">
        <v>743</v>
      </c>
      <c r="E443" s="68" t="s">
        <v>743</v>
      </c>
      <c r="F443" s="177">
        <v>0</v>
      </c>
      <c r="G443" s="55">
        <v>0</v>
      </c>
      <c r="H443" s="55">
        <v>0</v>
      </c>
      <c r="I443" s="55">
        <v>0</v>
      </c>
      <c r="J443" s="177">
        <v>0</v>
      </c>
      <c r="K443" s="177">
        <v>0</v>
      </c>
      <c r="L443" s="177">
        <v>0</v>
      </c>
      <c r="M443" s="177">
        <v>0</v>
      </c>
      <c r="N443" s="55">
        <v>0</v>
      </c>
      <c r="O443" s="134">
        <v>0</v>
      </c>
    </row>
    <row r="444" spans="1:15" x14ac:dyDescent="0.4">
      <c r="A444" s="65" t="s">
        <v>466</v>
      </c>
      <c r="B444" s="66" t="s">
        <v>1239</v>
      </c>
      <c r="C444" s="67" t="s">
        <v>345</v>
      </c>
      <c r="D444" s="68" t="s">
        <v>743</v>
      </c>
      <c r="E444" s="68" t="s">
        <v>743</v>
      </c>
      <c r="F444" s="177">
        <v>0</v>
      </c>
      <c r="G444" s="55">
        <v>0</v>
      </c>
      <c r="H444" s="55">
        <v>0</v>
      </c>
      <c r="I444" s="55">
        <v>0</v>
      </c>
      <c r="J444" s="177">
        <v>0</v>
      </c>
      <c r="K444" s="177">
        <v>0</v>
      </c>
      <c r="L444" s="177">
        <v>0</v>
      </c>
      <c r="M444" s="177">
        <v>0</v>
      </c>
      <c r="N444" s="55">
        <v>0</v>
      </c>
      <c r="O444" s="134">
        <v>0</v>
      </c>
    </row>
    <row r="445" spans="1:15" x14ac:dyDescent="0.4">
      <c r="A445" s="65" t="s">
        <v>366</v>
      </c>
      <c r="B445" s="66" t="s">
        <v>1240</v>
      </c>
      <c r="C445" s="67" t="s">
        <v>346</v>
      </c>
      <c r="D445" s="68" t="s">
        <v>743</v>
      </c>
      <c r="E445" s="68" t="s">
        <v>743</v>
      </c>
      <c r="F445" s="177">
        <v>0</v>
      </c>
      <c r="G445" s="55">
        <v>0</v>
      </c>
      <c r="H445" s="55">
        <v>0</v>
      </c>
      <c r="I445" s="55">
        <v>0</v>
      </c>
      <c r="J445" s="177">
        <v>0</v>
      </c>
      <c r="K445" s="177">
        <v>0</v>
      </c>
      <c r="L445" s="177">
        <v>0</v>
      </c>
      <c r="M445" s="177">
        <v>0</v>
      </c>
      <c r="N445" s="55">
        <v>0</v>
      </c>
      <c r="O445" s="134">
        <v>0</v>
      </c>
    </row>
    <row r="446" spans="1:15" x14ac:dyDescent="0.4">
      <c r="A446" s="65" t="s">
        <v>513</v>
      </c>
      <c r="B446" s="66" t="s">
        <v>1241</v>
      </c>
      <c r="C446" s="67" t="s">
        <v>347</v>
      </c>
      <c r="D446" s="68" t="s">
        <v>743</v>
      </c>
      <c r="E446" s="68" t="s">
        <v>743</v>
      </c>
      <c r="F446" s="177">
        <v>0</v>
      </c>
      <c r="G446" s="55">
        <v>0</v>
      </c>
      <c r="H446" s="55">
        <v>0</v>
      </c>
      <c r="I446" s="55">
        <v>0</v>
      </c>
      <c r="J446" s="177">
        <v>0</v>
      </c>
      <c r="K446" s="177">
        <v>0</v>
      </c>
      <c r="L446" s="177">
        <v>0</v>
      </c>
      <c r="M446" s="177">
        <v>0</v>
      </c>
      <c r="N446" s="55">
        <v>0</v>
      </c>
      <c r="O446" s="134">
        <v>0</v>
      </c>
    </row>
    <row r="447" spans="1:15" x14ac:dyDescent="0.4">
      <c r="A447" s="65" t="s">
        <v>467</v>
      </c>
      <c r="B447" s="66" t="s">
        <v>1242</v>
      </c>
      <c r="C447" s="67" t="s">
        <v>348</v>
      </c>
      <c r="D447" s="68" t="s">
        <v>743</v>
      </c>
      <c r="E447" s="68" t="s">
        <v>743</v>
      </c>
      <c r="F447" s="177">
        <v>0</v>
      </c>
      <c r="G447" s="55">
        <v>0</v>
      </c>
      <c r="H447" s="55">
        <v>0</v>
      </c>
      <c r="I447" s="55">
        <v>0</v>
      </c>
      <c r="J447" s="177">
        <v>0</v>
      </c>
      <c r="K447" s="177">
        <v>0</v>
      </c>
      <c r="L447" s="177">
        <v>0</v>
      </c>
      <c r="M447" s="177">
        <v>0</v>
      </c>
      <c r="N447" s="55">
        <v>0</v>
      </c>
      <c r="O447" s="134">
        <v>0</v>
      </c>
    </row>
    <row r="448" spans="1:15" x14ac:dyDescent="0.4">
      <c r="A448" s="65" t="s">
        <v>540</v>
      </c>
      <c r="B448" s="66" t="s">
        <v>1243</v>
      </c>
      <c r="C448" s="67" t="s">
        <v>1348</v>
      </c>
      <c r="D448" s="68" t="s">
        <v>741</v>
      </c>
      <c r="E448" s="68" t="s">
        <v>741</v>
      </c>
      <c r="F448" s="177">
        <v>5308</v>
      </c>
      <c r="G448" s="55">
        <v>7517.5459799999999</v>
      </c>
      <c r="H448" s="55">
        <v>335.66322000000002</v>
      </c>
      <c r="I448" s="55">
        <v>7853.2092000000002</v>
      </c>
      <c r="J448" s="177">
        <v>9594</v>
      </c>
      <c r="K448" s="177">
        <v>0</v>
      </c>
      <c r="L448" s="177">
        <v>9593</v>
      </c>
      <c r="M448" s="177">
        <v>19187</v>
      </c>
      <c r="N448" s="55">
        <v>-11333.790800000001</v>
      </c>
      <c r="O448" s="134">
        <v>-6025.7907999999998</v>
      </c>
    </row>
    <row r="449" spans="1:243" ht="15.4" thickBot="1" x14ac:dyDescent="0.45">
      <c r="A449" s="71" t="s">
        <v>735</v>
      </c>
      <c r="B449" s="72" t="s">
        <v>1262</v>
      </c>
      <c r="C449" s="73" t="s">
        <v>349</v>
      </c>
      <c r="D449" s="74" t="s">
        <v>746</v>
      </c>
      <c r="E449" s="74" t="s">
        <v>1285</v>
      </c>
      <c r="F449" s="137">
        <v>0</v>
      </c>
      <c r="G449" s="138">
        <v>0</v>
      </c>
      <c r="H449" s="138">
        <v>0</v>
      </c>
      <c r="I449" s="138">
        <v>0</v>
      </c>
      <c r="J449" s="137">
        <v>0</v>
      </c>
      <c r="K449" s="137">
        <v>0</v>
      </c>
      <c r="L449" s="137">
        <v>0</v>
      </c>
      <c r="M449" s="137">
        <v>0</v>
      </c>
      <c r="N449" s="138">
        <v>0</v>
      </c>
      <c r="O449" s="139">
        <v>0</v>
      </c>
    </row>
    <row r="450" spans="1:243" ht="15" customHeight="1" thickTop="1" x14ac:dyDescent="0.4">
      <c r="A450" s="51"/>
      <c r="B450" s="125"/>
      <c r="C450" s="52"/>
      <c r="D450" s="53"/>
      <c r="E450" s="53"/>
      <c r="F450" s="55"/>
      <c r="G450" s="55"/>
      <c r="H450" s="55"/>
      <c r="I450" s="55"/>
      <c r="J450" s="55"/>
      <c r="K450" s="55"/>
      <c r="L450" s="55"/>
      <c r="M450" s="55"/>
      <c r="N450" s="55"/>
      <c r="O450" s="54"/>
    </row>
    <row r="451" spans="1:243" s="30" customFormat="1" ht="30" customHeight="1" thickBot="1" x14ac:dyDescent="0.45">
      <c r="A451" s="28"/>
      <c r="B451" s="29" t="s">
        <v>1244</v>
      </c>
      <c r="C451" s="29" t="s">
        <v>1446</v>
      </c>
      <c r="D451" s="29" t="s">
        <v>1427</v>
      </c>
      <c r="E451" s="29" t="s">
        <v>1428</v>
      </c>
      <c r="F451" s="157"/>
      <c r="G451" s="157"/>
      <c r="H451" s="157"/>
      <c r="I451" s="157"/>
      <c r="J451" s="157"/>
      <c r="K451" s="157"/>
      <c r="L451" s="157"/>
      <c r="M451" s="157"/>
      <c r="N451" s="157"/>
      <c r="O451" s="178"/>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c r="AO451" s="132"/>
      <c r="AP451" s="132"/>
      <c r="AQ451" s="132"/>
      <c r="AR451" s="132"/>
      <c r="AS451" s="132"/>
      <c r="AT451" s="132"/>
      <c r="AU451" s="132"/>
      <c r="AV451" s="132"/>
      <c r="AW451" s="132"/>
      <c r="AX451" s="132"/>
      <c r="AY451" s="132"/>
      <c r="AZ451" s="132"/>
      <c r="BA451" s="132"/>
      <c r="BB451" s="132"/>
      <c r="BC451" s="132"/>
      <c r="BD451" s="132"/>
      <c r="BE451" s="132"/>
      <c r="BF451" s="132"/>
      <c r="BG451" s="132"/>
      <c r="BH451" s="132"/>
      <c r="BI451" s="132"/>
      <c r="BJ451" s="132"/>
      <c r="BK451" s="132"/>
      <c r="BL451" s="132"/>
      <c r="BM451" s="132"/>
      <c r="BN451" s="132"/>
      <c r="BO451" s="132"/>
      <c r="BP451" s="132"/>
      <c r="BQ451" s="132"/>
      <c r="BR451" s="132"/>
      <c r="BS451" s="132"/>
      <c r="BT451" s="132"/>
      <c r="BU451" s="132"/>
      <c r="BV451" s="132"/>
      <c r="BW451" s="132"/>
      <c r="BX451" s="132"/>
      <c r="BY451" s="132"/>
      <c r="BZ451" s="132"/>
      <c r="CA451" s="132"/>
      <c r="CB451" s="132"/>
      <c r="CC451" s="132"/>
      <c r="CD451" s="132"/>
      <c r="CE451" s="132"/>
      <c r="CF451" s="132"/>
      <c r="CG451" s="132"/>
      <c r="CH451" s="132"/>
      <c r="CI451" s="132"/>
      <c r="CJ451" s="132"/>
      <c r="CK451" s="132"/>
      <c r="CL451" s="132"/>
      <c r="CM451" s="132"/>
      <c r="CN451" s="132"/>
      <c r="CO451" s="132"/>
      <c r="CP451" s="132"/>
      <c r="CQ451" s="132"/>
      <c r="CR451" s="132"/>
      <c r="CS451" s="132"/>
      <c r="CT451" s="132"/>
      <c r="CU451" s="132"/>
      <c r="CV451" s="132"/>
      <c r="CW451" s="132"/>
      <c r="CX451" s="132"/>
      <c r="CY451" s="132"/>
      <c r="CZ451" s="132"/>
      <c r="DA451" s="132"/>
      <c r="DB451" s="132"/>
      <c r="DC451" s="132"/>
      <c r="DD451" s="132"/>
      <c r="DE451" s="132"/>
      <c r="DF451" s="132"/>
      <c r="DG451" s="132"/>
      <c r="DH451" s="132"/>
      <c r="DI451" s="132"/>
      <c r="DJ451" s="132"/>
      <c r="DK451" s="132"/>
      <c r="DL451" s="132"/>
      <c r="DM451" s="132"/>
      <c r="DN451" s="132"/>
      <c r="DO451" s="132"/>
      <c r="DP451" s="132"/>
      <c r="DQ451" s="132"/>
      <c r="DR451" s="132"/>
      <c r="DS451" s="132"/>
      <c r="DT451" s="132"/>
      <c r="DU451" s="132"/>
      <c r="DV451" s="132"/>
      <c r="DW451" s="132"/>
      <c r="DX451" s="132"/>
      <c r="DY451" s="132"/>
      <c r="DZ451" s="132"/>
      <c r="EA451" s="132"/>
      <c r="EB451" s="132"/>
      <c r="EC451" s="132"/>
      <c r="ED451" s="132"/>
      <c r="EE451" s="132"/>
      <c r="EF451" s="132"/>
      <c r="EG451" s="132"/>
      <c r="EH451" s="132"/>
      <c r="EI451" s="132"/>
      <c r="EJ451" s="132"/>
      <c r="EK451" s="132"/>
      <c r="EL451" s="132"/>
      <c r="EM451" s="132"/>
      <c r="EN451" s="132"/>
      <c r="EO451" s="132"/>
      <c r="EP451" s="132"/>
      <c r="EQ451" s="132"/>
      <c r="ER451" s="132"/>
      <c r="ES451" s="132"/>
      <c r="ET451" s="132"/>
      <c r="EU451" s="132"/>
      <c r="EV451" s="132"/>
      <c r="EW451" s="132"/>
      <c r="EX451" s="132"/>
      <c r="EY451" s="132"/>
      <c r="EZ451" s="132"/>
      <c r="FA451" s="132"/>
      <c r="FB451" s="132"/>
      <c r="FC451" s="132"/>
      <c r="FD451" s="132"/>
      <c r="FE451" s="132"/>
      <c r="FF451" s="132"/>
      <c r="FG451" s="132"/>
      <c r="FH451" s="132"/>
      <c r="FI451" s="132"/>
      <c r="FJ451" s="132"/>
      <c r="FK451" s="132"/>
      <c r="FL451" s="132"/>
      <c r="FM451" s="132"/>
      <c r="FN451" s="132"/>
      <c r="FO451" s="132"/>
      <c r="FP451" s="132"/>
      <c r="FQ451" s="132"/>
      <c r="FR451" s="132"/>
      <c r="FS451" s="132"/>
      <c r="FT451" s="132"/>
      <c r="FU451" s="132"/>
      <c r="FV451" s="132"/>
      <c r="FW451" s="132"/>
      <c r="FX451" s="132"/>
      <c r="FY451" s="132"/>
      <c r="FZ451" s="132"/>
      <c r="GA451" s="132"/>
      <c r="GB451" s="132"/>
      <c r="GC451" s="132"/>
      <c r="GD451" s="132"/>
      <c r="GE451" s="132"/>
      <c r="GF451" s="132"/>
      <c r="GG451" s="132"/>
      <c r="GH451" s="132"/>
      <c r="GI451" s="132"/>
      <c r="GJ451" s="132"/>
      <c r="GK451" s="132"/>
      <c r="GL451" s="132"/>
      <c r="GM451" s="132"/>
      <c r="GN451" s="132"/>
      <c r="GO451" s="132"/>
      <c r="GP451" s="132"/>
      <c r="GQ451" s="132"/>
      <c r="GR451" s="132"/>
      <c r="GS451" s="132"/>
      <c r="GT451" s="132"/>
      <c r="GU451" s="132"/>
      <c r="GV451" s="132"/>
      <c r="GW451" s="132"/>
      <c r="GX451" s="132"/>
      <c r="GY451" s="132"/>
      <c r="GZ451" s="132"/>
      <c r="HA451" s="132"/>
      <c r="HB451" s="132"/>
      <c r="HC451" s="132"/>
      <c r="HD451" s="132"/>
      <c r="HE451" s="132"/>
      <c r="HF451" s="132"/>
      <c r="HG451" s="132"/>
      <c r="HH451" s="132"/>
      <c r="HI451" s="132"/>
      <c r="HJ451" s="132"/>
      <c r="HK451" s="132"/>
      <c r="HL451" s="132"/>
      <c r="HM451" s="132"/>
      <c r="HN451" s="132"/>
      <c r="HO451" s="132"/>
      <c r="HP451" s="132"/>
      <c r="HQ451" s="132"/>
      <c r="HR451" s="132"/>
      <c r="HS451" s="132"/>
      <c r="HT451" s="132"/>
      <c r="HU451" s="132"/>
      <c r="HV451" s="132"/>
      <c r="HW451" s="132"/>
      <c r="HX451" s="132"/>
      <c r="HY451" s="132"/>
      <c r="HZ451" s="132"/>
      <c r="IA451" s="132"/>
      <c r="IB451" s="132"/>
      <c r="IC451" s="132"/>
      <c r="ID451" s="132"/>
      <c r="IE451" s="132"/>
      <c r="IF451" s="132"/>
      <c r="IG451" s="132"/>
      <c r="IH451" s="132"/>
      <c r="II451" s="132"/>
    </row>
    <row r="452" spans="1:243" x14ac:dyDescent="0.4">
      <c r="A452" s="65"/>
      <c r="B452" s="66" t="s">
        <v>1406</v>
      </c>
      <c r="C452" s="170" t="s">
        <v>1430</v>
      </c>
      <c r="D452" s="36" t="s">
        <v>1429</v>
      </c>
      <c r="E452" s="36">
        <v>444</v>
      </c>
      <c r="F452" s="177">
        <v>1056319.0090000001</v>
      </c>
      <c r="G452" s="55">
        <v>1455921.4053499999</v>
      </c>
      <c r="H452" s="55">
        <v>369688.91193</v>
      </c>
      <c r="I452" s="55">
        <v>1825610.3172800001</v>
      </c>
      <c r="J452" s="177">
        <v>1628449.8309800001</v>
      </c>
      <c r="K452" s="177">
        <v>64646</v>
      </c>
      <c r="L452" s="177">
        <v>204425</v>
      </c>
      <c r="M452" s="177">
        <v>1897520.8309800001</v>
      </c>
      <c r="N452" s="55">
        <v>-67520.513699999996</v>
      </c>
      <c r="O452" s="134">
        <v>988798.49529999995</v>
      </c>
    </row>
    <row r="453" spans="1:243" x14ac:dyDescent="0.4">
      <c r="A453" s="65"/>
      <c r="B453" s="66" t="s">
        <v>1406</v>
      </c>
      <c r="C453" s="170" t="s">
        <v>1383</v>
      </c>
      <c r="D453" s="36" t="s">
        <v>1429</v>
      </c>
      <c r="E453" s="36">
        <v>444</v>
      </c>
      <c r="F453" s="177">
        <v>1056319.0090000001</v>
      </c>
      <c r="G453" s="55">
        <v>1455921.4053499999</v>
      </c>
      <c r="H453" s="55">
        <v>369688.91193</v>
      </c>
      <c r="I453" s="55">
        <v>1825610.3172800001</v>
      </c>
      <c r="J453" s="177">
        <v>1628449.8309800001</v>
      </c>
      <c r="K453" s="177">
        <v>64646</v>
      </c>
      <c r="L453" s="177">
        <v>204425</v>
      </c>
      <c r="M453" s="177">
        <v>1897520.8309800001</v>
      </c>
      <c r="N453" s="55">
        <v>-67520.513699999996</v>
      </c>
      <c r="O453" s="134">
        <v>988798.49529999995</v>
      </c>
    </row>
    <row r="454" spans="1:243" s="30" customFormat="1" ht="30" customHeight="1" thickBot="1" x14ac:dyDescent="0.45">
      <c r="A454" s="28"/>
      <c r="B454" s="29" t="s">
        <v>1244</v>
      </c>
      <c r="C454" s="29" t="s">
        <v>1447</v>
      </c>
      <c r="D454" s="29" t="s">
        <v>1427</v>
      </c>
      <c r="E454" s="29" t="s">
        <v>1428</v>
      </c>
      <c r="F454" s="157"/>
      <c r="G454" s="157"/>
      <c r="H454" s="157"/>
      <c r="I454" s="157"/>
      <c r="J454" s="157"/>
      <c r="K454" s="157"/>
      <c r="L454" s="157"/>
      <c r="M454" s="157"/>
      <c r="N454" s="157"/>
      <c r="O454" s="178"/>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c r="AO454" s="132"/>
      <c r="AP454" s="132"/>
      <c r="AQ454" s="132"/>
      <c r="AR454" s="132"/>
      <c r="AS454" s="132"/>
      <c r="AT454" s="132"/>
      <c r="AU454" s="132"/>
      <c r="AV454" s="132"/>
      <c r="AW454" s="132"/>
      <c r="AX454" s="132"/>
      <c r="AY454" s="132"/>
      <c r="AZ454" s="132"/>
      <c r="BA454" s="132"/>
      <c r="BB454" s="132"/>
      <c r="BC454" s="132"/>
      <c r="BD454" s="132"/>
      <c r="BE454" s="132"/>
      <c r="BF454" s="132"/>
      <c r="BG454" s="132"/>
      <c r="BH454" s="132"/>
      <c r="BI454" s="132"/>
      <c r="BJ454" s="132"/>
      <c r="BK454" s="132"/>
      <c r="BL454" s="132"/>
      <c r="BM454" s="132"/>
      <c r="BN454" s="132"/>
      <c r="BO454" s="132"/>
      <c r="BP454" s="132"/>
      <c r="BQ454" s="132"/>
      <c r="BR454" s="132"/>
      <c r="BS454" s="132"/>
      <c r="BT454" s="132"/>
      <c r="BU454" s="132"/>
      <c r="BV454" s="132"/>
      <c r="BW454" s="132"/>
      <c r="BX454" s="132"/>
      <c r="BY454" s="132"/>
      <c r="BZ454" s="132"/>
      <c r="CA454" s="132"/>
      <c r="CB454" s="132"/>
      <c r="CC454" s="132"/>
      <c r="CD454" s="132"/>
      <c r="CE454" s="132"/>
      <c r="CF454" s="132"/>
      <c r="CG454" s="132"/>
      <c r="CH454" s="132"/>
      <c r="CI454" s="132"/>
      <c r="CJ454" s="132"/>
      <c r="CK454" s="132"/>
      <c r="CL454" s="132"/>
      <c r="CM454" s="132"/>
      <c r="CN454" s="132"/>
      <c r="CO454" s="132"/>
      <c r="CP454" s="132"/>
      <c r="CQ454" s="132"/>
      <c r="CR454" s="132"/>
      <c r="CS454" s="132"/>
      <c r="CT454" s="132"/>
      <c r="CU454" s="132"/>
      <c r="CV454" s="132"/>
      <c r="CW454" s="132"/>
      <c r="CX454" s="132"/>
      <c r="CY454" s="132"/>
      <c r="CZ454" s="132"/>
      <c r="DA454" s="132"/>
      <c r="DB454" s="132"/>
      <c r="DC454" s="132"/>
      <c r="DD454" s="132"/>
      <c r="DE454" s="132"/>
      <c r="DF454" s="132"/>
      <c r="DG454" s="132"/>
      <c r="DH454" s="132"/>
      <c r="DI454" s="132"/>
      <c r="DJ454" s="132"/>
      <c r="DK454" s="132"/>
      <c r="DL454" s="132"/>
      <c r="DM454" s="132"/>
      <c r="DN454" s="132"/>
      <c r="DO454" s="132"/>
      <c r="DP454" s="132"/>
      <c r="DQ454" s="132"/>
      <c r="DR454" s="132"/>
      <c r="DS454" s="132"/>
      <c r="DT454" s="132"/>
      <c r="DU454" s="132"/>
      <c r="DV454" s="132"/>
      <c r="DW454" s="132"/>
      <c r="DX454" s="132"/>
      <c r="DY454" s="132"/>
      <c r="DZ454" s="132"/>
      <c r="EA454" s="132"/>
      <c r="EB454" s="132"/>
      <c r="EC454" s="132"/>
      <c r="ED454" s="132"/>
      <c r="EE454" s="132"/>
      <c r="EF454" s="132"/>
      <c r="EG454" s="132"/>
      <c r="EH454" s="132"/>
      <c r="EI454" s="132"/>
      <c r="EJ454" s="132"/>
      <c r="EK454" s="132"/>
      <c r="EL454" s="132"/>
      <c r="EM454" s="132"/>
      <c r="EN454" s="132"/>
      <c r="EO454" s="132"/>
      <c r="EP454" s="132"/>
      <c r="EQ454" s="132"/>
      <c r="ER454" s="132"/>
      <c r="ES454" s="132"/>
      <c r="ET454" s="132"/>
      <c r="EU454" s="132"/>
      <c r="EV454" s="132"/>
      <c r="EW454" s="132"/>
      <c r="EX454" s="132"/>
      <c r="EY454" s="132"/>
      <c r="EZ454" s="132"/>
      <c r="FA454" s="132"/>
      <c r="FB454" s="132"/>
      <c r="FC454" s="132"/>
      <c r="FD454" s="132"/>
      <c r="FE454" s="132"/>
      <c r="FF454" s="132"/>
      <c r="FG454" s="132"/>
      <c r="FH454" s="132"/>
      <c r="FI454" s="132"/>
      <c r="FJ454" s="132"/>
      <c r="FK454" s="132"/>
      <c r="FL454" s="132"/>
      <c r="FM454" s="132"/>
      <c r="FN454" s="132"/>
      <c r="FO454" s="132"/>
      <c r="FP454" s="132"/>
      <c r="FQ454" s="132"/>
      <c r="FR454" s="132"/>
      <c r="FS454" s="132"/>
      <c r="FT454" s="132"/>
      <c r="FU454" s="132"/>
      <c r="FV454" s="132"/>
      <c r="FW454" s="132"/>
      <c r="FX454" s="132"/>
      <c r="FY454" s="132"/>
      <c r="FZ454" s="132"/>
      <c r="GA454" s="132"/>
      <c r="GB454" s="132"/>
      <c r="GC454" s="132"/>
      <c r="GD454" s="132"/>
      <c r="GE454" s="132"/>
      <c r="GF454" s="132"/>
      <c r="GG454" s="132"/>
      <c r="GH454" s="132"/>
      <c r="GI454" s="132"/>
      <c r="GJ454" s="132"/>
      <c r="GK454" s="132"/>
      <c r="GL454" s="132"/>
      <c r="GM454" s="132"/>
      <c r="GN454" s="132"/>
      <c r="GO454" s="132"/>
      <c r="GP454" s="132"/>
      <c r="GQ454" s="132"/>
      <c r="GR454" s="132"/>
      <c r="GS454" s="132"/>
      <c r="GT454" s="132"/>
      <c r="GU454" s="132"/>
      <c r="GV454" s="132"/>
      <c r="GW454" s="132"/>
      <c r="GX454" s="132"/>
      <c r="GY454" s="132"/>
      <c r="GZ454" s="132"/>
      <c r="HA454" s="132"/>
      <c r="HB454" s="132"/>
      <c r="HC454" s="132"/>
      <c r="HD454" s="132"/>
      <c r="HE454" s="132"/>
      <c r="HF454" s="132"/>
      <c r="HG454" s="132"/>
      <c r="HH454" s="132"/>
      <c r="HI454" s="132"/>
      <c r="HJ454" s="132"/>
      <c r="HK454" s="132"/>
      <c r="HL454" s="132"/>
      <c r="HM454" s="132"/>
      <c r="HN454" s="132"/>
      <c r="HO454" s="132"/>
      <c r="HP454" s="132"/>
      <c r="HQ454" s="132"/>
      <c r="HR454" s="132"/>
      <c r="HS454" s="132"/>
      <c r="HT454" s="132"/>
      <c r="HU454" s="132"/>
      <c r="HV454" s="132"/>
      <c r="HW454" s="132"/>
      <c r="HX454" s="132"/>
      <c r="HY454" s="132"/>
      <c r="HZ454" s="132"/>
      <c r="IA454" s="132"/>
      <c r="IB454" s="132"/>
      <c r="IC454" s="132"/>
      <c r="ID454" s="132"/>
      <c r="IE454" s="132"/>
      <c r="IF454" s="132"/>
      <c r="IG454" s="132"/>
      <c r="IH454" s="132"/>
      <c r="II454" s="132"/>
    </row>
    <row r="455" spans="1:243" x14ac:dyDescent="0.4">
      <c r="A455" s="79"/>
      <c r="B455" s="70" t="s">
        <v>1407</v>
      </c>
      <c r="C455" s="70" t="s">
        <v>1349</v>
      </c>
      <c r="D455" s="70" t="s">
        <v>741</v>
      </c>
      <c r="E455" s="36">
        <v>56</v>
      </c>
      <c r="F455" s="177">
        <v>174095.78899999999</v>
      </c>
      <c r="G455" s="55">
        <v>280762.38598000002</v>
      </c>
      <c r="H455" s="55">
        <v>34944.663220000002</v>
      </c>
      <c r="I455" s="55">
        <v>315707.04920000001</v>
      </c>
      <c r="J455" s="177">
        <v>305109</v>
      </c>
      <c r="K455" s="177">
        <v>7104</v>
      </c>
      <c r="L455" s="177">
        <v>9593</v>
      </c>
      <c r="M455" s="177">
        <v>321806</v>
      </c>
      <c r="N455" s="55">
        <v>-6098.9507999999996</v>
      </c>
      <c r="O455" s="134">
        <v>167996.8382</v>
      </c>
    </row>
    <row r="456" spans="1:243" x14ac:dyDescent="0.4">
      <c r="A456" s="79"/>
      <c r="B456" s="70" t="s">
        <v>1408</v>
      </c>
      <c r="C456" s="70" t="s">
        <v>1384</v>
      </c>
      <c r="D456" s="70" t="s">
        <v>743</v>
      </c>
      <c r="E456" s="36">
        <v>201</v>
      </c>
      <c r="F456" s="177">
        <v>226943.22</v>
      </c>
      <c r="G456" s="55">
        <v>357700.3</v>
      </c>
      <c r="H456" s="55">
        <v>77338</v>
      </c>
      <c r="I456" s="55">
        <v>435038.3</v>
      </c>
      <c r="J456" s="177">
        <v>383977.82974999998</v>
      </c>
      <c r="K456" s="177">
        <v>34845</v>
      </c>
      <c r="L456" s="177">
        <v>9017</v>
      </c>
      <c r="M456" s="177">
        <v>427839.82974999998</v>
      </c>
      <c r="N456" s="55">
        <v>11588.47025</v>
      </c>
      <c r="O456" s="134">
        <v>238531.69025000001</v>
      </c>
    </row>
    <row r="457" spans="1:243" x14ac:dyDescent="0.4">
      <c r="A457" s="79"/>
      <c r="B457" s="70" t="s">
        <v>1409</v>
      </c>
      <c r="C457" s="70" t="s">
        <v>1350</v>
      </c>
      <c r="D457" s="70" t="s">
        <v>744</v>
      </c>
      <c r="E457" s="36">
        <v>36</v>
      </c>
      <c r="F457" s="177">
        <v>163625</v>
      </c>
      <c r="G457" s="55">
        <v>344474.86907999997</v>
      </c>
      <c r="H457" s="55">
        <v>136714</v>
      </c>
      <c r="I457" s="55">
        <v>481188.86907999997</v>
      </c>
      <c r="J457" s="177">
        <v>383906</v>
      </c>
      <c r="K457" s="177">
        <v>7997</v>
      </c>
      <c r="L457" s="177">
        <v>93210</v>
      </c>
      <c r="M457" s="177">
        <v>485113</v>
      </c>
      <c r="N457" s="55">
        <v>-3924.1309200000001</v>
      </c>
      <c r="O457" s="134">
        <v>159700.86908</v>
      </c>
    </row>
    <row r="458" spans="1:243" x14ac:dyDescent="0.4">
      <c r="A458" s="79"/>
      <c r="B458" s="70" t="s">
        <v>1410</v>
      </c>
      <c r="C458" s="70" t="s">
        <v>1351</v>
      </c>
      <c r="D458" s="70" t="s">
        <v>1404</v>
      </c>
      <c r="E458" s="36">
        <v>33</v>
      </c>
      <c r="F458" s="177">
        <v>470936</v>
      </c>
      <c r="G458" s="55">
        <v>472983.85028999997</v>
      </c>
      <c r="H458" s="55">
        <v>117178.24871</v>
      </c>
      <c r="I458" s="55">
        <v>590162.09900000005</v>
      </c>
      <c r="J458" s="177">
        <v>550481.00123000005</v>
      </c>
      <c r="K458" s="177">
        <v>14700</v>
      </c>
      <c r="L458" s="177">
        <v>92605</v>
      </c>
      <c r="M458" s="177">
        <v>657786.00123000005</v>
      </c>
      <c r="N458" s="55">
        <v>-67623.902230000007</v>
      </c>
      <c r="O458" s="134">
        <v>403312.09776999999</v>
      </c>
    </row>
    <row r="459" spans="1:243" x14ac:dyDescent="0.4">
      <c r="A459" s="79"/>
      <c r="B459" s="70" t="s">
        <v>1411</v>
      </c>
      <c r="C459" s="70" t="s">
        <v>1385</v>
      </c>
      <c r="D459" s="70" t="s">
        <v>742</v>
      </c>
      <c r="E459" s="36">
        <v>27</v>
      </c>
      <c r="F459" s="177">
        <v>0</v>
      </c>
      <c r="G459" s="55">
        <v>0</v>
      </c>
      <c r="H459" s="55">
        <v>0</v>
      </c>
      <c r="I459" s="55">
        <v>0</v>
      </c>
      <c r="J459" s="177">
        <v>0</v>
      </c>
      <c r="K459" s="177">
        <v>0</v>
      </c>
      <c r="L459" s="177">
        <v>0</v>
      </c>
      <c r="M459" s="177">
        <v>0</v>
      </c>
      <c r="N459" s="55">
        <v>0</v>
      </c>
      <c r="O459" s="134">
        <v>0</v>
      </c>
    </row>
    <row r="460" spans="1:243" x14ac:dyDescent="0.4">
      <c r="A460" s="127"/>
      <c r="B460" s="76"/>
      <c r="C460" s="70" t="s">
        <v>1352</v>
      </c>
      <c r="D460" s="70" t="s">
        <v>746</v>
      </c>
      <c r="E460" s="36">
        <v>91</v>
      </c>
      <c r="F460" s="177">
        <v>20719</v>
      </c>
      <c r="G460" s="55">
        <v>0</v>
      </c>
      <c r="H460" s="55">
        <v>3514</v>
      </c>
      <c r="I460" s="55">
        <v>3514</v>
      </c>
      <c r="J460" s="177">
        <v>4976</v>
      </c>
      <c r="K460" s="177">
        <v>0</v>
      </c>
      <c r="L460" s="177">
        <v>0</v>
      </c>
      <c r="M460" s="177">
        <v>4976</v>
      </c>
      <c r="N460" s="55">
        <v>-1462</v>
      </c>
      <c r="O460" s="134">
        <v>19257</v>
      </c>
    </row>
    <row r="461" spans="1:243" s="30" customFormat="1" ht="30" customHeight="1" thickBot="1" x14ac:dyDescent="0.45">
      <c r="A461" s="28"/>
      <c r="B461" s="29" t="s">
        <v>1244</v>
      </c>
      <c r="C461" s="29" t="s">
        <v>1448</v>
      </c>
      <c r="D461" s="29" t="s">
        <v>1427</v>
      </c>
      <c r="E461" s="29" t="s">
        <v>1428</v>
      </c>
      <c r="F461" s="157"/>
      <c r="G461" s="157"/>
      <c r="H461" s="157"/>
      <c r="I461" s="157"/>
      <c r="J461" s="157"/>
      <c r="K461" s="157"/>
      <c r="L461" s="157"/>
      <c r="M461" s="157"/>
      <c r="N461" s="157"/>
      <c r="O461" s="178"/>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c r="AO461" s="132"/>
      <c r="AP461" s="132"/>
      <c r="AQ461" s="132"/>
      <c r="AR461" s="132"/>
      <c r="AS461" s="132"/>
      <c r="AT461" s="132"/>
      <c r="AU461" s="132"/>
      <c r="AV461" s="132"/>
      <c r="AW461" s="132"/>
      <c r="AX461" s="132"/>
      <c r="AY461" s="132"/>
      <c r="AZ461" s="132"/>
      <c r="BA461" s="132"/>
      <c r="BB461" s="132"/>
      <c r="BC461" s="132"/>
      <c r="BD461" s="132"/>
      <c r="BE461" s="132"/>
      <c r="BF461" s="132"/>
      <c r="BG461" s="132"/>
      <c r="BH461" s="132"/>
      <c r="BI461" s="132"/>
      <c r="BJ461" s="132"/>
      <c r="BK461" s="132"/>
      <c r="BL461" s="132"/>
      <c r="BM461" s="132"/>
      <c r="BN461" s="132"/>
      <c r="BO461" s="132"/>
      <c r="BP461" s="132"/>
      <c r="BQ461" s="132"/>
      <c r="BR461" s="132"/>
      <c r="BS461" s="132"/>
      <c r="BT461" s="132"/>
      <c r="BU461" s="132"/>
      <c r="BV461" s="132"/>
      <c r="BW461" s="132"/>
      <c r="BX461" s="132"/>
      <c r="BY461" s="132"/>
      <c r="BZ461" s="132"/>
      <c r="CA461" s="132"/>
      <c r="CB461" s="132"/>
      <c r="CC461" s="132"/>
      <c r="CD461" s="132"/>
      <c r="CE461" s="132"/>
      <c r="CF461" s="132"/>
      <c r="CG461" s="132"/>
      <c r="CH461" s="132"/>
      <c r="CI461" s="132"/>
      <c r="CJ461" s="132"/>
      <c r="CK461" s="132"/>
      <c r="CL461" s="132"/>
      <c r="CM461" s="132"/>
      <c r="CN461" s="132"/>
      <c r="CO461" s="132"/>
      <c r="CP461" s="132"/>
      <c r="CQ461" s="132"/>
      <c r="CR461" s="132"/>
      <c r="CS461" s="132"/>
      <c r="CT461" s="132"/>
      <c r="CU461" s="132"/>
      <c r="CV461" s="132"/>
      <c r="CW461" s="132"/>
      <c r="CX461" s="132"/>
      <c r="CY461" s="132"/>
      <c r="CZ461" s="132"/>
      <c r="DA461" s="132"/>
      <c r="DB461" s="132"/>
      <c r="DC461" s="132"/>
      <c r="DD461" s="132"/>
      <c r="DE461" s="132"/>
      <c r="DF461" s="132"/>
      <c r="DG461" s="132"/>
      <c r="DH461" s="132"/>
      <c r="DI461" s="132"/>
      <c r="DJ461" s="132"/>
      <c r="DK461" s="132"/>
      <c r="DL461" s="132"/>
      <c r="DM461" s="132"/>
      <c r="DN461" s="132"/>
      <c r="DO461" s="132"/>
      <c r="DP461" s="132"/>
      <c r="DQ461" s="132"/>
      <c r="DR461" s="132"/>
      <c r="DS461" s="132"/>
      <c r="DT461" s="132"/>
      <c r="DU461" s="132"/>
      <c r="DV461" s="132"/>
      <c r="DW461" s="132"/>
      <c r="DX461" s="132"/>
      <c r="DY461" s="132"/>
      <c r="DZ461" s="132"/>
      <c r="EA461" s="132"/>
      <c r="EB461" s="132"/>
      <c r="EC461" s="132"/>
      <c r="ED461" s="132"/>
      <c r="EE461" s="132"/>
      <c r="EF461" s="132"/>
      <c r="EG461" s="132"/>
      <c r="EH461" s="132"/>
      <c r="EI461" s="132"/>
      <c r="EJ461" s="132"/>
      <c r="EK461" s="132"/>
      <c r="EL461" s="132"/>
      <c r="EM461" s="132"/>
      <c r="EN461" s="132"/>
      <c r="EO461" s="132"/>
      <c r="EP461" s="132"/>
      <c r="EQ461" s="132"/>
      <c r="ER461" s="132"/>
      <c r="ES461" s="132"/>
      <c r="ET461" s="132"/>
      <c r="EU461" s="132"/>
      <c r="EV461" s="132"/>
      <c r="EW461" s="132"/>
      <c r="EX461" s="132"/>
      <c r="EY461" s="132"/>
      <c r="EZ461" s="132"/>
      <c r="FA461" s="132"/>
      <c r="FB461" s="132"/>
      <c r="FC461" s="132"/>
      <c r="FD461" s="132"/>
      <c r="FE461" s="132"/>
      <c r="FF461" s="132"/>
      <c r="FG461" s="132"/>
      <c r="FH461" s="132"/>
      <c r="FI461" s="132"/>
      <c r="FJ461" s="132"/>
      <c r="FK461" s="132"/>
      <c r="FL461" s="132"/>
      <c r="FM461" s="132"/>
      <c r="FN461" s="132"/>
      <c r="FO461" s="132"/>
      <c r="FP461" s="132"/>
      <c r="FQ461" s="132"/>
      <c r="FR461" s="132"/>
      <c r="FS461" s="132"/>
      <c r="FT461" s="132"/>
      <c r="FU461" s="132"/>
      <c r="FV461" s="132"/>
      <c r="FW461" s="132"/>
      <c r="FX461" s="132"/>
      <c r="FY461" s="132"/>
      <c r="FZ461" s="132"/>
      <c r="GA461" s="132"/>
      <c r="GB461" s="132"/>
      <c r="GC461" s="132"/>
      <c r="GD461" s="132"/>
      <c r="GE461" s="132"/>
      <c r="GF461" s="132"/>
      <c r="GG461" s="132"/>
      <c r="GH461" s="132"/>
      <c r="GI461" s="132"/>
      <c r="GJ461" s="132"/>
      <c r="GK461" s="132"/>
      <c r="GL461" s="132"/>
      <c r="GM461" s="132"/>
      <c r="GN461" s="132"/>
      <c r="GO461" s="132"/>
      <c r="GP461" s="132"/>
      <c r="GQ461" s="132"/>
      <c r="GR461" s="132"/>
      <c r="GS461" s="132"/>
      <c r="GT461" s="132"/>
      <c r="GU461" s="132"/>
      <c r="GV461" s="132"/>
      <c r="GW461" s="132"/>
      <c r="GX461" s="132"/>
      <c r="GY461" s="132"/>
      <c r="GZ461" s="132"/>
      <c r="HA461" s="132"/>
      <c r="HB461" s="132"/>
      <c r="HC461" s="132"/>
      <c r="HD461" s="132"/>
      <c r="HE461" s="132"/>
      <c r="HF461" s="132"/>
      <c r="HG461" s="132"/>
      <c r="HH461" s="132"/>
      <c r="HI461" s="132"/>
      <c r="HJ461" s="132"/>
      <c r="HK461" s="132"/>
      <c r="HL461" s="132"/>
      <c r="HM461" s="132"/>
      <c r="HN461" s="132"/>
      <c r="HO461" s="132"/>
      <c r="HP461" s="132"/>
      <c r="HQ461" s="132"/>
      <c r="HR461" s="132"/>
      <c r="HS461" s="132"/>
      <c r="HT461" s="132"/>
      <c r="HU461" s="132"/>
      <c r="HV461" s="132"/>
      <c r="HW461" s="132"/>
      <c r="HX461" s="132"/>
      <c r="HY461" s="132"/>
      <c r="HZ461" s="132"/>
      <c r="IA461" s="132"/>
      <c r="IB461" s="132"/>
      <c r="IC461" s="132"/>
      <c r="ID461" s="132"/>
      <c r="IE461" s="132"/>
      <c r="IF461" s="132"/>
      <c r="IG461" s="132"/>
      <c r="IH461" s="132"/>
      <c r="II461" s="132"/>
    </row>
    <row r="462" spans="1:243" x14ac:dyDescent="0.4">
      <c r="A462" s="79"/>
      <c r="B462" s="70" t="s">
        <v>956</v>
      </c>
      <c r="C462" s="70" t="s">
        <v>141</v>
      </c>
      <c r="D462" s="70" t="s">
        <v>1405</v>
      </c>
      <c r="E462" s="36">
        <v>1</v>
      </c>
      <c r="F462" s="177">
        <v>0</v>
      </c>
      <c r="G462" s="55">
        <v>0</v>
      </c>
      <c r="H462" s="55">
        <v>0</v>
      </c>
      <c r="I462" s="55">
        <v>0</v>
      </c>
      <c r="J462" s="177">
        <v>0</v>
      </c>
      <c r="K462" s="177">
        <v>0</v>
      </c>
      <c r="L462" s="177">
        <v>0</v>
      </c>
      <c r="M462" s="177">
        <v>0</v>
      </c>
      <c r="N462" s="55">
        <v>0</v>
      </c>
      <c r="O462" s="134">
        <v>0</v>
      </c>
    </row>
    <row r="463" spans="1:243" x14ac:dyDescent="0.4">
      <c r="A463" s="79"/>
      <c r="B463" s="70" t="s">
        <v>1412</v>
      </c>
      <c r="C463" s="70" t="s">
        <v>1386</v>
      </c>
      <c r="D463" s="70" t="s">
        <v>1270</v>
      </c>
      <c r="E463" s="36">
        <v>36</v>
      </c>
      <c r="F463" s="177">
        <v>20719</v>
      </c>
      <c r="G463" s="55">
        <v>0</v>
      </c>
      <c r="H463" s="55">
        <v>3514</v>
      </c>
      <c r="I463" s="55">
        <v>3514</v>
      </c>
      <c r="J463" s="177">
        <v>4976</v>
      </c>
      <c r="K463" s="177">
        <v>0</v>
      </c>
      <c r="L463" s="177">
        <v>0</v>
      </c>
      <c r="M463" s="177">
        <v>4976</v>
      </c>
      <c r="N463" s="55">
        <v>-1462</v>
      </c>
      <c r="O463" s="134">
        <v>19257</v>
      </c>
    </row>
    <row r="464" spans="1:243" x14ac:dyDescent="0.4">
      <c r="A464" s="79"/>
      <c r="B464" s="70" t="s">
        <v>1413</v>
      </c>
      <c r="C464" s="70" t="s">
        <v>1353</v>
      </c>
      <c r="D464" s="70" t="s">
        <v>1285</v>
      </c>
      <c r="E464" s="36">
        <v>11</v>
      </c>
      <c r="F464" s="177">
        <v>0</v>
      </c>
      <c r="G464" s="55">
        <v>0</v>
      </c>
      <c r="H464" s="55">
        <v>0</v>
      </c>
      <c r="I464" s="55">
        <v>0</v>
      </c>
      <c r="J464" s="177">
        <v>0</v>
      </c>
      <c r="K464" s="177">
        <v>0</v>
      </c>
      <c r="L464" s="177">
        <v>0</v>
      </c>
      <c r="M464" s="177">
        <v>0</v>
      </c>
      <c r="N464" s="55">
        <v>0</v>
      </c>
      <c r="O464" s="134">
        <v>0</v>
      </c>
    </row>
    <row r="465" spans="1:15" x14ac:dyDescent="0.4">
      <c r="A465" s="79"/>
      <c r="B465" s="70" t="s">
        <v>1414</v>
      </c>
      <c r="C465" s="70" t="s">
        <v>1354</v>
      </c>
      <c r="D465" s="70" t="s">
        <v>1403</v>
      </c>
      <c r="E465" s="36">
        <v>28</v>
      </c>
      <c r="F465" s="177">
        <v>0</v>
      </c>
      <c r="G465" s="55">
        <v>0</v>
      </c>
      <c r="H465" s="55">
        <v>0</v>
      </c>
      <c r="I465" s="55">
        <v>0</v>
      </c>
      <c r="J465" s="177">
        <v>0</v>
      </c>
      <c r="K465" s="177">
        <v>0</v>
      </c>
      <c r="L465" s="177">
        <v>0</v>
      </c>
      <c r="M465" s="177">
        <v>0</v>
      </c>
      <c r="N465" s="55">
        <v>0</v>
      </c>
      <c r="O465" s="134">
        <v>0</v>
      </c>
    </row>
    <row r="466" spans="1:15" x14ac:dyDescent="0.4">
      <c r="A466" s="79"/>
      <c r="B466" s="70" t="s">
        <v>1415</v>
      </c>
      <c r="C466" s="70" t="s">
        <v>1355</v>
      </c>
      <c r="D466" s="70" t="s">
        <v>1283</v>
      </c>
      <c r="E466" s="36">
        <v>9</v>
      </c>
      <c r="F466" s="177">
        <v>0</v>
      </c>
      <c r="G466" s="55">
        <v>0</v>
      </c>
      <c r="H466" s="55">
        <v>0</v>
      </c>
      <c r="I466" s="55">
        <v>0</v>
      </c>
      <c r="J466" s="177">
        <v>0</v>
      </c>
      <c r="K466" s="177">
        <v>0</v>
      </c>
      <c r="L466" s="177">
        <v>0</v>
      </c>
      <c r="M466" s="177">
        <v>0</v>
      </c>
      <c r="N466" s="55">
        <v>0</v>
      </c>
      <c r="O466" s="134">
        <v>0</v>
      </c>
    </row>
    <row r="467" spans="1:15" ht="15.4" thickBot="1" x14ac:dyDescent="0.45">
      <c r="A467" s="80"/>
      <c r="B467" s="75" t="s">
        <v>1416</v>
      </c>
      <c r="C467" s="75" t="s">
        <v>1356</v>
      </c>
      <c r="D467" s="75" t="s">
        <v>1289</v>
      </c>
      <c r="E467" s="63">
        <v>6</v>
      </c>
      <c r="F467" s="177">
        <v>0</v>
      </c>
      <c r="G467" s="55">
        <v>0</v>
      </c>
      <c r="H467" s="55">
        <v>0</v>
      </c>
      <c r="I467" s="55">
        <v>0</v>
      </c>
      <c r="J467" s="177">
        <v>0</v>
      </c>
      <c r="K467" s="177">
        <v>0</v>
      </c>
      <c r="L467" s="177">
        <v>0</v>
      </c>
      <c r="M467" s="177">
        <v>0</v>
      </c>
      <c r="N467" s="55">
        <v>0</v>
      </c>
      <c r="O467" s="134">
        <v>0</v>
      </c>
    </row>
    <row r="468" spans="1:15" ht="30" customHeight="1" thickTop="1" x14ac:dyDescent="0.4">
      <c r="A468" s="174" t="s">
        <v>1449</v>
      </c>
      <c r="B468" s="175"/>
      <c r="C468" s="175"/>
      <c r="D468" s="175"/>
      <c r="E468" s="175"/>
      <c r="F468" s="175"/>
      <c r="G468" s="175"/>
      <c r="H468" s="175"/>
      <c r="I468" s="175"/>
      <c r="J468" s="175"/>
      <c r="K468" s="175"/>
      <c r="L468" s="175"/>
      <c r="M468" s="175"/>
      <c r="N468" s="175"/>
      <c r="O468" s="176"/>
    </row>
    <row r="469" spans="1:15" ht="30" customHeight="1" x14ac:dyDescent="0.4">
      <c r="A469" s="188" t="s">
        <v>1467</v>
      </c>
      <c r="B469" s="189"/>
      <c r="C469" s="189"/>
      <c r="D469" s="189"/>
      <c r="E469" s="189"/>
      <c r="F469" s="189"/>
      <c r="G469" s="189"/>
      <c r="H469" s="189"/>
      <c r="I469" s="189"/>
      <c r="J469" s="189"/>
      <c r="K469" s="189"/>
      <c r="L469" s="189"/>
      <c r="M469" s="189"/>
      <c r="N469" s="189"/>
      <c r="O469" s="190"/>
    </row>
    <row r="470" spans="1:15" ht="30" customHeight="1" thickBot="1" x14ac:dyDescent="0.45">
      <c r="A470" s="180" t="s">
        <v>1466</v>
      </c>
      <c r="B470" s="171"/>
      <c r="C470" s="171"/>
      <c r="D470" s="171"/>
      <c r="E470" s="171"/>
      <c r="F470" s="171"/>
      <c r="G470" s="171"/>
      <c r="H470" s="171"/>
      <c r="I470" s="171"/>
      <c r="J470" s="171"/>
      <c r="K470" s="171"/>
      <c r="L470" s="171"/>
      <c r="M470" s="171"/>
      <c r="N470" s="171"/>
      <c r="O470" s="179"/>
    </row>
    <row r="471" spans="1:15" hidden="1" x14ac:dyDescent="0.4"/>
    <row r="472" spans="1:15" hidden="1" x14ac:dyDescent="0.4"/>
    <row r="473" spans="1:15" hidden="1" x14ac:dyDescent="0.4"/>
    <row r="474" spans="1:15" hidden="1" x14ac:dyDescent="0.4"/>
    <row r="475" spans="1:15" hidden="1" x14ac:dyDescent="0.4"/>
    <row r="476" spans="1:15" hidden="1" x14ac:dyDescent="0.4"/>
    <row r="477" spans="1:15" hidden="1" x14ac:dyDescent="0.4"/>
    <row r="478" spans="1:15" hidden="1" x14ac:dyDescent="0.4"/>
  </sheetData>
  <autoFilter ref="A5:O5" xr:uid="{B0DE6F39-6DCA-4267-ADF2-D1C1C76122E6}"/>
  <pageMargins left="0.7" right="0.7" top="0.75" bottom="0.75" header="0.3" footer="0.3"/>
  <pageSetup paperSize="9"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499984740745262"/>
  </sheetPr>
  <dimension ref="A1:B458"/>
  <sheetViews>
    <sheetView workbookViewId="0">
      <selection activeCell="F22" sqref="F22"/>
    </sheetView>
  </sheetViews>
  <sheetFormatPr defaultColWidth="9" defaultRowHeight="15" x14ac:dyDescent="0.4"/>
  <cols>
    <col min="1" max="1" width="65.0625" style="26" bestFit="1" customWidth="1"/>
    <col min="2" max="2" width="93" style="14" bestFit="1" customWidth="1"/>
    <col min="3" max="16384" width="9" style="14"/>
  </cols>
  <sheetData>
    <row r="1" spans="1:2" x14ac:dyDescent="0.4">
      <c r="A1" s="31" t="s">
        <v>1430</v>
      </c>
      <c r="B1" s="31" t="s">
        <v>1455</v>
      </c>
    </row>
    <row r="2" spans="1:2" x14ac:dyDescent="0.4">
      <c r="A2" s="31" t="s">
        <v>1383</v>
      </c>
      <c r="B2" s="31" t="s">
        <v>1364</v>
      </c>
    </row>
    <row r="3" spans="1:2" x14ac:dyDescent="0.4">
      <c r="A3" s="31" t="s">
        <v>1349</v>
      </c>
      <c r="B3" s="31" t="s">
        <v>1365</v>
      </c>
    </row>
    <row r="4" spans="1:2" x14ac:dyDescent="0.4">
      <c r="A4" s="31" t="s">
        <v>1384</v>
      </c>
      <c r="B4" s="31" t="s">
        <v>1366</v>
      </c>
    </row>
    <row r="5" spans="1:2" x14ac:dyDescent="0.4">
      <c r="A5" s="31" t="s">
        <v>1350</v>
      </c>
      <c r="B5" s="31" t="s">
        <v>1367</v>
      </c>
    </row>
    <row r="6" spans="1:2" x14ac:dyDescent="0.4">
      <c r="A6" s="31" t="s">
        <v>1351</v>
      </c>
      <c r="B6" s="31" t="s">
        <v>1368</v>
      </c>
    </row>
    <row r="7" spans="1:2" x14ac:dyDescent="0.4">
      <c r="A7" s="31" t="s">
        <v>1385</v>
      </c>
      <c r="B7" s="31" t="s">
        <v>738</v>
      </c>
    </row>
    <row r="8" spans="1:2" x14ac:dyDescent="0.4">
      <c r="A8" s="31" t="s">
        <v>1352</v>
      </c>
      <c r="B8" s="31" t="s">
        <v>739</v>
      </c>
    </row>
    <row r="9" spans="1:2" x14ac:dyDescent="0.4">
      <c r="A9" s="31" t="s">
        <v>141</v>
      </c>
      <c r="B9" s="31" t="s">
        <v>1369</v>
      </c>
    </row>
    <row r="10" spans="1:2" x14ac:dyDescent="0.4">
      <c r="A10" s="31" t="s">
        <v>1386</v>
      </c>
      <c r="B10" s="31" t="s">
        <v>1370</v>
      </c>
    </row>
    <row r="11" spans="1:2" x14ac:dyDescent="0.4">
      <c r="A11" s="31" t="s">
        <v>1353</v>
      </c>
      <c r="B11" s="31" t="s">
        <v>1456</v>
      </c>
    </row>
    <row r="12" spans="1:2" x14ac:dyDescent="0.4">
      <c r="A12" s="31" t="s">
        <v>1354</v>
      </c>
      <c r="B12" s="31"/>
    </row>
    <row r="13" spans="1:2" x14ac:dyDescent="0.4">
      <c r="A13" s="31" t="s">
        <v>1355</v>
      </c>
      <c r="B13" s="31" t="s">
        <v>1458</v>
      </c>
    </row>
    <row r="14" spans="1:2" x14ac:dyDescent="0.4">
      <c r="A14" s="31" t="s">
        <v>1356</v>
      </c>
      <c r="B14" s="31" t="s">
        <v>802</v>
      </c>
    </row>
    <row r="15" spans="1:2" x14ac:dyDescent="0.4">
      <c r="A15" s="31" t="s">
        <v>28</v>
      </c>
      <c r="B15" s="31" t="s">
        <v>1357</v>
      </c>
    </row>
    <row r="16" spans="1:2" x14ac:dyDescent="0.4">
      <c r="A16" s="31" t="s">
        <v>29</v>
      </c>
      <c r="B16" s="31" t="s">
        <v>1358</v>
      </c>
    </row>
    <row r="17" spans="1:2" x14ac:dyDescent="0.4">
      <c r="A17" s="31" t="s">
        <v>30</v>
      </c>
      <c r="B17" s="31" t="s">
        <v>1359</v>
      </c>
    </row>
    <row r="18" spans="1:2" x14ac:dyDescent="0.4">
      <c r="A18" s="31" t="s">
        <v>31</v>
      </c>
      <c r="B18" s="31" t="s">
        <v>1360</v>
      </c>
    </row>
    <row r="19" spans="1:2" x14ac:dyDescent="0.4">
      <c r="A19" s="31" t="s">
        <v>32</v>
      </c>
      <c r="B19" s="31" t="s">
        <v>1361</v>
      </c>
    </row>
    <row r="20" spans="1:2" x14ac:dyDescent="0.4">
      <c r="A20" s="31" t="s">
        <v>33</v>
      </c>
      <c r="B20" s="31" t="s">
        <v>1362</v>
      </c>
    </row>
    <row r="21" spans="1:2" x14ac:dyDescent="0.4">
      <c r="A21" s="31" t="s">
        <v>814</v>
      </c>
      <c r="B21" s="31" t="s">
        <v>1363</v>
      </c>
    </row>
    <row r="22" spans="1:2" x14ac:dyDescent="0.4">
      <c r="A22" s="31" t="s">
        <v>1271</v>
      </c>
      <c r="B22" s="31" t="s">
        <v>1457</v>
      </c>
    </row>
    <row r="23" spans="1:2" x14ac:dyDescent="0.4">
      <c r="A23" s="31" t="s">
        <v>34</v>
      </c>
      <c r="B23" s="31"/>
    </row>
    <row r="24" spans="1:2" x14ac:dyDescent="0.4">
      <c r="A24" s="31" t="s">
        <v>35</v>
      </c>
      <c r="B24" s="31"/>
    </row>
    <row r="25" spans="1:2" x14ac:dyDescent="0.4">
      <c r="A25" s="31" t="s">
        <v>36</v>
      </c>
      <c r="B25" s="31"/>
    </row>
    <row r="26" spans="1:2" x14ac:dyDescent="0.4">
      <c r="A26" s="31" t="s">
        <v>37</v>
      </c>
      <c r="B26" s="31"/>
    </row>
    <row r="27" spans="1:2" x14ac:dyDescent="0.4">
      <c r="A27" s="31" t="s">
        <v>38</v>
      </c>
      <c r="B27" s="31"/>
    </row>
    <row r="28" spans="1:2" x14ac:dyDescent="0.4">
      <c r="A28" s="31" t="s">
        <v>39</v>
      </c>
      <c r="B28" s="31"/>
    </row>
    <row r="29" spans="1:2" x14ac:dyDescent="0.4">
      <c r="A29" s="31" t="s">
        <v>40</v>
      </c>
      <c r="B29" s="31"/>
    </row>
    <row r="30" spans="1:2" x14ac:dyDescent="0.4">
      <c r="A30" s="31" t="s">
        <v>41</v>
      </c>
      <c r="B30" s="31"/>
    </row>
    <row r="31" spans="1:2" x14ac:dyDescent="0.4">
      <c r="A31" s="31" t="s">
        <v>42</v>
      </c>
      <c r="B31" s="31"/>
    </row>
    <row r="32" spans="1:2" x14ac:dyDescent="0.4">
      <c r="A32" s="31" t="s">
        <v>1273</v>
      </c>
      <c r="B32" s="31"/>
    </row>
    <row r="33" spans="1:2" x14ac:dyDescent="0.4">
      <c r="A33" s="31" t="s">
        <v>1247</v>
      </c>
      <c r="B33" s="31"/>
    </row>
    <row r="34" spans="1:2" x14ac:dyDescent="0.4">
      <c r="A34" s="31" t="s">
        <v>43</v>
      </c>
      <c r="B34" s="31"/>
    </row>
    <row r="35" spans="1:2" x14ac:dyDescent="0.4">
      <c r="A35" s="31" t="s">
        <v>829</v>
      </c>
      <c r="B35" s="31"/>
    </row>
    <row r="36" spans="1:2" x14ac:dyDescent="0.4">
      <c r="A36" s="31" t="s">
        <v>44</v>
      </c>
      <c r="B36" s="31"/>
    </row>
    <row r="37" spans="1:2" x14ac:dyDescent="0.4">
      <c r="A37" s="31" t="s">
        <v>45</v>
      </c>
      <c r="B37" s="31"/>
    </row>
    <row r="38" spans="1:2" x14ac:dyDescent="0.4">
      <c r="A38" s="31" t="s">
        <v>46</v>
      </c>
      <c r="B38" s="31"/>
    </row>
    <row r="39" spans="1:2" x14ac:dyDescent="0.4">
      <c r="A39" s="31" t="s">
        <v>1274</v>
      </c>
      <c r="B39" s="31"/>
    </row>
    <row r="40" spans="1:2" x14ac:dyDescent="0.4">
      <c r="A40" s="31" t="s">
        <v>1275</v>
      </c>
      <c r="B40" s="31"/>
    </row>
    <row r="41" spans="1:2" x14ac:dyDescent="0.4">
      <c r="A41" s="31" t="s">
        <v>47</v>
      </c>
      <c r="B41" s="31"/>
    </row>
    <row r="42" spans="1:2" x14ac:dyDescent="0.4">
      <c r="A42" s="31" t="s">
        <v>48</v>
      </c>
      <c r="B42" s="31"/>
    </row>
    <row r="43" spans="1:2" x14ac:dyDescent="0.4">
      <c r="A43" s="31" t="s">
        <v>49</v>
      </c>
      <c r="B43" s="31"/>
    </row>
    <row r="44" spans="1:2" x14ac:dyDescent="0.4">
      <c r="A44" s="31" t="s">
        <v>1276</v>
      </c>
      <c r="B44" s="31"/>
    </row>
    <row r="45" spans="1:2" x14ac:dyDescent="0.4">
      <c r="A45" s="31" t="s">
        <v>1277</v>
      </c>
      <c r="B45" s="31"/>
    </row>
    <row r="46" spans="1:2" x14ac:dyDescent="0.4">
      <c r="A46" s="31" t="s">
        <v>50</v>
      </c>
      <c r="B46" s="31"/>
    </row>
    <row r="47" spans="1:2" x14ac:dyDescent="0.4">
      <c r="A47" s="31" t="s">
        <v>51</v>
      </c>
      <c r="B47" s="31"/>
    </row>
    <row r="48" spans="1:2" x14ac:dyDescent="0.4">
      <c r="A48" s="31" t="s">
        <v>52</v>
      </c>
      <c r="B48" s="31"/>
    </row>
    <row r="49" spans="1:2" x14ac:dyDescent="0.4">
      <c r="A49" s="31" t="s">
        <v>53</v>
      </c>
      <c r="B49" s="31"/>
    </row>
    <row r="50" spans="1:2" x14ac:dyDescent="0.4">
      <c r="A50" s="31" t="s">
        <v>54</v>
      </c>
      <c r="B50" s="31"/>
    </row>
    <row r="51" spans="1:2" x14ac:dyDescent="0.4">
      <c r="A51" s="31" t="s">
        <v>1278</v>
      </c>
      <c r="B51" s="31"/>
    </row>
    <row r="52" spans="1:2" x14ac:dyDescent="0.4">
      <c r="A52" s="31" t="s">
        <v>1279</v>
      </c>
      <c r="B52" s="31"/>
    </row>
    <row r="53" spans="1:2" x14ac:dyDescent="0.4">
      <c r="A53" s="31" t="s">
        <v>55</v>
      </c>
      <c r="B53" s="31"/>
    </row>
    <row r="54" spans="1:2" x14ac:dyDescent="0.4">
      <c r="A54" s="31" t="s">
        <v>56</v>
      </c>
      <c r="B54" s="31"/>
    </row>
    <row r="55" spans="1:2" x14ac:dyDescent="0.4">
      <c r="A55" s="31" t="s">
        <v>57</v>
      </c>
      <c r="B55" s="31"/>
    </row>
    <row r="56" spans="1:2" x14ac:dyDescent="0.4">
      <c r="A56" s="31" t="s">
        <v>58</v>
      </c>
      <c r="B56" s="31"/>
    </row>
    <row r="57" spans="1:2" x14ac:dyDescent="0.4">
      <c r="A57" s="31" t="s">
        <v>59</v>
      </c>
      <c r="B57" s="31"/>
    </row>
    <row r="58" spans="1:2" x14ac:dyDescent="0.4">
      <c r="A58" s="31" t="s">
        <v>60</v>
      </c>
      <c r="B58" s="31"/>
    </row>
    <row r="59" spans="1:2" x14ac:dyDescent="0.4">
      <c r="A59" s="31" t="s">
        <v>1280</v>
      </c>
      <c r="B59" s="31"/>
    </row>
    <row r="60" spans="1:2" x14ac:dyDescent="0.4">
      <c r="A60" s="31" t="s">
        <v>61</v>
      </c>
      <c r="B60" s="31"/>
    </row>
    <row r="61" spans="1:2" x14ac:dyDescent="0.4">
      <c r="A61" s="31" t="s">
        <v>62</v>
      </c>
      <c r="B61" s="31"/>
    </row>
    <row r="62" spans="1:2" x14ac:dyDescent="0.4">
      <c r="A62" s="31" t="s">
        <v>63</v>
      </c>
      <c r="B62" s="31"/>
    </row>
    <row r="63" spans="1:2" x14ac:dyDescent="0.4">
      <c r="A63" s="31" t="s">
        <v>64</v>
      </c>
      <c r="B63" s="31"/>
    </row>
    <row r="64" spans="1:2" x14ac:dyDescent="0.4">
      <c r="A64" s="31" t="s">
        <v>65</v>
      </c>
      <c r="B64" s="31"/>
    </row>
    <row r="65" spans="1:2" x14ac:dyDescent="0.4">
      <c r="A65" s="31" t="s">
        <v>1266</v>
      </c>
      <c r="B65" s="31"/>
    </row>
    <row r="66" spans="1:2" x14ac:dyDescent="0.4">
      <c r="A66" s="31" t="s">
        <v>66</v>
      </c>
      <c r="B66" s="31"/>
    </row>
    <row r="67" spans="1:2" x14ac:dyDescent="0.4">
      <c r="A67" s="31" t="s">
        <v>862</v>
      </c>
      <c r="B67" s="31"/>
    </row>
    <row r="68" spans="1:2" x14ac:dyDescent="0.4">
      <c r="A68" s="31" t="s">
        <v>67</v>
      </c>
      <c r="B68" s="31"/>
    </row>
    <row r="69" spans="1:2" x14ac:dyDescent="0.4">
      <c r="A69" s="31" t="s">
        <v>68</v>
      </c>
      <c r="B69" s="31"/>
    </row>
    <row r="70" spans="1:2" x14ac:dyDescent="0.4">
      <c r="A70" s="31" t="s">
        <v>69</v>
      </c>
      <c r="B70" s="31"/>
    </row>
    <row r="71" spans="1:2" x14ac:dyDescent="0.4">
      <c r="A71" s="31" t="s">
        <v>70</v>
      </c>
      <c r="B71" s="31"/>
    </row>
    <row r="72" spans="1:2" x14ac:dyDescent="0.4">
      <c r="A72" s="31" t="s">
        <v>71</v>
      </c>
      <c r="B72" s="31"/>
    </row>
    <row r="73" spans="1:2" x14ac:dyDescent="0.4">
      <c r="A73" s="31" t="s">
        <v>1248</v>
      </c>
      <c r="B73" s="31"/>
    </row>
    <row r="74" spans="1:2" x14ac:dyDescent="0.4">
      <c r="A74" s="31" t="s">
        <v>72</v>
      </c>
      <c r="B74" s="31"/>
    </row>
    <row r="75" spans="1:2" x14ac:dyDescent="0.4">
      <c r="A75" s="31" t="s">
        <v>73</v>
      </c>
      <c r="B75" s="31"/>
    </row>
    <row r="76" spans="1:2" x14ac:dyDescent="0.4">
      <c r="A76" s="31" t="s">
        <v>74</v>
      </c>
      <c r="B76" s="31"/>
    </row>
    <row r="77" spans="1:2" x14ac:dyDescent="0.4">
      <c r="A77" s="31" t="s">
        <v>75</v>
      </c>
      <c r="B77" s="31"/>
    </row>
    <row r="78" spans="1:2" x14ac:dyDescent="0.4">
      <c r="A78" s="31" t="s">
        <v>76</v>
      </c>
      <c r="B78" s="31"/>
    </row>
    <row r="79" spans="1:2" x14ac:dyDescent="0.4">
      <c r="A79" s="31" t="s">
        <v>1249</v>
      </c>
      <c r="B79" s="31"/>
    </row>
    <row r="80" spans="1:2" x14ac:dyDescent="0.4">
      <c r="A80" s="31" t="s">
        <v>765</v>
      </c>
      <c r="B80" s="31"/>
    </row>
    <row r="81" spans="1:2" x14ac:dyDescent="0.4">
      <c r="A81" s="31" t="s">
        <v>1250</v>
      </c>
      <c r="B81" s="31"/>
    </row>
    <row r="82" spans="1:2" x14ac:dyDescent="0.4">
      <c r="A82" s="31" t="s">
        <v>77</v>
      </c>
      <c r="B82" s="31"/>
    </row>
    <row r="83" spans="1:2" x14ac:dyDescent="0.4">
      <c r="A83" s="31" t="s">
        <v>78</v>
      </c>
      <c r="B83" s="31"/>
    </row>
    <row r="84" spans="1:2" x14ac:dyDescent="0.4">
      <c r="A84" s="31" t="s">
        <v>79</v>
      </c>
      <c r="B84" s="31"/>
    </row>
    <row r="85" spans="1:2" x14ac:dyDescent="0.4">
      <c r="A85" s="31" t="s">
        <v>80</v>
      </c>
      <c r="B85" s="31"/>
    </row>
    <row r="86" spans="1:2" x14ac:dyDescent="0.4">
      <c r="A86" s="31" t="s">
        <v>81</v>
      </c>
      <c r="B86" s="31"/>
    </row>
    <row r="87" spans="1:2" x14ac:dyDescent="0.4">
      <c r="A87" s="31" t="s">
        <v>82</v>
      </c>
      <c r="B87" s="31"/>
    </row>
    <row r="88" spans="1:2" x14ac:dyDescent="0.4">
      <c r="A88" s="31" t="s">
        <v>83</v>
      </c>
      <c r="B88" s="31"/>
    </row>
    <row r="89" spans="1:2" x14ac:dyDescent="0.4">
      <c r="A89" s="31" t="s">
        <v>767</v>
      </c>
      <c r="B89" s="31"/>
    </row>
    <row r="90" spans="1:2" x14ac:dyDescent="0.4">
      <c r="A90" s="31" t="s">
        <v>84</v>
      </c>
      <c r="B90" s="31"/>
    </row>
    <row r="91" spans="1:2" x14ac:dyDescent="0.4">
      <c r="A91" s="31" t="s">
        <v>85</v>
      </c>
      <c r="B91" s="31"/>
    </row>
    <row r="92" spans="1:2" x14ac:dyDescent="0.4">
      <c r="A92" s="31" t="s">
        <v>86</v>
      </c>
      <c r="B92" s="31"/>
    </row>
    <row r="93" spans="1:2" x14ac:dyDescent="0.4">
      <c r="A93" s="31" t="s">
        <v>1251</v>
      </c>
      <c r="B93" s="31"/>
    </row>
    <row r="94" spans="1:2" x14ac:dyDescent="0.4">
      <c r="A94" s="31" t="s">
        <v>87</v>
      </c>
      <c r="B94" s="31"/>
    </row>
    <row r="95" spans="1:2" x14ac:dyDescent="0.4">
      <c r="A95" s="31" t="s">
        <v>88</v>
      </c>
      <c r="B95" s="31"/>
    </row>
    <row r="96" spans="1:2" x14ac:dyDescent="0.4">
      <c r="A96" s="31" t="s">
        <v>89</v>
      </c>
      <c r="B96" s="31"/>
    </row>
    <row r="97" spans="1:2" x14ac:dyDescent="0.4">
      <c r="A97" s="31" t="s">
        <v>90</v>
      </c>
      <c r="B97" s="31"/>
    </row>
    <row r="98" spans="1:2" x14ac:dyDescent="0.4">
      <c r="A98" s="31" t="s">
        <v>91</v>
      </c>
      <c r="B98" s="31"/>
    </row>
    <row r="99" spans="1:2" x14ac:dyDescent="0.4">
      <c r="A99" s="31" t="s">
        <v>92</v>
      </c>
      <c r="B99" s="31"/>
    </row>
    <row r="100" spans="1:2" x14ac:dyDescent="0.4">
      <c r="A100" s="31" t="s">
        <v>769</v>
      </c>
      <c r="B100" s="31"/>
    </row>
    <row r="101" spans="1:2" x14ac:dyDescent="0.4">
      <c r="A101" s="31" t="s">
        <v>93</v>
      </c>
      <c r="B101" s="31"/>
    </row>
    <row r="102" spans="1:2" x14ac:dyDescent="0.4">
      <c r="A102" s="31" t="s">
        <v>1284</v>
      </c>
      <c r="B102" s="31"/>
    </row>
    <row r="103" spans="1:2" x14ac:dyDescent="0.4">
      <c r="A103" s="31" t="s">
        <v>94</v>
      </c>
      <c r="B103" s="31"/>
    </row>
    <row r="104" spans="1:2" x14ac:dyDescent="0.4">
      <c r="A104" s="31" t="s">
        <v>95</v>
      </c>
      <c r="B104" s="31"/>
    </row>
    <row r="105" spans="1:2" x14ac:dyDescent="0.4">
      <c r="A105" s="31" t="s">
        <v>96</v>
      </c>
      <c r="B105" s="31"/>
    </row>
    <row r="106" spans="1:2" x14ac:dyDescent="0.4">
      <c r="A106" s="31" t="s">
        <v>1286</v>
      </c>
      <c r="B106" s="31"/>
    </row>
    <row r="107" spans="1:2" x14ac:dyDescent="0.4">
      <c r="A107" s="31" t="s">
        <v>97</v>
      </c>
      <c r="B107" s="31"/>
    </row>
    <row r="108" spans="1:2" x14ac:dyDescent="0.4">
      <c r="A108" s="31" t="s">
        <v>98</v>
      </c>
      <c r="B108" s="31"/>
    </row>
    <row r="109" spans="1:2" x14ac:dyDescent="0.4">
      <c r="A109" s="31" t="s">
        <v>99</v>
      </c>
      <c r="B109" s="31"/>
    </row>
    <row r="110" spans="1:2" x14ac:dyDescent="0.4">
      <c r="A110" s="31" t="s">
        <v>771</v>
      </c>
      <c r="B110" s="31"/>
    </row>
    <row r="111" spans="1:2" x14ac:dyDescent="0.4">
      <c r="A111" s="31" t="s">
        <v>100</v>
      </c>
      <c r="B111" s="31"/>
    </row>
    <row r="112" spans="1:2" x14ac:dyDescent="0.4">
      <c r="A112" s="31" t="s">
        <v>19</v>
      </c>
      <c r="B112" s="31"/>
    </row>
    <row r="113" spans="1:2" x14ac:dyDescent="0.4">
      <c r="A113" s="31" t="s">
        <v>1287</v>
      </c>
      <c r="B113" s="31"/>
    </row>
    <row r="114" spans="1:2" x14ac:dyDescent="0.4">
      <c r="A114" s="31" t="s">
        <v>101</v>
      </c>
      <c r="B114" s="31"/>
    </row>
    <row r="115" spans="1:2" x14ac:dyDescent="0.4">
      <c r="A115" s="31" t="s">
        <v>102</v>
      </c>
      <c r="B115" s="31"/>
    </row>
    <row r="116" spans="1:2" x14ac:dyDescent="0.4">
      <c r="A116" s="31" t="s">
        <v>1288</v>
      </c>
      <c r="B116" s="31"/>
    </row>
    <row r="117" spans="1:2" x14ac:dyDescent="0.4">
      <c r="A117" s="31" t="s">
        <v>773</v>
      </c>
      <c r="B117" s="31"/>
    </row>
    <row r="118" spans="1:2" x14ac:dyDescent="0.4">
      <c r="A118" s="31" t="s">
        <v>103</v>
      </c>
      <c r="B118" s="31"/>
    </row>
    <row r="119" spans="1:2" x14ac:dyDescent="0.4">
      <c r="A119" s="31" t="s">
        <v>104</v>
      </c>
      <c r="B119" s="31"/>
    </row>
    <row r="120" spans="1:2" x14ac:dyDescent="0.4">
      <c r="A120" s="31" t="s">
        <v>1253</v>
      </c>
      <c r="B120" s="31"/>
    </row>
    <row r="121" spans="1:2" x14ac:dyDescent="0.4">
      <c r="A121" s="31" t="s">
        <v>105</v>
      </c>
      <c r="B121" s="31"/>
    </row>
    <row r="122" spans="1:2" x14ac:dyDescent="0.4">
      <c r="A122" s="31" t="s">
        <v>775</v>
      </c>
      <c r="B122" s="31"/>
    </row>
    <row r="123" spans="1:2" x14ac:dyDescent="0.4">
      <c r="A123" s="31" t="s">
        <v>106</v>
      </c>
      <c r="B123" s="31"/>
    </row>
    <row r="124" spans="1:2" x14ac:dyDescent="0.4">
      <c r="A124" s="31" t="s">
        <v>107</v>
      </c>
      <c r="B124" s="31"/>
    </row>
    <row r="125" spans="1:2" x14ac:dyDescent="0.4">
      <c r="A125" s="31" t="s">
        <v>108</v>
      </c>
      <c r="B125" s="31"/>
    </row>
    <row r="126" spans="1:2" x14ac:dyDescent="0.4">
      <c r="A126" s="31" t="s">
        <v>109</v>
      </c>
      <c r="B126" s="31"/>
    </row>
    <row r="127" spans="1:2" x14ac:dyDescent="0.4">
      <c r="A127" s="31" t="s">
        <v>110</v>
      </c>
      <c r="B127" s="31"/>
    </row>
    <row r="128" spans="1:2" x14ac:dyDescent="0.4">
      <c r="A128" s="31" t="s">
        <v>111</v>
      </c>
      <c r="B128" s="31"/>
    </row>
    <row r="129" spans="1:2" x14ac:dyDescent="0.4">
      <c r="A129" s="31" t="s">
        <v>112</v>
      </c>
      <c r="B129" s="31"/>
    </row>
    <row r="130" spans="1:2" x14ac:dyDescent="0.4">
      <c r="A130" s="31" t="s">
        <v>113</v>
      </c>
      <c r="B130" s="31"/>
    </row>
    <row r="131" spans="1:2" x14ac:dyDescent="0.4">
      <c r="A131" s="31" t="s">
        <v>114</v>
      </c>
      <c r="B131" s="31"/>
    </row>
    <row r="132" spans="1:2" x14ac:dyDescent="0.4">
      <c r="A132" s="31" t="s">
        <v>1290</v>
      </c>
      <c r="B132" s="31"/>
    </row>
    <row r="133" spans="1:2" x14ac:dyDescent="0.4">
      <c r="A133" s="31" t="s">
        <v>115</v>
      </c>
      <c r="B133" s="31"/>
    </row>
    <row r="134" spans="1:2" x14ac:dyDescent="0.4">
      <c r="A134" s="31" t="s">
        <v>116</v>
      </c>
      <c r="B134" s="31"/>
    </row>
    <row r="135" spans="1:2" x14ac:dyDescent="0.4">
      <c r="A135" s="31" t="s">
        <v>117</v>
      </c>
      <c r="B135" s="31"/>
    </row>
    <row r="136" spans="1:2" x14ac:dyDescent="0.4">
      <c r="A136" s="31" t="s">
        <v>118</v>
      </c>
      <c r="B136" s="31"/>
    </row>
    <row r="137" spans="1:2" x14ac:dyDescent="0.4">
      <c r="A137" s="31" t="s">
        <v>119</v>
      </c>
      <c r="B137" s="31"/>
    </row>
    <row r="138" spans="1:2" x14ac:dyDescent="0.4">
      <c r="A138" s="31" t="s">
        <v>120</v>
      </c>
      <c r="B138" s="31"/>
    </row>
    <row r="139" spans="1:2" x14ac:dyDescent="0.4">
      <c r="A139" s="31" t="s">
        <v>121</v>
      </c>
      <c r="B139" s="31"/>
    </row>
    <row r="140" spans="1:2" x14ac:dyDescent="0.4">
      <c r="A140" s="31" t="s">
        <v>122</v>
      </c>
      <c r="B140" s="31"/>
    </row>
    <row r="141" spans="1:2" x14ac:dyDescent="0.4">
      <c r="A141" s="31" t="s">
        <v>123</v>
      </c>
      <c r="B141" s="31"/>
    </row>
    <row r="142" spans="1:2" x14ac:dyDescent="0.4">
      <c r="A142" s="31" t="s">
        <v>124</v>
      </c>
      <c r="B142" s="31"/>
    </row>
    <row r="143" spans="1:2" x14ac:dyDescent="0.4">
      <c r="A143" s="31" t="s">
        <v>125</v>
      </c>
      <c r="B143" s="31"/>
    </row>
    <row r="144" spans="1:2" x14ac:dyDescent="0.4">
      <c r="A144" s="31" t="s">
        <v>126</v>
      </c>
      <c r="B144" s="31"/>
    </row>
    <row r="145" spans="1:2" x14ac:dyDescent="0.4">
      <c r="A145" s="31" t="s">
        <v>1291</v>
      </c>
      <c r="B145" s="31"/>
    </row>
    <row r="146" spans="1:2" x14ac:dyDescent="0.4">
      <c r="A146" s="31" t="s">
        <v>1292</v>
      </c>
      <c r="B146" s="31"/>
    </row>
    <row r="147" spans="1:2" x14ac:dyDescent="0.4">
      <c r="A147" s="31" t="s">
        <v>127</v>
      </c>
      <c r="B147" s="31"/>
    </row>
    <row r="148" spans="1:2" x14ac:dyDescent="0.4">
      <c r="A148" s="31" t="s">
        <v>128</v>
      </c>
      <c r="B148" s="31"/>
    </row>
    <row r="149" spans="1:2" x14ac:dyDescent="0.4">
      <c r="A149" s="31" t="s">
        <v>129</v>
      </c>
      <c r="B149" s="31"/>
    </row>
    <row r="150" spans="1:2" x14ac:dyDescent="0.4">
      <c r="A150" s="31" t="s">
        <v>130</v>
      </c>
      <c r="B150" s="31"/>
    </row>
    <row r="151" spans="1:2" x14ac:dyDescent="0.4">
      <c r="A151" s="31" t="s">
        <v>1293</v>
      </c>
      <c r="B151" s="31"/>
    </row>
    <row r="152" spans="1:2" x14ac:dyDescent="0.4">
      <c r="A152" s="31" t="s">
        <v>131</v>
      </c>
      <c r="B152" s="31"/>
    </row>
    <row r="153" spans="1:2" x14ac:dyDescent="0.4">
      <c r="A153" s="31" t="s">
        <v>132</v>
      </c>
      <c r="B153" s="31"/>
    </row>
    <row r="154" spans="1:2" x14ac:dyDescent="0.4">
      <c r="A154" s="31" t="s">
        <v>133</v>
      </c>
      <c r="B154" s="31"/>
    </row>
    <row r="155" spans="1:2" x14ac:dyDescent="0.4">
      <c r="A155" s="31" t="s">
        <v>134</v>
      </c>
      <c r="B155" s="31"/>
    </row>
    <row r="156" spans="1:2" x14ac:dyDescent="0.4">
      <c r="A156" s="31" t="s">
        <v>135</v>
      </c>
      <c r="B156" s="31"/>
    </row>
    <row r="157" spans="1:2" x14ac:dyDescent="0.4">
      <c r="A157" s="31" t="s">
        <v>136</v>
      </c>
      <c r="B157" s="31"/>
    </row>
    <row r="158" spans="1:2" x14ac:dyDescent="0.4">
      <c r="A158" s="31" t="s">
        <v>137</v>
      </c>
      <c r="B158" s="31"/>
    </row>
    <row r="159" spans="1:2" x14ac:dyDescent="0.4">
      <c r="A159" s="31" t="s">
        <v>778</v>
      </c>
      <c r="B159" s="31"/>
    </row>
    <row r="160" spans="1:2" x14ac:dyDescent="0.4">
      <c r="A160" s="31" t="s">
        <v>138</v>
      </c>
      <c r="B160" s="31"/>
    </row>
    <row r="161" spans="1:2" x14ac:dyDescent="0.4">
      <c r="A161" s="31" t="s">
        <v>139</v>
      </c>
      <c r="B161" s="31"/>
    </row>
    <row r="162" spans="1:2" x14ac:dyDescent="0.4">
      <c r="A162" s="31" t="s">
        <v>140</v>
      </c>
      <c r="B162" s="31"/>
    </row>
    <row r="163" spans="1:2" x14ac:dyDescent="0.4">
      <c r="A163" s="31" t="s">
        <v>141</v>
      </c>
      <c r="B163" s="31"/>
    </row>
    <row r="164" spans="1:2" x14ac:dyDescent="0.4">
      <c r="A164" s="31" t="s">
        <v>759</v>
      </c>
      <c r="B164" s="31"/>
    </row>
    <row r="165" spans="1:2" x14ac:dyDescent="0.4">
      <c r="A165" s="31" t="s">
        <v>1452</v>
      </c>
      <c r="B165" s="31"/>
    </row>
    <row r="166" spans="1:2" x14ac:dyDescent="0.4">
      <c r="A166" s="31" t="s">
        <v>142</v>
      </c>
      <c r="B166" s="31"/>
    </row>
    <row r="167" spans="1:2" x14ac:dyDescent="0.4">
      <c r="A167" s="31" t="s">
        <v>143</v>
      </c>
      <c r="B167" s="31"/>
    </row>
    <row r="168" spans="1:2" x14ac:dyDescent="0.4">
      <c r="A168" s="31" t="s">
        <v>144</v>
      </c>
      <c r="B168" s="31"/>
    </row>
    <row r="169" spans="1:2" x14ac:dyDescent="0.4">
      <c r="A169" s="31" t="s">
        <v>1295</v>
      </c>
      <c r="B169" s="31"/>
    </row>
    <row r="170" spans="1:2" x14ac:dyDescent="0.4">
      <c r="A170" s="31" t="s">
        <v>145</v>
      </c>
      <c r="B170" s="31"/>
    </row>
    <row r="171" spans="1:2" x14ac:dyDescent="0.4">
      <c r="A171" s="31" t="s">
        <v>146</v>
      </c>
      <c r="B171" s="31"/>
    </row>
    <row r="172" spans="1:2" x14ac:dyDescent="0.4">
      <c r="A172" s="31" t="s">
        <v>147</v>
      </c>
      <c r="B172" s="31"/>
    </row>
    <row r="173" spans="1:2" x14ac:dyDescent="0.4">
      <c r="A173" s="31" t="s">
        <v>1296</v>
      </c>
      <c r="B173" s="31"/>
    </row>
    <row r="174" spans="1:2" x14ac:dyDescent="0.4">
      <c r="A174" s="31" t="s">
        <v>21</v>
      </c>
      <c r="B174" s="31"/>
    </row>
    <row r="175" spans="1:2" x14ac:dyDescent="0.4">
      <c r="A175" s="31" t="s">
        <v>148</v>
      </c>
      <c r="B175" s="31"/>
    </row>
    <row r="176" spans="1:2" x14ac:dyDescent="0.4">
      <c r="A176" s="31" t="s">
        <v>149</v>
      </c>
      <c r="B176" s="31"/>
    </row>
    <row r="177" spans="1:2" x14ac:dyDescent="0.4">
      <c r="A177" s="31" t="s">
        <v>150</v>
      </c>
      <c r="B177" s="31"/>
    </row>
    <row r="178" spans="1:2" x14ac:dyDescent="0.4">
      <c r="A178" s="31" t="s">
        <v>151</v>
      </c>
      <c r="B178" s="31"/>
    </row>
    <row r="179" spans="1:2" x14ac:dyDescent="0.4">
      <c r="A179" s="31" t="s">
        <v>152</v>
      </c>
      <c r="B179" s="31"/>
    </row>
    <row r="180" spans="1:2" x14ac:dyDescent="0.4">
      <c r="A180" s="31" t="s">
        <v>153</v>
      </c>
      <c r="B180" s="31"/>
    </row>
    <row r="181" spans="1:2" x14ac:dyDescent="0.4">
      <c r="A181" s="31" t="s">
        <v>1297</v>
      </c>
      <c r="B181" s="31"/>
    </row>
    <row r="182" spans="1:2" x14ac:dyDescent="0.4">
      <c r="A182" s="31" t="s">
        <v>154</v>
      </c>
      <c r="B182" s="31"/>
    </row>
    <row r="183" spans="1:2" x14ac:dyDescent="0.4">
      <c r="A183" s="31" t="s">
        <v>155</v>
      </c>
      <c r="B183" s="31"/>
    </row>
    <row r="184" spans="1:2" x14ac:dyDescent="0.4">
      <c r="A184" s="31" t="s">
        <v>156</v>
      </c>
      <c r="B184" s="31"/>
    </row>
    <row r="185" spans="1:2" x14ac:dyDescent="0.4">
      <c r="A185" s="31" t="s">
        <v>708</v>
      </c>
      <c r="B185" s="31"/>
    </row>
    <row r="186" spans="1:2" x14ac:dyDescent="0.4">
      <c r="A186" s="31" t="s">
        <v>1298</v>
      </c>
      <c r="B186" s="31"/>
    </row>
    <row r="187" spans="1:2" x14ac:dyDescent="0.4">
      <c r="A187" s="31" t="s">
        <v>157</v>
      </c>
      <c r="B187" s="31"/>
    </row>
    <row r="188" spans="1:2" x14ac:dyDescent="0.4">
      <c r="A188" s="31" t="s">
        <v>780</v>
      </c>
      <c r="B188" s="31"/>
    </row>
    <row r="189" spans="1:2" x14ac:dyDescent="0.4">
      <c r="A189" s="31" t="s">
        <v>158</v>
      </c>
      <c r="B189" s="31"/>
    </row>
    <row r="190" spans="1:2" x14ac:dyDescent="0.4">
      <c r="A190" s="31" t="s">
        <v>159</v>
      </c>
      <c r="B190" s="31"/>
    </row>
    <row r="191" spans="1:2" x14ac:dyDescent="0.4">
      <c r="A191" s="31" t="s">
        <v>160</v>
      </c>
      <c r="B191" s="31"/>
    </row>
    <row r="192" spans="1:2" x14ac:dyDescent="0.4">
      <c r="A192" s="31" t="s">
        <v>161</v>
      </c>
      <c r="B192" s="31"/>
    </row>
    <row r="193" spans="1:2" x14ac:dyDescent="0.4">
      <c r="A193" s="31" t="s">
        <v>162</v>
      </c>
      <c r="B193" s="31"/>
    </row>
    <row r="194" spans="1:2" x14ac:dyDescent="0.4">
      <c r="A194" s="31" t="s">
        <v>163</v>
      </c>
      <c r="B194" s="31"/>
    </row>
    <row r="195" spans="1:2" x14ac:dyDescent="0.4">
      <c r="A195" s="31" t="s">
        <v>164</v>
      </c>
      <c r="B195" s="31"/>
    </row>
    <row r="196" spans="1:2" x14ac:dyDescent="0.4">
      <c r="A196" s="31" t="s">
        <v>782</v>
      </c>
      <c r="B196" s="31"/>
    </row>
    <row r="197" spans="1:2" x14ac:dyDescent="0.4">
      <c r="A197" s="31" t="s">
        <v>165</v>
      </c>
      <c r="B197" s="31"/>
    </row>
    <row r="198" spans="1:2" x14ac:dyDescent="0.4">
      <c r="A198" s="31" t="s">
        <v>166</v>
      </c>
      <c r="B198" s="31"/>
    </row>
    <row r="199" spans="1:2" x14ac:dyDescent="0.4">
      <c r="A199" s="31" t="s">
        <v>167</v>
      </c>
      <c r="B199" s="31"/>
    </row>
    <row r="200" spans="1:2" x14ac:dyDescent="0.4">
      <c r="A200" s="31" t="s">
        <v>1299</v>
      </c>
      <c r="B200" s="31"/>
    </row>
    <row r="201" spans="1:2" x14ac:dyDescent="0.4">
      <c r="A201" s="31" t="s">
        <v>168</v>
      </c>
      <c r="B201" s="31"/>
    </row>
    <row r="202" spans="1:2" x14ac:dyDescent="0.4">
      <c r="A202" s="31" t="s">
        <v>169</v>
      </c>
      <c r="B202" s="31"/>
    </row>
    <row r="203" spans="1:2" x14ac:dyDescent="0.4">
      <c r="A203" s="31" t="s">
        <v>1300</v>
      </c>
      <c r="B203" s="31"/>
    </row>
    <row r="204" spans="1:2" x14ac:dyDescent="0.4">
      <c r="A204" s="31" t="s">
        <v>170</v>
      </c>
      <c r="B204" s="31"/>
    </row>
    <row r="205" spans="1:2" x14ac:dyDescent="0.4">
      <c r="A205" s="31" t="s">
        <v>171</v>
      </c>
      <c r="B205" s="31"/>
    </row>
    <row r="206" spans="1:2" x14ac:dyDescent="0.4">
      <c r="A206" s="31" t="s">
        <v>784</v>
      </c>
      <c r="B206" s="31"/>
    </row>
    <row r="207" spans="1:2" x14ac:dyDescent="0.4">
      <c r="A207" s="31" t="s">
        <v>172</v>
      </c>
      <c r="B207" s="31"/>
    </row>
    <row r="208" spans="1:2" x14ac:dyDescent="0.4">
      <c r="A208" s="31" t="s">
        <v>173</v>
      </c>
      <c r="B208" s="31"/>
    </row>
    <row r="209" spans="1:2" x14ac:dyDescent="0.4">
      <c r="A209" s="31" t="s">
        <v>1301</v>
      </c>
      <c r="B209" s="31"/>
    </row>
    <row r="210" spans="1:2" x14ac:dyDescent="0.4">
      <c r="A210" s="31" t="s">
        <v>174</v>
      </c>
      <c r="B210" s="31"/>
    </row>
    <row r="211" spans="1:2" x14ac:dyDescent="0.4">
      <c r="A211" s="31" t="s">
        <v>175</v>
      </c>
      <c r="B211" s="31"/>
    </row>
    <row r="212" spans="1:2" x14ac:dyDescent="0.4">
      <c r="A212" s="31" t="s">
        <v>176</v>
      </c>
      <c r="B212" s="31"/>
    </row>
    <row r="213" spans="1:2" x14ac:dyDescent="0.4">
      <c r="A213" s="31" t="s">
        <v>177</v>
      </c>
      <c r="B213" s="31"/>
    </row>
    <row r="214" spans="1:2" x14ac:dyDescent="0.4">
      <c r="A214" s="31" t="s">
        <v>178</v>
      </c>
      <c r="B214" s="31"/>
    </row>
    <row r="215" spans="1:2" x14ac:dyDescent="0.4">
      <c r="A215" s="31" t="s">
        <v>179</v>
      </c>
      <c r="B215" s="31"/>
    </row>
    <row r="216" spans="1:2" x14ac:dyDescent="0.4">
      <c r="A216" s="31" t="s">
        <v>180</v>
      </c>
      <c r="B216" s="31"/>
    </row>
    <row r="217" spans="1:2" x14ac:dyDescent="0.4">
      <c r="A217" s="31" t="s">
        <v>786</v>
      </c>
      <c r="B217" s="31"/>
    </row>
    <row r="218" spans="1:2" x14ac:dyDescent="0.4">
      <c r="A218" s="31" t="s">
        <v>181</v>
      </c>
      <c r="B218" s="31"/>
    </row>
    <row r="219" spans="1:2" x14ac:dyDescent="0.4">
      <c r="A219" s="31" t="s">
        <v>1302</v>
      </c>
      <c r="B219" s="31"/>
    </row>
    <row r="220" spans="1:2" x14ac:dyDescent="0.4">
      <c r="A220" s="31" t="s">
        <v>182</v>
      </c>
      <c r="B220" s="31"/>
    </row>
    <row r="221" spans="1:2" x14ac:dyDescent="0.4">
      <c r="A221" s="31" t="s">
        <v>1303</v>
      </c>
      <c r="B221" s="31"/>
    </row>
    <row r="222" spans="1:2" x14ac:dyDescent="0.4">
      <c r="A222" s="31" t="s">
        <v>183</v>
      </c>
      <c r="B222" s="31"/>
    </row>
    <row r="223" spans="1:2" x14ac:dyDescent="0.4">
      <c r="A223" s="31" t="s">
        <v>184</v>
      </c>
      <c r="B223" s="31"/>
    </row>
    <row r="224" spans="1:2" x14ac:dyDescent="0.4">
      <c r="A224" s="31" t="s">
        <v>788</v>
      </c>
      <c r="B224" s="31"/>
    </row>
    <row r="225" spans="1:2" x14ac:dyDescent="0.4">
      <c r="A225" s="31" t="s">
        <v>185</v>
      </c>
      <c r="B225" s="31"/>
    </row>
    <row r="226" spans="1:2" x14ac:dyDescent="0.4">
      <c r="A226" s="31" t="s">
        <v>186</v>
      </c>
      <c r="B226" s="31"/>
    </row>
    <row r="227" spans="1:2" x14ac:dyDescent="0.4">
      <c r="A227" s="31" t="s">
        <v>187</v>
      </c>
      <c r="B227" s="31"/>
    </row>
    <row r="228" spans="1:2" x14ac:dyDescent="0.4">
      <c r="A228" s="31" t="s">
        <v>188</v>
      </c>
      <c r="B228" s="31"/>
    </row>
    <row r="229" spans="1:2" x14ac:dyDescent="0.4">
      <c r="A229" s="31" t="s">
        <v>189</v>
      </c>
      <c r="B229" s="31"/>
    </row>
    <row r="230" spans="1:2" x14ac:dyDescent="0.4">
      <c r="A230" s="31" t="s">
        <v>790</v>
      </c>
      <c r="B230" s="31"/>
    </row>
    <row r="231" spans="1:2" x14ac:dyDescent="0.4">
      <c r="A231" s="31" t="s">
        <v>190</v>
      </c>
      <c r="B231" s="31"/>
    </row>
    <row r="232" spans="1:2" x14ac:dyDescent="0.4">
      <c r="A232" s="31" t="s">
        <v>1304</v>
      </c>
      <c r="B232" s="31"/>
    </row>
    <row r="233" spans="1:2" x14ac:dyDescent="0.4">
      <c r="A233" s="31" t="s">
        <v>1305</v>
      </c>
      <c r="B233" s="31"/>
    </row>
    <row r="234" spans="1:2" x14ac:dyDescent="0.4">
      <c r="A234" s="31" t="s">
        <v>191</v>
      </c>
      <c r="B234" s="31"/>
    </row>
    <row r="235" spans="1:2" x14ac:dyDescent="0.4">
      <c r="A235" s="31" t="s">
        <v>192</v>
      </c>
      <c r="B235" s="31"/>
    </row>
    <row r="236" spans="1:2" x14ac:dyDescent="0.4">
      <c r="A236" s="31" t="s">
        <v>193</v>
      </c>
      <c r="B236" s="31"/>
    </row>
    <row r="237" spans="1:2" x14ac:dyDescent="0.4">
      <c r="A237" s="31" t="s">
        <v>194</v>
      </c>
      <c r="B237" s="31"/>
    </row>
    <row r="238" spans="1:2" x14ac:dyDescent="0.4">
      <c r="A238" s="31" t="s">
        <v>195</v>
      </c>
      <c r="B238" s="31"/>
    </row>
    <row r="239" spans="1:2" x14ac:dyDescent="0.4">
      <c r="A239" s="31" t="s">
        <v>1306</v>
      </c>
      <c r="B239" s="31"/>
    </row>
    <row r="240" spans="1:2" x14ac:dyDescent="0.4">
      <c r="A240" s="31" t="s">
        <v>196</v>
      </c>
      <c r="B240" s="31"/>
    </row>
    <row r="241" spans="1:2" x14ac:dyDescent="0.4">
      <c r="A241" s="31" t="s">
        <v>197</v>
      </c>
      <c r="B241" s="31"/>
    </row>
    <row r="242" spans="1:2" x14ac:dyDescent="0.4">
      <c r="A242" s="31" t="s">
        <v>198</v>
      </c>
      <c r="B242" s="31"/>
    </row>
    <row r="243" spans="1:2" x14ac:dyDescent="0.4">
      <c r="A243" s="31" t="s">
        <v>8</v>
      </c>
      <c r="B243" s="31"/>
    </row>
    <row r="244" spans="1:2" x14ac:dyDescent="0.4">
      <c r="A244" s="31" t="s">
        <v>1307</v>
      </c>
      <c r="B244" s="31"/>
    </row>
    <row r="245" spans="1:2" x14ac:dyDescent="0.4">
      <c r="A245" s="31" t="s">
        <v>199</v>
      </c>
      <c r="B245" s="31"/>
    </row>
    <row r="246" spans="1:2" x14ac:dyDescent="0.4">
      <c r="A246" s="31" t="s">
        <v>200</v>
      </c>
      <c r="B246" s="31"/>
    </row>
    <row r="247" spans="1:2" x14ac:dyDescent="0.4">
      <c r="A247" s="31" t="s">
        <v>201</v>
      </c>
      <c r="B247" s="31"/>
    </row>
    <row r="248" spans="1:2" x14ac:dyDescent="0.4">
      <c r="A248" s="31" t="s">
        <v>202</v>
      </c>
      <c r="B248" s="31"/>
    </row>
    <row r="249" spans="1:2" x14ac:dyDescent="0.4">
      <c r="A249" s="31" t="s">
        <v>1308</v>
      </c>
      <c r="B249" s="31"/>
    </row>
    <row r="250" spans="1:2" x14ac:dyDescent="0.4">
      <c r="A250" s="31" t="s">
        <v>1309</v>
      </c>
      <c r="B250" s="31"/>
    </row>
    <row r="251" spans="1:2" x14ac:dyDescent="0.4">
      <c r="A251" s="31" t="s">
        <v>203</v>
      </c>
      <c r="B251" s="31"/>
    </row>
    <row r="252" spans="1:2" x14ac:dyDescent="0.4">
      <c r="A252" s="31" t="s">
        <v>204</v>
      </c>
      <c r="B252" s="31"/>
    </row>
    <row r="253" spans="1:2" x14ac:dyDescent="0.4">
      <c r="A253" s="31" t="s">
        <v>1310</v>
      </c>
      <c r="B253" s="31"/>
    </row>
    <row r="254" spans="1:2" x14ac:dyDescent="0.4">
      <c r="A254" s="31" t="s">
        <v>205</v>
      </c>
      <c r="B254" s="31"/>
    </row>
    <row r="255" spans="1:2" x14ac:dyDescent="0.4">
      <c r="A255" s="31" t="s">
        <v>206</v>
      </c>
      <c r="B255" s="31"/>
    </row>
    <row r="256" spans="1:2" x14ac:dyDescent="0.4">
      <c r="A256" s="31" t="s">
        <v>207</v>
      </c>
      <c r="B256" s="31"/>
    </row>
    <row r="257" spans="1:2" x14ac:dyDescent="0.4">
      <c r="A257" s="31" t="s">
        <v>208</v>
      </c>
      <c r="B257" s="31"/>
    </row>
    <row r="258" spans="1:2" x14ac:dyDescent="0.4">
      <c r="A258" s="31" t="s">
        <v>209</v>
      </c>
      <c r="B258" s="31"/>
    </row>
    <row r="259" spans="1:2" x14ac:dyDescent="0.4">
      <c r="A259" s="31" t="s">
        <v>792</v>
      </c>
      <c r="B259" s="31"/>
    </row>
    <row r="260" spans="1:2" x14ac:dyDescent="0.4">
      <c r="A260" s="31" t="s">
        <v>210</v>
      </c>
      <c r="B260" s="31"/>
    </row>
    <row r="261" spans="1:2" x14ac:dyDescent="0.4">
      <c r="A261" s="31" t="s">
        <v>211</v>
      </c>
      <c r="B261" s="31"/>
    </row>
    <row r="262" spans="1:2" x14ac:dyDescent="0.4">
      <c r="A262" s="31" t="s">
        <v>1258</v>
      </c>
      <c r="B262" s="31"/>
    </row>
    <row r="263" spans="1:2" x14ac:dyDescent="0.4">
      <c r="A263" s="31" t="s">
        <v>212</v>
      </c>
      <c r="B263" s="31"/>
    </row>
    <row r="264" spans="1:2" x14ac:dyDescent="0.4">
      <c r="A264" s="31" t="s">
        <v>1311</v>
      </c>
      <c r="B264" s="31"/>
    </row>
    <row r="265" spans="1:2" x14ac:dyDescent="0.4">
      <c r="A265" s="31" t="s">
        <v>213</v>
      </c>
      <c r="B265" s="31"/>
    </row>
    <row r="266" spans="1:2" x14ac:dyDescent="0.4">
      <c r="A266" s="31" t="s">
        <v>214</v>
      </c>
      <c r="B266" s="31"/>
    </row>
    <row r="267" spans="1:2" x14ac:dyDescent="0.4">
      <c r="A267" s="31" t="s">
        <v>1312</v>
      </c>
      <c r="B267" s="31"/>
    </row>
    <row r="268" spans="1:2" x14ac:dyDescent="0.4">
      <c r="A268" s="31" t="s">
        <v>215</v>
      </c>
      <c r="B268" s="31"/>
    </row>
    <row r="269" spans="1:2" x14ac:dyDescent="0.4">
      <c r="A269" s="31" t="s">
        <v>216</v>
      </c>
      <c r="B269" s="31"/>
    </row>
    <row r="270" spans="1:2" x14ac:dyDescent="0.4">
      <c r="A270" s="31" t="s">
        <v>1313</v>
      </c>
      <c r="B270" s="31"/>
    </row>
    <row r="271" spans="1:2" x14ac:dyDescent="0.4">
      <c r="A271" s="31" t="s">
        <v>217</v>
      </c>
      <c r="B271" s="31"/>
    </row>
    <row r="272" spans="1:2" x14ac:dyDescent="0.4">
      <c r="A272" s="31" t="s">
        <v>218</v>
      </c>
      <c r="B272" s="31"/>
    </row>
    <row r="273" spans="1:2" x14ac:dyDescent="0.4">
      <c r="A273" s="31" t="s">
        <v>219</v>
      </c>
      <c r="B273" s="31"/>
    </row>
    <row r="274" spans="1:2" x14ac:dyDescent="0.4">
      <c r="A274" s="31" t="s">
        <v>732</v>
      </c>
      <c r="B274" s="31"/>
    </row>
    <row r="275" spans="1:2" x14ac:dyDescent="0.4">
      <c r="A275" s="31" t="s">
        <v>220</v>
      </c>
      <c r="B275" s="31"/>
    </row>
    <row r="276" spans="1:2" x14ac:dyDescent="0.4">
      <c r="A276" s="31" t="s">
        <v>221</v>
      </c>
      <c r="B276" s="31"/>
    </row>
    <row r="277" spans="1:2" x14ac:dyDescent="0.4">
      <c r="A277" s="31" t="s">
        <v>794</v>
      </c>
      <c r="B277" s="31"/>
    </row>
    <row r="278" spans="1:2" x14ac:dyDescent="0.4">
      <c r="A278" s="31" t="s">
        <v>222</v>
      </c>
      <c r="B278" s="31"/>
    </row>
    <row r="279" spans="1:2" x14ac:dyDescent="0.4">
      <c r="A279" s="31" t="s">
        <v>223</v>
      </c>
      <c r="B279" s="31"/>
    </row>
    <row r="280" spans="1:2" x14ac:dyDescent="0.4">
      <c r="A280" s="31" t="s">
        <v>796</v>
      </c>
      <c r="B280" s="31"/>
    </row>
    <row r="281" spans="1:2" x14ac:dyDescent="0.4">
      <c r="A281" s="31" t="s">
        <v>1256</v>
      </c>
      <c r="B281" s="31"/>
    </row>
    <row r="282" spans="1:2" x14ac:dyDescent="0.4">
      <c r="A282" s="31" t="s">
        <v>224</v>
      </c>
      <c r="B282" s="31"/>
    </row>
    <row r="283" spans="1:2" x14ac:dyDescent="0.4">
      <c r="A283" s="31" t="s">
        <v>12</v>
      </c>
      <c r="B283" s="31"/>
    </row>
    <row r="284" spans="1:2" x14ac:dyDescent="0.4">
      <c r="A284" s="31" t="s">
        <v>225</v>
      </c>
      <c r="B284" s="31"/>
    </row>
    <row r="285" spans="1:2" x14ac:dyDescent="0.4">
      <c r="A285" s="31" t="s">
        <v>1314</v>
      </c>
      <c r="B285" s="31"/>
    </row>
    <row r="286" spans="1:2" x14ac:dyDescent="0.4">
      <c r="A286" s="31" t="s">
        <v>226</v>
      </c>
      <c r="B286" s="31"/>
    </row>
    <row r="287" spans="1:2" x14ac:dyDescent="0.4">
      <c r="A287" s="31" t="s">
        <v>1315</v>
      </c>
      <c r="B287" s="31"/>
    </row>
    <row r="288" spans="1:2" x14ac:dyDescent="0.4">
      <c r="A288" s="31" t="s">
        <v>798</v>
      </c>
      <c r="B288" s="31"/>
    </row>
    <row r="289" spans="1:2" x14ac:dyDescent="0.4">
      <c r="A289" s="31" t="s">
        <v>227</v>
      </c>
      <c r="B289" s="31"/>
    </row>
    <row r="290" spans="1:2" x14ac:dyDescent="0.4">
      <c r="A290" s="31" t="s">
        <v>228</v>
      </c>
      <c r="B290" s="31"/>
    </row>
    <row r="291" spans="1:2" x14ac:dyDescent="0.4">
      <c r="A291" s="31" t="s">
        <v>229</v>
      </c>
      <c r="B291" s="31"/>
    </row>
    <row r="292" spans="1:2" x14ac:dyDescent="0.4">
      <c r="A292" s="31" t="s">
        <v>230</v>
      </c>
      <c r="B292" s="31"/>
    </row>
    <row r="293" spans="1:2" x14ac:dyDescent="0.4">
      <c r="A293" s="31" t="s">
        <v>231</v>
      </c>
      <c r="B293" s="31"/>
    </row>
    <row r="294" spans="1:2" x14ac:dyDescent="0.4">
      <c r="A294" s="31" t="s">
        <v>1316</v>
      </c>
      <c r="B294" s="31"/>
    </row>
    <row r="295" spans="1:2" x14ac:dyDescent="0.4">
      <c r="A295" s="31" t="s">
        <v>232</v>
      </c>
      <c r="B295" s="31"/>
    </row>
    <row r="296" spans="1:2" x14ac:dyDescent="0.4">
      <c r="A296" s="31" t="s">
        <v>1317</v>
      </c>
      <c r="B296" s="31"/>
    </row>
    <row r="297" spans="1:2" x14ac:dyDescent="0.4">
      <c r="A297" s="31" t="s">
        <v>1318</v>
      </c>
      <c r="B297" s="31"/>
    </row>
    <row r="298" spans="1:2" x14ac:dyDescent="0.4">
      <c r="A298" s="31" t="s">
        <v>1319</v>
      </c>
      <c r="B298" s="31"/>
    </row>
    <row r="299" spans="1:2" x14ac:dyDescent="0.4">
      <c r="A299" s="31" t="s">
        <v>1320</v>
      </c>
      <c r="B299" s="31"/>
    </row>
    <row r="300" spans="1:2" x14ac:dyDescent="0.4">
      <c r="A300" s="31" t="s">
        <v>233</v>
      </c>
      <c r="B300" s="31"/>
    </row>
    <row r="301" spans="1:2" x14ac:dyDescent="0.4">
      <c r="A301" s="31" t="s">
        <v>234</v>
      </c>
      <c r="B301" s="31"/>
    </row>
    <row r="302" spans="1:2" x14ac:dyDescent="0.4">
      <c r="A302" s="31" t="s">
        <v>1321</v>
      </c>
      <c r="B302" s="31"/>
    </row>
    <row r="303" spans="1:2" x14ac:dyDescent="0.4">
      <c r="A303" s="31" t="s">
        <v>235</v>
      </c>
      <c r="B303" s="31"/>
    </row>
    <row r="304" spans="1:2" x14ac:dyDescent="0.4">
      <c r="A304" s="31" t="s">
        <v>1322</v>
      </c>
      <c r="B304" s="31"/>
    </row>
    <row r="305" spans="1:2" x14ac:dyDescent="0.4">
      <c r="A305" s="31" t="s">
        <v>236</v>
      </c>
      <c r="B305" s="31"/>
    </row>
    <row r="306" spans="1:2" x14ac:dyDescent="0.4">
      <c r="A306" s="31" t="s">
        <v>237</v>
      </c>
      <c r="B306" s="31"/>
    </row>
    <row r="307" spans="1:2" x14ac:dyDescent="0.4">
      <c r="A307" s="31" t="s">
        <v>238</v>
      </c>
      <c r="B307" s="31"/>
    </row>
    <row r="308" spans="1:2" x14ac:dyDescent="0.4">
      <c r="A308" s="31" t="s">
        <v>1323</v>
      </c>
      <c r="B308" s="31"/>
    </row>
    <row r="309" spans="1:2" x14ac:dyDescent="0.4">
      <c r="A309" s="31" t="s">
        <v>239</v>
      </c>
      <c r="B309" s="31"/>
    </row>
    <row r="310" spans="1:2" x14ac:dyDescent="0.4">
      <c r="A310" s="31" t="s">
        <v>240</v>
      </c>
      <c r="B310" s="31"/>
    </row>
    <row r="311" spans="1:2" x14ac:dyDescent="0.4">
      <c r="A311" s="31" t="s">
        <v>241</v>
      </c>
      <c r="B311" s="31"/>
    </row>
    <row r="312" spans="1:2" x14ac:dyDescent="0.4">
      <c r="A312" s="31" t="s">
        <v>242</v>
      </c>
      <c r="B312" s="31"/>
    </row>
    <row r="313" spans="1:2" x14ac:dyDescent="0.4">
      <c r="A313" s="31" t="s">
        <v>243</v>
      </c>
      <c r="B313" s="31"/>
    </row>
    <row r="314" spans="1:2" x14ac:dyDescent="0.4">
      <c r="A314" s="31" t="s">
        <v>244</v>
      </c>
      <c r="B314" s="31"/>
    </row>
    <row r="315" spans="1:2" x14ac:dyDescent="0.4">
      <c r="A315" s="31" t="s">
        <v>1324</v>
      </c>
      <c r="B315" s="31"/>
    </row>
    <row r="316" spans="1:2" x14ac:dyDescent="0.4">
      <c r="A316" s="31" t="s">
        <v>245</v>
      </c>
      <c r="B316" s="31"/>
    </row>
    <row r="317" spans="1:2" x14ac:dyDescent="0.4">
      <c r="A317" s="31" t="s">
        <v>246</v>
      </c>
      <c r="B317" s="31"/>
    </row>
    <row r="318" spans="1:2" x14ac:dyDescent="0.4">
      <c r="A318" s="31" t="s">
        <v>247</v>
      </c>
      <c r="B318" s="31"/>
    </row>
    <row r="319" spans="1:2" x14ac:dyDescent="0.4">
      <c r="A319" s="31" t="s">
        <v>248</v>
      </c>
      <c r="B319" s="31"/>
    </row>
    <row r="320" spans="1:2" x14ac:dyDescent="0.4">
      <c r="A320" s="31" t="s">
        <v>1325</v>
      </c>
      <c r="B320" s="31"/>
    </row>
    <row r="321" spans="1:2" x14ac:dyDescent="0.4">
      <c r="A321" s="31" t="s">
        <v>249</v>
      </c>
      <c r="B321" s="31"/>
    </row>
    <row r="322" spans="1:2" x14ac:dyDescent="0.4">
      <c r="A322" s="31" t="s">
        <v>250</v>
      </c>
      <c r="B322" s="31"/>
    </row>
    <row r="323" spans="1:2" x14ac:dyDescent="0.4">
      <c r="A323" s="31" t="s">
        <v>251</v>
      </c>
      <c r="B323" s="31"/>
    </row>
    <row r="324" spans="1:2" x14ac:dyDescent="0.4">
      <c r="A324" s="31" t="s">
        <v>252</v>
      </c>
      <c r="B324" s="31"/>
    </row>
    <row r="325" spans="1:2" x14ac:dyDescent="0.4">
      <c r="A325" s="31" t="s">
        <v>253</v>
      </c>
      <c r="B325" s="31"/>
    </row>
    <row r="326" spans="1:2" x14ac:dyDescent="0.4">
      <c r="A326" s="31" t="s">
        <v>254</v>
      </c>
      <c r="B326" s="31"/>
    </row>
    <row r="327" spans="1:2" x14ac:dyDescent="0.4">
      <c r="A327" s="31" t="s">
        <v>255</v>
      </c>
      <c r="B327" s="31"/>
    </row>
    <row r="328" spans="1:2" x14ac:dyDescent="0.4">
      <c r="A328" s="31" t="s">
        <v>256</v>
      </c>
      <c r="B328" s="31"/>
    </row>
    <row r="329" spans="1:2" x14ac:dyDescent="0.4">
      <c r="A329" s="31" t="s">
        <v>257</v>
      </c>
      <c r="B329" s="31"/>
    </row>
    <row r="330" spans="1:2" x14ac:dyDescent="0.4">
      <c r="A330" s="31" t="s">
        <v>1326</v>
      </c>
      <c r="B330" s="31"/>
    </row>
    <row r="331" spans="1:2" x14ac:dyDescent="0.4">
      <c r="A331" s="31" t="s">
        <v>1257</v>
      </c>
      <c r="B331" s="31"/>
    </row>
    <row r="332" spans="1:2" x14ac:dyDescent="0.4">
      <c r="A332" s="31" t="s">
        <v>258</v>
      </c>
      <c r="B332" s="31"/>
    </row>
    <row r="333" spans="1:2" x14ac:dyDescent="0.4">
      <c r="A333" s="31" t="s">
        <v>1327</v>
      </c>
      <c r="B333" s="31"/>
    </row>
    <row r="334" spans="1:2" x14ac:dyDescent="0.4">
      <c r="A334" s="31" t="s">
        <v>259</v>
      </c>
      <c r="B334" s="31"/>
    </row>
    <row r="335" spans="1:2" x14ac:dyDescent="0.4">
      <c r="A335" s="31" t="s">
        <v>260</v>
      </c>
      <c r="B335" s="31"/>
    </row>
    <row r="336" spans="1:2" x14ac:dyDescent="0.4">
      <c r="A336" s="31" t="s">
        <v>1328</v>
      </c>
      <c r="B336" s="31"/>
    </row>
    <row r="337" spans="1:2" x14ac:dyDescent="0.4">
      <c r="A337" s="31" t="s">
        <v>261</v>
      </c>
      <c r="B337" s="31"/>
    </row>
    <row r="338" spans="1:2" x14ac:dyDescent="0.4">
      <c r="A338" s="31" t="s">
        <v>262</v>
      </c>
      <c r="B338" s="31"/>
    </row>
    <row r="339" spans="1:2" x14ac:dyDescent="0.4">
      <c r="A339" s="31" t="s">
        <v>1329</v>
      </c>
      <c r="B339" s="31"/>
    </row>
    <row r="340" spans="1:2" x14ac:dyDescent="0.4">
      <c r="A340" s="31" t="s">
        <v>1330</v>
      </c>
      <c r="B340" s="31"/>
    </row>
    <row r="341" spans="1:2" x14ac:dyDescent="0.4">
      <c r="A341" s="31" t="s">
        <v>263</v>
      </c>
      <c r="B341" s="31"/>
    </row>
    <row r="342" spans="1:2" x14ac:dyDescent="0.4">
      <c r="A342" s="31" t="s">
        <v>264</v>
      </c>
      <c r="B342" s="31"/>
    </row>
    <row r="343" spans="1:2" x14ac:dyDescent="0.4">
      <c r="A343" s="31" t="s">
        <v>265</v>
      </c>
      <c r="B343" s="31"/>
    </row>
    <row r="344" spans="1:2" x14ac:dyDescent="0.4">
      <c r="A344" s="31" t="s">
        <v>266</v>
      </c>
      <c r="B344" s="31"/>
    </row>
    <row r="345" spans="1:2" x14ac:dyDescent="0.4">
      <c r="A345" s="31" t="s">
        <v>267</v>
      </c>
      <c r="B345" s="31"/>
    </row>
    <row r="346" spans="1:2" x14ac:dyDescent="0.4">
      <c r="A346" s="31" t="s">
        <v>268</v>
      </c>
      <c r="B346" s="31"/>
    </row>
    <row r="347" spans="1:2" x14ac:dyDescent="0.4">
      <c r="A347" s="31" t="s">
        <v>269</v>
      </c>
      <c r="B347" s="31"/>
    </row>
    <row r="348" spans="1:2" x14ac:dyDescent="0.4">
      <c r="A348" s="31" t="s">
        <v>270</v>
      </c>
      <c r="B348" s="31"/>
    </row>
    <row r="349" spans="1:2" x14ac:dyDescent="0.4">
      <c r="A349" s="31" t="s">
        <v>271</v>
      </c>
      <c r="B349" s="31"/>
    </row>
    <row r="350" spans="1:2" x14ac:dyDescent="0.4">
      <c r="A350" s="31" t="s">
        <v>272</v>
      </c>
      <c r="B350" s="31"/>
    </row>
    <row r="351" spans="1:2" x14ac:dyDescent="0.4">
      <c r="A351" s="31" t="s">
        <v>273</v>
      </c>
      <c r="B351" s="31"/>
    </row>
    <row r="352" spans="1:2" x14ac:dyDescent="0.4">
      <c r="A352" s="31" t="s">
        <v>274</v>
      </c>
      <c r="B352" s="31"/>
    </row>
    <row r="353" spans="1:2" x14ac:dyDescent="0.4">
      <c r="A353" s="31" t="s">
        <v>10</v>
      </c>
      <c r="B353" s="31"/>
    </row>
    <row r="354" spans="1:2" x14ac:dyDescent="0.4">
      <c r="A354" s="31" t="s">
        <v>1331</v>
      </c>
      <c r="B354" s="31"/>
    </row>
    <row r="355" spans="1:2" x14ac:dyDescent="0.4">
      <c r="A355" s="31" t="s">
        <v>1332</v>
      </c>
      <c r="B355" s="31"/>
    </row>
    <row r="356" spans="1:2" x14ac:dyDescent="0.4">
      <c r="A356" s="31" t="s">
        <v>275</v>
      </c>
      <c r="B356" s="31"/>
    </row>
    <row r="357" spans="1:2" x14ac:dyDescent="0.4">
      <c r="A357" s="31" t="s">
        <v>276</v>
      </c>
      <c r="B357" s="31"/>
    </row>
    <row r="358" spans="1:2" x14ac:dyDescent="0.4">
      <c r="A358" s="31" t="s">
        <v>277</v>
      </c>
      <c r="B358" s="31"/>
    </row>
    <row r="359" spans="1:2" x14ac:dyDescent="0.4">
      <c r="A359" s="31" t="s">
        <v>278</v>
      </c>
      <c r="B359" s="31"/>
    </row>
    <row r="360" spans="1:2" x14ac:dyDescent="0.4">
      <c r="A360" s="31" t="s">
        <v>279</v>
      </c>
      <c r="B360" s="31"/>
    </row>
    <row r="361" spans="1:2" x14ac:dyDescent="0.4">
      <c r="A361" s="31" t="s">
        <v>280</v>
      </c>
      <c r="B361" s="31"/>
    </row>
    <row r="362" spans="1:2" x14ac:dyDescent="0.4">
      <c r="A362" s="31" t="s">
        <v>281</v>
      </c>
      <c r="B362" s="31"/>
    </row>
    <row r="363" spans="1:2" x14ac:dyDescent="0.4">
      <c r="A363" s="31" t="s">
        <v>282</v>
      </c>
      <c r="B363" s="31"/>
    </row>
    <row r="364" spans="1:2" x14ac:dyDescent="0.4">
      <c r="A364" s="31" t="s">
        <v>283</v>
      </c>
      <c r="B364" s="31"/>
    </row>
    <row r="365" spans="1:2" x14ac:dyDescent="0.4">
      <c r="A365" s="31" t="s">
        <v>800</v>
      </c>
      <c r="B365" s="31"/>
    </row>
    <row r="366" spans="1:2" x14ac:dyDescent="0.4">
      <c r="A366" s="31" t="s">
        <v>284</v>
      </c>
      <c r="B366" s="31"/>
    </row>
    <row r="367" spans="1:2" x14ac:dyDescent="0.4">
      <c r="A367" s="31" t="s">
        <v>285</v>
      </c>
      <c r="B367" s="31"/>
    </row>
    <row r="368" spans="1:2" x14ac:dyDescent="0.4">
      <c r="A368" s="31" t="s">
        <v>1333</v>
      </c>
      <c r="B368" s="31"/>
    </row>
    <row r="369" spans="1:2" x14ac:dyDescent="0.4">
      <c r="A369" s="31" t="s">
        <v>1334</v>
      </c>
      <c r="B369" s="31"/>
    </row>
    <row r="370" spans="1:2" x14ac:dyDescent="0.4">
      <c r="A370" s="31" t="s">
        <v>286</v>
      </c>
      <c r="B370" s="31"/>
    </row>
    <row r="371" spans="1:2" x14ac:dyDescent="0.4">
      <c r="A371" s="31" t="s">
        <v>287</v>
      </c>
      <c r="B371" s="31"/>
    </row>
    <row r="372" spans="1:2" x14ac:dyDescent="0.4">
      <c r="A372" s="31" t="s">
        <v>288</v>
      </c>
      <c r="B372" s="31"/>
    </row>
    <row r="373" spans="1:2" x14ac:dyDescent="0.4">
      <c r="A373" s="31" t="s">
        <v>289</v>
      </c>
      <c r="B373" s="31"/>
    </row>
    <row r="374" spans="1:2" x14ac:dyDescent="0.4">
      <c r="A374" s="31" t="s">
        <v>0</v>
      </c>
      <c r="B374" s="31"/>
    </row>
    <row r="375" spans="1:2" x14ac:dyDescent="0.4">
      <c r="A375" s="31" t="s">
        <v>290</v>
      </c>
      <c r="B375" s="31"/>
    </row>
    <row r="376" spans="1:2" x14ac:dyDescent="0.4">
      <c r="A376" s="31" t="s">
        <v>291</v>
      </c>
      <c r="B376" s="31"/>
    </row>
    <row r="377" spans="1:2" x14ac:dyDescent="0.4">
      <c r="A377" s="31" t="s">
        <v>292</v>
      </c>
      <c r="B377" s="31"/>
    </row>
    <row r="378" spans="1:2" x14ac:dyDescent="0.4">
      <c r="A378" s="31" t="s">
        <v>2</v>
      </c>
      <c r="B378" s="31"/>
    </row>
    <row r="379" spans="1:2" x14ac:dyDescent="0.4">
      <c r="A379" s="31" t="s">
        <v>23</v>
      </c>
      <c r="B379" s="31"/>
    </row>
    <row r="380" spans="1:2" x14ac:dyDescent="0.4">
      <c r="A380" s="31" t="s">
        <v>293</v>
      </c>
      <c r="B380" s="31"/>
    </row>
    <row r="381" spans="1:2" x14ac:dyDescent="0.4">
      <c r="A381" s="31" t="s">
        <v>294</v>
      </c>
      <c r="B381" s="31"/>
    </row>
    <row r="382" spans="1:2" x14ac:dyDescent="0.4">
      <c r="A382" s="31" t="s">
        <v>1335</v>
      </c>
      <c r="B382" s="31"/>
    </row>
    <row r="383" spans="1:2" x14ac:dyDescent="0.4">
      <c r="A383" s="31" t="s">
        <v>295</v>
      </c>
      <c r="B383" s="31"/>
    </row>
    <row r="384" spans="1:2" x14ac:dyDescent="0.4">
      <c r="A384" s="31" t="s">
        <v>296</v>
      </c>
      <c r="B384" s="31"/>
    </row>
    <row r="385" spans="1:2" x14ac:dyDescent="0.4">
      <c r="A385" s="31" t="s">
        <v>297</v>
      </c>
      <c r="B385" s="31"/>
    </row>
    <row r="386" spans="1:2" x14ac:dyDescent="0.4">
      <c r="A386" s="31" t="s">
        <v>298</v>
      </c>
      <c r="B386" s="31"/>
    </row>
    <row r="387" spans="1:2" x14ac:dyDescent="0.4">
      <c r="A387" s="31" t="s">
        <v>1264</v>
      </c>
      <c r="B387" s="31"/>
    </row>
    <row r="388" spans="1:2" x14ac:dyDescent="0.4">
      <c r="A388" s="31" t="s">
        <v>299</v>
      </c>
      <c r="B388" s="31"/>
    </row>
    <row r="389" spans="1:2" x14ac:dyDescent="0.4">
      <c r="A389" s="31" t="s">
        <v>1336</v>
      </c>
      <c r="B389" s="31"/>
    </row>
    <row r="390" spans="1:2" x14ac:dyDescent="0.4">
      <c r="A390" s="31" t="s">
        <v>300</v>
      </c>
      <c r="B390" s="31"/>
    </row>
    <row r="391" spans="1:2" x14ac:dyDescent="0.4">
      <c r="A391" s="31" t="s">
        <v>301</v>
      </c>
      <c r="B391" s="31"/>
    </row>
    <row r="392" spans="1:2" x14ac:dyDescent="0.4">
      <c r="A392" s="31" t="s">
        <v>302</v>
      </c>
      <c r="B392" s="31"/>
    </row>
    <row r="393" spans="1:2" x14ac:dyDescent="0.4">
      <c r="A393" s="31" t="s">
        <v>25</v>
      </c>
      <c r="B393" s="31"/>
    </row>
    <row r="394" spans="1:2" x14ac:dyDescent="0.4">
      <c r="A394" s="31" t="s">
        <v>303</v>
      </c>
      <c r="B394" s="31"/>
    </row>
    <row r="395" spans="1:2" x14ac:dyDescent="0.4">
      <c r="A395" s="31" t="s">
        <v>304</v>
      </c>
      <c r="B395" s="31"/>
    </row>
    <row r="396" spans="1:2" x14ac:dyDescent="0.4">
      <c r="A396" s="31" t="s">
        <v>305</v>
      </c>
      <c r="B396" s="31"/>
    </row>
    <row r="397" spans="1:2" x14ac:dyDescent="0.4">
      <c r="A397" s="31" t="s">
        <v>1337</v>
      </c>
      <c r="B397" s="31"/>
    </row>
    <row r="398" spans="1:2" x14ac:dyDescent="0.4">
      <c r="A398" s="31" t="s">
        <v>306</v>
      </c>
      <c r="B398" s="31"/>
    </row>
    <row r="399" spans="1:2" x14ac:dyDescent="0.4">
      <c r="A399" s="31" t="s">
        <v>1338</v>
      </c>
      <c r="B399" s="31"/>
    </row>
    <row r="400" spans="1:2" x14ac:dyDescent="0.4">
      <c r="A400" s="31" t="s">
        <v>307</v>
      </c>
      <c r="B400" s="31"/>
    </row>
    <row r="401" spans="1:2" x14ac:dyDescent="0.4">
      <c r="A401" s="31" t="s">
        <v>308</v>
      </c>
      <c r="B401" s="31"/>
    </row>
    <row r="402" spans="1:2" x14ac:dyDescent="0.4">
      <c r="A402" s="31" t="s">
        <v>309</v>
      </c>
      <c r="B402" s="31"/>
    </row>
    <row r="403" spans="1:2" x14ac:dyDescent="0.4">
      <c r="A403" s="31" t="s">
        <v>310</v>
      </c>
      <c r="B403" s="31"/>
    </row>
    <row r="404" spans="1:2" x14ac:dyDescent="0.4">
      <c r="A404" s="31" t="s">
        <v>1339</v>
      </c>
      <c r="B404" s="31"/>
    </row>
    <row r="405" spans="1:2" x14ac:dyDescent="0.4">
      <c r="A405" s="31" t="s">
        <v>311</v>
      </c>
      <c r="B405" s="31"/>
    </row>
    <row r="406" spans="1:2" x14ac:dyDescent="0.4">
      <c r="A406" s="31" t="s">
        <v>312</v>
      </c>
      <c r="B406" s="31"/>
    </row>
    <row r="407" spans="1:2" x14ac:dyDescent="0.4">
      <c r="A407" s="31" t="s">
        <v>313</v>
      </c>
      <c r="B407" s="31"/>
    </row>
    <row r="408" spans="1:2" x14ac:dyDescent="0.4">
      <c r="A408" s="31" t="s">
        <v>314</v>
      </c>
      <c r="B408" s="31"/>
    </row>
    <row r="409" spans="1:2" x14ac:dyDescent="0.4">
      <c r="A409" s="31" t="s">
        <v>315</v>
      </c>
      <c r="B409" s="31"/>
    </row>
    <row r="410" spans="1:2" x14ac:dyDescent="0.4">
      <c r="A410" s="31" t="s">
        <v>316</v>
      </c>
      <c r="B410" s="31"/>
    </row>
    <row r="411" spans="1:2" x14ac:dyDescent="0.4">
      <c r="A411" s="31" t="s">
        <v>1340</v>
      </c>
      <c r="B411" s="31"/>
    </row>
    <row r="412" spans="1:2" x14ac:dyDescent="0.4">
      <c r="A412" s="31" t="s">
        <v>317</v>
      </c>
      <c r="B412" s="31"/>
    </row>
    <row r="413" spans="1:2" x14ac:dyDescent="0.4">
      <c r="A413" s="31" t="s">
        <v>318</v>
      </c>
      <c r="B413" s="31"/>
    </row>
    <row r="414" spans="1:2" x14ac:dyDescent="0.4">
      <c r="A414" s="31" t="s">
        <v>4</v>
      </c>
      <c r="B414" s="31"/>
    </row>
    <row r="415" spans="1:2" x14ac:dyDescent="0.4">
      <c r="A415" s="31" t="s">
        <v>319</v>
      </c>
      <c r="B415" s="31"/>
    </row>
    <row r="416" spans="1:2" x14ac:dyDescent="0.4">
      <c r="A416" s="31" t="s">
        <v>320</v>
      </c>
      <c r="B416" s="31"/>
    </row>
    <row r="417" spans="1:2" x14ac:dyDescent="0.4">
      <c r="A417" s="31" t="s">
        <v>321</v>
      </c>
      <c r="B417" s="31"/>
    </row>
    <row r="418" spans="1:2" x14ac:dyDescent="0.4">
      <c r="A418" s="31" t="s">
        <v>322</v>
      </c>
      <c r="B418" s="31"/>
    </row>
    <row r="419" spans="1:2" x14ac:dyDescent="0.4">
      <c r="A419" s="31" t="s">
        <v>323</v>
      </c>
      <c r="B419" s="31"/>
    </row>
    <row r="420" spans="1:2" x14ac:dyDescent="0.4">
      <c r="A420" s="31" t="s">
        <v>324</v>
      </c>
      <c r="B420" s="31"/>
    </row>
    <row r="421" spans="1:2" x14ac:dyDescent="0.4">
      <c r="A421" s="31" t="s">
        <v>1341</v>
      </c>
      <c r="B421" s="31"/>
    </row>
    <row r="422" spans="1:2" x14ac:dyDescent="0.4">
      <c r="A422" s="31" t="s">
        <v>325</v>
      </c>
      <c r="B422" s="31"/>
    </row>
    <row r="423" spans="1:2" x14ac:dyDescent="0.4">
      <c r="A423" s="31" t="s">
        <v>326</v>
      </c>
      <c r="B423" s="31"/>
    </row>
    <row r="424" spans="1:2" x14ac:dyDescent="0.4">
      <c r="A424" s="31" t="s">
        <v>327</v>
      </c>
      <c r="B424" s="31"/>
    </row>
    <row r="425" spans="1:2" x14ac:dyDescent="0.4">
      <c r="A425" s="31" t="s">
        <v>328</v>
      </c>
      <c r="B425" s="31"/>
    </row>
    <row r="426" spans="1:2" x14ac:dyDescent="0.4">
      <c r="A426" s="31" t="s">
        <v>329</v>
      </c>
      <c r="B426" s="31"/>
    </row>
    <row r="427" spans="1:2" x14ac:dyDescent="0.4">
      <c r="A427" s="31" t="s">
        <v>27</v>
      </c>
      <c r="B427" s="31"/>
    </row>
    <row r="428" spans="1:2" x14ac:dyDescent="0.4">
      <c r="A428" s="31" t="s">
        <v>1260</v>
      </c>
      <c r="B428" s="31"/>
    </row>
    <row r="429" spans="1:2" x14ac:dyDescent="0.4">
      <c r="A429" s="31" t="s">
        <v>1342</v>
      </c>
      <c r="B429" s="31"/>
    </row>
    <row r="430" spans="1:2" x14ac:dyDescent="0.4">
      <c r="A430" s="31" t="s">
        <v>14</v>
      </c>
      <c r="B430" s="31"/>
    </row>
    <row r="431" spans="1:2" x14ac:dyDescent="0.4">
      <c r="A431" s="31" t="s">
        <v>1265</v>
      </c>
      <c r="B431" s="31"/>
    </row>
    <row r="432" spans="1:2" x14ac:dyDescent="0.4">
      <c r="A432" s="31" t="s">
        <v>330</v>
      </c>
      <c r="B432" s="31"/>
    </row>
    <row r="433" spans="1:2" x14ac:dyDescent="0.4">
      <c r="A433" s="31" t="s">
        <v>331</v>
      </c>
      <c r="B433" s="31"/>
    </row>
    <row r="434" spans="1:2" x14ac:dyDescent="0.4">
      <c r="A434" s="31" t="s">
        <v>332</v>
      </c>
      <c r="B434" s="31"/>
    </row>
    <row r="435" spans="1:2" x14ac:dyDescent="0.4">
      <c r="A435" s="31" t="s">
        <v>1345</v>
      </c>
      <c r="B435" s="31"/>
    </row>
    <row r="436" spans="1:2" x14ac:dyDescent="0.4">
      <c r="A436" s="31" t="s">
        <v>333</v>
      </c>
      <c r="B436" s="31"/>
    </row>
    <row r="437" spans="1:2" x14ac:dyDescent="0.4">
      <c r="A437" s="31" t="s">
        <v>16</v>
      </c>
      <c r="B437" s="31"/>
    </row>
    <row r="438" spans="1:2" x14ac:dyDescent="0.4">
      <c r="A438" s="31" t="s">
        <v>334</v>
      </c>
      <c r="B438" s="31"/>
    </row>
    <row r="439" spans="1:2" x14ac:dyDescent="0.4">
      <c r="A439" s="31" t="s">
        <v>335</v>
      </c>
      <c r="B439" s="31"/>
    </row>
    <row r="440" spans="1:2" x14ac:dyDescent="0.4">
      <c r="A440" s="31" t="s">
        <v>336</v>
      </c>
      <c r="B440" s="31"/>
    </row>
    <row r="441" spans="1:2" x14ac:dyDescent="0.4">
      <c r="A441" s="31" t="s">
        <v>337</v>
      </c>
      <c r="B441" s="31"/>
    </row>
    <row r="442" spans="1:2" x14ac:dyDescent="0.4">
      <c r="A442" s="31" t="s">
        <v>1261</v>
      </c>
      <c r="B442" s="31"/>
    </row>
    <row r="443" spans="1:2" x14ac:dyDescent="0.4">
      <c r="A443" s="31" t="s">
        <v>6</v>
      </c>
      <c r="B443" s="31"/>
    </row>
    <row r="444" spans="1:2" x14ac:dyDescent="0.4">
      <c r="A444" s="31" t="s">
        <v>338</v>
      </c>
      <c r="B444" s="31"/>
    </row>
    <row r="445" spans="1:2" x14ac:dyDescent="0.4">
      <c r="A445" s="31" t="s">
        <v>1346</v>
      </c>
      <c r="B445" s="31"/>
    </row>
    <row r="446" spans="1:2" x14ac:dyDescent="0.4">
      <c r="A446" s="31" t="s">
        <v>339</v>
      </c>
      <c r="B446" s="31"/>
    </row>
    <row r="447" spans="1:2" x14ac:dyDescent="0.4">
      <c r="A447" s="31" t="s">
        <v>340</v>
      </c>
      <c r="B447" s="31"/>
    </row>
    <row r="448" spans="1:2" x14ac:dyDescent="0.4">
      <c r="A448" s="31" t="s">
        <v>1347</v>
      </c>
      <c r="B448" s="31"/>
    </row>
    <row r="449" spans="1:2" x14ac:dyDescent="0.4">
      <c r="A449" s="31" t="s">
        <v>341</v>
      </c>
      <c r="B449" s="31"/>
    </row>
    <row r="450" spans="1:2" x14ac:dyDescent="0.4">
      <c r="A450" s="31" t="s">
        <v>342</v>
      </c>
      <c r="B450" s="31"/>
    </row>
    <row r="451" spans="1:2" x14ac:dyDescent="0.4">
      <c r="A451" s="31" t="s">
        <v>343</v>
      </c>
      <c r="B451" s="31"/>
    </row>
    <row r="452" spans="1:2" x14ac:dyDescent="0.4">
      <c r="A452" s="31" t="s">
        <v>344</v>
      </c>
      <c r="B452" s="31"/>
    </row>
    <row r="453" spans="1:2" x14ac:dyDescent="0.4">
      <c r="A453" s="31" t="s">
        <v>345</v>
      </c>
      <c r="B453" s="31"/>
    </row>
    <row r="454" spans="1:2" x14ac:dyDescent="0.4">
      <c r="A454" s="31" t="s">
        <v>346</v>
      </c>
      <c r="B454" s="31"/>
    </row>
    <row r="455" spans="1:2" x14ac:dyDescent="0.4">
      <c r="A455" s="31" t="s">
        <v>347</v>
      </c>
      <c r="B455" s="31"/>
    </row>
    <row r="456" spans="1:2" x14ac:dyDescent="0.4">
      <c r="A456" s="31" t="s">
        <v>348</v>
      </c>
      <c r="B456" s="31"/>
    </row>
    <row r="457" spans="1:2" x14ac:dyDescent="0.4">
      <c r="A457" s="31" t="s">
        <v>1348</v>
      </c>
      <c r="B457" s="31"/>
    </row>
    <row r="458" spans="1:2" x14ac:dyDescent="0.4">
      <c r="A458" s="26" t="s">
        <v>349</v>
      </c>
      <c r="B458"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56944908efdba5418c57186046811768">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d08e852e257ebda342037e02f6043766"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F26C7D-01EF-43D3-8539-794EBC395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48672B-979F-40BC-8949-8F92C05D2958}">
  <ds:schemaRefs>
    <ds:schemaRef ds:uri="http://schemas.microsoft.com/sharepoint/v3/contenttype/forms"/>
  </ds:schemaRefs>
</ds:datastoreItem>
</file>

<file path=customXml/itemProps3.xml><?xml version="1.0" encoding="utf-8"?>
<ds:datastoreItem xmlns:ds="http://schemas.openxmlformats.org/officeDocument/2006/customXml" ds:itemID="{C475B537-7683-4228-967F-D4670C451529}">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63fd57c9-5291-4ee5-b3d3-37b4b570c278"/>
    <ds:schemaRef ds:uri="http://purl.org/dc/terms/"/>
    <ds:schemaRef ds:uri="3fa4860e-4e84-4984-b511-cb934d7752c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Front Page</vt:lpstr>
      <vt:lpstr>Symbols</vt:lpstr>
      <vt:lpstr>Index</vt:lpstr>
      <vt:lpstr>LA Dropdown</vt:lpstr>
      <vt:lpstr>Category Dropdown</vt:lpstr>
      <vt:lpstr>Accumulated  Capital Receipts</vt:lpstr>
      <vt:lpstr>Major Repairs Reserve</vt:lpstr>
      <vt:lpstr>LA_list</vt:lpstr>
      <vt:lpstr>cat_list</vt:lpstr>
      <vt:lpstr>LA_list</vt:lpstr>
      <vt:lpstr>mrr_cats</vt:lpstr>
      <vt:lpstr>mrr_data</vt:lpstr>
      <vt:lpstr>mrr_headers</vt:lpstr>
      <vt:lpstr>'LA Dropdown'!Print_Area</vt:lpstr>
      <vt:lpstr>rec_cats</vt:lpstr>
      <vt:lpstr>rec_data</vt:lpstr>
      <vt:lpstr>rec_headers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2019-09-25T15:15:11Z</dcterms:created>
  <dcterms:modified xsi:type="dcterms:W3CDTF">2020-07-24T09:50:03Z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