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hoc Work\2019 - 2020\BC\VQQ\Pre release\"/>
    </mc:Choice>
  </mc:AlternateContent>
  <xr:revisionPtr revIDLastSave="0" documentId="13_ncr:1_{0281F33A-D5CC-42AB-BC7A-FB0578CBE805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Contents" sheetId="9" r:id="rId1"/>
    <sheet name="Certificates by type" sheetId="1" r:id="rId2"/>
    <sheet name="Certificates by Level" sheetId="2" r:id="rId3"/>
    <sheet name="Certificates by SSA" sheetId="3" r:id="rId4"/>
    <sheet name="Historical trends" sheetId="4" r:id="rId5"/>
    <sheet name="SSA 2nd tier" sheetId="5" r:id="rId6"/>
    <sheet name="Top 50 quals" sheetId="6" r:id="rId7"/>
    <sheet name="Top 50 AOs quarter" sheetId="7" r:id="rId8"/>
    <sheet name="Top 50 AOs year" sheetId="8" r:id="rId9"/>
    <sheet name="Notes" sheetId="10" r:id="rId10"/>
  </sheets>
  <calcPr calcId="191029"/>
</workbook>
</file>

<file path=xl/calcChain.xml><?xml version="1.0" encoding="utf-8"?>
<calcChain xmlns="http://schemas.openxmlformats.org/spreadsheetml/2006/main"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" i="8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6" i="7"/>
  <c r="F7" i="7"/>
  <c r="F8" i="7"/>
  <c r="F9" i="7"/>
  <c r="F10" i="7"/>
  <c r="F11" i="7"/>
  <c r="F12" i="7"/>
  <c r="F13" i="7"/>
  <c r="F14" i="7"/>
  <c r="F15" i="7"/>
  <c r="F5" i="7"/>
</calcChain>
</file>

<file path=xl/sharedStrings.xml><?xml version="1.0" encoding="utf-8"?>
<sst xmlns="http://schemas.openxmlformats.org/spreadsheetml/2006/main" count="368" uniqueCount="283">
  <si>
    <t>Qualification Type</t>
  </si>
  <si>
    <t>Basic Skills</t>
  </si>
  <si>
    <t>End-Point Assessment</t>
  </si>
  <si>
    <t>English For Speakers of Other Languages</t>
  </si>
  <si>
    <t>Entry Level</t>
  </si>
  <si>
    <t>Essential Skills (Northern Ireland)</t>
  </si>
  <si>
    <t>Free Standing Mathematics Qualification</t>
  </si>
  <si>
    <t>Functional Skills</t>
  </si>
  <si>
    <t>Higher Level</t>
  </si>
  <si>
    <t>Key Skills</t>
  </si>
  <si>
    <t>National Vocational Qualification</t>
  </si>
  <si>
    <t>0~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</si>
  <si>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</si>
  <si>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</si>
  <si>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</si>
  <si>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</si>
  <si>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</si>
  <si>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QCF</t>
  </si>
  <si>
    <t>Vocationally-Related Qualification</t>
  </si>
  <si>
    <t>Total</t>
  </si>
  <si>
    <t>Qualification Level</t>
  </si>
  <si>
    <t>Level 1</t>
  </si>
  <si>
    <t>Level 1/ Level 2</t>
  </si>
  <si>
    <t>Level 2</t>
  </si>
  <si>
    <t>Level 3</t>
  </si>
  <si>
    <t>Level 4</t>
  </si>
  <si>
    <t>Level 5</t>
  </si>
  <si>
    <t>Level 6</t>
  </si>
  <si>
    <t>Level 7</t>
  </si>
  <si>
    <t>Level 8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</si>
  <si>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</si>
  <si>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</si>
  <si>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</si>
  <si>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</si>
  <si>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</si>
  <si>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</si>
  <si>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</si>
  <si>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</si>
  <si>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</si>
  <si>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</si>
  <si>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</si>
  <si>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</si>
  <si>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</si>
  <si>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</si>
  <si>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</si>
  <si>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</si>
  <si>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Quarterly</t>
  </si>
  <si>
    <t>12 months to quarter end</t>
  </si>
  <si>
    <t>Sub Sector Subject Area Code With Description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</si>
  <si>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</si>
  <si>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</si>
  <si>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</si>
  <si>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</si>
  <si>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</si>
  <si>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</si>
  <si>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</si>
  <si>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</si>
  <si>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</si>
  <si>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</si>
  <si>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</si>
  <si>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</si>
  <si>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</si>
  <si>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</si>
  <si>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</si>
  <si>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</si>
  <si>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</si>
  <si>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</si>
  <si>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</si>
  <si>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</si>
  <si>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</si>
  <si>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</si>
  <si>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</si>
  <si>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</si>
  <si>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</si>
  <si>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</si>
  <si>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</si>
  <si>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</si>
  <si>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</si>
  <si>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</si>
  <si>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</si>
  <si>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</si>
  <si>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</si>
  <si>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</si>
  <si>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</si>
  <si>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</si>
  <si>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</si>
  <si>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11.5 Anthropology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</si>
  <si>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</si>
  <si>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</si>
  <si>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</si>
  <si>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</si>
  <si>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</si>
  <si>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</si>
  <si>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</si>
  <si>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</si>
  <si>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</si>
  <si>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</si>
  <si>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</si>
  <si>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</si>
  <si>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QA Level 3 Award in Emergency First Aid at Work (RQF)</t>
  </si>
  <si>
    <t>TCL Entry Level Certificate in ESOL International Speaking and Listening (Entry 3) (GESE Grade 5) (B1.1)</t>
  </si>
  <si>
    <t>FAA Level 3 Award in Emergency First Aid at Work</t>
  </si>
  <si>
    <t>Highfield Level 3 Award in Emergency First Aid at Work (RQF)</t>
  </si>
  <si>
    <t>QA Level 3 Award in First Aid at Work (RQF)</t>
  </si>
  <si>
    <t>TQUK Level 3 Award in Emergency First Aid at Work (RQF)</t>
  </si>
  <si>
    <t>City &amp; Guilds Level 3 Award in the Requirements for Electrical Installations BS 7671:2018</t>
  </si>
  <si>
    <t>Highfield Level 2 Award in Food Safety for Catering (RQF)</t>
  </si>
  <si>
    <t xml:space="preserve"> BIIAB Level 2 Award for Personal Licence Holders</t>
  </si>
  <si>
    <t xml:space="preserve">GQA  Level 1 Award In Construction Health and Safety </t>
  </si>
  <si>
    <t xml:space="preserve">Highfield Level 2 Award for Working as a Door Supervisor within the Private Security Industry </t>
  </si>
  <si>
    <t>Pearson Edexcel Functional Skills Qualification in Mathematics at Level 1</t>
  </si>
  <si>
    <t>NCFE CACHE Level 2 Certificate in Understanding Children and Young People's Mental Health</t>
  </si>
  <si>
    <t>QNUK Level 3 Award in Emergency First Aid at Work (RQF)</t>
  </si>
  <si>
    <t>BSC Level 1 Award in Health and Safety in a Construction Environment</t>
  </si>
  <si>
    <t>Cambridge English Level 1 Certificate in English (IELTS 5.5-6.5) (ESOL)</t>
  </si>
  <si>
    <t>QA Level 3 Award in Paediatric First Aid (RQF)</t>
  </si>
  <si>
    <t>1st4sport Level 1 Award in Coaching Football</t>
  </si>
  <si>
    <t>City &amp; Guilds Functional Skills qualification in English at Level 2</t>
  </si>
  <si>
    <t>FAA Level 3 Award in First Aid at Work</t>
  </si>
  <si>
    <t>LASER Level 2 Award for Working as a Door Supervisor within the Private Security Industry</t>
  </si>
  <si>
    <t>Cambridge English Level 2 Certificate in English (IELTS 7.0-8.0) (ESOL)</t>
  </si>
  <si>
    <t>IQL Level 2 Award in Pool Lifeguarding, Intervention, Supervision and Rescue</t>
  </si>
  <si>
    <t>TCL Entry Level Certificate in ESOL International Speaking and Listening (Entry 2) (GESE Grade 3) (A2.1)</t>
  </si>
  <si>
    <t xml:space="preserve">ISTD Level 1 Award in Graded Examination in Dance: Grade 1 </t>
  </si>
  <si>
    <t>City &amp; Guilds Functional Skills Qualification in Mathematics at Entry Level 3</t>
  </si>
  <si>
    <t>City &amp; Guilds Level 2 Award in Functional Skills Mathematics</t>
  </si>
  <si>
    <t xml:space="preserve">ISTD Level 1 Award in Graded Examination in Dance: Grade 2 </t>
  </si>
  <si>
    <t>Highfield Level 3 Award in First Aid at Work (RQF)</t>
  </si>
  <si>
    <t>City &amp; Guilds Level 2 Award in Working in Medium Risk Confined Spaces (Top Man) (Entrant) in the Water Industry</t>
  </si>
  <si>
    <t>Pearson Edexcel Functional Skills Qualification in Mathematics Level 2</t>
  </si>
  <si>
    <t>City &amp; Guilds Level 2 Award in Operational Delivery (VRQ)</t>
  </si>
  <si>
    <t>Pearson Edexcel Functional Skills qualification in English at Level 2</t>
  </si>
  <si>
    <t>ISTD Level 1 Award in Graded Examination in Dance: Grade 3</t>
  </si>
  <si>
    <t>IQL Level 2 Award in  Automated External Defibrillator- AED</t>
  </si>
  <si>
    <t>City &amp; Guilds Functional Skills Qualification in Mathematics at Level 2</t>
  </si>
  <si>
    <t>Highfield Level 2 Award in Health and Safety within the Workplace (RQF)</t>
  </si>
  <si>
    <t>City &amp; Guilds Functional Skills Qualification in Mathematics at Level 1</t>
  </si>
  <si>
    <t>Pearson Edexcel Functional Skills qualification in Mathematics at Level 2</t>
  </si>
  <si>
    <t>Pearson Edexcel Functional Skills qualification in Information and Communication Technology (ICT) at Level 2</t>
  </si>
  <si>
    <t>City &amp; Guilds Functional Skills qualification in Information and Communication Technology (ICT) at Level 1</t>
  </si>
  <si>
    <t>TQUK Level 3 Award in First Aid at Work (RQF)</t>
  </si>
  <si>
    <t xml:space="preserve">ISTD Level 2 Award in Graded Examination in Dance: Grade 4 </t>
  </si>
  <si>
    <t xml:space="preserve">RSPH Level 2 Award in Food Safety and Hygiene </t>
  </si>
  <si>
    <t xml:space="preserve">City &amp; Guilds Functional Skills Qualification in English at Level 2 </t>
  </si>
  <si>
    <t>Highfield  Level 1 Certificate In Personal Development for Employability (RQF)</t>
  </si>
  <si>
    <t>Rank Change</t>
  </si>
  <si>
    <t>City &amp; Guilds</t>
  </si>
  <si>
    <t>Highfield Qualifications</t>
  </si>
  <si>
    <t>NCFE</t>
  </si>
  <si>
    <t>Pearson</t>
  </si>
  <si>
    <t>QA</t>
  </si>
  <si>
    <t>TCL</t>
  </si>
  <si>
    <t>FAA</t>
  </si>
  <si>
    <t>TQUK</t>
  </si>
  <si>
    <t>Ascentis</t>
  </si>
  <si>
    <t>NOCN</t>
  </si>
  <si>
    <t>ISTD</t>
  </si>
  <si>
    <t>Cambridge English</t>
  </si>
  <si>
    <t>QNUK</t>
  </si>
  <si>
    <t>OCR</t>
  </si>
  <si>
    <t>EAL</t>
  </si>
  <si>
    <t>1st4sport</t>
  </si>
  <si>
    <t>BIIAB</t>
  </si>
  <si>
    <t>Gateway Qualifications</t>
  </si>
  <si>
    <t>RAD</t>
  </si>
  <si>
    <t>IQL</t>
  </si>
  <si>
    <t>RSPH</t>
  </si>
  <si>
    <t>GQA</t>
  </si>
  <si>
    <t>BSC</t>
  </si>
  <si>
    <t>LASER</t>
  </si>
  <si>
    <t>Active IQ</t>
  </si>
  <si>
    <t>IMI</t>
  </si>
  <si>
    <t>LAMDA</t>
  </si>
  <si>
    <t>Skillsfirst</t>
  </si>
  <si>
    <t xml:space="preserve">AIM </t>
  </si>
  <si>
    <t>ESB</t>
  </si>
  <si>
    <t>iCQ</t>
  </si>
  <si>
    <t>SFJ Awards</t>
  </si>
  <si>
    <t>IDTA</t>
  </si>
  <si>
    <t>CMI</t>
  </si>
  <si>
    <t>ProQual</t>
  </si>
  <si>
    <t>BCS</t>
  </si>
  <si>
    <t>RSL</t>
  </si>
  <si>
    <t>AAT</t>
  </si>
  <si>
    <t>STA</t>
  </si>
  <si>
    <t>AQA</t>
  </si>
  <si>
    <t>IAO</t>
  </si>
  <si>
    <t>WSET</t>
  </si>
  <si>
    <t>ITC</t>
  </si>
  <si>
    <t>ETCAL</t>
  </si>
  <si>
    <t>FAQ</t>
  </si>
  <si>
    <t>SEG Awards</t>
  </si>
  <si>
    <t>UWLQ</t>
  </si>
  <si>
    <t>CII</t>
  </si>
  <si>
    <t>SLQ</t>
  </si>
  <si>
    <t>LIBF</t>
  </si>
  <si>
    <t>ABRSM</t>
  </si>
  <si>
    <t>VTCT</t>
  </si>
  <si>
    <t>UAL</t>
  </si>
  <si>
    <t>IBO</t>
  </si>
  <si>
    <t>WJEC</t>
  </si>
  <si>
    <t>TLM</t>
  </si>
  <si>
    <t>Cambridge International</t>
  </si>
  <si>
    <t>Number of certificates awarded by qualification type</t>
  </si>
  <si>
    <t>Comparison with the same quarter previous year and previous 12 months</t>
  </si>
  <si>
    <t>Quarterly comparison</t>
  </si>
  <si>
    <t>Annual comparison</t>
  </si>
  <si>
    <t>Number of certificates awarded by qualification level</t>
  </si>
  <si>
    <t>Number of certificates awarded by sector subject area</t>
  </si>
  <si>
    <t>Apr to Jun 2015</t>
  </si>
  <si>
    <t>Jul to Sep 2015</t>
  </si>
  <si>
    <t>Oct to Dec 2015</t>
  </si>
  <si>
    <t>Jan to Mar 2016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</si>
  <si>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</si>
  <si>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</si>
  <si>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</si>
  <si>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</si>
  <si>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</si>
  <si>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</si>
  <si>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</si>
  <si>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</si>
  <si>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</si>
  <si>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</si>
  <si>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Oct to Dec 2018</t>
  </si>
  <si>
    <t>Jan to Mar 2019</t>
  </si>
  <si>
    <t>Apr to Jun 2019</t>
  </si>
  <si>
    <t>Jul to Sept 2019</t>
  </si>
  <si>
    <t>Oct to Dec 2019</t>
  </si>
  <si>
    <t>Jan to Mar 2020</t>
  </si>
  <si>
    <t>Period</t>
  </si>
  <si>
    <t>Number of certificates awarded in the past 5 years</t>
  </si>
  <si>
    <t>Quarterly and 12 months to quarter end</t>
  </si>
  <si>
    <t>Number of certificates awarded in this quarter by second-tier sector subject area</t>
  </si>
  <si>
    <t>Comparison shown with the same quarter in the previous year</t>
  </si>
  <si>
    <t>Qualification</t>
  </si>
  <si>
    <t>50 qualifications with the highest number of certificates issued in this quarter</t>
  </si>
  <si>
    <t>Awarding organisation</t>
  </si>
  <si>
    <t>50 awarding organisations with the highest number of certificates issued in this quarter</t>
  </si>
  <si>
    <t>Comparison shown with the same period in the previous year</t>
  </si>
  <si>
    <t>50 awarding organisations with the highest number of certificates issued in the 12 months to this quarter end</t>
  </si>
  <si>
    <t>England</t>
  </si>
  <si>
    <t>Table 1</t>
  </si>
  <si>
    <t>Table 2</t>
  </si>
  <si>
    <t>Table 3</t>
  </si>
  <si>
    <t xml:space="preserve">Number of certificates awarded by sector subject area </t>
  </si>
  <si>
    <t>Table 4</t>
  </si>
  <si>
    <t>Table 5</t>
  </si>
  <si>
    <t>Table 6</t>
  </si>
  <si>
    <t>The 50 qualifications with the highest number of certificates issued in this quarter</t>
  </si>
  <si>
    <t>Table 7</t>
  </si>
  <si>
    <t xml:space="preserve">The 50 awarding organisations with the highest number of certificates issued in this quarter </t>
  </si>
  <si>
    <t>Table 8</t>
  </si>
  <si>
    <t>The 50 awarding organisations with the highest number of certificates issued in the 12 months to this quarter end</t>
  </si>
  <si>
    <t>Notes</t>
  </si>
  <si>
    <t>Notes accompanying this release</t>
  </si>
  <si>
    <t>Head of Profession: Vikas Dhawan</t>
  </si>
  <si>
    <t>Contact: data.analytics@ofqual.gov.uk</t>
  </si>
  <si>
    <t>Data are supplied by awarding organisations.</t>
  </si>
  <si>
    <t>Data cover qualifications in England regulated by Ofqual.</t>
  </si>
  <si>
    <t>Vocational and other qualifications represent all regulated qualifications other than GCSEs, GCEs and the Diploma.</t>
  </si>
  <si>
    <t xml:space="preserve">All figures are rounded to the nearest 5.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</si>
  <si>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</si>
  <si>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collected at the earliest point available, which is from the first day of the next reporting period.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</si>
  <si>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</si>
  <si>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</si>
  <si>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Click here for background information accompanying this release.</t>
  </si>
  <si>
    <t>Data underlying these statistics is available as part of this release.</t>
  </si>
  <si>
    <t>Comments and feedback welcome at data.analytics@ofqual.gov.uk.</t>
  </si>
  <si>
    <t>Vocational and Other Qualifications Quarterly: Jan to Mar (quarter 1) 2020</t>
  </si>
  <si>
    <t>Apr 2018 to Mar 2019</t>
  </si>
  <si>
    <t>Apr 2019 to Mar 2020</t>
  </si>
  <si>
    <t>Note: Key Skills and End-Point Assessment qualifications are not shown because, due to small numbers, the percentage changes would not be meaningful. Other categories without visible bars have a change of 0% from last year's quarter 1.</t>
  </si>
  <si>
    <t>Rank Jan to Mar 2019</t>
  </si>
  <si>
    <t>Rank Jan to Mar 2020</t>
  </si>
  <si>
    <t>Rank Apr 2018 to Mar 2019</t>
  </si>
  <si>
    <t>Rank Apr 2019 to Mar 2020</t>
  </si>
  <si>
    <t>Apr 2018 to March 2019</t>
  </si>
  <si>
    <t>ABRSM Level 1 Award in Graded Examination in Music Performance (Grade 1)</t>
  </si>
  <si>
    <t>ABRSM Level 1 Award in Graded Examination in Music Performance (Grade 2)</t>
  </si>
  <si>
    <t>ABRSM Level 1 Award in Graded Examination in Music Performance (Grade 3)</t>
  </si>
  <si>
    <t>ABRSM Level 2 Certificate in Graded Examination in Music Performance (Grade 4)</t>
  </si>
  <si>
    <t>Release date: 18 June 2020</t>
  </si>
  <si>
    <t>Reference: Ofqual/20/6627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</si>
</sst>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6"/>
      <color rgb="FF000000"/>
      <name val="Arial"/>
      <family val="2"/>
    </font>
    <font>
      <sz val="22"/>
      <color theme="1"/>
      <name val="Arial"/>
      <family val="2"/>
    </font>
    <font>
      <sz val="10"/>
      <name val="Arial"/>
      <family val="2"/>
      <charset val="1"/>
    </font>
    <font>
      <sz val="24"/>
      <name val="Arial"/>
      <family val="2"/>
      <charset val="1"/>
    </font>
    <font>
      <sz val="1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name val="Arial"/>
      <family val="2"/>
    </font>
    <font>
      <sz val="18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6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3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4" fillId="2" borderId="0" xfId="0" applyFont="1" applyFill="1" applyBorder="1"/>
    <xf numFmtId="0" fontId="6" fillId="0" borderId="0" xfId="0" applyFont="1"/>
    <xf numFmtId="0" fontId="5" fillId="0" borderId="0" xfId="0" applyFont="1"/>
    <xf numFmtId="3" fontId="6" fillId="0" borderId="0" xfId="1" applyNumberFormat="1" applyFont="1" applyAlignment="1">
      <alignment horizontal="right"/>
    </xf>
    <xf numFmtId="3" fontId="0" fillId="0" borderId="0" xfId="0" applyNumberFormat="1"/>
    <xf numFmtId="0" fontId="0" fillId="0" borderId="2" xfId="0" applyBorder="1"/>
    <xf numFmtId="0" fontId="0" fillId="0" borderId="0" xfId="0" applyBorder="1"/>
    <xf numFmtId="3" fontId="6" fillId="0" borderId="2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0" fontId="5" fillId="0" borderId="4" xfId="0" applyFont="1" applyBorder="1"/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5" fillId="0" borderId="4" xfId="1" applyNumberFormat="1" applyFont="1" applyBorder="1" applyAlignment="1"/>
    <xf numFmtId="0" fontId="5" fillId="0" borderId="6" xfId="0" applyFont="1" applyBorder="1" applyAlignment="1">
      <alignment horizontal="left"/>
    </xf>
    <xf numFmtId="0" fontId="6" fillId="0" borderId="6" xfId="0" applyFont="1" applyBorder="1"/>
    <xf numFmtId="3" fontId="6" fillId="0" borderId="0" xfId="0" applyNumberFormat="1" applyFont="1"/>
    <xf numFmtId="3" fontId="6" fillId="0" borderId="2" xfId="0" applyNumberFormat="1" applyFont="1" applyBorder="1"/>
    <xf numFmtId="3" fontId="6" fillId="0" borderId="0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5" fillId="0" borderId="0" xfId="0" applyNumberFormat="1" applyFont="1"/>
    <xf numFmtId="3" fontId="5" fillId="0" borderId="2" xfId="0" applyNumberFormat="1" applyFont="1" applyBorder="1"/>
    <xf numFmtId="3" fontId="5" fillId="0" borderId="0" xfId="0" applyNumberFormat="1" applyFont="1" applyBorder="1"/>
    <xf numFmtId="0" fontId="8" fillId="2" borderId="0" xfId="0" applyFont="1" applyFill="1"/>
    <xf numFmtId="0" fontId="8" fillId="2" borderId="6" xfId="0" applyFont="1" applyFill="1" applyBorder="1"/>
    <xf numFmtId="0" fontId="8" fillId="0" borderId="0" xfId="0" applyFont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11" fillId="0" borderId="0" xfId="2" applyFont="1"/>
    <xf numFmtId="0" fontId="12" fillId="2" borderId="0" xfId="2" applyFont="1" applyFill="1" applyBorder="1"/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2" fillId="2" borderId="0" xfId="2" applyFont="1" applyFill="1"/>
    <xf numFmtId="0" fontId="11" fillId="2" borderId="0" xfId="2" applyFont="1" applyFill="1" applyAlignment="1"/>
    <xf numFmtId="0" fontId="4" fillId="2" borderId="0" xfId="3" applyFont="1" applyFill="1" applyBorder="1" applyAlignment="1" applyProtection="1">
      <alignment vertical="top" readingOrder="1"/>
      <protection locked="0"/>
    </xf>
    <xf numFmtId="0" fontId="14" fillId="0" borderId="0" xfId="0" applyFont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6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5" fillId="4" borderId="0" xfId="2" applyFont="1" applyFill="1" applyAlignment="1"/>
    <xf numFmtId="0" fontId="16" fillId="4" borderId="0" xfId="3" applyFont="1" applyFill="1" applyBorder="1" applyAlignment="1" applyProtection="1">
      <alignment vertical="top" readingOrder="1"/>
      <protection locked="0"/>
    </xf>
    <xf numFmtId="0" fontId="7" fillId="0" borderId="0" xfId="0" applyFont="1"/>
    <xf numFmtId="0" fontId="17" fillId="0" borderId="0" xfId="0" applyFont="1"/>
    <xf numFmtId="0" fontId="18" fillId="0" borderId="0" xfId="0" applyFont="1" applyBorder="1"/>
    <xf numFmtId="0" fontId="20" fillId="5" borderId="0" xfId="4" applyFont="1" applyFill="1" applyAlignment="1"/>
    <xf numFmtId="0" fontId="21" fillId="5" borderId="0" xfId="0" applyFont="1" applyFill="1" applyAlignment="1"/>
    <xf numFmtId="0" fontId="21" fillId="5" borderId="0" xfId="0" applyFont="1" applyFill="1"/>
    <xf numFmtId="0" fontId="18" fillId="5" borderId="0" xfId="0" applyFont="1" applyFill="1"/>
    <xf numFmtId="0" fontId="22" fillId="0" borderId="0" xfId="0" applyFont="1" applyFill="1" applyAlignment="1"/>
    <xf numFmtId="0" fontId="22" fillId="5" borderId="0" xfId="0" applyFont="1" applyFill="1" applyAlignment="1"/>
    <xf numFmtId="0" fontId="21" fillId="5" borderId="0" xfId="0" applyFont="1" applyFill="1" applyAlignment="1">
      <alignment wrapText="1"/>
    </xf>
    <xf numFmtId="0" fontId="21" fillId="5" borderId="0" xfId="0" applyFont="1" applyFill="1" applyAlignment="1">
      <alignment vertical="top" wrapText="1"/>
    </xf>
    <xf numFmtId="0" fontId="21" fillId="5" borderId="0" xfId="0" applyFont="1" applyFill="1" applyAlignment="1">
      <alignment horizontal="left" wrapText="1"/>
    </xf>
    <xf numFmtId="0" fontId="20" fillId="0" borderId="0" xfId="4" applyFont="1" applyAlignment="1"/>
    <xf numFmtId="0" fontId="0" fillId="5" borderId="0" xfId="0" applyFill="1"/>
    <xf numFmtId="0" fontId="18" fillId="0" borderId="0" xfId="0" applyFont="1"/>
    <xf numFmtId="0" fontId="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vertical="center" wrapText="1"/>
    </xf>
    <xf numFmtId="0" fontId="20" fillId="0" borderId="0" xfId="4" applyFont="1"/>
    <xf numFmtId="0" fontId="5" fillId="0" borderId="6" xfId="0" applyFont="1" applyBorder="1" applyAlignment="1">
      <alignment horizontal="right"/>
    </xf>
    <xf numFmtId="1" fontId="0" fillId="0" borderId="0" xfId="0" applyNumberFormat="1"/>
    <xf numFmtId="0" fontId="5" fillId="0" borderId="7" xfId="0" applyFont="1" applyBorder="1" applyAlignment="1">
      <alignment horizontal="right"/>
    </xf>
    <xf numFmtId="0" fontId="21" fillId="5" borderId="0" xfId="0" applyFont="1" applyFill="1" applyAlignment="1">
      <alignment horizontal="left" wrapText="1"/>
    </xf>
    <xf numFmtId="0" fontId="21" fillId="5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6" xfId="0" applyFont="1" applyBorder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3" xfId="3" xr:uid="{00000000-0005-0000-0000-000003000000}"/>
    <cellStyle name="Normal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175260</xdr:colOff>
      <xdr:row>0</xdr:row>
      <xdr:rowOff>0</xdr:rowOff>
    </xdr:from>
    <xdr:to>
      <xdr:col>16</xdr:col>
      <xdr:colOff>609599</xdr:colOff>
      <xdr:row>7</xdr:row>
      <xdr:rowOff>164754</xdr:rowOff>
    </xdr:to>
    <xdr:pic>
      <xdr:nvPicPr>
        <xdr:cNvPr id="3" name="Picture 2" descr="https://gss.civilservice.gov.uk/wp-content/uploads/2014/02/NS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09660" y="0"/>
          <a:ext cx="1653539" cy="1627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4</xdr:row>
      <xdr:rowOff>12700</xdr:rowOff>
    </xdr:from>
    <xdr:to>
      <xdr:col>26</xdr:col>
      <xdr:colOff>266113</xdr:colOff>
      <xdr:row>38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00" y="1117600"/>
          <a:ext cx="12153313" cy="760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5</xdr:row>
      <xdr:rowOff>0</xdr:rowOff>
    </xdr:from>
    <xdr:to>
      <xdr:col>25</xdr:col>
      <xdr:colOff>67078</xdr:colOff>
      <xdr:row>38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1900" y="1282700"/>
          <a:ext cx="11077978" cy="6934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4</xdr:row>
      <xdr:rowOff>63500</xdr:rowOff>
    </xdr:from>
    <xdr:to>
      <xdr:col>27</xdr:col>
      <xdr:colOff>215927</xdr:colOff>
      <xdr:row>38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1" y="1168400"/>
          <a:ext cx="11747526" cy="7353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139700</xdr:colOff>
      <xdr:row>4</xdr:row>
      <xdr:rowOff>38100</xdr:rowOff>
    </xdr:from>
    <xdr:to>
      <xdr:col>29</xdr:col>
      <xdr:colOff>38100</xdr:colOff>
      <xdr:row>41</xdr:row>
      <xdr:rowOff>153940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5"/>
        <a:stretch/>
      </xdr:blipFill>
      <xdr:spPr>
        <a:xfrm>
          <a:off x="8674100" y="1041400"/>
          <a:ext cx="14528800" cy="857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statistical-data-sets/vocational-qualifications-dataset" TargetMode="External"/><Relationship Id="rId1" Type="http://schemas.openxmlformats.org/officeDocument/2006/relationships/hyperlink" Target="https://www.gov.uk/government/statistics/announcements/vocational-and-other-qualifications-quarterly-january-to-march-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showGridLines="0" tabSelected="1" workbookViewId="0">
      <selection activeCell="N1" sqref="N1"/>
    </sheetView>
  </sheetViews>
  <sheetFormatPr defaultRowHeight="15" x14ac:dyDescent="0.25"/>
  <sheetData>
    <row r="1" spans="1:18" ht="23.25" x14ac:dyDescent="0.35">
      <c r="A1" s="47" t="s">
        <v>268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 t="s">
        <v>240</v>
      </c>
    </row>
    <row r="3" spans="1:18" ht="15.75" x14ac:dyDescent="0.25">
      <c r="A3" s="49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.75" x14ac:dyDescent="0.25">
      <c r="A4" s="50" t="s">
        <v>241</v>
      </c>
      <c r="B4" s="51" t="s">
        <v>203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.75" x14ac:dyDescent="0.25">
      <c r="A5" s="54"/>
      <c r="B5" s="51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.75" x14ac:dyDescent="0.25">
      <c r="A6" s="50" t="s">
        <v>242</v>
      </c>
      <c r="B6" s="69" t="s">
        <v>207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53"/>
    </row>
    <row r="7" spans="1:18" ht="15.75" x14ac:dyDescent="0.25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3"/>
      <c r="P7" s="53"/>
      <c r="Q7" s="53"/>
      <c r="R7" s="53"/>
    </row>
    <row r="8" spans="1:18" ht="15.75" x14ac:dyDescent="0.25">
      <c r="A8" s="50" t="s">
        <v>243</v>
      </c>
      <c r="B8" s="51" t="s">
        <v>244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5.75" x14ac:dyDescent="0.25">
      <c r="A9" s="55"/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5.75" x14ac:dyDescent="0.25">
      <c r="A10" s="50" t="s">
        <v>245</v>
      </c>
      <c r="B10" s="69" t="s">
        <v>230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5.75" x14ac:dyDescent="0.25">
      <c r="A11" s="5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3"/>
      <c r="R11" s="53"/>
    </row>
    <row r="12" spans="1:18" ht="15.75" x14ac:dyDescent="0.25">
      <c r="A12" s="50" t="s">
        <v>246</v>
      </c>
      <c r="B12" s="51" t="s">
        <v>232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5.75" x14ac:dyDescent="0.25">
      <c r="A13" s="55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5.75" x14ac:dyDescent="0.25">
      <c r="A14" s="59" t="s">
        <v>247</v>
      </c>
      <c r="B14" s="70" t="s">
        <v>248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5.75" x14ac:dyDescent="0.25">
      <c r="A15" s="55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3"/>
      <c r="P15" s="53"/>
      <c r="Q15" s="53"/>
      <c r="R15" s="53"/>
    </row>
    <row r="16" spans="1:18" ht="15.75" x14ac:dyDescent="0.25">
      <c r="A16" s="50" t="s">
        <v>249</v>
      </c>
      <c r="B16" s="51" t="s">
        <v>250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15.75" x14ac:dyDescent="0.25">
      <c r="A17" s="55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15.75" x14ac:dyDescent="0.25">
      <c r="A18" s="50" t="s">
        <v>251</v>
      </c>
      <c r="B18" s="69" t="s">
        <v>252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5.75" x14ac:dyDescent="0.25">
      <c r="A19" s="5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3"/>
      <c r="R19" s="53"/>
    </row>
    <row r="20" spans="1:18" ht="15.75" x14ac:dyDescent="0.25">
      <c r="A20" s="59" t="s">
        <v>253</v>
      </c>
      <c r="B20" s="70" t="s">
        <v>254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5.75" x14ac:dyDescent="0.25">
      <c r="A24" s="53" t="s">
        <v>282</v>
      </c>
      <c r="B24" s="60"/>
      <c r="C24" s="60"/>
      <c r="D24" s="6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5.75" x14ac:dyDescent="0.25">
      <c r="A25" s="61" t="s">
        <v>281</v>
      </c>
      <c r="B25" s="61"/>
      <c r="C25" s="61"/>
      <c r="D25" s="61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.75" x14ac:dyDescent="0.25">
      <c r="A26" s="61" t="s">
        <v>255</v>
      </c>
      <c r="B26" s="61"/>
      <c r="C26" s="61"/>
      <c r="D26" s="6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.75" x14ac:dyDescent="0.25">
      <c r="A27" s="61" t="s">
        <v>256</v>
      </c>
      <c r="B27" s="61"/>
      <c r="C27" s="61"/>
      <c r="D27" s="6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</sheetData>
  <mergeCells count="5">
    <mergeCell ref="B6:Q6"/>
    <mergeCell ref="B10:R10"/>
    <mergeCell ref="B14:R14"/>
    <mergeCell ref="B18:R18"/>
    <mergeCell ref="B20:R20"/>
  </mergeCells>
  <hyperlinks>
    <hyperlink ref="A14" location="'Top 50 quals'!A1" display="Table 6" xr:uid="{00000000-0004-0000-0000-000000000000}"/>
    <hyperlink ref="A12" location="'SSA 2nd tier'!A1" display="Table 5" xr:uid="{00000000-0004-0000-0000-000001000000}"/>
    <hyperlink ref="A8" location="'Certificates by SSA'!A1" display="Table 3" xr:uid="{00000000-0004-0000-0000-000002000000}"/>
    <hyperlink ref="A6" location="'Certificates by level'!A1" display="Table 2" xr:uid="{00000000-0004-0000-0000-000003000000}"/>
    <hyperlink ref="A4" location="'Certificates by type'!A1" display="Table 1" xr:uid="{00000000-0004-0000-0000-000004000000}"/>
    <hyperlink ref="A20" location="Notes!A1" display="Table 10" xr:uid="{00000000-0004-0000-0000-000005000000}"/>
    <hyperlink ref="A18" location="'Top 50 AOs year'!A1" display="Table 8" xr:uid="{00000000-0004-0000-0000-000006000000}"/>
    <hyperlink ref="A16" location="'Top 50 AOs quarter'!A1" display="Table 7" xr:uid="{00000000-0004-0000-0000-000007000000}"/>
    <hyperlink ref="A10" location="'Historical trends'!A1" display="Table 4" xr:uid="{00000000-0004-0000-0000-000008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showGridLines="0" workbookViewId="0">
      <selection activeCell="A11" sqref="A11"/>
    </sheetView>
  </sheetViews>
  <sheetFormatPr defaultRowHeight="15" x14ac:dyDescent="0.25"/>
  <cols>
    <col min="1" max="1" width="115.28515625" bestFit="1" customWidth="1"/>
  </cols>
  <sheetData>
    <row r="1" spans="1:1" ht="23.25" x14ac:dyDescent="0.25">
      <c r="A1" s="62" t="s">
        <v>254</v>
      </c>
    </row>
    <row r="2" spans="1:1" x14ac:dyDescent="0.25">
      <c r="A2" s="63" t="s">
        <v>257</v>
      </c>
    </row>
    <row r="3" spans="1:1" x14ac:dyDescent="0.25">
      <c r="A3" s="63" t="s">
        <v>258</v>
      </c>
    </row>
    <row r="4" spans="1:1" x14ac:dyDescent="0.25">
      <c r="A4" s="63" t="s">
        <v>259</v>
      </c>
    </row>
    <row r="5" spans="1:1" x14ac:dyDescent="0.25">
      <c r="A5" s="63" t="s">
        <v>260</v>
      </c>
    </row>
    <row r="6" spans="1:1" ht="45" x14ac:dyDescent="0.25">
      <c r="A6" s="64" t="s">
        <v>261</v>
      </c>
    </row>
    <row r="7" spans="1:1" x14ac:dyDescent="0.25">
      <c r="A7" s="63" t="s">
        <v>262</v>
      </c>
    </row>
    <row r="8" spans="1:1" x14ac:dyDescent="0.25">
      <c r="A8" s="63" t="s">
        <v>263</v>
      </c>
    </row>
    <row r="9" spans="1:1" x14ac:dyDescent="0.25">
      <c r="A9" s="63" t="s">
        <v>264</v>
      </c>
    </row>
    <row r="10" spans="1:1" ht="15.75" x14ac:dyDescent="0.25">
      <c r="A10" s="65" t="s">
        <v>265</v>
      </c>
    </row>
    <row r="11" spans="1:1" ht="15.75" x14ac:dyDescent="0.25">
      <c r="A11" s="65" t="s">
        <v>266</v>
      </c>
    </row>
    <row r="12" spans="1:1" x14ac:dyDescent="0.25">
      <c r="A12" s="63" t="s">
        <v>267</v>
      </c>
    </row>
  </sheetData>
  <hyperlinks>
    <hyperlink ref="A10" r:id="rId1" xr:uid="{00000000-0004-0000-0900-000000000000}"/>
    <hyperlink ref="A11" r:id="rId2" xr:uid="{00000000-0004-0000-0900-00000100000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GridLines="0" zoomScale="60" zoomScaleNormal="60" workbookViewId="0">
      <selection activeCell="A29" sqref="A29"/>
    </sheetView>
  </sheetViews>
  <sheetFormatPr defaultRowHeight="15" x14ac:dyDescent="0.25"/>
  <cols>
    <col min="1" max="1" width="73.42578125" customWidth="1"/>
    <col min="2" max="3" width="27.85546875" bestFit="1" customWidth="1"/>
    <col min="4" max="5" width="37.42578125" bestFit="1" customWidth="1"/>
  </cols>
  <sheetData>
    <row r="1" spans="1:5" s="1" customFormat="1" ht="30" customHeight="1" x14ac:dyDescent="0.4">
      <c r="A1" s="73" t="s">
        <v>203</v>
      </c>
      <c r="B1" s="73"/>
      <c r="C1" s="73"/>
    </row>
    <row r="2" spans="1:5" ht="22.9" customHeight="1" x14ac:dyDescent="0.35">
      <c r="A2" s="74" t="s">
        <v>204</v>
      </c>
      <c r="B2" s="74"/>
      <c r="C2" s="74"/>
    </row>
    <row r="4" spans="1:5" ht="20.25" x14ac:dyDescent="0.3">
      <c r="B4" s="71" t="s">
        <v>205</v>
      </c>
      <c r="C4" s="71"/>
      <c r="D4" s="72" t="s">
        <v>206</v>
      </c>
      <c r="E4" s="71"/>
    </row>
    <row r="5" spans="1:5" x14ac:dyDescent="0.25">
      <c r="D5" s="9"/>
      <c r="E5" s="10"/>
    </row>
    <row r="6" spans="1:5" ht="20.25" x14ac:dyDescent="0.3">
      <c r="A6" s="17" t="s">
        <v>0</v>
      </c>
      <c r="B6" s="66" t="s">
        <v>224</v>
      </c>
      <c r="C6" s="66" t="s">
        <v>228</v>
      </c>
      <c r="D6" s="68" t="s">
        <v>269</v>
      </c>
      <c r="E6" s="66" t="s">
        <v>270</v>
      </c>
    </row>
    <row r="7" spans="1:5" ht="20.25" x14ac:dyDescent="0.3">
      <c r="A7" s="5" t="s">
        <v>1</v>
      </c>
      <c r="B7" s="7">
        <v>0</v>
      </c>
      <c r="C7" s="7">
        <v>0</v>
      </c>
      <c r="D7" s="11">
        <v>0</v>
      </c>
      <c r="E7" s="12">
        <v>0</v>
      </c>
    </row>
    <row r="8" spans="1:5" ht="20.25" x14ac:dyDescent="0.3">
      <c r="A8" s="5" t="s">
        <v>2</v>
      </c>
      <c r="B8" s="7">
        <v>30</v>
      </c>
      <c r="C8" s="7">
        <v>1070</v>
      </c>
      <c r="D8" s="11">
        <v>80</v>
      </c>
      <c r="E8" s="12">
        <v>2110</v>
      </c>
    </row>
    <row r="9" spans="1:5" ht="20.25" x14ac:dyDescent="0.3">
      <c r="A9" s="5" t="s">
        <v>3</v>
      </c>
      <c r="B9" s="7">
        <v>92860</v>
      </c>
      <c r="C9" s="7">
        <v>81690</v>
      </c>
      <c r="D9" s="11">
        <v>375680</v>
      </c>
      <c r="E9" s="12">
        <v>375155</v>
      </c>
    </row>
    <row r="10" spans="1:5" ht="20.25" x14ac:dyDescent="0.3">
      <c r="A10" s="5" t="s">
        <v>4</v>
      </c>
      <c r="B10" s="7">
        <v>0</v>
      </c>
      <c r="C10" s="7">
        <v>0</v>
      </c>
      <c r="D10" s="11">
        <v>12435</v>
      </c>
      <c r="E10" s="12">
        <v>470</v>
      </c>
    </row>
    <row r="11" spans="1:5" ht="20.25" x14ac:dyDescent="0.3">
      <c r="A11" s="5" t="s">
        <v>5</v>
      </c>
      <c r="B11" s="7">
        <v>45</v>
      </c>
      <c r="C11" s="7">
        <v>35</v>
      </c>
      <c r="D11" s="11">
        <v>280</v>
      </c>
      <c r="E11" s="12">
        <v>185</v>
      </c>
    </row>
    <row r="12" spans="1:5" ht="20.25" x14ac:dyDescent="0.3">
      <c r="A12" s="5" t="s">
        <v>6</v>
      </c>
      <c r="B12" s="7">
        <v>0</v>
      </c>
      <c r="C12" s="7">
        <v>0</v>
      </c>
      <c r="D12" s="11">
        <v>2195</v>
      </c>
      <c r="E12" s="12">
        <v>0</v>
      </c>
    </row>
    <row r="13" spans="1:5" ht="20.25" x14ac:dyDescent="0.3">
      <c r="A13" s="5" t="s">
        <v>7</v>
      </c>
      <c r="B13" s="7">
        <v>120055</v>
      </c>
      <c r="C13" s="7">
        <v>86315</v>
      </c>
      <c r="D13" s="11">
        <v>677710</v>
      </c>
      <c r="E13" s="12">
        <v>548515</v>
      </c>
    </row>
    <row r="14" spans="1:5" ht="20.25" x14ac:dyDescent="0.3">
      <c r="A14" s="5" t="s">
        <v>8</v>
      </c>
      <c r="B14" s="7">
        <v>0</v>
      </c>
      <c r="C14" s="7">
        <v>0</v>
      </c>
      <c r="D14" s="11">
        <v>95</v>
      </c>
      <c r="E14" s="12">
        <v>0</v>
      </c>
    </row>
    <row r="15" spans="1:5" ht="20.25" x14ac:dyDescent="0.3">
      <c r="A15" s="5" t="s">
        <v>9</v>
      </c>
      <c r="B15" s="7">
        <v>5</v>
      </c>
      <c r="C15" s="7">
        <v>50</v>
      </c>
      <c r="D15" s="11">
        <v>1565</v>
      </c>
      <c r="E15" s="12">
        <v>1785</v>
      </c>
    </row>
    <row r="16" spans="1:5" ht="20.25" x14ac:dyDescent="0.3">
      <c r="A16" s="5" t="s">
        <v>10</v>
      </c>
      <c r="B16" s="7" t="s">
        <v>11</v>
      </c>
      <c r="C16" s="7" t="s">
        <v>11</v>
      </c>
      <c r="D16" s="11" t="s">
        <v>11</v>
      </c>
      <c r="E16" s="12" t="s">
        <v>11</v>
      </c>
    </row>
    <row r="17" spans="1:5" ht="20.25" x14ac:dyDescent="0.3">
      <c r="A17" s="5" t="s">
        <v>12</v>
      </c>
      <c r="B17" s="7">
        <v>157630</v>
      </c>
      <c r="C17" s="7">
        <v>140205</v>
      </c>
      <c r="D17" s="11">
        <v>744295</v>
      </c>
      <c r="E17" s="12">
        <v>664785</v>
      </c>
    </row>
    <row r="18" spans="1:5" ht="20.25" x14ac:dyDescent="0.3">
      <c r="A18" s="5" t="s">
        <v>13</v>
      </c>
      <c r="B18" s="7">
        <v>6605</v>
      </c>
      <c r="C18" s="7">
        <v>7965</v>
      </c>
      <c r="D18" s="11">
        <v>321130</v>
      </c>
      <c r="E18" s="12">
        <v>373330</v>
      </c>
    </row>
    <row r="19" spans="1:5" ht="20.25" x14ac:dyDescent="0.3">
      <c r="A19" s="5" t="s">
        <v>14</v>
      </c>
      <c r="B19" s="7">
        <v>57290</v>
      </c>
      <c r="C19" s="7">
        <v>52790</v>
      </c>
      <c r="D19" s="11">
        <v>317670</v>
      </c>
      <c r="E19" s="12">
        <v>290680</v>
      </c>
    </row>
    <row r="20" spans="1:5" ht="20.25" x14ac:dyDescent="0.3">
      <c r="A20" s="5" t="s">
        <v>15</v>
      </c>
      <c r="B20" s="7">
        <v>130545</v>
      </c>
      <c r="C20" s="7">
        <v>119815</v>
      </c>
      <c r="D20" s="11">
        <v>442950</v>
      </c>
      <c r="E20" s="12">
        <v>478995</v>
      </c>
    </row>
    <row r="21" spans="1:5" ht="20.25" x14ac:dyDescent="0.3">
      <c r="A21" s="5" t="s">
        <v>16</v>
      </c>
      <c r="B21" s="7">
        <v>80935</v>
      </c>
      <c r="C21" s="7">
        <v>78625</v>
      </c>
      <c r="D21" s="11">
        <v>462555</v>
      </c>
      <c r="E21" s="12">
        <v>488035</v>
      </c>
    </row>
    <row r="22" spans="1:5" ht="20.25" x14ac:dyDescent="0.3">
      <c r="A22" s="5" t="s">
        <v>17</v>
      </c>
      <c r="B22" s="7">
        <v>1305</v>
      </c>
      <c r="C22" s="7">
        <v>50</v>
      </c>
      <c r="D22" s="11">
        <v>40415</v>
      </c>
      <c r="E22" s="12">
        <v>1535</v>
      </c>
    </row>
    <row r="23" spans="1:5" ht="20.25" x14ac:dyDescent="0.3">
      <c r="A23" s="5" t="s">
        <v>18</v>
      </c>
      <c r="B23" s="7">
        <v>407990</v>
      </c>
      <c r="C23" s="7">
        <v>327820</v>
      </c>
      <c r="D23" s="11">
        <v>2473655</v>
      </c>
      <c r="E23" s="12">
        <v>2267415</v>
      </c>
    </row>
    <row r="24" spans="1:5" s="2" customFormat="1" ht="20.25" x14ac:dyDescent="0.3">
      <c r="A24" s="13" t="s">
        <v>19</v>
      </c>
      <c r="B24" s="14">
        <v>1055295</v>
      </c>
      <c r="C24" s="14">
        <v>896425</v>
      </c>
      <c r="D24" s="15">
        <v>5872705</v>
      </c>
      <c r="E24" s="16">
        <v>5492990</v>
      </c>
    </row>
    <row r="25" spans="1:5" x14ac:dyDescent="0.25">
      <c r="B25" s="8"/>
      <c r="C25" s="8"/>
      <c r="D25" s="8"/>
      <c r="E25" s="8"/>
    </row>
    <row r="42" spans="9:26" ht="63.6" customHeight="1" x14ac:dyDescent="0.25">
      <c r="I42" s="75" t="s">
        <v>271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</sheetData>
  <mergeCells count="5">
    <mergeCell ref="B4:C4"/>
    <mergeCell ref="D4:E4"/>
    <mergeCell ref="A1:C1"/>
    <mergeCell ref="A2:C2"/>
    <mergeCell ref="I42:Z4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showGridLines="0" zoomScale="60" zoomScaleNormal="60" workbookViewId="0">
      <selection activeCell="A22" sqref="A22"/>
    </sheetView>
  </sheetViews>
  <sheetFormatPr defaultRowHeight="15" x14ac:dyDescent="0.25"/>
  <cols>
    <col min="1" max="1" width="55.28515625" customWidth="1"/>
    <col min="2" max="3" width="27.85546875" bestFit="1" customWidth="1"/>
    <col min="4" max="5" width="37.42578125" bestFit="1" customWidth="1"/>
  </cols>
  <sheetData>
    <row r="1" spans="1:5" s="1" customFormat="1" ht="30" x14ac:dyDescent="0.25">
      <c r="A1" s="76" t="s">
        <v>207</v>
      </c>
      <c r="B1" s="76"/>
      <c r="C1" s="76"/>
    </row>
    <row r="2" spans="1:5" ht="23.25" x14ac:dyDescent="0.25">
      <c r="A2" s="77" t="s">
        <v>204</v>
      </c>
      <c r="B2" s="77"/>
      <c r="C2" s="77"/>
    </row>
    <row r="4" spans="1:5" ht="20.25" x14ac:dyDescent="0.3">
      <c r="B4" s="71" t="s">
        <v>205</v>
      </c>
      <c r="C4" s="71"/>
      <c r="D4" s="72" t="s">
        <v>206</v>
      </c>
      <c r="E4" s="71"/>
    </row>
    <row r="5" spans="1:5" x14ac:dyDescent="0.25">
      <c r="D5" s="9"/>
      <c r="E5" s="10"/>
    </row>
    <row r="6" spans="1:5" ht="20.25" x14ac:dyDescent="0.3">
      <c r="A6" s="17" t="s">
        <v>20</v>
      </c>
      <c r="B6" s="66" t="s">
        <v>224</v>
      </c>
      <c r="C6" s="66" t="s">
        <v>228</v>
      </c>
      <c r="D6" s="68" t="s">
        <v>276</v>
      </c>
      <c r="E6" s="66" t="s">
        <v>270</v>
      </c>
    </row>
    <row r="7" spans="1:5" ht="20.25" x14ac:dyDescent="0.3">
      <c r="A7" s="5" t="s">
        <v>4</v>
      </c>
      <c r="B7" s="19">
        <v>130025</v>
      </c>
      <c r="C7" s="19">
        <v>107275</v>
      </c>
      <c r="D7" s="20">
        <v>734665</v>
      </c>
      <c r="E7" s="21">
        <v>658855</v>
      </c>
    </row>
    <row r="8" spans="1:5" ht="20.25" x14ac:dyDescent="0.3">
      <c r="A8" s="5" t="s">
        <v>21</v>
      </c>
      <c r="B8" s="19">
        <v>250110</v>
      </c>
      <c r="C8" s="19">
        <v>215465</v>
      </c>
      <c r="D8" s="20">
        <v>1318470</v>
      </c>
      <c r="E8" s="21">
        <v>1198930</v>
      </c>
    </row>
    <row r="9" spans="1:5" ht="20.25" x14ac:dyDescent="0.3">
      <c r="A9" s="5" t="s">
        <v>22</v>
      </c>
      <c r="B9" s="19">
        <v>1075</v>
      </c>
      <c r="C9" s="19">
        <v>2465</v>
      </c>
      <c r="D9" s="20">
        <v>273345</v>
      </c>
      <c r="E9" s="21">
        <v>317520</v>
      </c>
    </row>
    <row r="10" spans="1:5" ht="20.25" x14ac:dyDescent="0.3">
      <c r="A10" s="5" t="s">
        <v>23</v>
      </c>
      <c r="B10" s="19">
        <v>362515</v>
      </c>
      <c r="C10" s="19">
        <v>312715</v>
      </c>
      <c r="D10" s="20">
        <v>1877930</v>
      </c>
      <c r="E10" s="21">
        <v>1715685</v>
      </c>
    </row>
    <row r="11" spans="1:5" ht="20.25" x14ac:dyDescent="0.3">
      <c r="A11" s="5" t="s">
        <v>24</v>
      </c>
      <c r="B11" s="19">
        <v>277695</v>
      </c>
      <c r="C11" s="19">
        <v>229390</v>
      </c>
      <c r="D11" s="20">
        <v>1511480</v>
      </c>
      <c r="E11" s="21">
        <v>1449380</v>
      </c>
    </row>
    <row r="12" spans="1:5" ht="20.25" x14ac:dyDescent="0.3">
      <c r="A12" s="5" t="s">
        <v>25</v>
      </c>
      <c r="B12" s="19">
        <v>17545</v>
      </c>
      <c r="C12" s="19">
        <v>14850</v>
      </c>
      <c r="D12" s="20">
        <v>79415</v>
      </c>
      <c r="E12" s="21">
        <v>77660</v>
      </c>
    </row>
    <row r="13" spans="1:5" ht="20.25" x14ac:dyDescent="0.3">
      <c r="A13" s="5" t="s">
        <v>26</v>
      </c>
      <c r="B13" s="19">
        <v>11165</v>
      </c>
      <c r="C13" s="19">
        <v>9200</v>
      </c>
      <c r="D13" s="20">
        <v>54040</v>
      </c>
      <c r="E13" s="21">
        <v>49470</v>
      </c>
    </row>
    <row r="14" spans="1:5" ht="20.25" x14ac:dyDescent="0.3">
      <c r="A14" s="5" t="s">
        <v>27</v>
      </c>
      <c r="B14" s="19">
        <v>3415</v>
      </c>
      <c r="C14" s="19">
        <v>3345</v>
      </c>
      <c r="D14" s="20">
        <v>16060</v>
      </c>
      <c r="E14" s="21">
        <v>16965</v>
      </c>
    </row>
    <row r="15" spans="1:5" ht="20.25" x14ac:dyDescent="0.3">
      <c r="A15" s="5" t="s">
        <v>28</v>
      </c>
      <c r="B15" s="19">
        <v>1660</v>
      </c>
      <c r="C15" s="19">
        <v>1710</v>
      </c>
      <c r="D15" s="20">
        <v>7095</v>
      </c>
      <c r="E15" s="21">
        <v>8425</v>
      </c>
    </row>
    <row r="16" spans="1:5" ht="20.25" x14ac:dyDescent="0.3">
      <c r="A16" s="18" t="s">
        <v>29</v>
      </c>
      <c r="B16" s="22">
        <v>85</v>
      </c>
      <c r="C16" s="22">
        <v>5</v>
      </c>
      <c r="D16" s="23">
        <v>210</v>
      </c>
      <c r="E16" s="22">
        <v>100</v>
      </c>
    </row>
    <row r="17" spans="1:5" s="2" customFormat="1" ht="20.25" x14ac:dyDescent="0.3">
      <c r="A17" s="6" t="s">
        <v>19</v>
      </c>
      <c r="B17" s="24">
        <v>1055295</v>
      </c>
      <c r="C17" s="24">
        <v>896425</v>
      </c>
      <c r="D17" s="25">
        <v>5872705</v>
      </c>
      <c r="E17" s="26">
        <v>5492990</v>
      </c>
    </row>
  </sheetData>
  <mergeCells count="4">
    <mergeCell ref="A1:C1"/>
    <mergeCell ref="A2:C2"/>
    <mergeCell ref="B4:C4"/>
    <mergeCell ref="D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showGridLines="0" zoomScale="60" zoomScaleNormal="60" workbookViewId="0">
      <selection activeCell="A27" sqref="A27"/>
    </sheetView>
  </sheetViews>
  <sheetFormatPr defaultRowHeight="15" x14ac:dyDescent="0.25"/>
  <cols>
    <col min="1" max="1" width="73" bestFit="1" customWidth="1"/>
    <col min="2" max="3" width="27.85546875" bestFit="1" customWidth="1"/>
    <col min="4" max="5" width="37.42578125" bestFit="1" customWidth="1"/>
  </cols>
  <sheetData>
    <row r="1" spans="1:8" s="1" customFormat="1" ht="30" x14ac:dyDescent="0.4">
      <c r="A1" s="3" t="s">
        <v>208</v>
      </c>
      <c r="B1" s="3"/>
      <c r="C1" s="3"/>
    </row>
    <row r="2" spans="1:8" ht="23.25" x14ac:dyDescent="0.35">
      <c r="A2" s="4" t="s">
        <v>204</v>
      </c>
      <c r="B2" s="4"/>
      <c r="C2" s="4"/>
    </row>
    <row r="4" spans="1:8" ht="20.25" x14ac:dyDescent="0.3">
      <c r="B4" s="71" t="s">
        <v>205</v>
      </c>
      <c r="C4" s="71"/>
      <c r="D4" s="72" t="s">
        <v>206</v>
      </c>
      <c r="E4" s="71"/>
    </row>
    <row r="5" spans="1:8" x14ac:dyDescent="0.25">
      <c r="D5" s="9"/>
      <c r="E5" s="10"/>
    </row>
    <row r="6" spans="1:8" ht="20.25" x14ac:dyDescent="0.3">
      <c r="A6" s="17" t="s">
        <v>30</v>
      </c>
      <c r="B6" s="66" t="s">
        <v>224</v>
      </c>
      <c r="C6" s="66" t="s">
        <v>228</v>
      </c>
      <c r="D6" s="68" t="s">
        <v>269</v>
      </c>
      <c r="E6" s="66" t="s">
        <v>270</v>
      </c>
    </row>
    <row r="7" spans="1:8" ht="20.25" x14ac:dyDescent="0.3">
      <c r="A7" s="5" t="s">
        <v>31</v>
      </c>
      <c r="B7" s="19">
        <v>266475</v>
      </c>
      <c r="C7" s="19">
        <v>247690</v>
      </c>
      <c r="D7" s="20">
        <v>1166990</v>
      </c>
      <c r="E7" s="21">
        <v>1147435</v>
      </c>
      <c r="G7" s="8"/>
      <c r="H7" s="8"/>
    </row>
    <row r="8" spans="1:8" ht="20.25" x14ac:dyDescent="0.3">
      <c r="A8" s="5" t="s">
        <v>32</v>
      </c>
      <c r="B8" s="19">
        <v>3195</v>
      </c>
      <c r="C8" s="19">
        <v>3445</v>
      </c>
      <c r="D8" s="20">
        <v>117330</v>
      </c>
      <c r="E8" s="21">
        <v>112530</v>
      </c>
      <c r="G8" s="8"/>
      <c r="H8" s="8"/>
    </row>
    <row r="9" spans="1:8" ht="20.25" x14ac:dyDescent="0.3">
      <c r="A9" s="5" t="s">
        <v>33</v>
      </c>
      <c r="B9" s="19">
        <v>14390</v>
      </c>
      <c r="C9" s="19">
        <v>13900</v>
      </c>
      <c r="D9" s="20">
        <v>89925</v>
      </c>
      <c r="E9" s="21">
        <v>88085</v>
      </c>
      <c r="G9" s="8"/>
      <c r="H9" s="8"/>
    </row>
    <row r="10" spans="1:8" ht="20.25" x14ac:dyDescent="0.3">
      <c r="A10" s="5" t="s">
        <v>34</v>
      </c>
      <c r="B10" s="19">
        <v>55545</v>
      </c>
      <c r="C10" s="19">
        <v>51510</v>
      </c>
      <c r="D10" s="20">
        <v>304135</v>
      </c>
      <c r="E10" s="21">
        <v>291165</v>
      </c>
      <c r="G10" s="8"/>
      <c r="H10" s="8"/>
    </row>
    <row r="11" spans="1:8" ht="20.25" x14ac:dyDescent="0.3">
      <c r="A11" s="5" t="s">
        <v>35</v>
      </c>
      <c r="B11" s="19">
        <v>97630</v>
      </c>
      <c r="C11" s="19">
        <v>67875</v>
      </c>
      <c r="D11" s="20">
        <v>398255</v>
      </c>
      <c r="E11" s="21">
        <v>373910</v>
      </c>
      <c r="G11" s="8"/>
      <c r="H11" s="8"/>
    </row>
    <row r="12" spans="1:8" ht="20.25" x14ac:dyDescent="0.3">
      <c r="A12" s="5" t="s">
        <v>36</v>
      </c>
      <c r="B12" s="19">
        <v>26500</v>
      </c>
      <c r="C12" s="19">
        <v>23515</v>
      </c>
      <c r="D12" s="20">
        <v>252155</v>
      </c>
      <c r="E12" s="21">
        <v>190175</v>
      </c>
      <c r="G12" s="8"/>
      <c r="H12" s="8"/>
    </row>
    <row r="13" spans="1:8" ht="20.25" x14ac:dyDescent="0.3">
      <c r="A13" s="5" t="s">
        <v>37</v>
      </c>
      <c r="B13" s="19">
        <v>75360</v>
      </c>
      <c r="C13" s="19">
        <v>59745</v>
      </c>
      <c r="D13" s="20">
        <v>389560</v>
      </c>
      <c r="E13" s="21">
        <v>342705</v>
      </c>
      <c r="G13" s="8"/>
      <c r="H13" s="8"/>
    </row>
    <row r="14" spans="1:8" ht="20.25" x14ac:dyDescent="0.3">
      <c r="A14" s="5" t="s">
        <v>38</v>
      </c>
      <c r="B14" s="19">
        <v>40780</v>
      </c>
      <c r="C14" s="19">
        <v>38555</v>
      </c>
      <c r="D14" s="20">
        <v>340490</v>
      </c>
      <c r="E14" s="21">
        <v>340690</v>
      </c>
      <c r="G14" s="8"/>
      <c r="H14" s="8"/>
    </row>
    <row r="15" spans="1:8" ht="20.25" x14ac:dyDescent="0.3">
      <c r="A15" s="5" t="s">
        <v>39</v>
      </c>
      <c r="B15" s="19">
        <v>99850</v>
      </c>
      <c r="C15" s="19">
        <v>86480</v>
      </c>
      <c r="D15" s="20">
        <v>730425</v>
      </c>
      <c r="E15" s="21">
        <v>747515</v>
      </c>
      <c r="G15" s="8"/>
      <c r="H15" s="8"/>
    </row>
    <row r="16" spans="1:8" ht="20.25" x14ac:dyDescent="0.3">
      <c r="A16" s="5" t="s">
        <v>40</v>
      </c>
      <c r="B16" s="19">
        <v>100</v>
      </c>
      <c r="C16" s="19">
        <v>30</v>
      </c>
      <c r="D16" s="20">
        <v>18510</v>
      </c>
      <c r="E16" s="21">
        <v>13525</v>
      </c>
      <c r="G16" s="8"/>
      <c r="H16" s="8"/>
    </row>
    <row r="17" spans="1:8" ht="20.25" x14ac:dyDescent="0.3">
      <c r="A17" s="5" t="s">
        <v>41</v>
      </c>
      <c r="B17" s="19">
        <v>120</v>
      </c>
      <c r="C17" s="19">
        <v>120</v>
      </c>
      <c r="D17" s="20">
        <v>13245</v>
      </c>
      <c r="E17" s="21">
        <v>15840</v>
      </c>
      <c r="G17" s="8"/>
      <c r="H17" s="8"/>
    </row>
    <row r="18" spans="1:8" ht="20.25" x14ac:dyDescent="0.3">
      <c r="A18" s="5" t="s">
        <v>42</v>
      </c>
      <c r="B18" s="19">
        <v>22385</v>
      </c>
      <c r="C18" s="19">
        <v>17750</v>
      </c>
      <c r="D18" s="20">
        <v>129935</v>
      </c>
      <c r="E18" s="21">
        <v>117450</v>
      </c>
      <c r="G18" s="8"/>
      <c r="H18" s="8"/>
    </row>
    <row r="19" spans="1:8" ht="20.25" x14ac:dyDescent="0.3">
      <c r="A19" s="5" t="s">
        <v>43</v>
      </c>
      <c r="B19" s="19">
        <v>20755</v>
      </c>
      <c r="C19" s="19">
        <v>17360</v>
      </c>
      <c r="D19" s="20">
        <v>93340</v>
      </c>
      <c r="E19" s="21">
        <v>85485</v>
      </c>
      <c r="G19" s="8"/>
      <c r="H19" s="8"/>
    </row>
    <row r="20" spans="1:8" ht="20.25" x14ac:dyDescent="0.3">
      <c r="A20" s="5" t="s">
        <v>44</v>
      </c>
      <c r="B20" s="19">
        <v>260120</v>
      </c>
      <c r="C20" s="19">
        <v>208555</v>
      </c>
      <c r="D20" s="20">
        <v>1403630</v>
      </c>
      <c r="E20" s="21">
        <v>1224060</v>
      </c>
      <c r="G20" s="8"/>
      <c r="H20" s="8"/>
    </row>
    <row r="21" spans="1:8" ht="20.25" x14ac:dyDescent="0.3">
      <c r="A21" s="18" t="s">
        <v>45</v>
      </c>
      <c r="B21" s="22">
        <v>72090</v>
      </c>
      <c r="C21" s="22">
        <v>59890</v>
      </c>
      <c r="D21" s="23">
        <v>424775</v>
      </c>
      <c r="E21" s="22">
        <v>402420</v>
      </c>
      <c r="G21" s="8"/>
      <c r="H21" s="8"/>
    </row>
    <row r="22" spans="1:8" s="2" customFormat="1" ht="20.25" x14ac:dyDescent="0.3">
      <c r="A22" s="6" t="s">
        <v>19</v>
      </c>
      <c r="B22" s="24">
        <v>1055295</v>
      </c>
      <c r="C22" s="24">
        <v>896425</v>
      </c>
      <c r="D22" s="25">
        <v>5872705</v>
      </c>
      <c r="E22" s="26">
        <v>5492990</v>
      </c>
    </row>
    <row r="32" spans="1:8" x14ac:dyDescent="0.25">
      <c r="B32" s="8"/>
    </row>
  </sheetData>
  <mergeCells count="2">
    <mergeCell ref="B4:C4"/>
    <mergeCell ref="D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showGridLines="0" zoomScale="60" zoomScaleNormal="60" workbookViewId="0">
      <selection activeCell="A31" sqref="A31"/>
    </sheetView>
  </sheetViews>
  <sheetFormatPr defaultRowHeight="15" x14ac:dyDescent="0.25"/>
  <cols>
    <col min="1" max="1" width="50.85546875" customWidth="1"/>
    <col min="2" max="2" width="27.42578125" customWidth="1"/>
    <col min="3" max="3" width="28.28515625" customWidth="1"/>
  </cols>
  <sheetData>
    <row r="1" spans="1:3" s="1" customFormat="1" ht="27" x14ac:dyDescent="0.35">
      <c r="A1" s="78" t="s">
        <v>230</v>
      </c>
      <c r="B1" s="78"/>
      <c r="C1" s="78"/>
    </row>
    <row r="2" spans="1:3" ht="23.25" x14ac:dyDescent="0.35">
      <c r="A2" s="79" t="s">
        <v>231</v>
      </c>
      <c r="B2" s="79"/>
      <c r="C2" s="79"/>
    </row>
    <row r="6" spans="1:3" ht="40.5" x14ac:dyDescent="0.3">
      <c r="A6" s="17" t="s">
        <v>229</v>
      </c>
      <c r="B6" s="30" t="s">
        <v>46</v>
      </c>
      <c r="C6" s="31" t="s">
        <v>47</v>
      </c>
    </row>
    <row r="7" spans="1:3" ht="20.25" x14ac:dyDescent="0.3">
      <c r="A7" s="27" t="s">
        <v>209</v>
      </c>
      <c r="B7" s="19">
        <v>1649860</v>
      </c>
      <c r="C7" s="19">
        <v>7531165</v>
      </c>
    </row>
    <row r="8" spans="1:3" ht="20.25" x14ac:dyDescent="0.3">
      <c r="A8" s="27" t="s">
        <v>210</v>
      </c>
      <c r="B8" s="19">
        <v>3420865</v>
      </c>
      <c r="C8" s="19">
        <v>7482140</v>
      </c>
    </row>
    <row r="9" spans="1:3" ht="20.25" x14ac:dyDescent="0.3">
      <c r="A9" s="28" t="s">
        <v>211</v>
      </c>
      <c r="B9" s="22">
        <v>1049635</v>
      </c>
      <c r="C9" s="22">
        <v>7357345</v>
      </c>
    </row>
    <row r="10" spans="1:3" ht="20.25" x14ac:dyDescent="0.3">
      <c r="A10" s="27" t="s">
        <v>212</v>
      </c>
      <c r="B10" s="19">
        <v>1184800</v>
      </c>
      <c r="C10" s="19">
        <v>7305160</v>
      </c>
    </row>
    <row r="11" spans="1:3" ht="20.25" x14ac:dyDescent="0.3">
      <c r="A11" s="27" t="s">
        <v>213</v>
      </c>
      <c r="B11" s="19">
        <v>1467380</v>
      </c>
      <c r="C11" s="19">
        <v>7122680</v>
      </c>
    </row>
    <row r="12" spans="1:3" ht="20.25" x14ac:dyDescent="0.3">
      <c r="A12" s="27" t="s">
        <v>214</v>
      </c>
      <c r="B12" s="19">
        <v>2983140</v>
      </c>
      <c r="C12" s="19">
        <v>6684960</v>
      </c>
    </row>
    <row r="13" spans="1:3" ht="20.25" x14ac:dyDescent="0.3">
      <c r="A13" s="28" t="s">
        <v>215</v>
      </c>
      <c r="B13" s="22">
        <v>967750</v>
      </c>
      <c r="C13" s="22">
        <v>6603075</v>
      </c>
    </row>
    <row r="14" spans="1:3" ht="20.25" x14ac:dyDescent="0.3">
      <c r="A14" s="27" t="s">
        <v>216</v>
      </c>
      <c r="B14" s="19">
        <v>1102280</v>
      </c>
      <c r="C14" s="19">
        <v>6520550</v>
      </c>
    </row>
    <row r="15" spans="1:3" ht="20.25" x14ac:dyDescent="0.3">
      <c r="A15" s="27" t="s">
        <v>217</v>
      </c>
      <c r="B15" s="19">
        <v>1427430</v>
      </c>
      <c r="C15" s="19">
        <v>6480600</v>
      </c>
    </row>
    <row r="16" spans="1:3" ht="20.25" x14ac:dyDescent="0.3">
      <c r="A16" s="27" t="s">
        <v>218</v>
      </c>
      <c r="B16" s="19">
        <v>2516240</v>
      </c>
      <c r="C16" s="19">
        <v>6013700</v>
      </c>
    </row>
    <row r="17" spans="1:3" ht="20.25" x14ac:dyDescent="0.3">
      <c r="A17" s="28" t="s">
        <v>219</v>
      </c>
      <c r="B17" s="22">
        <v>952870</v>
      </c>
      <c r="C17" s="22">
        <v>5998820</v>
      </c>
    </row>
    <row r="18" spans="1:3" ht="20.25" x14ac:dyDescent="0.3">
      <c r="A18" s="27" t="s">
        <v>220</v>
      </c>
      <c r="B18" s="19">
        <v>1040435</v>
      </c>
      <c r="C18" s="19">
        <v>5936975</v>
      </c>
    </row>
    <row r="19" spans="1:3" ht="20.25" x14ac:dyDescent="0.3">
      <c r="A19" s="27" t="s">
        <v>221</v>
      </c>
      <c r="B19" s="19">
        <v>1479880</v>
      </c>
      <c r="C19" s="19">
        <v>5989430</v>
      </c>
    </row>
    <row r="20" spans="1:3" ht="20.25" x14ac:dyDescent="0.3">
      <c r="A20" s="27" t="s">
        <v>222</v>
      </c>
      <c r="B20" s="19">
        <v>2341065</v>
      </c>
      <c r="C20" s="19">
        <v>5814250</v>
      </c>
    </row>
    <row r="21" spans="1:3" ht="20.25" x14ac:dyDescent="0.3">
      <c r="A21" s="28" t="s">
        <v>223</v>
      </c>
      <c r="B21" s="22">
        <v>996465</v>
      </c>
      <c r="C21" s="22">
        <v>5857845</v>
      </c>
    </row>
    <row r="22" spans="1:3" ht="20.25" x14ac:dyDescent="0.3">
      <c r="A22" s="27" t="s">
        <v>224</v>
      </c>
      <c r="B22" s="19">
        <v>1055295</v>
      </c>
      <c r="C22" s="19">
        <v>5872705</v>
      </c>
    </row>
    <row r="23" spans="1:3" ht="20.25" x14ac:dyDescent="0.3">
      <c r="A23" s="27" t="s">
        <v>225</v>
      </c>
      <c r="B23" s="19">
        <v>1389040</v>
      </c>
      <c r="C23" s="19">
        <v>5781865</v>
      </c>
    </row>
    <row r="24" spans="1:3" ht="20.25" x14ac:dyDescent="0.3">
      <c r="A24" s="29" t="s">
        <v>226</v>
      </c>
      <c r="B24" s="19">
        <v>2303590</v>
      </c>
      <c r="C24" s="19">
        <v>5744390</v>
      </c>
    </row>
    <row r="25" spans="1:3" ht="20.25" x14ac:dyDescent="0.3">
      <c r="A25" s="28" t="s">
        <v>227</v>
      </c>
      <c r="B25" s="22">
        <v>903935</v>
      </c>
      <c r="C25" s="22">
        <v>5651865</v>
      </c>
    </row>
    <row r="26" spans="1:3" ht="20.25" x14ac:dyDescent="0.3">
      <c r="A26" s="27" t="s">
        <v>228</v>
      </c>
      <c r="B26" s="19">
        <v>896425</v>
      </c>
      <c r="C26" s="19">
        <v>5492990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"/>
  <sheetViews>
    <sheetView showGridLines="0" zoomScale="70" zoomScaleNormal="70" workbookViewId="0">
      <selection activeCell="E4" sqref="E4"/>
    </sheetView>
  </sheetViews>
  <sheetFormatPr defaultRowHeight="15" x14ac:dyDescent="0.25"/>
  <cols>
    <col min="1" max="1" width="95.7109375" customWidth="1"/>
    <col min="2" max="3" width="27.85546875" bestFit="1" customWidth="1"/>
  </cols>
  <sheetData>
    <row r="1" spans="1:3" s="1" customFormat="1" ht="30" x14ac:dyDescent="0.4">
      <c r="A1" s="32" t="s">
        <v>232</v>
      </c>
      <c r="B1" s="32"/>
      <c r="C1" s="32"/>
    </row>
    <row r="2" spans="1:3" ht="23.25" x14ac:dyDescent="0.35">
      <c r="A2" s="33" t="s">
        <v>233</v>
      </c>
      <c r="B2" s="33"/>
      <c r="C2" s="33"/>
    </row>
    <row r="4" spans="1:3" ht="20.25" x14ac:dyDescent="0.3">
      <c r="A4" s="17" t="s">
        <v>48</v>
      </c>
      <c r="B4" s="66" t="s">
        <v>224</v>
      </c>
      <c r="C4" s="66" t="s">
        <v>228</v>
      </c>
    </row>
    <row r="5" spans="1:3" ht="20.25" x14ac:dyDescent="0.3">
      <c r="A5" s="5" t="s">
        <v>49</v>
      </c>
      <c r="B5" s="19">
        <v>525</v>
      </c>
      <c r="C5" s="19">
        <v>490</v>
      </c>
    </row>
    <row r="6" spans="1:3" ht="20.25" x14ac:dyDescent="0.3">
      <c r="A6" s="5" t="s">
        <v>50</v>
      </c>
      <c r="B6" s="19">
        <v>630</v>
      </c>
      <c r="C6" s="19">
        <v>955</v>
      </c>
    </row>
    <row r="7" spans="1:3" ht="20.25" x14ac:dyDescent="0.3">
      <c r="A7" s="5" t="s">
        <v>51</v>
      </c>
      <c r="B7" s="19">
        <v>225300</v>
      </c>
      <c r="C7" s="19">
        <v>203865</v>
      </c>
    </row>
    <row r="8" spans="1:3" ht="20.25" x14ac:dyDescent="0.3">
      <c r="A8" s="5" t="s">
        <v>52</v>
      </c>
      <c r="B8" s="19">
        <v>30925</v>
      </c>
      <c r="C8" s="19">
        <v>33890</v>
      </c>
    </row>
    <row r="9" spans="1:3" ht="20.25" x14ac:dyDescent="0.3">
      <c r="A9" s="18" t="s">
        <v>53</v>
      </c>
      <c r="B9" s="22">
        <v>9090</v>
      </c>
      <c r="C9" s="22">
        <v>8485</v>
      </c>
    </row>
    <row r="10" spans="1:3" ht="20.25" x14ac:dyDescent="0.3">
      <c r="A10" s="5" t="s">
        <v>54</v>
      </c>
      <c r="B10" s="19">
        <v>630</v>
      </c>
      <c r="C10" s="19">
        <v>770</v>
      </c>
    </row>
    <row r="11" spans="1:3" ht="20.25" x14ac:dyDescent="0.3">
      <c r="A11" s="18" t="s">
        <v>55</v>
      </c>
      <c r="B11" s="22">
        <v>2565</v>
      </c>
      <c r="C11" s="22">
        <v>2675</v>
      </c>
    </row>
    <row r="12" spans="1:3" ht="20.25" x14ac:dyDescent="0.3">
      <c r="A12" s="5" t="s">
        <v>56</v>
      </c>
      <c r="B12" s="19">
        <v>1455</v>
      </c>
      <c r="C12" s="19">
        <v>1455</v>
      </c>
    </row>
    <row r="13" spans="1:3" ht="20.25" x14ac:dyDescent="0.3">
      <c r="A13" s="5" t="s">
        <v>57</v>
      </c>
      <c r="B13" s="19">
        <v>8975</v>
      </c>
      <c r="C13" s="19">
        <v>9690</v>
      </c>
    </row>
    <row r="14" spans="1:3" ht="20.25" x14ac:dyDescent="0.3">
      <c r="A14" s="5" t="s">
        <v>58</v>
      </c>
      <c r="B14" s="19">
        <v>2185</v>
      </c>
      <c r="C14" s="19">
        <v>2250</v>
      </c>
    </row>
    <row r="15" spans="1:3" ht="20.25" x14ac:dyDescent="0.3">
      <c r="A15" s="18" t="s">
        <v>59</v>
      </c>
      <c r="B15" s="22">
        <v>1780</v>
      </c>
      <c r="C15" s="22">
        <v>505</v>
      </c>
    </row>
    <row r="16" spans="1:3" ht="20.25" x14ac:dyDescent="0.3">
      <c r="A16" s="5" t="s">
        <v>60</v>
      </c>
      <c r="B16" s="19">
        <v>18920</v>
      </c>
      <c r="C16" s="19">
        <v>18910</v>
      </c>
    </row>
    <row r="17" spans="1:3" ht="20.25" x14ac:dyDescent="0.3">
      <c r="A17" s="5" t="s">
        <v>61</v>
      </c>
      <c r="B17" s="19">
        <v>18595</v>
      </c>
      <c r="C17" s="19">
        <v>16315</v>
      </c>
    </row>
    <row r="18" spans="1:3" ht="20.25" x14ac:dyDescent="0.3">
      <c r="A18" s="18" t="s">
        <v>62</v>
      </c>
      <c r="B18" s="22">
        <v>18030</v>
      </c>
      <c r="C18" s="22">
        <v>16285</v>
      </c>
    </row>
    <row r="19" spans="1:3" ht="20.25" x14ac:dyDescent="0.3">
      <c r="A19" s="5" t="s">
        <v>63</v>
      </c>
      <c r="B19" s="19">
        <v>0</v>
      </c>
      <c r="C19" s="19">
        <v>0</v>
      </c>
    </row>
    <row r="20" spans="1:3" ht="20.25" x14ac:dyDescent="0.3">
      <c r="A20" s="5" t="s">
        <v>64</v>
      </c>
      <c r="B20" s="19">
        <v>97630</v>
      </c>
      <c r="C20" s="19">
        <v>67875</v>
      </c>
    </row>
    <row r="21" spans="1:3" ht="20.25" x14ac:dyDescent="0.3">
      <c r="A21" s="18" t="s">
        <v>65</v>
      </c>
      <c r="B21" s="22">
        <v>0</v>
      </c>
      <c r="C21" s="34" t="s">
        <v>11</v>
      </c>
    </row>
    <row r="22" spans="1:3" ht="20.25" x14ac:dyDescent="0.3">
      <c r="A22" s="5" t="s">
        <v>66</v>
      </c>
      <c r="B22" s="19">
        <v>7300</v>
      </c>
      <c r="C22" s="19">
        <v>7370</v>
      </c>
    </row>
    <row r="23" spans="1:3" ht="20.25" x14ac:dyDescent="0.3">
      <c r="A23" s="18" t="s">
        <v>67</v>
      </c>
      <c r="B23" s="22">
        <v>19200</v>
      </c>
      <c r="C23" s="22">
        <v>16140</v>
      </c>
    </row>
    <row r="24" spans="1:3" ht="20.25" x14ac:dyDescent="0.3">
      <c r="A24" s="5" t="s">
        <v>68</v>
      </c>
      <c r="B24" s="19">
        <v>2965</v>
      </c>
      <c r="C24" s="19">
        <v>2360</v>
      </c>
    </row>
    <row r="25" spans="1:3" ht="20.25" x14ac:dyDescent="0.3">
      <c r="A25" s="5" t="s">
        <v>69</v>
      </c>
      <c r="B25" s="19">
        <v>7660</v>
      </c>
      <c r="C25" s="19">
        <v>6090</v>
      </c>
    </row>
    <row r="26" spans="1:3" ht="20.25" x14ac:dyDescent="0.3">
      <c r="A26" s="5" t="s">
        <v>70</v>
      </c>
      <c r="B26" s="19">
        <v>13565</v>
      </c>
      <c r="C26" s="19">
        <v>8685</v>
      </c>
    </row>
    <row r="27" spans="1:3" ht="20.25" x14ac:dyDescent="0.3">
      <c r="A27" s="18" t="s">
        <v>71</v>
      </c>
      <c r="B27" s="22">
        <v>51170</v>
      </c>
      <c r="C27" s="22">
        <v>42610</v>
      </c>
    </row>
    <row r="28" spans="1:3" ht="20.25" x14ac:dyDescent="0.3">
      <c r="A28" s="5" t="s">
        <v>72</v>
      </c>
      <c r="B28" s="19">
        <v>40675</v>
      </c>
      <c r="C28" s="19">
        <v>38320</v>
      </c>
    </row>
    <row r="29" spans="1:3" ht="20.25" x14ac:dyDescent="0.3">
      <c r="A29" s="18" t="s">
        <v>73</v>
      </c>
      <c r="B29" s="22">
        <v>105</v>
      </c>
      <c r="C29" s="22">
        <v>230</v>
      </c>
    </row>
    <row r="30" spans="1:3" ht="20.25" x14ac:dyDescent="0.3">
      <c r="A30" s="5" t="s">
        <v>74</v>
      </c>
      <c r="B30" s="19">
        <v>93455</v>
      </c>
      <c r="C30" s="19">
        <v>80595</v>
      </c>
    </row>
    <row r="31" spans="1:3" ht="20.25" x14ac:dyDescent="0.3">
      <c r="A31" s="5" t="s">
        <v>75</v>
      </c>
      <c r="B31" s="19">
        <v>4940</v>
      </c>
      <c r="C31" s="19">
        <v>4295</v>
      </c>
    </row>
    <row r="32" spans="1:3" ht="20.25" x14ac:dyDescent="0.3">
      <c r="A32" s="5" t="s">
        <v>76</v>
      </c>
      <c r="B32" s="19">
        <v>1445</v>
      </c>
      <c r="C32" s="19">
        <v>1585</v>
      </c>
    </row>
    <row r="33" spans="1:3" ht="20.25" x14ac:dyDescent="0.3">
      <c r="A33" s="18" t="s">
        <v>77</v>
      </c>
      <c r="B33" s="22">
        <v>10</v>
      </c>
      <c r="C33" s="22">
        <v>5</v>
      </c>
    </row>
    <row r="34" spans="1:3" ht="20.25" x14ac:dyDescent="0.3">
      <c r="A34" s="5" t="s">
        <v>78</v>
      </c>
      <c r="B34" s="19">
        <v>30</v>
      </c>
      <c r="C34" s="19">
        <v>30</v>
      </c>
    </row>
    <row r="35" spans="1:3" ht="20.25" x14ac:dyDescent="0.3">
      <c r="A35" s="5" t="s">
        <v>79</v>
      </c>
      <c r="B35" s="35">
        <v>0</v>
      </c>
      <c r="C35" s="35">
        <v>0</v>
      </c>
    </row>
    <row r="36" spans="1:3" ht="20.25" x14ac:dyDescent="0.3">
      <c r="A36" s="5" t="s">
        <v>80</v>
      </c>
      <c r="B36" s="35">
        <v>5</v>
      </c>
      <c r="C36" s="35" t="s">
        <v>11</v>
      </c>
    </row>
    <row r="37" spans="1:3" ht="20.25" x14ac:dyDescent="0.3">
      <c r="A37" s="18" t="s">
        <v>81</v>
      </c>
      <c r="B37" s="34">
        <v>65</v>
      </c>
      <c r="C37" s="34">
        <v>0</v>
      </c>
    </row>
    <row r="38" spans="1:3" ht="20.25" x14ac:dyDescent="0.3">
      <c r="A38" s="5" t="s">
        <v>82</v>
      </c>
      <c r="B38" s="35">
        <v>25</v>
      </c>
      <c r="C38" s="35">
        <v>25</v>
      </c>
    </row>
    <row r="39" spans="1:3" ht="20.25" x14ac:dyDescent="0.3">
      <c r="A39" s="5" t="s">
        <v>83</v>
      </c>
      <c r="B39" s="35">
        <v>35</v>
      </c>
      <c r="C39" s="35">
        <v>40</v>
      </c>
    </row>
    <row r="40" spans="1:3" ht="20.25" x14ac:dyDescent="0.3">
      <c r="A40" s="5" t="s">
        <v>84</v>
      </c>
      <c r="B40" s="35" t="s">
        <v>11</v>
      </c>
      <c r="C40" s="35">
        <v>0</v>
      </c>
    </row>
    <row r="41" spans="1:3" ht="20.25" x14ac:dyDescent="0.3">
      <c r="A41" s="5" t="s">
        <v>85</v>
      </c>
      <c r="B41" s="35">
        <v>60</v>
      </c>
      <c r="C41" s="35">
        <v>55</v>
      </c>
    </row>
    <row r="42" spans="1:3" ht="20.25" x14ac:dyDescent="0.3">
      <c r="A42" s="18" t="s">
        <v>86</v>
      </c>
      <c r="B42" s="34">
        <v>0</v>
      </c>
      <c r="C42" s="34" t="s">
        <v>11</v>
      </c>
    </row>
    <row r="43" spans="1:3" ht="20.25" x14ac:dyDescent="0.3">
      <c r="A43" s="5" t="s">
        <v>87</v>
      </c>
      <c r="B43" s="35">
        <v>21145</v>
      </c>
      <c r="C43" s="35">
        <v>16470</v>
      </c>
    </row>
    <row r="44" spans="1:3" ht="20.25" x14ac:dyDescent="0.3">
      <c r="A44" s="5" t="s">
        <v>88</v>
      </c>
      <c r="B44" s="35">
        <v>1240</v>
      </c>
      <c r="C44" s="35">
        <v>1280</v>
      </c>
    </row>
    <row r="45" spans="1:3" ht="20.25" x14ac:dyDescent="0.3">
      <c r="A45" s="18" t="s">
        <v>89</v>
      </c>
      <c r="B45" s="22">
        <v>0</v>
      </c>
      <c r="C45" s="22">
        <v>0</v>
      </c>
    </row>
    <row r="46" spans="1:3" ht="20.25" x14ac:dyDescent="0.3">
      <c r="A46" s="5" t="s">
        <v>90</v>
      </c>
      <c r="B46" s="19">
        <v>13110</v>
      </c>
      <c r="C46" s="19">
        <v>10795</v>
      </c>
    </row>
    <row r="47" spans="1:3" ht="20.25" x14ac:dyDescent="0.3">
      <c r="A47" s="18" t="s">
        <v>91</v>
      </c>
      <c r="B47" s="22">
        <v>7645</v>
      </c>
      <c r="C47" s="22">
        <v>6570</v>
      </c>
    </row>
    <row r="48" spans="1:3" ht="20.25" x14ac:dyDescent="0.3">
      <c r="A48" s="5" t="s">
        <v>92</v>
      </c>
      <c r="B48" s="19">
        <v>230180</v>
      </c>
      <c r="C48" s="19">
        <v>183025</v>
      </c>
    </row>
    <row r="49" spans="1:3" ht="20.25" x14ac:dyDescent="0.3">
      <c r="A49" s="18" t="s">
        <v>93</v>
      </c>
      <c r="B49" s="22">
        <v>29940</v>
      </c>
      <c r="C49" s="22">
        <v>25530</v>
      </c>
    </row>
    <row r="50" spans="1:3" ht="20.25" x14ac:dyDescent="0.3">
      <c r="A50" s="5" t="s">
        <v>94</v>
      </c>
      <c r="B50" s="19">
        <v>18610</v>
      </c>
      <c r="C50" s="19">
        <v>11945</v>
      </c>
    </row>
    <row r="51" spans="1:3" ht="20.25" x14ac:dyDescent="0.3">
      <c r="A51" s="5" t="s">
        <v>95</v>
      </c>
      <c r="B51" s="19">
        <v>22445</v>
      </c>
      <c r="C51" s="19">
        <v>19030</v>
      </c>
    </row>
    <row r="52" spans="1:3" ht="20.25" x14ac:dyDescent="0.3">
      <c r="A52" s="5" t="s">
        <v>96</v>
      </c>
      <c r="B52" s="19">
        <v>26855</v>
      </c>
      <c r="C52" s="19">
        <v>24865</v>
      </c>
    </row>
    <row r="53" spans="1:3" ht="20.25" x14ac:dyDescent="0.3">
      <c r="A53" s="5" t="s">
        <v>97</v>
      </c>
      <c r="B53" s="19">
        <v>3935</v>
      </c>
      <c r="C53" s="19">
        <v>3810</v>
      </c>
    </row>
    <row r="54" spans="1:3" ht="20.25" x14ac:dyDescent="0.3">
      <c r="A54" s="18" t="s">
        <v>98</v>
      </c>
      <c r="B54" s="22">
        <v>240</v>
      </c>
      <c r="C54" s="22">
        <v>240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4"/>
  <sheetViews>
    <sheetView showGridLines="0" zoomScale="60" zoomScaleNormal="60" workbookViewId="0">
      <selection activeCell="E4" sqref="E4"/>
    </sheetView>
  </sheetViews>
  <sheetFormatPr defaultRowHeight="15" x14ac:dyDescent="0.25"/>
  <cols>
    <col min="1" max="1" width="169" customWidth="1"/>
    <col min="2" max="3" width="29" bestFit="1" customWidth="1"/>
  </cols>
  <sheetData>
    <row r="1" spans="1:3" s="1" customFormat="1" ht="30" x14ac:dyDescent="0.4">
      <c r="A1" s="32" t="s">
        <v>235</v>
      </c>
    </row>
    <row r="2" spans="1:3" ht="23.25" x14ac:dyDescent="0.35">
      <c r="A2" s="36" t="s">
        <v>233</v>
      </c>
    </row>
    <row r="4" spans="1:3" ht="20.25" x14ac:dyDescent="0.3">
      <c r="A4" s="17" t="s">
        <v>234</v>
      </c>
      <c r="B4" s="66" t="s">
        <v>224</v>
      </c>
      <c r="C4" s="66" t="s">
        <v>228</v>
      </c>
    </row>
    <row r="5" spans="1:3" ht="20.25" x14ac:dyDescent="0.3">
      <c r="A5" s="5" t="s">
        <v>99</v>
      </c>
      <c r="B5" s="19">
        <v>30815</v>
      </c>
      <c r="C5" s="19">
        <v>28250</v>
      </c>
    </row>
    <row r="6" spans="1:3" ht="20.25" x14ac:dyDescent="0.3">
      <c r="A6" s="5" t="s">
        <v>100</v>
      </c>
      <c r="B6" s="19">
        <v>23620</v>
      </c>
      <c r="C6" s="19">
        <v>21905</v>
      </c>
    </row>
    <row r="7" spans="1:3" ht="20.25" x14ac:dyDescent="0.3">
      <c r="A7" s="5" t="s">
        <v>101</v>
      </c>
      <c r="B7" s="19">
        <v>18515</v>
      </c>
      <c r="C7" s="19">
        <v>16635</v>
      </c>
    </row>
    <row r="8" spans="1:3" ht="20.25" x14ac:dyDescent="0.3">
      <c r="A8" s="5" t="s">
        <v>102</v>
      </c>
      <c r="B8" s="19">
        <v>13925</v>
      </c>
      <c r="C8" s="19">
        <v>12365</v>
      </c>
    </row>
    <row r="9" spans="1:3" ht="20.25" x14ac:dyDescent="0.3">
      <c r="A9" s="5" t="s">
        <v>103</v>
      </c>
      <c r="B9" s="19">
        <v>10210</v>
      </c>
      <c r="C9" s="19">
        <v>8785</v>
      </c>
    </row>
    <row r="10" spans="1:3" ht="20.25" x14ac:dyDescent="0.3">
      <c r="A10" s="5" t="s">
        <v>104</v>
      </c>
      <c r="B10" s="19">
        <v>8810</v>
      </c>
      <c r="C10" s="19">
        <v>8685</v>
      </c>
    </row>
    <row r="11" spans="1:3" ht="20.25" x14ac:dyDescent="0.3">
      <c r="A11" s="5" t="s">
        <v>105</v>
      </c>
      <c r="B11" s="19">
        <v>26890</v>
      </c>
      <c r="C11" s="19">
        <v>8335</v>
      </c>
    </row>
    <row r="12" spans="1:3" ht="20.25" x14ac:dyDescent="0.3">
      <c r="A12" s="5" t="s">
        <v>106</v>
      </c>
      <c r="B12" s="19">
        <v>0</v>
      </c>
      <c r="C12" s="19">
        <v>8025</v>
      </c>
    </row>
    <row r="13" spans="1:3" ht="20.25" x14ac:dyDescent="0.3">
      <c r="A13" s="5" t="s">
        <v>107</v>
      </c>
      <c r="B13" s="19">
        <v>8295</v>
      </c>
      <c r="C13" s="19">
        <v>6885</v>
      </c>
    </row>
    <row r="14" spans="1:3" ht="20.25" x14ac:dyDescent="0.3">
      <c r="A14" s="18" t="s">
        <v>108</v>
      </c>
      <c r="B14" s="22">
        <v>5680</v>
      </c>
      <c r="C14" s="22">
        <v>6670</v>
      </c>
    </row>
    <row r="15" spans="1:3" ht="20.25" x14ac:dyDescent="0.3">
      <c r="A15" s="5" t="s">
        <v>109</v>
      </c>
      <c r="B15" s="19">
        <v>5800</v>
      </c>
      <c r="C15" s="19">
        <v>6610</v>
      </c>
    </row>
    <row r="16" spans="1:3" ht="20.25" x14ac:dyDescent="0.3">
      <c r="A16" s="5" t="s">
        <v>277</v>
      </c>
      <c r="B16" s="19">
        <v>4935</v>
      </c>
      <c r="C16" s="19">
        <v>6450</v>
      </c>
    </row>
    <row r="17" spans="1:3" ht="20.25" x14ac:dyDescent="0.3">
      <c r="A17" s="5" t="s">
        <v>110</v>
      </c>
      <c r="B17" s="19">
        <v>0</v>
      </c>
      <c r="C17" s="19">
        <v>6190</v>
      </c>
    </row>
    <row r="18" spans="1:3" ht="20.25" x14ac:dyDescent="0.3">
      <c r="A18" s="5" t="s">
        <v>111</v>
      </c>
      <c r="B18" s="19">
        <v>4760</v>
      </c>
      <c r="C18" s="19">
        <v>5765</v>
      </c>
    </row>
    <row r="19" spans="1:3" ht="20.25" x14ac:dyDescent="0.3">
      <c r="A19" s="5" t="s">
        <v>112</v>
      </c>
      <c r="B19" s="19">
        <v>6220</v>
      </c>
      <c r="C19" s="19">
        <v>5710</v>
      </c>
    </row>
    <row r="20" spans="1:3" ht="20.25" x14ac:dyDescent="0.3">
      <c r="A20" s="5" t="s">
        <v>113</v>
      </c>
      <c r="B20" s="19">
        <v>11820</v>
      </c>
      <c r="C20" s="19">
        <v>5635</v>
      </c>
    </row>
    <row r="21" spans="1:3" ht="20.25" x14ac:dyDescent="0.3">
      <c r="A21" s="5" t="s">
        <v>114</v>
      </c>
      <c r="B21" s="19">
        <v>8575</v>
      </c>
      <c r="C21" s="19">
        <v>5520</v>
      </c>
    </row>
    <row r="22" spans="1:3" ht="20.25" x14ac:dyDescent="0.3">
      <c r="A22" s="5" t="s">
        <v>115</v>
      </c>
      <c r="B22" s="19">
        <v>6065</v>
      </c>
      <c r="C22" s="19">
        <v>5395</v>
      </c>
    </row>
    <row r="23" spans="1:3" ht="20.25" x14ac:dyDescent="0.3">
      <c r="A23" s="5" t="s">
        <v>116</v>
      </c>
      <c r="B23" s="19">
        <v>3685</v>
      </c>
      <c r="C23" s="19">
        <v>5345</v>
      </c>
    </row>
    <row r="24" spans="1:3" ht="20.25" x14ac:dyDescent="0.3">
      <c r="A24" s="18" t="s">
        <v>117</v>
      </c>
      <c r="B24" s="22">
        <v>7530</v>
      </c>
      <c r="C24" s="22">
        <v>5220</v>
      </c>
    </row>
    <row r="25" spans="1:3" ht="20.25" x14ac:dyDescent="0.3">
      <c r="A25" s="5" t="s">
        <v>118</v>
      </c>
      <c r="B25" s="19">
        <v>5350</v>
      </c>
      <c r="C25" s="19">
        <v>5205</v>
      </c>
    </row>
    <row r="26" spans="1:3" ht="20.25" x14ac:dyDescent="0.3">
      <c r="A26" s="5" t="s">
        <v>119</v>
      </c>
      <c r="B26" s="19">
        <v>4700</v>
      </c>
      <c r="C26" s="19">
        <v>4795</v>
      </c>
    </row>
    <row r="27" spans="1:3" ht="20.25" x14ac:dyDescent="0.3">
      <c r="A27" s="5" t="s">
        <v>120</v>
      </c>
      <c r="B27" s="19">
        <v>6085</v>
      </c>
      <c r="C27" s="19">
        <v>4590</v>
      </c>
    </row>
    <row r="28" spans="1:3" ht="20.25" x14ac:dyDescent="0.3">
      <c r="A28" s="5" t="s">
        <v>278</v>
      </c>
      <c r="B28" s="19">
        <v>3215</v>
      </c>
      <c r="C28" s="19">
        <v>4400</v>
      </c>
    </row>
    <row r="29" spans="1:3" ht="20.25" x14ac:dyDescent="0.3">
      <c r="A29" s="5" t="s">
        <v>121</v>
      </c>
      <c r="B29" s="19">
        <v>5945</v>
      </c>
      <c r="C29" s="19">
        <v>4390</v>
      </c>
    </row>
    <row r="30" spans="1:3" ht="20.25" x14ac:dyDescent="0.3">
      <c r="A30" s="5" t="s">
        <v>122</v>
      </c>
      <c r="B30" s="19">
        <v>3965</v>
      </c>
      <c r="C30" s="19">
        <v>4375</v>
      </c>
    </row>
    <row r="31" spans="1:3" ht="20.25" x14ac:dyDescent="0.3">
      <c r="A31" s="5" t="s">
        <v>123</v>
      </c>
      <c r="B31" s="19">
        <v>4020</v>
      </c>
      <c r="C31" s="19">
        <v>4195</v>
      </c>
    </row>
    <row r="32" spans="1:3" ht="20.25" x14ac:dyDescent="0.3">
      <c r="A32" s="5" t="s">
        <v>124</v>
      </c>
      <c r="B32" s="19">
        <v>0</v>
      </c>
      <c r="C32" s="19">
        <v>4145</v>
      </c>
    </row>
    <row r="33" spans="1:3" ht="20.25" x14ac:dyDescent="0.3">
      <c r="A33" s="5" t="s">
        <v>125</v>
      </c>
      <c r="B33" s="19">
        <v>8365</v>
      </c>
      <c r="C33" s="19">
        <v>3875</v>
      </c>
    </row>
    <row r="34" spans="1:3" ht="20.25" x14ac:dyDescent="0.3">
      <c r="A34" s="18" t="s">
        <v>126</v>
      </c>
      <c r="B34" s="22">
        <v>3640</v>
      </c>
      <c r="C34" s="22">
        <v>3730</v>
      </c>
    </row>
    <row r="35" spans="1:3" ht="20.25" x14ac:dyDescent="0.3">
      <c r="A35" s="5" t="s">
        <v>127</v>
      </c>
      <c r="B35" s="19">
        <v>3705</v>
      </c>
      <c r="C35" s="19">
        <v>3660</v>
      </c>
    </row>
    <row r="36" spans="1:3" ht="20.25" x14ac:dyDescent="0.3">
      <c r="A36" s="5" t="s">
        <v>279</v>
      </c>
      <c r="B36" s="19">
        <v>2745</v>
      </c>
      <c r="C36" s="19">
        <v>3655</v>
      </c>
    </row>
    <row r="37" spans="1:3" ht="20.25" x14ac:dyDescent="0.3">
      <c r="A37" s="5" t="s">
        <v>128</v>
      </c>
      <c r="B37" s="19">
        <v>3840</v>
      </c>
      <c r="C37" s="19">
        <v>3570</v>
      </c>
    </row>
    <row r="38" spans="1:3" ht="20.25" x14ac:dyDescent="0.3">
      <c r="A38" s="5" t="s">
        <v>129</v>
      </c>
      <c r="B38" s="19">
        <v>0</v>
      </c>
      <c r="C38" s="19">
        <v>3540</v>
      </c>
    </row>
    <row r="39" spans="1:3" ht="20.25" x14ac:dyDescent="0.3">
      <c r="A39" s="5" t="s">
        <v>130</v>
      </c>
      <c r="B39" s="19">
        <v>65</v>
      </c>
      <c r="C39" s="19">
        <v>3535</v>
      </c>
    </row>
    <row r="40" spans="1:3" ht="20.25" x14ac:dyDescent="0.3">
      <c r="A40" s="5" t="s">
        <v>131</v>
      </c>
      <c r="B40" s="19">
        <v>6370</v>
      </c>
      <c r="C40" s="19">
        <v>3390</v>
      </c>
    </row>
    <row r="41" spans="1:3" ht="20.25" x14ac:dyDescent="0.3">
      <c r="A41" s="5" t="s">
        <v>132</v>
      </c>
      <c r="B41" s="19">
        <v>3055</v>
      </c>
      <c r="C41" s="19">
        <v>3165</v>
      </c>
    </row>
    <row r="42" spans="1:3" ht="20.25" x14ac:dyDescent="0.3">
      <c r="A42" s="5" t="s">
        <v>133</v>
      </c>
      <c r="B42" s="19">
        <v>4085</v>
      </c>
      <c r="C42" s="19">
        <v>3155</v>
      </c>
    </row>
    <row r="43" spans="1:3" ht="20.25" x14ac:dyDescent="0.3">
      <c r="A43" s="5" t="s">
        <v>134</v>
      </c>
      <c r="B43" s="19">
        <v>0</v>
      </c>
      <c r="C43" s="19">
        <v>3085</v>
      </c>
    </row>
    <row r="44" spans="1:3" ht="20.25" x14ac:dyDescent="0.3">
      <c r="A44" s="18" t="s">
        <v>135</v>
      </c>
      <c r="B44" s="22">
        <v>3770</v>
      </c>
      <c r="C44" s="22">
        <v>2975</v>
      </c>
    </row>
    <row r="45" spans="1:3" ht="20.25" x14ac:dyDescent="0.3">
      <c r="A45" s="5" t="s">
        <v>136</v>
      </c>
      <c r="B45" s="19">
        <v>0</v>
      </c>
      <c r="C45" s="19">
        <v>2925</v>
      </c>
    </row>
    <row r="46" spans="1:3" ht="20.25" x14ac:dyDescent="0.3">
      <c r="A46" s="5" t="s">
        <v>137</v>
      </c>
      <c r="B46" s="19">
        <v>10580</v>
      </c>
      <c r="C46" s="19">
        <v>2725</v>
      </c>
    </row>
    <row r="47" spans="1:3" ht="20.25" x14ac:dyDescent="0.3">
      <c r="A47" s="5" t="s">
        <v>138</v>
      </c>
      <c r="B47" s="19">
        <v>3130</v>
      </c>
      <c r="C47" s="19">
        <v>2705</v>
      </c>
    </row>
    <row r="48" spans="1:3" ht="20.25" x14ac:dyDescent="0.3">
      <c r="A48" s="5" t="s">
        <v>139</v>
      </c>
      <c r="B48" s="19">
        <v>3420</v>
      </c>
      <c r="C48" s="19">
        <v>2650</v>
      </c>
    </row>
    <row r="49" spans="1:3" ht="20.25" x14ac:dyDescent="0.3">
      <c r="A49" s="5" t="s">
        <v>140</v>
      </c>
      <c r="B49" s="19">
        <v>3560</v>
      </c>
      <c r="C49" s="19">
        <v>2640</v>
      </c>
    </row>
    <row r="50" spans="1:3" ht="20.25" x14ac:dyDescent="0.3">
      <c r="A50" s="5" t="s">
        <v>141</v>
      </c>
      <c r="B50" s="19">
        <v>2415</v>
      </c>
      <c r="C50" s="19">
        <v>2555</v>
      </c>
    </row>
    <row r="51" spans="1:3" ht="20.25" x14ac:dyDescent="0.3">
      <c r="A51" s="5" t="s">
        <v>142</v>
      </c>
      <c r="B51" s="19">
        <v>3325</v>
      </c>
      <c r="C51" s="19">
        <v>2500</v>
      </c>
    </row>
    <row r="52" spans="1:3" ht="20.25" x14ac:dyDescent="0.3">
      <c r="A52" s="5" t="s">
        <v>280</v>
      </c>
      <c r="B52" s="19">
        <v>1885</v>
      </c>
      <c r="C52" s="19">
        <v>2485</v>
      </c>
    </row>
    <row r="53" spans="1:3" ht="20.25" x14ac:dyDescent="0.3">
      <c r="A53" s="5" t="s">
        <v>143</v>
      </c>
      <c r="B53" s="19">
        <v>0</v>
      </c>
      <c r="C53" s="19">
        <v>2470</v>
      </c>
    </row>
    <row r="54" spans="1:3" ht="20.25" x14ac:dyDescent="0.3">
      <c r="A54" s="18" t="s">
        <v>144</v>
      </c>
      <c r="B54" s="22">
        <v>2580</v>
      </c>
      <c r="C54" s="22">
        <v>2440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4"/>
  <sheetViews>
    <sheetView showGridLines="0" zoomScale="60" zoomScaleNormal="60" workbookViewId="0">
      <selection activeCell="I4" sqref="I4"/>
    </sheetView>
  </sheetViews>
  <sheetFormatPr defaultRowHeight="15" x14ac:dyDescent="0.25"/>
  <cols>
    <col min="1" max="1" width="54" customWidth="1"/>
    <col min="2" max="2" width="27.85546875" bestFit="1" customWidth="1"/>
    <col min="3" max="3" width="28.7109375" customWidth="1"/>
    <col min="4" max="5" width="36.42578125" bestFit="1" customWidth="1"/>
    <col min="6" max="6" width="22.42578125" customWidth="1"/>
    <col min="7" max="7" width="5.85546875" bestFit="1" customWidth="1"/>
  </cols>
  <sheetData>
    <row r="1" spans="1:8" s="1" customFormat="1" ht="30" x14ac:dyDescent="0.4">
      <c r="A1" s="37" t="s">
        <v>237</v>
      </c>
      <c r="F1" s="39"/>
    </row>
    <row r="2" spans="1:8" ht="23.25" x14ac:dyDescent="0.25">
      <c r="A2" s="38" t="s">
        <v>238</v>
      </c>
    </row>
    <row r="4" spans="1:8" ht="20.25" x14ac:dyDescent="0.3">
      <c r="A4" s="17" t="s">
        <v>236</v>
      </c>
      <c r="B4" s="66" t="s">
        <v>224</v>
      </c>
      <c r="C4" s="66" t="s">
        <v>228</v>
      </c>
      <c r="D4" s="66" t="s">
        <v>272</v>
      </c>
      <c r="E4" s="66" t="s">
        <v>273</v>
      </c>
      <c r="F4" s="80" t="s">
        <v>145</v>
      </c>
      <c r="G4" s="80"/>
    </row>
    <row r="5" spans="1:8" ht="20.25" x14ac:dyDescent="0.3">
      <c r="A5" s="5" t="s">
        <v>146</v>
      </c>
      <c r="B5" s="19">
        <v>177460</v>
      </c>
      <c r="C5" s="19">
        <v>145125</v>
      </c>
      <c r="D5" s="5">
        <v>1</v>
      </c>
      <c r="E5" s="5">
        <v>1</v>
      </c>
      <c r="F5" s="40">
        <f>D5-E5</f>
        <v>0</v>
      </c>
      <c r="G5" s="5">
        <v>0</v>
      </c>
      <c r="H5" s="67"/>
    </row>
    <row r="6" spans="1:8" ht="20.25" x14ac:dyDescent="0.3">
      <c r="A6" s="5" t="s">
        <v>147</v>
      </c>
      <c r="B6" s="19">
        <v>80870</v>
      </c>
      <c r="C6" s="19">
        <v>74015</v>
      </c>
      <c r="D6" s="5">
        <v>2</v>
      </c>
      <c r="E6" s="5">
        <v>2</v>
      </c>
      <c r="F6" s="40">
        <f t="shared" ref="F6:F54" si="0">D6-E6</f>
        <v>0</v>
      </c>
      <c r="G6" s="5">
        <v>0</v>
      </c>
      <c r="H6" s="67"/>
    </row>
    <row r="7" spans="1:8" ht="20.25" x14ac:dyDescent="0.3">
      <c r="A7" s="5" t="s">
        <v>148</v>
      </c>
      <c r="B7" s="19">
        <v>80230</v>
      </c>
      <c r="C7" s="19">
        <v>72470</v>
      </c>
      <c r="D7" s="5">
        <v>4</v>
      </c>
      <c r="E7" s="5">
        <v>3</v>
      </c>
      <c r="F7" s="40">
        <f t="shared" si="0"/>
        <v>1</v>
      </c>
      <c r="G7" s="5">
        <v>1</v>
      </c>
      <c r="H7" s="67"/>
    </row>
    <row r="8" spans="1:8" ht="20.25" x14ac:dyDescent="0.3">
      <c r="A8" s="5" t="s">
        <v>149</v>
      </c>
      <c r="B8" s="19">
        <v>80755</v>
      </c>
      <c r="C8" s="19">
        <v>61365</v>
      </c>
      <c r="D8" s="5">
        <v>3</v>
      </c>
      <c r="E8" s="5">
        <v>4</v>
      </c>
      <c r="F8" s="40">
        <f t="shared" si="0"/>
        <v>-1</v>
      </c>
      <c r="G8" s="5">
        <v>-1</v>
      </c>
    </row>
    <row r="9" spans="1:8" ht="20.25" x14ac:dyDescent="0.3">
      <c r="A9" s="5" t="s">
        <v>150</v>
      </c>
      <c r="B9" s="19">
        <v>58520</v>
      </c>
      <c r="C9" s="19">
        <v>54805</v>
      </c>
      <c r="D9" s="5">
        <v>5</v>
      </c>
      <c r="E9" s="5">
        <v>5</v>
      </c>
      <c r="F9" s="40">
        <f t="shared" si="0"/>
        <v>0</v>
      </c>
      <c r="G9" s="5">
        <v>0</v>
      </c>
    </row>
    <row r="10" spans="1:8" ht="20.25" x14ac:dyDescent="0.3">
      <c r="A10" s="5" t="s">
        <v>151</v>
      </c>
      <c r="B10" s="19">
        <v>49315</v>
      </c>
      <c r="C10" s="19">
        <v>42690</v>
      </c>
      <c r="D10" s="5">
        <v>6</v>
      </c>
      <c r="E10" s="5">
        <v>6</v>
      </c>
      <c r="F10" s="40">
        <f t="shared" si="0"/>
        <v>0</v>
      </c>
      <c r="G10" s="5">
        <v>0</v>
      </c>
    </row>
    <row r="11" spans="1:8" ht="20.25" x14ac:dyDescent="0.3">
      <c r="A11" s="5" t="s">
        <v>152</v>
      </c>
      <c r="B11" s="19">
        <v>31790</v>
      </c>
      <c r="C11" s="19">
        <v>33875</v>
      </c>
      <c r="D11" s="5">
        <v>7</v>
      </c>
      <c r="E11" s="5">
        <v>7</v>
      </c>
      <c r="F11" s="40">
        <f t="shared" si="0"/>
        <v>0</v>
      </c>
      <c r="G11" s="5">
        <v>0</v>
      </c>
    </row>
    <row r="12" spans="1:8" ht="20.25" x14ac:dyDescent="0.3">
      <c r="A12" s="5" t="s">
        <v>153</v>
      </c>
      <c r="B12" s="19">
        <v>27415</v>
      </c>
      <c r="C12" s="19">
        <v>24685</v>
      </c>
      <c r="D12" s="5">
        <v>10</v>
      </c>
      <c r="E12" s="5">
        <v>8</v>
      </c>
      <c r="F12" s="40">
        <f t="shared" si="0"/>
        <v>2</v>
      </c>
      <c r="G12" s="5">
        <v>2</v>
      </c>
    </row>
    <row r="13" spans="1:8" ht="20.25" x14ac:dyDescent="0.3">
      <c r="A13" s="5" t="s">
        <v>154</v>
      </c>
      <c r="B13" s="19">
        <v>28685</v>
      </c>
      <c r="C13" s="19">
        <v>24065</v>
      </c>
      <c r="D13" s="5">
        <v>9</v>
      </c>
      <c r="E13" s="5">
        <v>9</v>
      </c>
      <c r="F13" s="40">
        <f t="shared" si="0"/>
        <v>0</v>
      </c>
      <c r="G13" s="5">
        <v>0</v>
      </c>
    </row>
    <row r="14" spans="1:8" ht="20.25" x14ac:dyDescent="0.3">
      <c r="A14" s="18" t="s">
        <v>196</v>
      </c>
      <c r="B14" s="22">
        <v>18175</v>
      </c>
      <c r="C14" s="22">
        <v>22400</v>
      </c>
      <c r="D14" s="18">
        <v>12</v>
      </c>
      <c r="E14" s="18">
        <v>10</v>
      </c>
      <c r="F14" s="41">
        <f t="shared" si="0"/>
        <v>2</v>
      </c>
      <c r="G14" s="18">
        <v>2</v>
      </c>
    </row>
    <row r="15" spans="1:8" ht="20.25" x14ac:dyDescent="0.3">
      <c r="A15" s="5" t="s">
        <v>155</v>
      </c>
      <c r="B15" s="19">
        <v>29125</v>
      </c>
      <c r="C15" s="19">
        <v>19255</v>
      </c>
      <c r="D15" s="5">
        <v>8</v>
      </c>
      <c r="E15" s="5">
        <v>11</v>
      </c>
      <c r="F15" s="40">
        <f t="shared" si="0"/>
        <v>-3</v>
      </c>
      <c r="G15" s="5">
        <v>-3</v>
      </c>
    </row>
    <row r="16" spans="1:8" ht="20.25" x14ac:dyDescent="0.3">
      <c r="A16" s="5" t="s">
        <v>156</v>
      </c>
      <c r="B16" s="19">
        <v>17010</v>
      </c>
      <c r="C16" s="19">
        <v>17840</v>
      </c>
      <c r="D16" s="5">
        <v>14</v>
      </c>
      <c r="E16" s="5">
        <v>12</v>
      </c>
      <c r="F16" s="40">
        <f t="shared" si="0"/>
        <v>2</v>
      </c>
      <c r="G16" s="5">
        <v>2</v>
      </c>
    </row>
    <row r="17" spans="1:7" ht="20.25" x14ac:dyDescent="0.3">
      <c r="A17" s="5" t="s">
        <v>157</v>
      </c>
      <c r="B17" s="19">
        <v>22930</v>
      </c>
      <c r="C17" s="19">
        <v>16900</v>
      </c>
      <c r="D17" s="5">
        <v>11</v>
      </c>
      <c r="E17" s="5">
        <v>13</v>
      </c>
      <c r="F17" s="40">
        <f t="shared" si="0"/>
        <v>-2</v>
      </c>
      <c r="G17" s="5">
        <v>-2</v>
      </c>
    </row>
    <row r="18" spans="1:7" ht="20.25" x14ac:dyDescent="0.3">
      <c r="A18" s="5" t="s">
        <v>158</v>
      </c>
      <c r="B18" s="19">
        <v>14255</v>
      </c>
      <c r="C18" s="19">
        <v>14660</v>
      </c>
      <c r="D18" s="5">
        <v>17</v>
      </c>
      <c r="E18" s="5">
        <v>14</v>
      </c>
      <c r="F18" s="40">
        <f t="shared" si="0"/>
        <v>3</v>
      </c>
      <c r="G18" s="5">
        <v>3</v>
      </c>
    </row>
    <row r="19" spans="1:7" ht="20.25" x14ac:dyDescent="0.3">
      <c r="A19" s="5" t="s">
        <v>159</v>
      </c>
      <c r="B19" s="19">
        <v>18065</v>
      </c>
      <c r="C19" s="19">
        <v>13000</v>
      </c>
      <c r="D19" s="5">
        <v>13</v>
      </c>
      <c r="E19" s="5">
        <v>15</v>
      </c>
      <c r="F19" s="40">
        <f t="shared" si="0"/>
        <v>-2</v>
      </c>
      <c r="G19" s="5">
        <v>-2</v>
      </c>
    </row>
    <row r="20" spans="1:7" ht="20.25" x14ac:dyDescent="0.3">
      <c r="A20" s="5" t="s">
        <v>160</v>
      </c>
      <c r="B20" s="19">
        <v>15495</v>
      </c>
      <c r="C20" s="19">
        <v>12210</v>
      </c>
      <c r="D20" s="5">
        <v>15</v>
      </c>
      <c r="E20" s="5">
        <v>16</v>
      </c>
      <c r="F20" s="40">
        <f t="shared" si="0"/>
        <v>-1</v>
      </c>
      <c r="G20" s="5">
        <v>-1</v>
      </c>
    </row>
    <row r="21" spans="1:7" ht="20.25" x14ac:dyDescent="0.3">
      <c r="A21" s="5" t="s">
        <v>161</v>
      </c>
      <c r="B21" s="19">
        <v>10550</v>
      </c>
      <c r="C21" s="19">
        <v>11665</v>
      </c>
      <c r="D21" s="5">
        <v>22</v>
      </c>
      <c r="E21" s="5">
        <v>17</v>
      </c>
      <c r="F21" s="40">
        <f t="shared" si="0"/>
        <v>5</v>
      </c>
      <c r="G21" s="5">
        <v>5</v>
      </c>
    </row>
    <row r="22" spans="1:7" ht="20.25" x14ac:dyDescent="0.3">
      <c r="A22" s="5" t="s">
        <v>162</v>
      </c>
      <c r="B22" s="19">
        <v>12975</v>
      </c>
      <c r="C22" s="19">
        <v>10710</v>
      </c>
      <c r="D22" s="5">
        <v>19</v>
      </c>
      <c r="E22" s="5">
        <v>18</v>
      </c>
      <c r="F22" s="40">
        <f t="shared" si="0"/>
        <v>1</v>
      </c>
      <c r="G22" s="5">
        <v>1</v>
      </c>
    </row>
    <row r="23" spans="1:7" ht="20.25" x14ac:dyDescent="0.3">
      <c r="A23" s="5" t="s">
        <v>163</v>
      </c>
      <c r="B23" s="19">
        <v>11100</v>
      </c>
      <c r="C23" s="19">
        <v>10710</v>
      </c>
      <c r="D23" s="5">
        <v>21</v>
      </c>
      <c r="E23" s="5">
        <v>19</v>
      </c>
      <c r="F23" s="40">
        <f t="shared" si="0"/>
        <v>2</v>
      </c>
      <c r="G23" s="5">
        <v>2</v>
      </c>
    </row>
    <row r="24" spans="1:7" ht="20.25" x14ac:dyDescent="0.3">
      <c r="A24" s="18" t="s">
        <v>164</v>
      </c>
      <c r="B24" s="22">
        <v>12275</v>
      </c>
      <c r="C24" s="22">
        <v>10535</v>
      </c>
      <c r="D24" s="18">
        <v>20</v>
      </c>
      <c r="E24" s="18">
        <v>20</v>
      </c>
      <c r="F24" s="41">
        <f t="shared" si="0"/>
        <v>0</v>
      </c>
      <c r="G24" s="18">
        <v>0</v>
      </c>
    </row>
    <row r="25" spans="1:7" ht="20.25" x14ac:dyDescent="0.3">
      <c r="A25" s="5" t="s">
        <v>165</v>
      </c>
      <c r="B25" s="19">
        <v>13810</v>
      </c>
      <c r="C25" s="19">
        <v>9870</v>
      </c>
      <c r="D25" s="5">
        <v>18</v>
      </c>
      <c r="E25" s="5">
        <v>21</v>
      </c>
      <c r="F25" s="40">
        <f t="shared" si="0"/>
        <v>-3</v>
      </c>
      <c r="G25" s="5">
        <v>-3</v>
      </c>
    </row>
    <row r="26" spans="1:7" ht="20.25" x14ac:dyDescent="0.3">
      <c r="A26" s="5" t="s">
        <v>166</v>
      </c>
      <c r="B26" s="19">
        <v>9615</v>
      </c>
      <c r="C26" s="19">
        <v>8165</v>
      </c>
      <c r="D26" s="5">
        <v>25</v>
      </c>
      <c r="E26" s="5">
        <v>22</v>
      </c>
      <c r="F26" s="40">
        <f t="shared" si="0"/>
        <v>3</v>
      </c>
      <c r="G26" s="5">
        <v>3</v>
      </c>
    </row>
    <row r="27" spans="1:7" ht="20.25" x14ac:dyDescent="0.3">
      <c r="A27" s="5" t="s">
        <v>167</v>
      </c>
      <c r="B27" s="19">
        <v>7005</v>
      </c>
      <c r="C27" s="19">
        <v>7795</v>
      </c>
      <c r="D27" s="5">
        <v>31</v>
      </c>
      <c r="E27" s="5">
        <v>23</v>
      </c>
      <c r="F27" s="40">
        <f t="shared" si="0"/>
        <v>8</v>
      </c>
      <c r="G27" s="5">
        <v>8</v>
      </c>
    </row>
    <row r="28" spans="1:7" ht="20.25" x14ac:dyDescent="0.3">
      <c r="A28" s="5" t="s">
        <v>168</v>
      </c>
      <c r="B28" s="19">
        <v>14730</v>
      </c>
      <c r="C28" s="19">
        <v>7600</v>
      </c>
      <c r="D28" s="5">
        <v>16</v>
      </c>
      <c r="E28" s="5">
        <v>24</v>
      </c>
      <c r="F28" s="40">
        <f t="shared" si="0"/>
        <v>-8</v>
      </c>
      <c r="G28" s="5">
        <v>-8</v>
      </c>
    </row>
    <row r="29" spans="1:7" ht="20.25" x14ac:dyDescent="0.3">
      <c r="A29" s="5" t="s">
        <v>169</v>
      </c>
      <c r="B29" s="19">
        <v>6820</v>
      </c>
      <c r="C29" s="19">
        <v>7230</v>
      </c>
      <c r="D29" s="5">
        <v>32</v>
      </c>
      <c r="E29" s="5">
        <v>25</v>
      </c>
      <c r="F29" s="40">
        <f t="shared" si="0"/>
        <v>7</v>
      </c>
      <c r="G29" s="5">
        <v>7</v>
      </c>
    </row>
    <row r="30" spans="1:7" ht="20.25" x14ac:dyDescent="0.3">
      <c r="A30" s="5" t="s">
        <v>170</v>
      </c>
      <c r="B30" s="19">
        <v>7580</v>
      </c>
      <c r="C30" s="19">
        <v>7140</v>
      </c>
      <c r="D30" s="5">
        <v>30</v>
      </c>
      <c r="E30" s="5">
        <v>26</v>
      </c>
      <c r="F30" s="40">
        <f t="shared" si="0"/>
        <v>4</v>
      </c>
      <c r="G30" s="5">
        <v>4</v>
      </c>
    </row>
    <row r="31" spans="1:7" ht="20.25" x14ac:dyDescent="0.3">
      <c r="A31" s="5" t="s">
        <v>171</v>
      </c>
      <c r="B31" s="19">
        <v>8075</v>
      </c>
      <c r="C31" s="19">
        <v>6880</v>
      </c>
      <c r="D31" s="5">
        <v>29</v>
      </c>
      <c r="E31" s="5">
        <v>27</v>
      </c>
      <c r="F31" s="40">
        <f t="shared" si="0"/>
        <v>2</v>
      </c>
      <c r="G31" s="5">
        <v>2</v>
      </c>
    </row>
    <row r="32" spans="1:7" ht="20.25" x14ac:dyDescent="0.3">
      <c r="A32" s="5" t="s">
        <v>172</v>
      </c>
      <c r="B32" s="19">
        <v>9625</v>
      </c>
      <c r="C32" s="19">
        <v>6290</v>
      </c>
      <c r="D32" s="5">
        <v>24</v>
      </c>
      <c r="E32" s="5">
        <v>28</v>
      </c>
      <c r="F32" s="40">
        <f t="shared" si="0"/>
        <v>-4</v>
      </c>
      <c r="G32" s="5">
        <v>-4</v>
      </c>
    </row>
    <row r="33" spans="1:7" ht="20.25" x14ac:dyDescent="0.3">
      <c r="A33" s="5" t="s">
        <v>173</v>
      </c>
      <c r="B33" s="19">
        <v>8095</v>
      </c>
      <c r="C33" s="19">
        <v>6040</v>
      </c>
      <c r="D33" s="5">
        <v>28</v>
      </c>
      <c r="E33" s="5">
        <v>29</v>
      </c>
      <c r="F33" s="40">
        <f t="shared" si="0"/>
        <v>-1</v>
      </c>
      <c r="G33" s="5">
        <v>-1</v>
      </c>
    </row>
    <row r="34" spans="1:7" ht="20.25" x14ac:dyDescent="0.3">
      <c r="A34" s="18" t="s">
        <v>174</v>
      </c>
      <c r="B34" s="22">
        <v>5505</v>
      </c>
      <c r="C34" s="22">
        <v>5800</v>
      </c>
      <c r="D34" s="18">
        <v>36</v>
      </c>
      <c r="E34" s="18">
        <v>30</v>
      </c>
      <c r="F34" s="41">
        <f t="shared" si="0"/>
        <v>6</v>
      </c>
      <c r="G34" s="18">
        <v>6</v>
      </c>
    </row>
    <row r="35" spans="1:7" ht="20.25" x14ac:dyDescent="0.3">
      <c r="A35" s="5" t="s">
        <v>175</v>
      </c>
      <c r="B35" s="19">
        <v>5310</v>
      </c>
      <c r="C35" s="19">
        <v>5515</v>
      </c>
      <c r="D35" s="5">
        <v>38</v>
      </c>
      <c r="E35" s="5">
        <v>31</v>
      </c>
      <c r="F35" s="40">
        <f t="shared" si="0"/>
        <v>7</v>
      </c>
      <c r="G35" s="5">
        <v>7</v>
      </c>
    </row>
    <row r="36" spans="1:7" ht="20.25" x14ac:dyDescent="0.3">
      <c r="A36" s="5" t="s">
        <v>176</v>
      </c>
      <c r="B36" s="19">
        <v>5750</v>
      </c>
      <c r="C36" s="19">
        <v>5180</v>
      </c>
      <c r="D36" s="5">
        <v>34</v>
      </c>
      <c r="E36" s="5">
        <v>32</v>
      </c>
      <c r="F36" s="40">
        <f t="shared" si="0"/>
        <v>2</v>
      </c>
      <c r="G36" s="5">
        <v>2</v>
      </c>
    </row>
    <row r="37" spans="1:7" ht="20.25" x14ac:dyDescent="0.3">
      <c r="A37" s="5" t="s">
        <v>177</v>
      </c>
      <c r="B37" s="19">
        <v>3670</v>
      </c>
      <c r="C37" s="19">
        <v>5100</v>
      </c>
      <c r="D37" s="5">
        <v>45</v>
      </c>
      <c r="E37" s="5">
        <v>33</v>
      </c>
      <c r="F37" s="40">
        <f t="shared" si="0"/>
        <v>12</v>
      </c>
      <c r="G37" s="5">
        <v>12</v>
      </c>
    </row>
    <row r="38" spans="1:7" ht="20.25" x14ac:dyDescent="0.3">
      <c r="A38" s="5" t="s">
        <v>178</v>
      </c>
      <c r="B38" s="19">
        <v>8335</v>
      </c>
      <c r="C38" s="19">
        <v>5095</v>
      </c>
      <c r="D38" s="5">
        <v>27</v>
      </c>
      <c r="E38" s="5">
        <v>34</v>
      </c>
      <c r="F38" s="40">
        <f t="shared" si="0"/>
        <v>-7</v>
      </c>
      <c r="G38" s="5">
        <v>-7</v>
      </c>
    </row>
    <row r="39" spans="1:7" ht="20.25" x14ac:dyDescent="0.3">
      <c r="A39" s="5" t="s">
        <v>179</v>
      </c>
      <c r="B39" s="19">
        <v>4930</v>
      </c>
      <c r="C39" s="19">
        <v>5095</v>
      </c>
      <c r="D39" s="5">
        <v>41</v>
      </c>
      <c r="E39" s="5">
        <v>35</v>
      </c>
      <c r="F39" s="40">
        <f t="shared" si="0"/>
        <v>6</v>
      </c>
      <c r="G39" s="5">
        <v>6</v>
      </c>
    </row>
    <row r="40" spans="1:7" ht="20.25" x14ac:dyDescent="0.3">
      <c r="A40" s="5" t="s">
        <v>180</v>
      </c>
      <c r="B40" s="19">
        <v>5430</v>
      </c>
      <c r="C40" s="19">
        <v>5005</v>
      </c>
      <c r="D40" s="5">
        <v>37</v>
      </c>
      <c r="E40" s="5">
        <v>36</v>
      </c>
      <c r="F40" s="40">
        <f t="shared" si="0"/>
        <v>1</v>
      </c>
      <c r="G40" s="5">
        <v>1</v>
      </c>
    </row>
    <row r="41" spans="1:7" ht="20.25" x14ac:dyDescent="0.3">
      <c r="A41" s="5" t="s">
        <v>181</v>
      </c>
      <c r="B41" s="19">
        <v>5585</v>
      </c>
      <c r="C41" s="19">
        <v>4865</v>
      </c>
      <c r="D41" s="5">
        <v>35</v>
      </c>
      <c r="E41" s="5">
        <v>37</v>
      </c>
      <c r="F41" s="40">
        <f t="shared" si="0"/>
        <v>-2</v>
      </c>
      <c r="G41" s="5">
        <v>-2</v>
      </c>
    </row>
    <row r="42" spans="1:7" ht="20.25" x14ac:dyDescent="0.3">
      <c r="A42" s="5" t="s">
        <v>182</v>
      </c>
      <c r="B42" s="19">
        <v>5945</v>
      </c>
      <c r="C42" s="19">
        <v>4405</v>
      </c>
      <c r="D42" s="5">
        <v>33</v>
      </c>
      <c r="E42" s="5">
        <v>38</v>
      </c>
      <c r="F42" s="40">
        <f t="shared" si="0"/>
        <v>-5</v>
      </c>
      <c r="G42" s="5">
        <v>-5</v>
      </c>
    </row>
    <row r="43" spans="1:7" ht="20.25" x14ac:dyDescent="0.3">
      <c r="A43" s="5" t="s">
        <v>183</v>
      </c>
      <c r="B43" s="19">
        <v>8755</v>
      </c>
      <c r="C43" s="19">
        <v>4360</v>
      </c>
      <c r="D43" s="5">
        <v>26</v>
      </c>
      <c r="E43" s="5">
        <v>39</v>
      </c>
      <c r="F43" s="40">
        <f t="shared" si="0"/>
        <v>-13</v>
      </c>
      <c r="G43" s="5">
        <v>-13</v>
      </c>
    </row>
    <row r="44" spans="1:7" ht="20.25" x14ac:dyDescent="0.3">
      <c r="A44" s="18" t="s">
        <v>184</v>
      </c>
      <c r="B44" s="22">
        <v>4955</v>
      </c>
      <c r="C44" s="22">
        <v>4125</v>
      </c>
      <c r="D44" s="18">
        <v>40</v>
      </c>
      <c r="E44" s="18">
        <v>40</v>
      </c>
      <c r="F44" s="41">
        <f t="shared" si="0"/>
        <v>0</v>
      </c>
      <c r="G44" s="18">
        <v>0</v>
      </c>
    </row>
    <row r="45" spans="1:7" ht="20.25" x14ac:dyDescent="0.3">
      <c r="A45" s="5" t="s">
        <v>185</v>
      </c>
      <c r="B45" s="19">
        <v>3855</v>
      </c>
      <c r="C45" s="19">
        <v>4060</v>
      </c>
      <c r="D45" s="5">
        <v>44</v>
      </c>
      <c r="E45" s="5">
        <v>41</v>
      </c>
      <c r="F45" s="40">
        <f t="shared" si="0"/>
        <v>3</v>
      </c>
      <c r="G45" s="5">
        <v>3</v>
      </c>
    </row>
    <row r="46" spans="1:7" ht="20.25" x14ac:dyDescent="0.3">
      <c r="A46" s="5" t="s">
        <v>186</v>
      </c>
      <c r="B46" s="19">
        <v>4285</v>
      </c>
      <c r="C46" s="19">
        <v>3530</v>
      </c>
      <c r="D46" s="5">
        <v>43</v>
      </c>
      <c r="E46" s="5">
        <v>42</v>
      </c>
      <c r="F46" s="40">
        <f t="shared" si="0"/>
        <v>1</v>
      </c>
      <c r="G46" s="5">
        <v>1</v>
      </c>
    </row>
    <row r="47" spans="1:7" ht="20.25" x14ac:dyDescent="0.3">
      <c r="A47" s="5" t="s">
        <v>187</v>
      </c>
      <c r="B47" s="19">
        <v>3660</v>
      </c>
      <c r="C47" s="19">
        <v>3355</v>
      </c>
      <c r="D47" s="5">
        <v>47</v>
      </c>
      <c r="E47" s="5">
        <v>43</v>
      </c>
      <c r="F47" s="40">
        <f t="shared" si="0"/>
        <v>4</v>
      </c>
      <c r="G47" s="5">
        <v>4</v>
      </c>
    </row>
    <row r="48" spans="1:7" ht="20.25" x14ac:dyDescent="0.3">
      <c r="A48" s="5" t="s">
        <v>188</v>
      </c>
      <c r="B48" s="19">
        <v>3540</v>
      </c>
      <c r="C48" s="19">
        <v>2990</v>
      </c>
      <c r="D48" s="5">
        <v>49</v>
      </c>
      <c r="E48" s="5">
        <v>44</v>
      </c>
      <c r="F48" s="40">
        <f t="shared" si="0"/>
        <v>5</v>
      </c>
      <c r="G48" s="5">
        <v>5</v>
      </c>
    </row>
    <row r="49" spans="1:7" ht="20.25" x14ac:dyDescent="0.3">
      <c r="A49" s="5" t="s">
        <v>189</v>
      </c>
      <c r="B49" s="19">
        <v>1800</v>
      </c>
      <c r="C49" s="19">
        <v>2965</v>
      </c>
      <c r="D49" s="5">
        <v>62</v>
      </c>
      <c r="E49" s="5">
        <v>45</v>
      </c>
      <c r="F49" s="40">
        <f t="shared" si="0"/>
        <v>17</v>
      </c>
      <c r="G49" s="5">
        <v>17</v>
      </c>
    </row>
    <row r="50" spans="1:7" ht="20.25" x14ac:dyDescent="0.3">
      <c r="A50" s="5" t="s">
        <v>190</v>
      </c>
      <c r="B50" s="19">
        <v>3660</v>
      </c>
      <c r="C50" s="19">
        <v>2920</v>
      </c>
      <c r="D50" s="5">
        <v>46</v>
      </c>
      <c r="E50" s="5">
        <v>46</v>
      </c>
      <c r="F50" s="40">
        <f t="shared" si="0"/>
        <v>0</v>
      </c>
      <c r="G50" s="5">
        <v>0</v>
      </c>
    </row>
    <row r="51" spans="1:7" ht="20.25" x14ac:dyDescent="0.3">
      <c r="A51" s="5" t="s">
        <v>191</v>
      </c>
      <c r="B51" s="19">
        <v>2885</v>
      </c>
      <c r="C51" s="19">
        <v>2675</v>
      </c>
      <c r="D51" s="5">
        <v>55</v>
      </c>
      <c r="E51" s="5">
        <v>47</v>
      </c>
      <c r="F51" s="40">
        <f t="shared" si="0"/>
        <v>8</v>
      </c>
      <c r="G51" s="5">
        <v>8</v>
      </c>
    </row>
    <row r="52" spans="1:7" ht="20.25" x14ac:dyDescent="0.3">
      <c r="A52" s="5" t="s">
        <v>192</v>
      </c>
      <c r="B52" s="19">
        <v>3605</v>
      </c>
      <c r="C52" s="19">
        <v>2645</v>
      </c>
      <c r="D52" s="5">
        <v>48</v>
      </c>
      <c r="E52" s="5">
        <v>48</v>
      </c>
      <c r="F52" s="40">
        <f t="shared" si="0"/>
        <v>0</v>
      </c>
      <c r="G52" s="5">
        <v>0</v>
      </c>
    </row>
    <row r="53" spans="1:7" ht="20.25" x14ac:dyDescent="0.3">
      <c r="A53" s="5" t="s">
        <v>193</v>
      </c>
      <c r="B53" s="19">
        <v>3045</v>
      </c>
      <c r="C53" s="19">
        <v>2640</v>
      </c>
      <c r="D53" s="5">
        <v>54</v>
      </c>
      <c r="E53" s="5">
        <v>49</v>
      </c>
      <c r="F53" s="40">
        <f t="shared" si="0"/>
        <v>5</v>
      </c>
      <c r="G53" s="5">
        <v>5</v>
      </c>
    </row>
    <row r="54" spans="1:7" ht="20.25" x14ac:dyDescent="0.3">
      <c r="A54" s="18" t="s">
        <v>194</v>
      </c>
      <c r="B54" s="22">
        <v>3520</v>
      </c>
      <c r="C54" s="22">
        <v>2635</v>
      </c>
      <c r="D54" s="18">
        <v>50</v>
      </c>
      <c r="E54" s="18">
        <v>50</v>
      </c>
      <c r="F54" s="41">
        <f t="shared" si="0"/>
        <v>0</v>
      </c>
      <c r="G54" s="18">
        <v>0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1936DE2-5974-4480-989B-D6C9BB347A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showGridLines="0" zoomScale="60" zoomScaleNormal="60" workbookViewId="0">
      <selection activeCell="I4" sqref="I4"/>
    </sheetView>
  </sheetViews>
  <sheetFormatPr defaultRowHeight="15" x14ac:dyDescent="0.25"/>
  <cols>
    <col min="1" max="1" width="56.7109375" style="42" customWidth="1"/>
    <col min="2" max="3" width="37.42578125" bestFit="1" customWidth="1"/>
    <col min="4" max="5" width="46" bestFit="1" customWidth="1"/>
    <col min="6" max="6" width="24.28515625" customWidth="1"/>
    <col min="7" max="7" width="5.85546875" bestFit="1" customWidth="1"/>
  </cols>
  <sheetData>
    <row r="1" spans="1:7" s="1" customFormat="1" ht="30" x14ac:dyDescent="0.4">
      <c r="A1" s="45" t="s">
        <v>239</v>
      </c>
    </row>
    <row r="2" spans="1:7" ht="23.25" x14ac:dyDescent="0.25">
      <c r="A2" s="46" t="s">
        <v>238</v>
      </c>
    </row>
    <row r="4" spans="1:7" ht="20.25" x14ac:dyDescent="0.3">
      <c r="A4" s="17" t="s">
        <v>236</v>
      </c>
      <c r="B4" s="66" t="s">
        <v>269</v>
      </c>
      <c r="C4" s="66" t="s">
        <v>270</v>
      </c>
      <c r="D4" s="66" t="s">
        <v>274</v>
      </c>
      <c r="E4" s="66" t="s">
        <v>275</v>
      </c>
      <c r="F4" s="80" t="s">
        <v>145</v>
      </c>
      <c r="G4" s="80"/>
    </row>
    <row r="5" spans="1:7" ht="20.25" x14ac:dyDescent="0.3">
      <c r="A5" s="43" t="s">
        <v>149</v>
      </c>
      <c r="B5" s="19">
        <v>975275</v>
      </c>
      <c r="C5" s="19">
        <v>915700</v>
      </c>
      <c r="D5" s="5">
        <v>1</v>
      </c>
      <c r="E5" s="5">
        <v>1</v>
      </c>
      <c r="F5" s="40">
        <f>D5-E5</f>
        <v>0</v>
      </c>
      <c r="G5" s="5">
        <v>0</v>
      </c>
    </row>
    <row r="6" spans="1:7" ht="20.25" x14ac:dyDescent="0.3">
      <c r="A6" s="43" t="s">
        <v>146</v>
      </c>
      <c r="B6" s="19">
        <v>886465</v>
      </c>
      <c r="C6" s="19">
        <v>792290</v>
      </c>
      <c r="D6" s="5">
        <v>2</v>
      </c>
      <c r="E6" s="5">
        <v>2</v>
      </c>
      <c r="F6" s="40">
        <f t="shared" ref="F6:F54" si="0">D6-E6</f>
        <v>0</v>
      </c>
      <c r="G6" s="5">
        <v>0</v>
      </c>
    </row>
    <row r="7" spans="1:7" ht="20.25" x14ac:dyDescent="0.3">
      <c r="A7" s="43" t="s">
        <v>148</v>
      </c>
      <c r="B7" s="19">
        <v>429975</v>
      </c>
      <c r="C7" s="19">
        <v>397355</v>
      </c>
      <c r="D7" s="5">
        <v>3</v>
      </c>
      <c r="E7" s="5">
        <v>3</v>
      </c>
      <c r="F7" s="40">
        <f t="shared" si="0"/>
        <v>0</v>
      </c>
      <c r="G7" s="5">
        <v>0</v>
      </c>
    </row>
    <row r="8" spans="1:7" ht="20.25" x14ac:dyDescent="0.3">
      <c r="A8" s="43" t="s">
        <v>147</v>
      </c>
      <c r="B8" s="19">
        <v>310120</v>
      </c>
      <c r="C8" s="19">
        <v>286660</v>
      </c>
      <c r="D8" s="5">
        <v>4</v>
      </c>
      <c r="E8" s="5">
        <v>4</v>
      </c>
      <c r="F8" s="40">
        <f t="shared" si="0"/>
        <v>0</v>
      </c>
      <c r="G8" s="5">
        <v>0</v>
      </c>
    </row>
    <row r="9" spans="1:7" ht="20.25" x14ac:dyDescent="0.3">
      <c r="A9" s="43" t="s">
        <v>151</v>
      </c>
      <c r="B9" s="19">
        <v>234500</v>
      </c>
      <c r="C9" s="19">
        <v>229905</v>
      </c>
      <c r="D9" s="5">
        <v>5</v>
      </c>
      <c r="E9" s="5">
        <v>5</v>
      </c>
      <c r="F9" s="40">
        <f t="shared" si="0"/>
        <v>0</v>
      </c>
      <c r="G9" s="5">
        <v>0</v>
      </c>
    </row>
    <row r="10" spans="1:7" ht="20.25" x14ac:dyDescent="0.3">
      <c r="A10" s="43" t="s">
        <v>196</v>
      </c>
      <c r="B10" s="19">
        <v>208345</v>
      </c>
      <c r="C10" s="19">
        <v>220540</v>
      </c>
      <c r="D10" s="5">
        <v>7</v>
      </c>
      <c r="E10" s="5">
        <v>6</v>
      </c>
      <c r="F10" s="40">
        <f t="shared" si="0"/>
        <v>1</v>
      </c>
      <c r="G10" s="5">
        <v>1</v>
      </c>
    </row>
    <row r="11" spans="1:7" ht="20.25" x14ac:dyDescent="0.3">
      <c r="A11" s="43" t="s">
        <v>150</v>
      </c>
      <c r="B11" s="19">
        <v>209505</v>
      </c>
      <c r="C11" s="19">
        <v>213655</v>
      </c>
      <c r="D11" s="5">
        <v>6</v>
      </c>
      <c r="E11" s="5">
        <v>7</v>
      </c>
      <c r="F11" s="40">
        <f t="shared" si="0"/>
        <v>-1</v>
      </c>
      <c r="G11" s="5">
        <v>-1</v>
      </c>
    </row>
    <row r="12" spans="1:7" ht="20.25" x14ac:dyDescent="0.3">
      <c r="A12" s="43" t="s">
        <v>159</v>
      </c>
      <c r="B12" s="19">
        <v>205865</v>
      </c>
      <c r="C12" s="19">
        <v>209880</v>
      </c>
      <c r="D12" s="5">
        <v>8</v>
      </c>
      <c r="E12" s="5">
        <v>8</v>
      </c>
      <c r="F12" s="40">
        <f t="shared" si="0"/>
        <v>0</v>
      </c>
      <c r="G12" s="5">
        <v>0</v>
      </c>
    </row>
    <row r="13" spans="1:7" ht="20.25" x14ac:dyDescent="0.3">
      <c r="A13" s="43" t="s">
        <v>152</v>
      </c>
      <c r="B13" s="19">
        <v>111170</v>
      </c>
      <c r="C13" s="19">
        <v>127770</v>
      </c>
      <c r="D13" s="5">
        <v>11</v>
      </c>
      <c r="E13" s="5">
        <v>9</v>
      </c>
      <c r="F13" s="40">
        <f t="shared" si="0"/>
        <v>2</v>
      </c>
      <c r="G13" s="5">
        <v>2</v>
      </c>
    </row>
    <row r="14" spans="1:7" ht="20.25" x14ac:dyDescent="0.3">
      <c r="A14" s="44" t="s">
        <v>155</v>
      </c>
      <c r="B14" s="22">
        <v>146650</v>
      </c>
      <c r="C14" s="22">
        <v>118520</v>
      </c>
      <c r="D14" s="18">
        <v>9</v>
      </c>
      <c r="E14" s="18">
        <v>10</v>
      </c>
      <c r="F14" s="41">
        <f t="shared" si="0"/>
        <v>-1</v>
      </c>
      <c r="G14" s="18">
        <v>-1</v>
      </c>
    </row>
    <row r="15" spans="1:7" ht="20.25" x14ac:dyDescent="0.3">
      <c r="A15" s="43" t="s">
        <v>154</v>
      </c>
      <c r="B15" s="19">
        <v>111645</v>
      </c>
      <c r="C15" s="19">
        <v>117360</v>
      </c>
      <c r="D15" s="5">
        <v>10</v>
      </c>
      <c r="E15" s="5">
        <v>11</v>
      </c>
      <c r="F15" s="40">
        <f t="shared" si="0"/>
        <v>-1</v>
      </c>
      <c r="G15" s="5">
        <v>-1</v>
      </c>
    </row>
    <row r="16" spans="1:7" ht="20.25" x14ac:dyDescent="0.3">
      <c r="A16" s="43" t="s">
        <v>153</v>
      </c>
      <c r="B16" s="19">
        <v>101660</v>
      </c>
      <c r="C16" s="19">
        <v>103720</v>
      </c>
      <c r="D16" s="5">
        <v>12</v>
      </c>
      <c r="E16" s="5">
        <v>12</v>
      </c>
      <c r="F16" s="40">
        <f t="shared" si="0"/>
        <v>0</v>
      </c>
      <c r="G16" s="5">
        <v>0</v>
      </c>
    </row>
    <row r="17" spans="1:7" ht="20.25" x14ac:dyDescent="0.3">
      <c r="A17" s="43" t="s">
        <v>157</v>
      </c>
      <c r="B17" s="19">
        <v>92040</v>
      </c>
      <c r="C17" s="19">
        <v>90725</v>
      </c>
      <c r="D17" s="5">
        <v>13</v>
      </c>
      <c r="E17" s="5">
        <v>13</v>
      </c>
      <c r="F17" s="40">
        <f t="shared" si="0"/>
        <v>0</v>
      </c>
      <c r="G17" s="5">
        <v>0</v>
      </c>
    </row>
    <row r="18" spans="1:7" ht="20.25" x14ac:dyDescent="0.3">
      <c r="A18" s="43" t="s">
        <v>185</v>
      </c>
      <c r="B18" s="19">
        <v>78540</v>
      </c>
      <c r="C18" s="19">
        <v>79190</v>
      </c>
      <c r="D18" s="5">
        <v>15</v>
      </c>
      <c r="E18" s="5">
        <v>14</v>
      </c>
      <c r="F18" s="40">
        <f t="shared" si="0"/>
        <v>1</v>
      </c>
      <c r="G18" s="5">
        <v>1</v>
      </c>
    </row>
    <row r="19" spans="1:7" ht="20.25" x14ac:dyDescent="0.3">
      <c r="A19" s="43" t="s">
        <v>160</v>
      </c>
      <c r="B19" s="19">
        <v>67915</v>
      </c>
      <c r="C19" s="19">
        <v>63010</v>
      </c>
      <c r="D19" s="5">
        <v>16</v>
      </c>
      <c r="E19" s="5">
        <v>15</v>
      </c>
      <c r="F19" s="40">
        <f t="shared" si="0"/>
        <v>1</v>
      </c>
      <c r="G19" s="5">
        <v>1</v>
      </c>
    </row>
    <row r="20" spans="1:7" ht="20.25" x14ac:dyDescent="0.3">
      <c r="A20" s="43" t="s">
        <v>156</v>
      </c>
      <c r="B20" s="19">
        <v>58005</v>
      </c>
      <c r="C20" s="19">
        <v>59955</v>
      </c>
      <c r="D20" s="5">
        <v>18</v>
      </c>
      <c r="E20" s="5">
        <v>16</v>
      </c>
      <c r="F20" s="40">
        <f t="shared" si="0"/>
        <v>2</v>
      </c>
      <c r="G20" s="5">
        <v>2</v>
      </c>
    </row>
    <row r="21" spans="1:7" ht="20.25" x14ac:dyDescent="0.3">
      <c r="A21" s="43" t="s">
        <v>158</v>
      </c>
      <c r="B21" s="19">
        <v>30680</v>
      </c>
      <c r="C21" s="19">
        <v>55900</v>
      </c>
      <c r="D21" s="5">
        <v>39</v>
      </c>
      <c r="E21" s="5">
        <v>17</v>
      </c>
      <c r="F21" s="40">
        <f t="shared" si="0"/>
        <v>22</v>
      </c>
      <c r="G21" s="5">
        <v>22</v>
      </c>
    </row>
    <row r="22" spans="1:7" ht="20.25" x14ac:dyDescent="0.3">
      <c r="A22" s="43" t="s">
        <v>165</v>
      </c>
      <c r="B22" s="19">
        <v>49470</v>
      </c>
      <c r="C22" s="19">
        <v>55605</v>
      </c>
      <c r="D22" s="5">
        <v>24</v>
      </c>
      <c r="E22" s="5">
        <v>18</v>
      </c>
      <c r="F22" s="40">
        <f t="shared" si="0"/>
        <v>6</v>
      </c>
      <c r="G22" s="5">
        <v>6</v>
      </c>
    </row>
    <row r="23" spans="1:7" ht="20.25" x14ac:dyDescent="0.3">
      <c r="A23" s="43" t="s">
        <v>163</v>
      </c>
      <c r="B23" s="19">
        <v>55860</v>
      </c>
      <c r="C23" s="19">
        <v>50355</v>
      </c>
      <c r="D23" s="5">
        <v>22</v>
      </c>
      <c r="E23" s="5">
        <v>19</v>
      </c>
      <c r="F23" s="40">
        <f t="shared" si="0"/>
        <v>3</v>
      </c>
      <c r="G23" s="5">
        <v>3</v>
      </c>
    </row>
    <row r="24" spans="1:7" ht="20.25" x14ac:dyDescent="0.3">
      <c r="A24" s="44" t="s">
        <v>197</v>
      </c>
      <c r="B24" s="22">
        <v>56720</v>
      </c>
      <c r="C24" s="22">
        <v>48270</v>
      </c>
      <c r="D24" s="18">
        <v>19</v>
      </c>
      <c r="E24" s="18">
        <v>20</v>
      </c>
      <c r="F24" s="41">
        <f t="shared" si="0"/>
        <v>-1</v>
      </c>
      <c r="G24" s="18">
        <v>-1</v>
      </c>
    </row>
    <row r="25" spans="1:7" ht="20.25" x14ac:dyDescent="0.3">
      <c r="A25" s="43" t="s">
        <v>161</v>
      </c>
      <c r="B25" s="19">
        <v>56150</v>
      </c>
      <c r="C25" s="19">
        <v>47870</v>
      </c>
      <c r="D25" s="5">
        <v>21</v>
      </c>
      <c r="E25" s="5">
        <v>21</v>
      </c>
      <c r="F25" s="40">
        <f t="shared" si="0"/>
        <v>0</v>
      </c>
      <c r="G25" s="5">
        <v>0</v>
      </c>
    </row>
    <row r="26" spans="1:7" ht="20.25" x14ac:dyDescent="0.3">
      <c r="A26" s="43" t="s">
        <v>162</v>
      </c>
      <c r="B26" s="19">
        <v>61380</v>
      </c>
      <c r="C26" s="19">
        <v>46725</v>
      </c>
      <c r="D26" s="5">
        <v>17</v>
      </c>
      <c r="E26" s="5">
        <v>22</v>
      </c>
      <c r="F26" s="40">
        <f t="shared" si="0"/>
        <v>-5</v>
      </c>
      <c r="G26" s="5">
        <v>-5</v>
      </c>
    </row>
    <row r="27" spans="1:7" ht="20.25" x14ac:dyDescent="0.3">
      <c r="A27" s="43" t="s">
        <v>198</v>
      </c>
      <c r="B27" s="19">
        <v>38185</v>
      </c>
      <c r="C27" s="19">
        <v>45795</v>
      </c>
      <c r="D27" s="5">
        <v>27</v>
      </c>
      <c r="E27" s="5">
        <v>23</v>
      </c>
      <c r="F27" s="40">
        <f t="shared" si="0"/>
        <v>4</v>
      </c>
      <c r="G27" s="5">
        <v>4</v>
      </c>
    </row>
    <row r="28" spans="1:7" ht="20.25" x14ac:dyDescent="0.3">
      <c r="A28" s="43" t="s">
        <v>195</v>
      </c>
      <c r="B28" s="19">
        <v>35130</v>
      </c>
      <c r="C28" s="19">
        <v>41965</v>
      </c>
      <c r="D28" s="5">
        <v>35</v>
      </c>
      <c r="E28" s="5">
        <v>24</v>
      </c>
      <c r="F28" s="40">
        <f t="shared" si="0"/>
        <v>11</v>
      </c>
      <c r="G28" s="5">
        <v>11</v>
      </c>
    </row>
    <row r="29" spans="1:7" ht="20.25" x14ac:dyDescent="0.3">
      <c r="A29" s="43" t="s">
        <v>164</v>
      </c>
      <c r="B29" s="19">
        <v>37050</v>
      </c>
      <c r="C29" s="19">
        <v>37950</v>
      </c>
      <c r="D29" s="5">
        <v>30</v>
      </c>
      <c r="E29" s="5">
        <v>25</v>
      </c>
      <c r="F29" s="40">
        <f t="shared" si="0"/>
        <v>5</v>
      </c>
      <c r="G29" s="5">
        <v>5</v>
      </c>
    </row>
    <row r="30" spans="1:7" ht="20.25" x14ac:dyDescent="0.3">
      <c r="A30" s="43" t="s">
        <v>199</v>
      </c>
      <c r="B30" s="19">
        <v>36990</v>
      </c>
      <c r="C30" s="19">
        <v>37670</v>
      </c>
      <c r="D30" s="5">
        <v>31</v>
      </c>
      <c r="E30" s="5">
        <v>26</v>
      </c>
      <c r="F30" s="40">
        <f t="shared" si="0"/>
        <v>5</v>
      </c>
      <c r="G30" s="5">
        <v>5</v>
      </c>
    </row>
    <row r="31" spans="1:7" ht="20.25" x14ac:dyDescent="0.3">
      <c r="A31" s="43" t="s">
        <v>171</v>
      </c>
      <c r="B31" s="19">
        <v>42060</v>
      </c>
      <c r="C31" s="19">
        <v>36690</v>
      </c>
      <c r="D31" s="5">
        <v>25</v>
      </c>
      <c r="E31" s="5">
        <v>27</v>
      </c>
      <c r="F31" s="40">
        <f t="shared" si="0"/>
        <v>-2</v>
      </c>
      <c r="G31" s="5">
        <v>-2</v>
      </c>
    </row>
    <row r="32" spans="1:7" ht="20.25" x14ac:dyDescent="0.3">
      <c r="A32" s="43" t="s">
        <v>170</v>
      </c>
      <c r="B32" s="19">
        <v>37295</v>
      </c>
      <c r="C32" s="19">
        <v>35460</v>
      </c>
      <c r="D32" s="5">
        <v>29</v>
      </c>
      <c r="E32" s="5">
        <v>28</v>
      </c>
      <c r="F32" s="40">
        <f t="shared" si="0"/>
        <v>1</v>
      </c>
      <c r="G32" s="5">
        <v>1</v>
      </c>
    </row>
    <row r="33" spans="1:7" ht="20.25" x14ac:dyDescent="0.3">
      <c r="A33" s="43" t="s">
        <v>168</v>
      </c>
      <c r="B33" s="19">
        <v>56450</v>
      </c>
      <c r="C33" s="19">
        <v>35230</v>
      </c>
      <c r="D33" s="5">
        <v>20</v>
      </c>
      <c r="E33" s="5">
        <v>29</v>
      </c>
      <c r="F33" s="40">
        <f t="shared" si="0"/>
        <v>-9</v>
      </c>
      <c r="G33" s="5">
        <v>-9</v>
      </c>
    </row>
    <row r="34" spans="1:7" ht="20.25" x14ac:dyDescent="0.3">
      <c r="A34" s="44" t="s">
        <v>182</v>
      </c>
      <c r="B34" s="22">
        <v>35255</v>
      </c>
      <c r="C34" s="22">
        <v>34620</v>
      </c>
      <c r="D34" s="18">
        <v>34</v>
      </c>
      <c r="E34" s="18">
        <v>30</v>
      </c>
      <c r="F34" s="41">
        <f t="shared" si="0"/>
        <v>4</v>
      </c>
      <c r="G34" s="18">
        <v>4</v>
      </c>
    </row>
    <row r="35" spans="1:7" ht="20.25" x14ac:dyDescent="0.3">
      <c r="A35" s="43" t="s">
        <v>200</v>
      </c>
      <c r="B35" s="19">
        <v>20960</v>
      </c>
      <c r="C35" s="19">
        <v>33380</v>
      </c>
      <c r="D35" s="5">
        <v>48</v>
      </c>
      <c r="E35" s="5">
        <v>31</v>
      </c>
      <c r="F35" s="40">
        <f t="shared" si="0"/>
        <v>17</v>
      </c>
      <c r="G35" s="5">
        <v>17</v>
      </c>
    </row>
    <row r="36" spans="1:7" ht="20.25" x14ac:dyDescent="0.3">
      <c r="A36" s="43" t="s">
        <v>169</v>
      </c>
      <c r="B36" s="19">
        <v>28620</v>
      </c>
      <c r="C36" s="19">
        <v>33230</v>
      </c>
      <c r="D36" s="5">
        <v>41</v>
      </c>
      <c r="E36" s="5">
        <v>32</v>
      </c>
      <c r="F36" s="40">
        <f t="shared" si="0"/>
        <v>9</v>
      </c>
      <c r="G36" s="5">
        <v>9</v>
      </c>
    </row>
    <row r="37" spans="1:7" ht="20.25" x14ac:dyDescent="0.3">
      <c r="A37" s="43" t="s">
        <v>183</v>
      </c>
      <c r="B37" s="19">
        <v>36310</v>
      </c>
      <c r="C37" s="19">
        <v>31990</v>
      </c>
      <c r="D37" s="5">
        <v>33</v>
      </c>
      <c r="E37" s="5">
        <v>33</v>
      </c>
      <c r="F37" s="40">
        <f t="shared" si="0"/>
        <v>0</v>
      </c>
      <c r="G37" s="5">
        <v>0</v>
      </c>
    </row>
    <row r="38" spans="1:7" ht="20.25" x14ac:dyDescent="0.3">
      <c r="A38" s="43" t="s">
        <v>178</v>
      </c>
      <c r="B38" s="19">
        <v>33245</v>
      </c>
      <c r="C38" s="19">
        <v>31900</v>
      </c>
      <c r="D38" s="5">
        <v>36</v>
      </c>
      <c r="E38" s="5">
        <v>34</v>
      </c>
      <c r="F38" s="40">
        <f t="shared" si="0"/>
        <v>2</v>
      </c>
      <c r="G38" s="5">
        <v>2</v>
      </c>
    </row>
    <row r="39" spans="1:7" ht="20.25" x14ac:dyDescent="0.3">
      <c r="A39" s="43" t="s">
        <v>172</v>
      </c>
      <c r="B39" s="19">
        <v>50795</v>
      </c>
      <c r="C39" s="19">
        <v>31035</v>
      </c>
      <c r="D39" s="5">
        <v>23</v>
      </c>
      <c r="E39" s="5">
        <v>35</v>
      </c>
      <c r="F39" s="40">
        <f t="shared" si="0"/>
        <v>-12</v>
      </c>
      <c r="G39" s="5">
        <v>-12</v>
      </c>
    </row>
    <row r="40" spans="1:7" ht="20.25" x14ac:dyDescent="0.3">
      <c r="A40" s="43" t="s">
        <v>173</v>
      </c>
      <c r="B40" s="19">
        <v>38760</v>
      </c>
      <c r="C40" s="19">
        <v>30355</v>
      </c>
      <c r="D40" s="5">
        <v>26</v>
      </c>
      <c r="E40" s="5">
        <v>36</v>
      </c>
      <c r="F40" s="40">
        <f t="shared" si="0"/>
        <v>-10</v>
      </c>
      <c r="G40" s="5">
        <v>-10</v>
      </c>
    </row>
    <row r="41" spans="1:7" ht="20.25" x14ac:dyDescent="0.3">
      <c r="A41" s="43" t="s">
        <v>166</v>
      </c>
      <c r="B41" s="19">
        <v>36735</v>
      </c>
      <c r="C41" s="19">
        <v>30210</v>
      </c>
      <c r="D41" s="5">
        <v>32</v>
      </c>
      <c r="E41" s="5">
        <v>37</v>
      </c>
      <c r="F41" s="40">
        <f t="shared" si="0"/>
        <v>-5</v>
      </c>
      <c r="G41" s="5">
        <v>-5</v>
      </c>
    </row>
    <row r="42" spans="1:7" ht="20.25" x14ac:dyDescent="0.3">
      <c r="A42" s="43" t="s">
        <v>194</v>
      </c>
      <c r="B42" s="19">
        <v>32790</v>
      </c>
      <c r="C42" s="19">
        <v>30005</v>
      </c>
      <c r="D42" s="5">
        <v>37</v>
      </c>
      <c r="E42" s="5">
        <v>38</v>
      </c>
      <c r="F42" s="40">
        <f t="shared" si="0"/>
        <v>-1</v>
      </c>
      <c r="G42" s="5">
        <v>-1</v>
      </c>
    </row>
    <row r="43" spans="1:7" ht="20.25" x14ac:dyDescent="0.3">
      <c r="A43" s="43" t="s">
        <v>174</v>
      </c>
      <c r="B43" s="19">
        <v>25345</v>
      </c>
      <c r="C43" s="19">
        <v>28810</v>
      </c>
      <c r="D43" s="5">
        <v>44</v>
      </c>
      <c r="E43" s="5">
        <v>39</v>
      </c>
      <c r="F43" s="40">
        <f t="shared" si="0"/>
        <v>5</v>
      </c>
      <c r="G43" s="5">
        <v>5</v>
      </c>
    </row>
    <row r="44" spans="1:7" ht="20.25" x14ac:dyDescent="0.3">
      <c r="A44" s="44" t="s">
        <v>167</v>
      </c>
      <c r="B44" s="22">
        <v>27000</v>
      </c>
      <c r="C44" s="22">
        <v>27510</v>
      </c>
      <c r="D44" s="18">
        <v>42</v>
      </c>
      <c r="E44" s="18">
        <v>40</v>
      </c>
      <c r="F44" s="41">
        <f t="shared" si="0"/>
        <v>2</v>
      </c>
      <c r="G44" s="18">
        <v>2</v>
      </c>
    </row>
    <row r="45" spans="1:7" ht="20.25" x14ac:dyDescent="0.3">
      <c r="A45" s="43" t="s">
        <v>179</v>
      </c>
      <c r="B45" s="19">
        <v>19470</v>
      </c>
      <c r="C45" s="19">
        <v>23635</v>
      </c>
      <c r="D45" s="5">
        <v>50</v>
      </c>
      <c r="E45" s="5">
        <v>41</v>
      </c>
      <c r="F45" s="40">
        <f t="shared" si="0"/>
        <v>9</v>
      </c>
      <c r="G45" s="5">
        <v>9</v>
      </c>
    </row>
    <row r="46" spans="1:7" ht="20.25" x14ac:dyDescent="0.3">
      <c r="A46" s="43" t="s">
        <v>180</v>
      </c>
      <c r="B46" s="19">
        <v>22065</v>
      </c>
      <c r="C46" s="19">
        <v>23100</v>
      </c>
      <c r="D46" s="5">
        <v>46</v>
      </c>
      <c r="E46" s="5">
        <v>42</v>
      </c>
      <c r="F46" s="40">
        <f t="shared" si="0"/>
        <v>4</v>
      </c>
      <c r="G46" s="5">
        <v>4</v>
      </c>
    </row>
    <row r="47" spans="1:7" ht="20.25" x14ac:dyDescent="0.3">
      <c r="A47" s="43" t="s">
        <v>192</v>
      </c>
      <c r="B47" s="19">
        <v>20910</v>
      </c>
      <c r="C47" s="19">
        <v>21395</v>
      </c>
      <c r="D47" s="5">
        <v>49</v>
      </c>
      <c r="E47" s="5">
        <v>43</v>
      </c>
      <c r="F47" s="40">
        <f t="shared" si="0"/>
        <v>6</v>
      </c>
      <c r="G47" s="5">
        <v>6</v>
      </c>
    </row>
    <row r="48" spans="1:7" ht="20.25" x14ac:dyDescent="0.3">
      <c r="A48" s="43" t="s">
        <v>181</v>
      </c>
      <c r="B48" s="19">
        <v>22420</v>
      </c>
      <c r="C48" s="19">
        <v>21355</v>
      </c>
      <c r="D48" s="5">
        <v>45</v>
      </c>
      <c r="E48" s="5">
        <v>44</v>
      </c>
      <c r="F48" s="40">
        <f t="shared" si="0"/>
        <v>1</v>
      </c>
      <c r="G48" s="5">
        <v>1</v>
      </c>
    </row>
    <row r="49" spans="1:7" ht="20.25" x14ac:dyDescent="0.3">
      <c r="A49" s="43" t="s">
        <v>191</v>
      </c>
      <c r="B49" s="19">
        <v>18990</v>
      </c>
      <c r="C49" s="19">
        <v>21295</v>
      </c>
      <c r="D49" s="5">
        <v>52</v>
      </c>
      <c r="E49" s="5">
        <v>45</v>
      </c>
      <c r="F49" s="40">
        <f t="shared" si="0"/>
        <v>7</v>
      </c>
      <c r="G49" s="5">
        <v>7</v>
      </c>
    </row>
    <row r="50" spans="1:7" ht="20.25" x14ac:dyDescent="0.3">
      <c r="A50" s="43" t="s">
        <v>175</v>
      </c>
      <c r="B50" s="19">
        <v>21925</v>
      </c>
      <c r="C50" s="19">
        <v>20255</v>
      </c>
      <c r="D50" s="5">
        <v>47</v>
      </c>
      <c r="E50" s="5">
        <v>46</v>
      </c>
      <c r="F50" s="40">
        <f t="shared" si="0"/>
        <v>1</v>
      </c>
      <c r="G50" s="5">
        <v>1</v>
      </c>
    </row>
    <row r="51" spans="1:7" ht="20.25" x14ac:dyDescent="0.3">
      <c r="A51" s="43" t="s">
        <v>201</v>
      </c>
      <c r="B51" s="19">
        <v>80140</v>
      </c>
      <c r="C51" s="19">
        <v>20100</v>
      </c>
      <c r="D51" s="5">
        <v>14</v>
      </c>
      <c r="E51" s="5">
        <v>47</v>
      </c>
      <c r="F51" s="40">
        <f t="shared" si="0"/>
        <v>-33</v>
      </c>
      <c r="G51" s="5">
        <v>-33</v>
      </c>
    </row>
    <row r="52" spans="1:7" ht="20.25" x14ac:dyDescent="0.3">
      <c r="A52" s="43" t="s">
        <v>176</v>
      </c>
      <c r="B52" s="19">
        <v>30000</v>
      </c>
      <c r="C52" s="19">
        <v>19700</v>
      </c>
      <c r="D52" s="5">
        <v>40</v>
      </c>
      <c r="E52" s="5">
        <v>48</v>
      </c>
      <c r="F52" s="40">
        <f t="shared" si="0"/>
        <v>-8</v>
      </c>
      <c r="G52" s="5">
        <v>-8</v>
      </c>
    </row>
    <row r="53" spans="1:7" ht="20.25" x14ac:dyDescent="0.3">
      <c r="A53" s="43" t="s">
        <v>202</v>
      </c>
      <c r="B53" s="19">
        <v>37555</v>
      </c>
      <c r="C53" s="19">
        <v>18055</v>
      </c>
      <c r="D53" s="5">
        <v>28</v>
      </c>
      <c r="E53" s="5">
        <v>49</v>
      </c>
      <c r="F53" s="40">
        <f t="shared" si="0"/>
        <v>-21</v>
      </c>
      <c r="G53" s="5">
        <v>-21</v>
      </c>
    </row>
    <row r="54" spans="1:7" ht="20.25" x14ac:dyDescent="0.3">
      <c r="A54" s="44" t="s">
        <v>186</v>
      </c>
      <c r="B54" s="22">
        <v>26970</v>
      </c>
      <c r="C54" s="22">
        <v>17570</v>
      </c>
      <c r="D54" s="18">
        <v>43</v>
      </c>
      <c r="E54" s="18">
        <v>50</v>
      </c>
      <c r="F54" s="41">
        <f t="shared" si="0"/>
        <v>-7</v>
      </c>
      <c r="G54" s="18">
        <v>-7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DF55B86-07B5-4D33-BA24-71970235D2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Certificates by type</vt:lpstr>
      <vt:lpstr>Certificates by Level</vt:lpstr>
      <vt:lpstr>Certificates by SSA</vt:lpstr>
      <vt:lpstr>Historical trends</vt:lpstr>
      <vt:lpstr>SSA 2nd tier</vt:lpstr>
      <vt:lpstr>Top 50 quals</vt:lpstr>
      <vt:lpstr>Top 50 AOs quarter</vt:lpstr>
      <vt:lpstr>Top 50 AOs year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Sully</dc:creator>
  <cp:lastModifiedBy>Ben Cuff</cp:lastModifiedBy>
  <dcterms:created xsi:type="dcterms:W3CDTF">2020-05-05T12:25:13Z</dcterms:created>
  <dcterms:modified xsi:type="dcterms:W3CDTF">2020-06-17T08:11:32Z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SharedFolderOther_Ofqual">
    <vt:lpwstr>fldr_Adhoc_Work</vt:lpwstr>
  </property>
</Properties>
</file>