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Monthly Insolvency Statistics\2020-05-may\publication\final\"/>
    </mc:Choice>
  </mc:AlternateContent>
  <xr:revisionPtr revIDLastSave="0" documentId="13_ncr:1_{F271E843-45BC-460C-9F65-AFF3076C002C}" xr6:coauthVersionLast="41" xr6:coauthVersionMax="41" xr10:uidLastSave="{00000000-0000-0000-0000-000000000000}"/>
  <bookViews>
    <workbookView xWindow="-120" yWindow="-120" windowWidth="20730" windowHeight="11160" tabRatio="819" xr2:uid="{A33D3726-1C4F-4386-8573-BBF2F66AD272}"/>
  </bookViews>
  <sheets>
    <sheet name="Cover sheet" sheetId="6" r:id="rId1"/>
    <sheet name="Contents" sheetId="13" r:id="rId2"/>
    <sheet name="Notes" sheetId="8" r:id="rId3"/>
    <sheet name="Glossary" sheetId="10" r:id="rId4"/>
    <sheet name="Table 1" sheetId="3" r:id="rId5"/>
    <sheet name="Table 2" sheetId="19" r:id="rId6"/>
    <sheet name="Table 2.1" sheetId="18" r:id="rId7"/>
    <sheet name="Table 3" sheetId="14" r:id="rId8"/>
    <sheet name="Table 4" sheetId="1" r:id="rId9"/>
    <sheet name="Table 4.1" sheetId="15" r:id="rId10"/>
    <sheet name="Table 5" sheetId="9" r:id="rId11"/>
    <sheet name="Table 6" sheetId="16" r:id="rId12"/>
    <sheet name="Table 7" sheetId="11" r:id="rId13"/>
    <sheet name="Table 8" sheetId="20" r:id="rId14"/>
    <sheet name="Table 9" sheetId="21" r:id="rId15"/>
    <sheet name="Table 10" sheetId="22" r:id="rId16"/>
  </sheets>
  <externalReferences>
    <externalReference r:id="rId17"/>
    <externalReference r:id="rId18"/>
    <externalReference r:id="rId19"/>
  </externalReferences>
  <definedNames>
    <definedName name="_xlnm._FilterDatabase" localSheetId="4" hidden="1">'Table 1'!#REF!</definedName>
    <definedName name="_xlnm._FilterDatabase" localSheetId="15" hidden="1">'Table 10'!#REF!</definedName>
    <definedName name="_xlnm._FilterDatabase" localSheetId="7" hidden="1">'Table 3'!$R$1:$R$24</definedName>
    <definedName name="_xlnm._FilterDatabase" localSheetId="8" hidden="1">'Table 4'!$S$1:$S$24</definedName>
    <definedName name="_xlnm._FilterDatabase" localSheetId="9" hidden="1">'Table 4.1'!$R$1:$R$22</definedName>
    <definedName name="_xlnm._FilterDatabase" localSheetId="12" hidden="1">'Table 7'!#REF!</definedName>
    <definedName name="_xlnm._FilterDatabase" localSheetId="14" hidden="1">'Table 9'!#REF!</definedName>
    <definedName name="_Toc531752" localSheetId="3">Glossary!$B$10</definedName>
    <definedName name="Admin_CVL_Rate" localSheetId="1">OFFSET(#REF!,1,0,#REF!)</definedName>
    <definedName name="Admin_CVL_Rate" localSheetId="0">OFFSET(#REF!,1,0,#REF!)</definedName>
    <definedName name="Admin_CVL_Rate" localSheetId="4">OFFSET(#REF!,1,0,#REF!)</definedName>
    <definedName name="Admin_CVL_Rate" localSheetId="15">OFFSET(#REF!,1,0,#REF!)</definedName>
    <definedName name="Admin_CVL_Rate" localSheetId="5">OFFSET(#REF!,1,0,#REF!)</definedName>
    <definedName name="Admin_CVL_Rate" localSheetId="6">OFFSET(#REF!,1,0,#REF!)</definedName>
    <definedName name="Admin_CVL_Rate" localSheetId="7">OFFSET(#REF!,1,0,#REF!)</definedName>
    <definedName name="Admin_CVL_Rate" localSheetId="9">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OFFSET(#REF!,1,0,#REF!)</definedName>
    <definedName name="Bank_Rate" localSheetId="1">OFFSET(#REF!,1,0,#REF!)</definedName>
    <definedName name="Bank_Rate" localSheetId="0">OFFSET(#REF!,1,0,#REF!)</definedName>
    <definedName name="Bank_Rate" localSheetId="4">OFFSET(#REF!,1,0,#REF!)</definedName>
    <definedName name="Bank_Rate" localSheetId="15">OFFSET(#REF!,1,0,#REF!)</definedName>
    <definedName name="Bank_Rate" localSheetId="5">OFFSET(#REF!,1,0,#REF!)</definedName>
    <definedName name="Bank_Rate" localSheetId="6">OFFSET(#REF!,1,0,#REF!)</definedName>
    <definedName name="Bank_Rate" localSheetId="7">OFFSET(#REF!,1,0,#REF!)</definedName>
    <definedName name="Bank_Rate" localSheetId="9">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OFFSET(#REF!,1,0,#REF!)</definedName>
    <definedName name="CalSht1" localSheetId="2">#REF!</definedName>
    <definedName name="CalSht1" localSheetId="15">#REF!</definedName>
    <definedName name="CalSht1" localSheetId="5">#REF!</definedName>
    <definedName name="CalSht1" localSheetId="6">#REF!</definedName>
    <definedName name="CalSht1" localSheetId="7">#REF!</definedName>
    <definedName name="CalSht1" localSheetId="9">#REF!</definedName>
    <definedName name="CalSht1" localSheetId="11">#REF!</definedName>
    <definedName name="CalSht1" localSheetId="12">#REF!</definedName>
    <definedName name="CalSht1" localSheetId="13">#REF!</definedName>
    <definedName name="CalSht1" localSheetId="14">#REF!</definedName>
    <definedName name="CalSht1">#REF!</definedName>
    <definedName name="CL_Rate" localSheetId="1">OFFSET(#REF!,1,0,#REF!)</definedName>
    <definedName name="CL_Rate" localSheetId="0">OFFSET(#REF!,1,0,#REF!)</definedName>
    <definedName name="CL_Rate" localSheetId="4">OFFSET(#REF!,1,0,#REF!)</definedName>
    <definedName name="CL_Rate" localSheetId="15">OFFSET(#REF!,1,0,#REF!)</definedName>
    <definedName name="CL_Rate" localSheetId="5">OFFSET(#REF!,1,0,#REF!)</definedName>
    <definedName name="CL_Rate" localSheetId="6">OFFSET(#REF!,1,0,#REF!)</definedName>
    <definedName name="CL_Rate" localSheetId="7">OFFSET(#REF!,1,0,#REF!)</definedName>
    <definedName name="CL_Rate" localSheetId="9">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OFFSET(#REF!,1,0,#REF!)</definedName>
    <definedName name="CVA" localSheetId="3">Glossary!$B$12</definedName>
    <definedName name="CVL_Rate" localSheetId="1">OFFSET(#REF!,1,0,#REF!)</definedName>
    <definedName name="CVL_Rate" localSheetId="0">OFFSET(#REF!,1,0,#REF!)</definedName>
    <definedName name="CVL_Rate" localSheetId="4">OFFSET(#REF!,1,0,#REF!)</definedName>
    <definedName name="CVL_Rate" localSheetId="15">OFFSET(#REF!,1,0,#REF!)</definedName>
    <definedName name="CVL_Rate" localSheetId="5">OFFSET(#REF!,1,0,#REF!)</definedName>
    <definedName name="CVL_Rate" localSheetId="6">OFFSET(#REF!,1,0,#REF!)</definedName>
    <definedName name="CVL_Rate" localSheetId="7">OFFSET(#REF!,1,0,#REF!)</definedName>
    <definedName name="CVL_Rate" localSheetId="9">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OFFSET(#REF!,1,0,#REF!)</definedName>
    <definedName name="DRO_Rate" localSheetId="1">OFFSET(#REF!,1,0,#REF!)</definedName>
    <definedName name="DRO_Rate" localSheetId="0">OFFSET(#REF!,1,0,#REF!)</definedName>
    <definedName name="DRO_Rate" localSheetId="4">OFFSET(#REF!,1,0,#REF!)</definedName>
    <definedName name="DRO_Rate" localSheetId="15">OFFSET(#REF!,1,0,#REF!)</definedName>
    <definedName name="DRO_Rate" localSheetId="5">OFFSET(#REF!,1,0,#REF!)</definedName>
    <definedName name="DRO_Rate" localSheetId="6">OFFSET(#REF!,1,0,#REF!)</definedName>
    <definedName name="DRO_Rate" localSheetId="7">OFFSET(#REF!,1,0,#REF!)</definedName>
    <definedName name="DRO_Rate" localSheetId="9">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OFFSET(#REF!,1,0,#REF!)</definedName>
    <definedName name="ind_1" localSheetId="15">OFFSET(INDEX(#REF!,MATCH(#REF!,#REF!,0)),0,0,1,#REF!-6)</definedName>
    <definedName name="ind_1" localSheetId="5">OFFSET(INDEX(#REF!,MATCH(#REF!,#REF!,0)),0,0,1,#REF!-6)</definedName>
    <definedName name="ind_1" localSheetId="6">OFFSET(INDEX(#REF!,MATCH(#REF!,#REF!,0)),0,0,1,#REF!-6)</definedName>
    <definedName name="ind_1" localSheetId="7">OFFSET(INDEX(#REF!,MATCH(#REF!,#REF!,0)),0,0,1,#REF!-6)</definedName>
    <definedName name="ind_1" localSheetId="9">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OFFSET(INDEX(#REF!,MATCH(#REF!,#REF!,0)),0,0,1,#REF!-6)</definedName>
    <definedName name="ind_10" localSheetId="15">OFFSET(INDEX(#REF!,MATCH(#REF!,#REF!,0)),0,0,1,#REF!-6)</definedName>
    <definedName name="ind_10" localSheetId="5">OFFSET(INDEX(#REF!,MATCH(#REF!,#REF!,0)),0,0,1,#REF!-6)</definedName>
    <definedName name="ind_10" localSheetId="6">OFFSET(INDEX(#REF!,MATCH(#REF!,#REF!,0)),0,0,1,#REF!-6)</definedName>
    <definedName name="ind_10" localSheetId="7">OFFSET(INDEX(#REF!,MATCH(#REF!,#REF!,0)),0,0,1,#REF!-6)</definedName>
    <definedName name="ind_10" localSheetId="9">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OFFSET(INDEX(#REF!,MATCH(#REF!,#REF!,0)),0,0,1,#REF!-6)</definedName>
    <definedName name="ind_11" localSheetId="15">OFFSET(INDEX(#REF!,MATCH(#REF!,#REF!,0)),0,0,1,#REF!-6)</definedName>
    <definedName name="ind_11" localSheetId="5">OFFSET(INDEX(#REF!,MATCH(#REF!,#REF!,0)),0,0,1,#REF!-6)</definedName>
    <definedName name="ind_11" localSheetId="6">OFFSET(INDEX(#REF!,MATCH(#REF!,#REF!,0)),0,0,1,#REF!-6)</definedName>
    <definedName name="ind_11" localSheetId="7">OFFSET(INDEX(#REF!,MATCH(#REF!,#REF!,0)),0,0,1,#REF!-6)</definedName>
    <definedName name="ind_11" localSheetId="9">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OFFSET(INDEX(#REF!,MATCH(#REF!,#REF!,0)),0,0,1,#REF!-6)</definedName>
    <definedName name="ind_12" localSheetId="15">OFFSET(INDEX(#REF!,MATCH(#REF!,#REF!,0)),0,0,1,#REF!-6)</definedName>
    <definedName name="ind_12" localSheetId="5">OFFSET(INDEX(#REF!,MATCH(#REF!,#REF!,0)),0,0,1,#REF!-6)</definedName>
    <definedName name="ind_12" localSheetId="6">OFFSET(INDEX(#REF!,MATCH(#REF!,#REF!,0)),0,0,1,#REF!-6)</definedName>
    <definedName name="ind_12" localSheetId="7">OFFSET(INDEX(#REF!,MATCH(#REF!,#REF!,0)),0,0,1,#REF!-6)</definedName>
    <definedName name="ind_12" localSheetId="9">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OFFSET(INDEX(#REF!,MATCH(#REF!,#REF!,0)),0,0,1,#REF!-6)</definedName>
    <definedName name="ind_2" localSheetId="15">OFFSET(INDEX(#REF!,MATCH(#REF!,#REF!,0)),0,0,1,#REF!-6)</definedName>
    <definedName name="ind_2" localSheetId="5">OFFSET(INDEX(#REF!,MATCH(#REF!,#REF!,0)),0,0,1,#REF!-6)</definedName>
    <definedName name="ind_2" localSheetId="6">OFFSET(INDEX(#REF!,MATCH(#REF!,#REF!,0)),0,0,1,#REF!-6)</definedName>
    <definedName name="ind_2" localSheetId="7">OFFSET(INDEX(#REF!,MATCH(#REF!,#REF!,0)),0,0,1,#REF!-6)</definedName>
    <definedName name="ind_2" localSheetId="9">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OFFSET(INDEX(#REF!,MATCH(#REF!,#REF!,0)),0,0,1,#REF!-6)</definedName>
    <definedName name="Ind_3" localSheetId="15">OFFSET(INDEX(#REF!,MATCH(#REF!,#REF!,0)),0,0,1,#REF!-6)</definedName>
    <definedName name="Ind_3" localSheetId="5">OFFSET(INDEX(#REF!,MATCH(#REF!,#REF!,0)),0,0,1,#REF!-6)</definedName>
    <definedName name="Ind_3" localSheetId="6">OFFSET(INDEX(#REF!,MATCH(#REF!,#REF!,0)),0,0,1,#REF!-6)</definedName>
    <definedName name="Ind_3" localSheetId="7">OFFSET(INDEX(#REF!,MATCH(#REF!,#REF!,0)),0,0,1,#REF!-6)</definedName>
    <definedName name="Ind_3" localSheetId="9">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OFFSET(INDEX(#REF!,MATCH(#REF!,#REF!,0)),0,0,1,#REF!-6)</definedName>
    <definedName name="Ind_4" localSheetId="15">OFFSET(INDEX(#REF!,MATCH(#REF!,#REF!,0)),0,0,1,#REF!-6)</definedName>
    <definedName name="Ind_4" localSheetId="5">OFFSET(INDEX(#REF!,MATCH(#REF!,#REF!,0)),0,0,1,#REF!-6)</definedName>
    <definedName name="Ind_4" localSheetId="6">OFFSET(INDEX(#REF!,MATCH(#REF!,#REF!,0)),0,0,1,#REF!-6)</definedName>
    <definedName name="Ind_4" localSheetId="7">OFFSET(INDEX(#REF!,MATCH(#REF!,#REF!,0)),0,0,1,#REF!-6)</definedName>
    <definedName name="Ind_4" localSheetId="9">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OFFSET(INDEX(#REF!,MATCH(#REF!,#REF!,0)),0,0,1,#REF!-6)</definedName>
    <definedName name="Ind_5" localSheetId="15">OFFSET(INDEX(#REF!,MATCH(#REF!,#REF!,0)),0,0,1,#REF!-6)</definedName>
    <definedName name="Ind_5" localSheetId="5">OFFSET(INDEX(#REF!,MATCH(#REF!,#REF!,0)),0,0,1,#REF!-6)</definedName>
    <definedName name="Ind_5" localSheetId="6">OFFSET(INDEX(#REF!,MATCH(#REF!,#REF!,0)),0,0,1,#REF!-6)</definedName>
    <definedName name="Ind_5" localSheetId="7">OFFSET(INDEX(#REF!,MATCH(#REF!,#REF!,0)),0,0,1,#REF!-6)</definedName>
    <definedName name="Ind_5" localSheetId="9">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OFFSET(INDEX(#REF!,MATCH(#REF!,#REF!,0)),0,0,1,#REF!-6)</definedName>
    <definedName name="Ind_6" localSheetId="15">OFFSET(INDEX(#REF!,MATCH(#REF!,#REF!,0)),0,0,1,#REF!-6)</definedName>
    <definedName name="Ind_6" localSheetId="5">OFFSET(INDEX(#REF!,MATCH(#REF!,#REF!,0)),0,0,1,#REF!-6)</definedName>
    <definedName name="Ind_6" localSheetId="6">OFFSET(INDEX(#REF!,MATCH(#REF!,#REF!,0)),0,0,1,#REF!-6)</definedName>
    <definedName name="Ind_6" localSheetId="7">OFFSET(INDEX(#REF!,MATCH(#REF!,#REF!,0)),0,0,1,#REF!-6)</definedName>
    <definedName name="Ind_6" localSheetId="9">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OFFSET(INDEX(#REF!,MATCH(#REF!,#REF!,0)),0,0,1,#REF!-6)</definedName>
    <definedName name="Ind_7" localSheetId="15">OFFSET(INDEX(#REF!,MATCH(#REF!,#REF!,0)),0,0,1,#REF!-6)</definedName>
    <definedName name="Ind_7" localSheetId="5">OFFSET(INDEX(#REF!,MATCH(#REF!,#REF!,0)),0,0,1,#REF!-6)</definedName>
    <definedName name="Ind_7" localSheetId="6">OFFSET(INDEX(#REF!,MATCH(#REF!,#REF!,0)),0,0,1,#REF!-6)</definedName>
    <definedName name="Ind_7" localSheetId="7">OFFSET(INDEX(#REF!,MATCH(#REF!,#REF!,0)),0,0,1,#REF!-6)</definedName>
    <definedName name="Ind_7" localSheetId="9">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OFFSET(INDEX(#REF!,MATCH(#REF!,#REF!,0)),0,0,1,#REF!-6)</definedName>
    <definedName name="Ind_8" localSheetId="15">OFFSET(INDEX(#REF!,MATCH(#REF!,#REF!,0)),0,0,1,#REF!-6)</definedName>
    <definedName name="Ind_8" localSheetId="5">OFFSET(INDEX(#REF!,MATCH(#REF!,#REF!,0)),0,0,1,#REF!-6)</definedName>
    <definedName name="Ind_8" localSheetId="6">OFFSET(INDEX(#REF!,MATCH(#REF!,#REF!,0)),0,0,1,#REF!-6)</definedName>
    <definedName name="Ind_8" localSheetId="7">OFFSET(INDEX(#REF!,MATCH(#REF!,#REF!,0)),0,0,1,#REF!-6)</definedName>
    <definedName name="Ind_8" localSheetId="9">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OFFSET(INDEX(#REF!,MATCH(#REF!,#REF!,0)),0,0,1,#REF!-6)</definedName>
    <definedName name="Ind_9" localSheetId="15">OFFSET(INDEX(#REF!,MATCH(#REF!,#REF!,0)),0,0,1,#REF!-6)</definedName>
    <definedName name="Ind_9" localSheetId="5">OFFSET(INDEX(#REF!,MATCH(#REF!,#REF!,0)),0,0,1,#REF!-6)</definedName>
    <definedName name="Ind_9" localSheetId="6">OFFSET(INDEX(#REF!,MATCH(#REF!,#REF!,0)),0,0,1,#REF!-6)</definedName>
    <definedName name="Ind_9" localSheetId="7">OFFSET(INDEX(#REF!,MATCH(#REF!,#REF!,0)),0,0,1,#REF!-6)</definedName>
    <definedName name="Ind_9" localSheetId="9">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OFFSET(INDEX(#REF!,MATCH(#REF!,#REF!,0)),0,0,1,#REF!-6)</definedName>
    <definedName name="ind_all" localSheetId="15">OFFSET(#REF!,0,0,1,#REF!-6)</definedName>
    <definedName name="ind_all" localSheetId="5">OFFSET(#REF!,0,0,1,#REF!-6)</definedName>
    <definedName name="ind_all" localSheetId="6">OFFSET(#REF!,0,0,1,#REF!-6)</definedName>
    <definedName name="ind_all" localSheetId="7">OFFSET(#REF!,0,0,1,#REF!-6)</definedName>
    <definedName name="ind_all" localSheetId="9">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OFFSET(#REF!,0,0,1,#REF!-6)</definedName>
    <definedName name="Indiv_Rate" localSheetId="1">OFFSET(#REF!,1,0,#REF!)</definedName>
    <definedName name="Indiv_Rate" localSheetId="0">OFFSET(#REF!,1,0,#REF!)</definedName>
    <definedName name="Indiv_Rate" localSheetId="4">OFFSET(#REF!,1,0,#REF!)</definedName>
    <definedName name="Indiv_Rate" localSheetId="15">OFFSET(#REF!,1,0,#REF!)</definedName>
    <definedName name="Indiv_Rate" localSheetId="5">OFFSET(#REF!,1,0,#REF!)</definedName>
    <definedName name="Indiv_Rate" localSheetId="6">OFFSET(#REF!,1,0,#REF!)</definedName>
    <definedName name="Indiv_Rate" localSheetId="7">OFFSET(#REF!,1,0,#REF!)</definedName>
    <definedName name="Indiv_Rate" localSheetId="9">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OFFSET(#REF!,1,0,#REF!)</definedName>
    <definedName name="IVA_Rate" localSheetId="1">OFFSET(#REF!,1,0,#REF!)</definedName>
    <definedName name="IVA_Rate" localSheetId="0">OFFSET(#REF!,1,0,#REF!)</definedName>
    <definedName name="IVA_Rate" localSheetId="4">OFFSET(#REF!,1,0,#REF!)</definedName>
    <definedName name="IVA_Rate" localSheetId="15">OFFSET(#REF!,1,0,#REF!)</definedName>
    <definedName name="IVA_Rate" localSheetId="5">OFFSET(#REF!,1,0,#REF!)</definedName>
    <definedName name="IVA_Rate" localSheetId="6">OFFSET(#REF!,1,0,#REF!)</definedName>
    <definedName name="IVA_Rate" localSheetId="7">OFFSET(#REF!,1,0,#REF!)</definedName>
    <definedName name="IVA_Rate" localSheetId="9">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OFFSET(#REF!,1,0,#REF!)</definedName>
    <definedName name="Liq_Rate" localSheetId="1">OFFSET(#REF!,1,0,#REF!)</definedName>
    <definedName name="Liq_Rate" localSheetId="0">OFFSET(#REF!,1,0,#REF!)</definedName>
    <definedName name="Liq_Rate" localSheetId="4">OFFSET(#REF!,1,0,#REF!)</definedName>
    <definedName name="Liq_Rate" localSheetId="15">OFFSET(#REF!,1,0,#REF!)</definedName>
    <definedName name="Liq_Rate" localSheetId="5">OFFSET(#REF!,1,0,#REF!)</definedName>
    <definedName name="Liq_Rate" localSheetId="6">OFFSET(#REF!,1,0,#REF!)</definedName>
    <definedName name="Liq_Rate" localSheetId="7">OFFSET(#REF!,1,0,#REF!)</definedName>
    <definedName name="Liq_Rate" localSheetId="9">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OFFSET(#REF!,1,0,#REF!)</definedName>
    <definedName name="n" localSheetId="15">OFFSET(#REF!,1,0,#REF!)</definedName>
    <definedName name="n" localSheetId="5">OFFSET(#REF!,1,0,#REF!)</definedName>
    <definedName name="n" localSheetId="6">OFFSET(#REF!,1,0,#REF!)</definedName>
    <definedName name="n" localSheetId="7">OFFSET(#REF!,1,0,#REF!)</definedName>
    <definedName name="n" localSheetId="9">OFFSET(#REF!,1,0,#REF!)</definedName>
    <definedName name="n" localSheetId="11">OFFSET(#REF!,1,0,#REF!)</definedName>
    <definedName name="n" localSheetId="13">OFFSET(#REF!,1,0,#REF!)</definedName>
    <definedName name="n" localSheetId="14">OFFSET(#REF!,1,0,#REF!)</definedName>
    <definedName name="n">OFFSET(#REF!,1,0,#REF!)</definedName>
    <definedName name="_xlnm.Print_Area" localSheetId="4">'Table 1'!$A$1:$O$33</definedName>
    <definedName name="_xlnm.Print_Area" localSheetId="15">'Table 10'!$A$1:$K$26</definedName>
    <definedName name="_xlnm.Print_Area" localSheetId="7">'Table 3'!$A$1:$M$29</definedName>
    <definedName name="_xlnm.Print_Area" localSheetId="8">'Table 4'!$A$1:$N$30</definedName>
    <definedName name="_xlnm.Print_Area" localSheetId="9">'Table 4.1'!$A$1:$M$28</definedName>
    <definedName name="_xlnm.Print_Area" localSheetId="12">'Table 7'!$A$1:$O$33</definedName>
    <definedName name="_xlnm.Print_Area" localSheetId="14">'Table 9'!$A$1:$O$32</definedName>
    <definedName name="Recession" localSheetId="1">OFFSET(#REF!,1,0,#REF!)</definedName>
    <definedName name="Recession" localSheetId="0">OFFSET(#REF!,1,0,#REF!)</definedName>
    <definedName name="Recession" localSheetId="4">OFFSET(#REF!,1,0,#REF!)</definedName>
    <definedName name="Recession" localSheetId="15">OFFSET(#REF!,1,0,#REF!)</definedName>
    <definedName name="Recession" localSheetId="5">OFFSET(#REF!,1,0,#REF!)</definedName>
    <definedName name="Recession" localSheetId="6">OFFSET(#REF!,1,0,#REF!)</definedName>
    <definedName name="Recession" localSheetId="7">OFFSET(#REF!,1,0,#REF!)</definedName>
    <definedName name="Recession" localSheetId="9">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15">OFFSET(#REF!,0,0,1,#REF!-6)</definedName>
    <definedName name="x_axis" localSheetId="5">OFFSET(#REF!,0,0,1,#REF!-6)</definedName>
    <definedName name="x_axis" localSheetId="6">OFFSET(#REF!,0,0,1,#REF!-6)</definedName>
    <definedName name="x_axis" localSheetId="7">OFFSET(#REF!,0,0,1,#REF!-6)</definedName>
    <definedName name="x_axis" localSheetId="9">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OFFSET(#REF!,0,0,1,#REF!-6)</definedName>
    <definedName name="XVAL" localSheetId="1">OFFSET(#REF!,1,0,#REF!)</definedName>
    <definedName name="XVAL" localSheetId="0">OFFSET(#REF!,1,0,#REF!)</definedName>
    <definedName name="XVAL" localSheetId="4">OFFSET(#REF!,1,0,#REF!)</definedName>
    <definedName name="XVAL" localSheetId="15">OFFSET(#REF!,1,0,#REF!)</definedName>
    <definedName name="XVAL" localSheetId="5">OFFSET(#REF!,1,0,#REF!)</definedName>
    <definedName name="XVAL" localSheetId="6">OFFSET(#REF!,1,0,#REF!)</definedName>
    <definedName name="XVAL" localSheetId="7">OFFSET(#REF!,1,0,#REF!)</definedName>
    <definedName name="XVAL" localSheetId="9">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OFFSET(#REF!,1,0,#REF!)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7" i="16" l="1"/>
  <c r="R137" i="16"/>
  <c r="Q137" i="16"/>
  <c r="P137" i="16"/>
  <c r="O137" i="16"/>
  <c r="N137" i="16"/>
  <c r="M137" i="16"/>
  <c r="L137" i="16"/>
  <c r="K137" i="16"/>
  <c r="J137" i="16"/>
  <c r="I137" i="16"/>
  <c r="H137" i="16"/>
  <c r="G137" i="16"/>
  <c r="F137" i="16"/>
  <c r="E137" i="16"/>
  <c r="D137" i="16"/>
  <c r="S135" i="16"/>
  <c r="R135" i="16"/>
  <c r="Q135" i="16"/>
  <c r="P135" i="16"/>
  <c r="O135" i="16"/>
  <c r="N135" i="16"/>
  <c r="M135" i="16"/>
  <c r="L135" i="16"/>
  <c r="K135" i="16"/>
  <c r="J135" i="16"/>
  <c r="I135" i="16"/>
  <c r="H135" i="16"/>
  <c r="G135" i="16"/>
  <c r="F135" i="16"/>
  <c r="E135" i="16"/>
  <c r="D135" i="16"/>
  <c r="S134" i="16"/>
  <c r="R134" i="16"/>
  <c r="Q134" i="16"/>
  <c r="P134" i="16"/>
  <c r="O134" i="16"/>
  <c r="N134" i="16"/>
  <c r="M134" i="16"/>
  <c r="L134" i="16"/>
  <c r="K134" i="16"/>
  <c r="J134" i="16"/>
  <c r="I134" i="16"/>
  <c r="H134" i="16"/>
  <c r="G134" i="16"/>
  <c r="F134" i="16"/>
  <c r="E134" i="16"/>
  <c r="D134" i="16"/>
  <c r="S132" i="16"/>
  <c r="R132" i="16"/>
  <c r="Q132" i="16"/>
  <c r="P132" i="16"/>
  <c r="O132" i="16"/>
  <c r="N132" i="16"/>
  <c r="M132" i="16"/>
  <c r="L132" i="16"/>
  <c r="K132" i="16"/>
  <c r="J132" i="16"/>
  <c r="I132" i="16"/>
  <c r="H132" i="16"/>
  <c r="G132" i="16"/>
  <c r="F132" i="16"/>
  <c r="E132" i="16"/>
  <c r="D132" i="16"/>
  <c r="S131" i="16"/>
  <c r="R131" i="16"/>
  <c r="Q131" i="16"/>
  <c r="P131" i="16"/>
  <c r="O131" i="16"/>
  <c r="N131" i="16"/>
  <c r="M131" i="16"/>
  <c r="L131" i="16"/>
  <c r="K131" i="16"/>
  <c r="J131" i="16"/>
  <c r="I131" i="16"/>
  <c r="H131" i="16"/>
  <c r="G131" i="16"/>
  <c r="F131" i="16"/>
  <c r="E131" i="16"/>
  <c r="D131" i="16"/>
  <c r="S130" i="16"/>
  <c r="R130" i="16"/>
  <c r="Q130" i="16"/>
  <c r="P130" i="16"/>
  <c r="O130" i="16"/>
  <c r="N130" i="16"/>
  <c r="M130" i="16"/>
  <c r="L130" i="16"/>
  <c r="K130" i="16"/>
  <c r="J130" i="16"/>
  <c r="I130" i="16"/>
  <c r="H130" i="16"/>
  <c r="G130" i="16"/>
  <c r="F130" i="16"/>
  <c r="E130" i="16"/>
  <c r="D130" i="16"/>
  <c r="S128" i="16"/>
  <c r="R128" i="16"/>
  <c r="Q128" i="16"/>
  <c r="P128" i="16"/>
  <c r="O128" i="16"/>
  <c r="N128" i="16"/>
  <c r="M128" i="16"/>
  <c r="L128" i="16"/>
  <c r="K128" i="16"/>
  <c r="J128" i="16"/>
  <c r="I128" i="16"/>
  <c r="H128" i="16"/>
  <c r="G128" i="16"/>
  <c r="F128" i="16"/>
  <c r="E128" i="16"/>
  <c r="D128" i="16"/>
  <c r="S127" i="16"/>
  <c r="R127" i="16"/>
  <c r="Q127" i="16"/>
  <c r="P127" i="16"/>
  <c r="O127" i="16"/>
  <c r="N127" i="16"/>
  <c r="M127" i="16"/>
  <c r="L127" i="16"/>
  <c r="K127" i="16"/>
  <c r="J127" i="16"/>
  <c r="I127" i="16"/>
  <c r="H127" i="16"/>
  <c r="G127" i="16"/>
  <c r="F127" i="16"/>
  <c r="E127" i="16"/>
  <c r="D127" i="16"/>
  <c r="S126" i="16"/>
  <c r="R126" i="16"/>
  <c r="Q126" i="16"/>
  <c r="P126" i="16"/>
  <c r="O126" i="16"/>
  <c r="N126" i="16"/>
  <c r="M126" i="16"/>
  <c r="L126" i="16"/>
  <c r="K126" i="16"/>
  <c r="J126" i="16"/>
  <c r="I126" i="16"/>
  <c r="H126" i="16"/>
  <c r="G126" i="16"/>
  <c r="F126" i="16"/>
  <c r="E126" i="16"/>
  <c r="D126" i="16"/>
  <c r="S125" i="16"/>
  <c r="R125" i="16"/>
  <c r="Q125" i="16"/>
  <c r="P125" i="16"/>
  <c r="O125" i="16"/>
  <c r="N125" i="16"/>
  <c r="M125" i="16"/>
  <c r="L125" i="16"/>
  <c r="K125" i="16"/>
  <c r="J125" i="16"/>
  <c r="I125" i="16"/>
  <c r="H125" i="16"/>
  <c r="G125" i="16"/>
  <c r="F125" i="16"/>
  <c r="E125" i="16"/>
  <c r="D125" i="16"/>
  <c r="S123" i="16"/>
  <c r="R123" i="16"/>
  <c r="Q123" i="16"/>
  <c r="P123" i="16"/>
  <c r="O123" i="16"/>
  <c r="N123" i="16"/>
  <c r="M123" i="16"/>
  <c r="L123" i="16"/>
  <c r="K123" i="16"/>
  <c r="J123" i="16"/>
  <c r="I123" i="16"/>
  <c r="H123" i="16"/>
  <c r="G123" i="16"/>
  <c r="F123" i="16"/>
  <c r="E123" i="16"/>
  <c r="D123" i="16"/>
  <c r="S122" i="16"/>
  <c r="R122" i="16"/>
  <c r="Q122" i="16"/>
  <c r="P122" i="16"/>
  <c r="O122" i="16"/>
  <c r="N122" i="16"/>
  <c r="M122" i="16"/>
  <c r="L122" i="16"/>
  <c r="K122" i="16"/>
  <c r="J122" i="16"/>
  <c r="I122" i="16"/>
  <c r="H122" i="16"/>
  <c r="G122" i="16"/>
  <c r="F122" i="16"/>
  <c r="E122" i="16"/>
  <c r="D122" i="16"/>
  <c r="S121" i="16"/>
  <c r="R121" i="16"/>
  <c r="Q121" i="16"/>
  <c r="P121" i="16"/>
  <c r="O121" i="16"/>
  <c r="N121" i="16"/>
  <c r="M121" i="16"/>
  <c r="L121" i="16"/>
  <c r="K121" i="16"/>
  <c r="J121" i="16"/>
  <c r="I121" i="16"/>
  <c r="H121" i="16"/>
  <c r="G121" i="16"/>
  <c r="F121" i="16"/>
  <c r="E121" i="16"/>
  <c r="D121" i="16"/>
  <c r="S120" i="16"/>
  <c r="R120" i="16"/>
  <c r="Q120" i="16"/>
  <c r="P120" i="16"/>
  <c r="O120" i="16"/>
  <c r="N120" i="16"/>
  <c r="M120" i="16"/>
  <c r="L120" i="16"/>
  <c r="K120" i="16"/>
  <c r="J120" i="16"/>
  <c r="I120" i="16"/>
  <c r="H120" i="16"/>
  <c r="G120" i="16"/>
  <c r="F120" i="16"/>
  <c r="E120" i="16"/>
  <c r="D120" i="16"/>
  <c r="S119" i="16"/>
  <c r="R119" i="16"/>
  <c r="Q119" i="16"/>
  <c r="P119" i="16"/>
  <c r="O119" i="16"/>
  <c r="N119" i="16"/>
  <c r="M119" i="16"/>
  <c r="L119" i="16"/>
  <c r="K119" i="16"/>
  <c r="J119" i="16"/>
  <c r="I119" i="16"/>
  <c r="H119" i="16"/>
  <c r="G119" i="16"/>
  <c r="F119" i="16"/>
  <c r="E119" i="16"/>
  <c r="D119" i="16"/>
  <c r="S117" i="16"/>
  <c r="R117" i="16"/>
  <c r="Q117" i="16"/>
  <c r="P117" i="16"/>
  <c r="O117" i="16"/>
  <c r="N117" i="16"/>
  <c r="M117" i="16"/>
  <c r="L117" i="16"/>
  <c r="K117" i="16"/>
  <c r="J117" i="16"/>
  <c r="I117" i="16"/>
  <c r="H117" i="16"/>
  <c r="G117" i="16"/>
  <c r="F117" i="16"/>
  <c r="E117" i="16"/>
  <c r="D117" i="16"/>
  <c r="S116" i="16"/>
  <c r="R116" i="16"/>
  <c r="Q116" i="16"/>
  <c r="P116" i="16"/>
  <c r="O116" i="16"/>
  <c r="N116" i="16"/>
  <c r="M116" i="16"/>
  <c r="L116" i="16"/>
  <c r="K116" i="16"/>
  <c r="J116" i="16"/>
  <c r="I116" i="16"/>
  <c r="H116" i="16"/>
  <c r="G116" i="16"/>
  <c r="F116" i="16"/>
  <c r="E116" i="16"/>
  <c r="D116" i="16"/>
  <c r="S115" i="16"/>
  <c r="R115" i="16"/>
  <c r="Q115" i="16"/>
  <c r="P115" i="16"/>
  <c r="O115" i="16"/>
  <c r="N115" i="16"/>
  <c r="M115" i="16"/>
  <c r="L115" i="16"/>
  <c r="K115" i="16"/>
  <c r="J115" i="16"/>
  <c r="I115" i="16"/>
  <c r="H115" i="16"/>
  <c r="G115" i="16"/>
  <c r="F115" i="16"/>
  <c r="E115" i="16"/>
  <c r="D115" i="16"/>
  <c r="S114" i="16"/>
  <c r="R114" i="16"/>
  <c r="Q114" i="16"/>
  <c r="P114" i="16"/>
  <c r="O114" i="16"/>
  <c r="N114" i="16"/>
  <c r="M114" i="16"/>
  <c r="L114" i="16"/>
  <c r="K114" i="16"/>
  <c r="J114" i="16"/>
  <c r="I114" i="16"/>
  <c r="H114" i="16"/>
  <c r="G114" i="16"/>
  <c r="F114" i="16"/>
  <c r="E114" i="16"/>
  <c r="D114" i="16"/>
  <c r="S112" i="16"/>
  <c r="R112" i="16"/>
  <c r="Q112" i="16"/>
  <c r="P112" i="16"/>
  <c r="O112" i="16"/>
  <c r="N112" i="16"/>
  <c r="M112" i="16"/>
  <c r="L112" i="16"/>
  <c r="K112" i="16"/>
  <c r="J112" i="16"/>
  <c r="I112" i="16"/>
  <c r="H112" i="16"/>
  <c r="G112" i="16"/>
  <c r="F112" i="16"/>
  <c r="E112" i="16"/>
  <c r="D112" i="16"/>
  <c r="S111" i="16"/>
  <c r="R111" i="16"/>
  <c r="Q111" i="16"/>
  <c r="P111" i="16"/>
  <c r="O111" i="16"/>
  <c r="N111" i="16"/>
  <c r="M111" i="16"/>
  <c r="L111" i="16"/>
  <c r="K111" i="16"/>
  <c r="J111" i="16"/>
  <c r="I111" i="16"/>
  <c r="H111" i="16"/>
  <c r="G111" i="16"/>
  <c r="F111" i="16"/>
  <c r="E111" i="16"/>
  <c r="D111" i="16"/>
  <c r="S109" i="16"/>
  <c r="R109" i="16"/>
  <c r="Q109" i="16"/>
  <c r="P109" i="16"/>
  <c r="O109" i="16"/>
  <c r="N109" i="16"/>
  <c r="M109" i="16"/>
  <c r="L109" i="16"/>
  <c r="K109" i="16"/>
  <c r="J109" i="16"/>
  <c r="I109" i="16"/>
  <c r="H109" i="16"/>
  <c r="G109" i="16"/>
  <c r="F109" i="16"/>
  <c r="E109" i="16"/>
  <c r="D109" i="16"/>
  <c r="S108" i="16"/>
  <c r="R108" i="16"/>
  <c r="Q108" i="16"/>
  <c r="P108" i="16"/>
  <c r="O108" i="16"/>
  <c r="N108" i="16"/>
  <c r="M108" i="16"/>
  <c r="L108" i="16"/>
  <c r="K108" i="16"/>
  <c r="J108" i="16"/>
  <c r="I108" i="16"/>
  <c r="H108" i="16"/>
  <c r="G108" i="16"/>
  <c r="F108" i="16"/>
  <c r="E108" i="16"/>
  <c r="D108" i="16"/>
  <c r="S106" i="16"/>
  <c r="R106" i="16"/>
  <c r="Q106" i="16"/>
  <c r="P106" i="16"/>
  <c r="O106" i="16"/>
  <c r="N106" i="16"/>
  <c r="M106" i="16"/>
  <c r="L106" i="16"/>
  <c r="K106" i="16"/>
  <c r="J106" i="16"/>
  <c r="I106" i="16"/>
  <c r="H106" i="16"/>
  <c r="G106" i="16"/>
  <c r="F106" i="16"/>
  <c r="E106" i="16"/>
  <c r="D106" i="16"/>
  <c r="S105" i="16"/>
  <c r="R105" i="16"/>
  <c r="Q105" i="16"/>
  <c r="P105" i="16"/>
  <c r="O105" i="16"/>
  <c r="N105" i="16"/>
  <c r="M105" i="16"/>
  <c r="L105" i="16"/>
  <c r="K105" i="16"/>
  <c r="J105" i="16"/>
  <c r="I105" i="16"/>
  <c r="H105" i="16"/>
  <c r="G105" i="16"/>
  <c r="F105" i="16"/>
  <c r="E105" i="16"/>
  <c r="D105" i="16"/>
  <c r="S104" i="16"/>
  <c r="R104" i="16"/>
  <c r="Q104" i="16"/>
  <c r="P104" i="16"/>
  <c r="O104" i="16"/>
  <c r="N104" i="16"/>
  <c r="M104" i="16"/>
  <c r="L104" i="16"/>
  <c r="K104" i="16"/>
  <c r="J104" i="16"/>
  <c r="I104" i="16"/>
  <c r="H104" i="16"/>
  <c r="G104" i="16"/>
  <c r="F104" i="16"/>
  <c r="E104" i="16"/>
  <c r="D104" i="16"/>
  <c r="S103" i="16"/>
  <c r="R103" i="16"/>
  <c r="Q103" i="16"/>
  <c r="P103" i="16"/>
  <c r="O103" i="16"/>
  <c r="N103" i="16"/>
  <c r="M103" i="16"/>
  <c r="L103" i="16"/>
  <c r="K103" i="16"/>
  <c r="J103" i="16"/>
  <c r="I103" i="16"/>
  <c r="H103" i="16"/>
  <c r="G103" i="16"/>
  <c r="F103" i="16"/>
  <c r="E103" i="16"/>
  <c r="D103" i="16"/>
  <c r="S102" i="16"/>
  <c r="R102" i="16"/>
  <c r="Q102" i="16"/>
  <c r="P102" i="16"/>
  <c r="O102" i="16"/>
  <c r="N102" i="16"/>
  <c r="M102" i="16"/>
  <c r="L102" i="16"/>
  <c r="K102" i="16"/>
  <c r="J102" i="16"/>
  <c r="I102" i="16"/>
  <c r="H102" i="16"/>
  <c r="G102" i="16"/>
  <c r="F102" i="16"/>
  <c r="E102" i="16"/>
  <c r="D102" i="16"/>
  <c r="S101" i="16"/>
  <c r="R101" i="16"/>
  <c r="Q101" i="16"/>
  <c r="P101" i="16"/>
  <c r="O101" i="16"/>
  <c r="N101" i="16"/>
  <c r="M101" i="16"/>
  <c r="L101" i="16"/>
  <c r="K101" i="16"/>
  <c r="J101" i="16"/>
  <c r="I101" i="16"/>
  <c r="H101" i="16"/>
  <c r="G101" i="16"/>
  <c r="F101" i="16"/>
  <c r="E101" i="16"/>
  <c r="D101" i="16"/>
  <c r="S100" i="16"/>
  <c r="R100" i="16"/>
  <c r="Q100" i="16"/>
  <c r="P100" i="16"/>
  <c r="O100" i="16"/>
  <c r="N100" i="16"/>
  <c r="M100" i="16"/>
  <c r="L100" i="16"/>
  <c r="K100" i="16"/>
  <c r="J100" i="16"/>
  <c r="I100" i="16"/>
  <c r="H100" i="16"/>
  <c r="G100" i="16"/>
  <c r="F100" i="16"/>
  <c r="E100" i="16"/>
  <c r="D100" i="16"/>
  <c r="S98" i="16"/>
  <c r="R98" i="16"/>
  <c r="Q98" i="16"/>
  <c r="P98" i="16"/>
  <c r="O98" i="16"/>
  <c r="N98" i="16"/>
  <c r="M98" i="16"/>
  <c r="L98" i="16"/>
  <c r="K98" i="16"/>
  <c r="J98" i="16"/>
  <c r="I98" i="16"/>
  <c r="H98" i="16"/>
  <c r="G98" i="16"/>
  <c r="F98" i="16"/>
  <c r="E98" i="16"/>
  <c r="D98" i="16"/>
  <c r="S97" i="16"/>
  <c r="R97" i="16"/>
  <c r="Q97" i="16"/>
  <c r="P97" i="16"/>
  <c r="O97" i="16"/>
  <c r="N97" i="16"/>
  <c r="M97" i="16"/>
  <c r="L97" i="16"/>
  <c r="K97" i="16"/>
  <c r="J97" i="16"/>
  <c r="I97" i="16"/>
  <c r="H97" i="16"/>
  <c r="G97" i="16"/>
  <c r="F97" i="16"/>
  <c r="E97" i="16"/>
  <c r="D97" i="16"/>
  <c r="S96" i="16"/>
  <c r="R96" i="16"/>
  <c r="Q96" i="16"/>
  <c r="P96" i="16"/>
  <c r="O96" i="16"/>
  <c r="N96" i="16"/>
  <c r="M96" i="16"/>
  <c r="L96" i="16"/>
  <c r="K96" i="16"/>
  <c r="J96" i="16"/>
  <c r="I96" i="16"/>
  <c r="H96" i="16"/>
  <c r="G96" i="16"/>
  <c r="F96" i="16"/>
  <c r="E96" i="16"/>
  <c r="D96" i="16"/>
  <c r="S95" i="16"/>
  <c r="R95" i="16"/>
  <c r="Q95" i="16"/>
  <c r="P95" i="16"/>
  <c r="O95" i="16"/>
  <c r="N95" i="16"/>
  <c r="M95" i="16"/>
  <c r="L95" i="16"/>
  <c r="K95" i="16"/>
  <c r="J95" i="16"/>
  <c r="I95" i="16"/>
  <c r="H95" i="16"/>
  <c r="G95" i="16"/>
  <c r="F95" i="16"/>
  <c r="E95" i="16"/>
  <c r="D95" i="16"/>
  <c r="S94" i="16"/>
  <c r="R94" i="16"/>
  <c r="Q94" i="16"/>
  <c r="P94" i="16"/>
  <c r="O94" i="16"/>
  <c r="N94" i="16"/>
  <c r="M94" i="16"/>
  <c r="L94" i="16"/>
  <c r="K94" i="16"/>
  <c r="J94" i="16"/>
  <c r="I94" i="16"/>
  <c r="H94" i="16"/>
  <c r="G94" i="16"/>
  <c r="F94" i="16"/>
  <c r="E94" i="16"/>
  <c r="D94" i="16"/>
  <c r="S93" i="16"/>
  <c r="R93" i="16"/>
  <c r="Q93" i="16"/>
  <c r="P93" i="16"/>
  <c r="O93" i="16"/>
  <c r="N93" i="16"/>
  <c r="M93" i="16"/>
  <c r="L93" i="16"/>
  <c r="K93" i="16"/>
  <c r="J93" i="16"/>
  <c r="I93" i="16"/>
  <c r="H93" i="16"/>
  <c r="G93" i="16"/>
  <c r="F93" i="16"/>
  <c r="E93" i="16"/>
  <c r="D93" i="16"/>
  <c r="S92" i="16"/>
  <c r="R92" i="16"/>
  <c r="Q92" i="16"/>
  <c r="P92" i="16"/>
  <c r="O92" i="16"/>
  <c r="N92" i="16"/>
  <c r="M92" i="16"/>
  <c r="L92" i="16"/>
  <c r="K92" i="16"/>
  <c r="J92" i="16"/>
  <c r="I92" i="16"/>
  <c r="H92" i="16"/>
  <c r="G92" i="16"/>
  <c r="F92" i="16"/>
  <c r="E92" i="16"/>
  <c r="D92" i="16"/>
  <c r="S91" i="16"/>
  <c r="R91" i="16"/>
  <c r="Q91" i="16"/>
  <c r="P91" i="16"/>
  <c r="O91" i="16"/>
  <c r="N91" i="16"/>
  <c r="M91" i="16"/>
  <c r="L91" i="16"/>
  <c r="K91" i="16"/>
  <c r="J91" i="16"/>
  <c r="I91" i="16"/>
  <c r="H91" i="16"/>
  <c r="G91" i="16"/>
  <c r="F91" i="16"/>
  <c r="E91" i="16"/>
  <c r="D91" i="16"/>
  <c r="S89" i="16"/>
  <c r="R89" i="16"/>
  <c r="Q89" i="16"/>
  <c r="P89" i="16"/>
  <c r="O89" i="16"/>
  <c r="N89" i="16"/>
  <c r="M89" i="16"/>
  <c r="L89" i="16"/>
  <c r="K89" i="16"/>
  <c r="J89" i="16"/>
  <c r="I89" i="16"/>
  <c r="H89" i="16"/>
  <c r="G89" i="16"/>
  <c r="F89" i="16"/>
  <c r="E89" i="16"/>
  <c r="D89" i="16"/>
  <c r="S88" i="16"/>
  <c r="R88" i="16"/>
  <c r="Q88" i="16"/>
  <c r="P88" i="16"/>
  <c r="O88" i="16"/>
  <c r="N88" i="16"/>
  <c r="M88" i="16"/>
  <c r="L88" i="16"/>
  <c r="K88" i="16"/>
  <c r="J88" i="16"/>
  <c r="I88" i="16"/>
  <c r="H88" i="16"/>
  <c r="G88" i="16"/>
  <c r="F88" i="16"/>
  <c r="E88" i="16"/>
  <c r="D88" i="16"/>
  <c r="S86" i="16"/>
  <c r="R86" i="16"/>
  <c r="Q86" i="16"/>
  <c r="P86" i="16"/>
  <c r="O86" i="16"/>
  <c r="N86" i="16"/>
  <c r="M86" i="16"/>
  <c r="L86" i="16"/>
  <c r="K86" i="16"/>
  <c r="J86" i="16"/>
  <c r="I86" i="16"/>
  <c r="H86" i="16"/>
  <c r="G86" i="16"/>
  <c r="F86" i="16"/>
  <c r="E86" i="16"/>
  <c r="D86" i="16"/>
  <c r="S85" i="16"/>
  <c r="R85" i="16"/>
  <c r="Q85" i="16"/>
  <c r="P85" i="16"/>
  <c r="O85" i="16"/>
  <c r="N85" i="16"/>
  <c r="M85" i="16"/>
  <c r="L85" i="16"/>
  <c r="K85" i="16"/>
  <c r="J85" i="16"/>
  <c r="I85" i="16"/>
  <c r="H85" i="16"/>
  <c r="G85" i="16"/>
  <c r="F85" i="16"/>
  <c r="E85" i="16"/>
  <c r="D85" i="16"/>
  <c r="S84" i="16"/>
  <c r="R84" i="16"/>
  <c r="Q84" i="16"/>
  <c r="P84" i="16"/>
  <c r="O84" i="16"/>
  <c r="N84" i="16"/>
  <c r="M84" i="16"/>
  <c r="L84" i="16"/>
  <c r="K84" i="16"/>
  <c r="J84" i="16"/>
  <c r="I84" i="16"/>
  <c r="H84" i="16"/>
  <c r="G84" i="16"/>
  <c r="F84" i="16"/>
  <c r="E84" i="16"/>
  <c r="D84" i="16"/>
  <c r="S83" i="16"/>
  <c r="R83" i="16"/>
  <c r="Q83" i="16"/>
  <c r="P83" i="16"/>
  <c r="O83" i="16"/>
  <c r="N83" i="16"/>
  <c r="M83" i="16"/>
  <c r="L83" i="16"/>
  <c r="K83" i="16"/>
  <c r="J83" i="16"/>
  <c r="I83" i="16"/>
  <c r="H83" i="16"/>
  <c r="G83" i="16"/>
  <c r="F83" i="16"/>
  <c r="E83" i="16"/>
  <c r="D83" i="16"/>
  <c r="S81" i="16"/>
  <c r="R81" i="16"/>
  <c r="Q81" i="16"/>
  <c r="P81" i="16"/>
  <c r="O81" i="16"/>
  <c r="N81" i="16"/>
  <c r="M81" i="16"/>
  <c r="L81" i="16"/>
  <c r="K81" i="16"/>
  <c r="J81" i="16"/>
  <c r="I81" i="16"/>
  <c r="H81" i="16"/>
  <c r="G81" i="16"/>
  <c r="F81" i="16"/>
  <c r="E81" i="16"/>
  <c r="D81" i="16"/>
  <c r="S80" i="16"/>
  <c r="R80" i="16"/>
  <c r="Q80" i="16"/>
  <c r="P80" i="16"/>
  <c r="O80" i="16"/>
  <c r="N80" i="16"/>
  <c r="M80" i="16"/>
  <c r="L80" i="16"/>
  <c r="K80" i="16"/>
  <c r="J80" i="16"/>
  <c r="I80" i="16"/>
  <c r="H80" i="16"/>
  <c r="G80" i="16"/>
  <c r="F80" i="16"/>
  <c r="E80" i="16"/>
  <c r="D80" i="16"/>
  <c r="S79" i="16"/>
  <c r="R79" i="16"/>
  <c r="Q79" i="16"/>
  <c r="P79" i="16"/>
  <c r="O79" i="16"/>
  <c r="N79" i="16"/>
  <c r="M79" i="16"/>
  <c r="L79" i="16"/>
  <c r="K79" i="16"/>
  <c r="J79" i="16"/>
  <c r="I79" i="16"/>
  <c r="H79" i="16"/>
  <c r="G79" i="16"/>
  <c r="F79" i="16"/>
  <c r="E79" i="16"/>
  <c r="D79" i="16"/>
  <c r="S78" i="16"/>
  <c r="R78" i="16"/>
  <c r="Q78" i="16"/>
  <c r="P78" i="16"/>
  <c r="O78" i="16"/>
  <c r="N78" i="16"/>
  <c r="M78" i="16"/>
  <c r="L78" i="16"/>
  <c r="K78" i="16"/>
  <c r="J78" i="16"/>
  <c r="I78" i="16"/>
  <c r="H78" i="16"/>
  <c r="G78" i="16"/>
  <c r="F78" i="16"/>
  <c r="E78" i="16"/>
  <c r="D78" i="16"/>
  <c r="S77" i="16"/>
  <c r="R77" i="16"/>
  <c r="Q77" i="16"/>
  <c r="P77" i="16"/>
  <c r="O77" i="16"/>
  <c r="N77" i="16"/>
  <c r="M77" i="16"/>
  <c r="L77" i="16"/>
  <c r="K77" i="16"/>
  <c r="J77" i="16"/>
  <c r="I77" i="16"/>
  <c r="H77" i="16"/>
  <c r="G77" i="16"/>
  <c r="F77" i="16"/>
  <c r="E77" i="16"/>
  <c r="D77" i="16"/>
  <c r="S76" i="16"/>
  <c r="R76" i="16"/>
  <c r="Q76" i="16"/>
  <c r="P76" i="16"/>
  <c r="O76" i="16"/>
  <c r="N76" i="16"/>
  <c r="M76" i="16"/>
  <c r="L76" i="16"/>
  <c r="K76" i="16"/>
  <c r="J76" i="16"/>
  <c r="I76" i="16"/>
  <c r="H76" i="16"/>
  <c r="G76" i="16"/>
  <c r="F76" i="16"/>
  <c r="E76" i="16"/>
  <c r="D76" i="16"/>
  <c r="S75" i="16"/>
  <c r="R75" i="16"/>
  <c r="Q75" i="16"/>
  <c r="P75" i="16"/>
  <c r="O75" i="16"/>
  <c r="N75" i="16"/>
  <c r="M75" i="16"/>
  <c r="L75" i="16"/>
  <c r="K75" i="16"/>
  <c r="J75" i="16"/>
  <c r="I75" i="16"/>
  <c r="H75" i="16"/>
  <c r="G75" i="16"/>
  <c r="F75" i="16"/>
  <c r="E75" i="16"/>
  <c r="D75" i="16"/>
  <c r="S73" i="16"/>
  <c r="R73" i="16"/>
  <c r="Q73" i="16"/>
  <c r="P73" i="16"/>
  <c r="O73" i="16"/>
  <c r="N73" i="16"/>
  <c r="M73" i="16"/>
  <c r="L73" i="16"/>
  <c r="K73" i="16"/>
  <c r="J73" i="16"/>
  <c r="I73" i="16"/>
  <c r="H73" i="16"/>
  <c r="G73" i="16"/>
  <c r="F73" i="16"/>
  <c r="E73" i="16"/>
  <c r="D73" i="16"/>
  <c r="S72" i="16"/>
  <c r="R72" i="16"/>
  <c r="Q72" i="16"/>
  <c r="P72" i="16"/>
  <c r="O72" i="16"/>
  <c r="N72" i="16"/>
  <c r="M72" i="16"/>
  <c r="L72" i="16"/>
  <c r="K72" i="16"/>
  <c r="J72" i="16"/>
  <c r="I72" i="16"/>
  <c r="H72" i="16"/>
  <c r="G72" i="16"/>
  <c r="F72" i="16"/>
  <c r="E72" i="16"/>
  <c r="D72" i="16"/>
  <c r="S71" i="16"/>
  <c r="R71" i="16"/>
  <c r="Q71" i="16"/>
  <c r="P71" i="16"/>
  <c r="O71" i="16"/>
  <c r="N71" i="16"/>
  <c r="M71" i="16"/>
  <c r="L71" i="16"/>
  <c r="K71" i="16"/>
  <c r="J71" i="16"/>
  <c r="I71" i="16"/>
  <c r="H71" i="16"/>
  <c r="G71" i="16"/>
  <c r="F71" i="16"/>
  <c r="E71" i="16"/>
  <c r="D71" i="16"/>
  <c r="S69" i="16"/>
  <c r="R69" i="16"/>
  <c r="Q69" i="16"/>
  <c r="P69" i="16"/>
  <c r="O69" i="16"/>
  <c r="N69" i="16"/>
  <c r="M69" i="16"/>
  <c r="L69" i="16"/>
  <c r="K69" i="16"/>
  <c r="J69" i="16"/>
  <c r="I69" i="16"/>
  <c r="H69" i="16"/>
  <c r="G69" i="16"/>
  <c r="F69" i="16"/>
  <c r="E69" i="16"/>
  <c r="D69" i="16"/>
  <c r="S68" i="16"/>
  <c r="R68" i="16"/>
  <c r="Q68" i="16"/>
  <c r="P68" i="16"/>
  <c r="O68" i="16"/>
  <c r="N68" i="16"/>
  <c r="M68" i="16"/>
  <c r="L68" i="16"/>
  <c r="K68" i="16"/>
  <c r="J68" i="16"/>
  <c r="I68" i="16"/>
  <c r="H68" i="16"/>
  <c r="G68" i="16"/>
  <c r="F68" i="16"/>
  <c r="E68" i="16"/>
  <c r="D68" i="16"/>
  <c r="S67" i="16"/>
  <c r="R67" i="16"/>
  <c r="Q67" i="16"/>
  <c r="P67" i="16"/>
  <c r="O67" i="16"/>
  <c r="N67" i="16"/>
  <c r="M67" i="16"/>
  <c r="L67" i="16"/>
  <c r="K67" i="16"/>
  <c r="J67" i="16"/>
  <c r="I67" i="16"/>
  <c r="H67" i="16"/>
  <c r="G67" i="16"/>
  <c r="F67" i="16"/>
  <c r="E67" i="16"/>
  <c r="D67" i="16"/>
  <c r="S66" i="16"/>
  <c r="R66" i="16"/>
  <c r="Q66" i="16"/>
  <c r="P66" i="16"/>
  <c r="O66" i="16"/>
  <c r="N66" i="16"/>
  <c r="M66" i="16"/>
  <c r="L66" i="16"/>
  <c r="K66" i="16"/>
  <c r="J66" i="16"/>
  <c r="I66" i="16"/>
  <c r="H66" i="16"/>
  <c r="G66" i="16"/>
  <c r="F66" i="16"/>
  <c r="E66" i="16"/>
  <c r="D66" i="16"/>
  <c r="S65" i="16"/>
  <c r="R65" i="16"/>
  <c r="Q65" i="16"/>
  <c r="P65" i="16"/>
  <c r="O65" i="16"/>
  <c r="N65" i="16"/>
  <c r="M65" i="16"/>
  <c r="L65" i="16"/>
  <c r="K65" i="16"/>
  <c r="J65" i="16"/>
  <c r="I65" i="16"/>
  <c r="H65" i="16"/>
  <c r="G65" i="16"/>
  <c r="F65" i="16"/>
  <c r="E65" i="16"/>
  <c r="D65" i="16"/>
  <c r="S64" i="16"/>
  <c r="R64" i="16"/>
  <c r="Q64" i="16"/>
  <c r="P64" i="16"/>
  <c r="O64" i="16"/>
  <c r="N64" i="16"/>
  <c r="M64" i="16"/>
  <c r="L64" i="16"/>
  <c r="K64" i="16"/>
  <c r="J64" i="16"/>
  <c r="I64" i="16"/>
  <c r="H64" i="16"/>
  <c r="G64" i="16"/>
  <c r="F64" i="16"/>
  <c r="E64" i="16"/>
  <c r="D64" i="16"/>
  <c r="S62" i="16"/>
  <c r="R62" i="16"/>
  <c r="Q62" i="16"/>
  <c r="P62" i="16"/>
  <c r="O62" i="16"/>
  <c r="N62" i="16"/>
  <c r="M62" i="16"/>
  <c r="L62" i="16"/>
  <c r="K62" i="16"/>
  <c r="J62" i="16"/>
  <c r="I62" i="16"/>
  <c r="H62" i="16"/>
  <c r="G62" i="16"/>
  <c r="F62" i="16"/>
  <c r="E62" i="16"/>
  <c r="D62" i="16"/>
  <c r="S61" i="16"/>
  <c r="R61" i="16"/>
  <c r="Q61" i="16"/>
  <c r="P61" i="16"/>
  <c r="O61" i="16"/>
  <c r="N61" i="16"/>
  <c r="M61" i="16"/>
  <c r="L61" i="16"/>
  <c r="K61" i="16"/>
  <c r="J61" i="16"/>
  <c r="I61" i="16"/>
  <c r="H61" i="16"/>
  <c r="G61" i="16"/>
  <c r="F61" i="16"/>
  <c r="E61" i="16"/>
  <c r="D61" i="16"/>
  <c r="S60" i="16"/>
  <c r="R60" i="16"/>
  <c r="Q60" i="16"/>
  <c r="P60" i="16"/>
  <c r="O60" i="16"/>
  <c r="N60" i="16"/>
  <c r="M60" i="16"/>
  <c r="L60" i="16"/>
  <c r="K60" i="16"/>
  <c r="J60" i="16"/>
  <c r="I60" i="16"/>
  <c r="H60" i="16"/>
  <c r="G60" i="16"/>
  <c r="F60" i="16"/>
  <c r="E60" i="16"/>
  <c r="D60" i="16"/>
  <c r="S59" i="16"/>
  <c r="R59" i="16"/>
  <c r="Q59" i="16"/>
  <c r="P59" i="16"/>
  <c r="O59" i="16"/>
  <c r="N59" i="16"/>
  <c r="M59" i="16"/>
  <c r="L59" i="16"/>
  <c r="K59" i="16"/>
  <c r="J59" i="16"/>
  <c r="I59" i="16"/>
  <c r="H59" i="16"/>
  <c r="G59" i="16"/>
  <c r="F59" i="16"/>
  <c r="E59" i="16"/>
  <c r="D59" i="16"/>
  <c r="S57" i="16"/>
  <c r="R57" i="16"/>
  <c r="Q57" i="16"/>
  <c r="P57" i="16"/>
  <c r="O57" i="16"/>
  <c r="N57" i="16"/>
  <c r="M57" i="16"/>
  <c r="L57" i="16"/>
  <c r="K57" i="16"/>
  <c r="J57" i="16"/>
  <c r="I57" i="16"/>
  <c r="H57" i="16"/>
  <c r="G57" i="16"/>
  <c r="F57" i="16"/>
  <c r="E57" i="16"/>
  <c r="D57" i="16"/>
  <c r="S56" i="16"/>
  <c r="R56" i="16"/>
  <c r="Q56" i="16"/>
  <c r="P56" i="16"/>
  <c r="O56" i="16"/>
  <c r="N56" i="16"/>
  <c r="M56" i="16"/>
  <c r="L56" i="16"/>
  <c r="K56" i="16"/>
  <c r="J56" i="16"/>
  <c r="I56" i="16"/>
  <c r="H56" i="16"/>
  <c r="G56" i="16"/>
  <c r="F56" i="16"/>
  <c r="E56" i="16"/>
  <c r="D56" i="16"/>
  <c r="S55" i="16"/>
  <c r="R55" i="16"/>
  <c r="Q55" i="16"/>
  <c r="P55" i="16"/>
  <c r="O55" i="16"/>
  <c r="N55" i="16"/>
  <c r="M55" i="16"/>
  <c r="L55" i="16"/>
  <c r="K55" i="16"/>
  <c r="J55" i="16"/>
  <c r="I55" i="16"/>
  <c r="H55" i="16"/>
  <c r="G55" i="16"/>
  <c r="F55" i="16"/>
  <c r="E55" i="16"/>
  <c r="D55" i="16"/>
  <c r="S54" i="16"/>
  <c r="R54" i="16"/>
  <c r="Q54" i="16"/>
  <c r="P54" i="16"/>
  <c r="O54" i="16"/>
  <c r="N54" i="16"/>
  <c r="M54" i="16"/>
  <c r="L54" i="16"/>
  <c r="K54" i="16"/>
  <c r="J54" i="16"/>
  <c r="I54" i="16"/>
  <c r="H54" i="16"/>
  <c r="G54" i="16"/>
  <c r="F54" i="16"/>
  <c r="E54" i="16"/>
  <c r="D54" i="16"/>
  <c r="S52" i="16"/>
  <c r="R52" i="16"/>
  <c r="Q52" i="16"/>
  <c r="P52" i="16"/>
  <c r="O52" i="16"/>
  <c r="N52" i="16"/>
  <c r="M52" i="16"/>
  <c r="L52" i="16"/>
  <c r="K52" i="16"/>
  <c r="J52" i="16"/>
  <c r="I52" i="16"/>
  <c r="H52" i="16"/>
  <c r="G52" i="16"/>
  <c r="F52" i="16"/>
  <c r="E52" i="16"/>
  <c r="D52" i="16"/>
  <c r="S51" i="16"/>
  <c r="R51" i="16"/>
  <c r="Q51" i="16"/>
  <c r="P51" i="16"/>
  <c r="O51" i="16"/>
  <c r="N51" i="16"/>
  <c r="M51" i="16"/>
  <c r="L51" i="16"/>
  <c r="K51" i="16"/>
  <c r="J51" i="16"/>
  <c r="I51" i="16"/>
  <c r="H51" i="16"/>
  <c r="G51" i="16"/>
  <c r="F51" i="16"/>
  <c r="E51" i="16"/>
  <c r="D51" i="16"/>
  <c r="S50" i="16"/>
  <c r="R50" i="16"/>
  <c r="Q50" i="16"/>
  <c r="P50" i="16"/>
  <c r="O50" i="16"/>
  <c r="N50" i="16"/>
  <c r="M50" i="16"/>
  <c r="L50" i="16"/>
  <c r="K50" i="16"/>
  <c r="J50" i="16"/>
  <c r="I50" i="16"/>
  <c r="H50" i="16"/>
  <c r="G50" i="16"/>
  <c r="F50" i="16"/>
  <c r="E50" i="16"/>
  <c r="D50" i="16"/>
  <c r="S49" i="16"/>
  <c r="R49" i="16"/>
  <c r="Q49" i="16"/>
  <c r="P49" i="16"/>
  <c r="O49" i="16"/>
  <c r="N49" i="16"/>
  <c r="M49" i="16"/>
  <c r="L49" i="16"/>
  <c r="K49" i="16"/>
  <c r="J49" i="16"/>
  <c r="I49" i="16"/>
  <c r="H49" i="16"/>
  <c r="G49" i="16"/>
  <c r="F49" i="16"/>
  <c r="E49" i="16"/>
  <c r="D49" i="16"/>
  <c r="S48" i="16"/>
  <c r="R48" i="16"/>
  <c r="Q48" i="16"/>
  <c r="P48" i="16"/>
  <c r="O48" i="16"/>
  <c r="N48" i="16"/>
  <c r="M48" i="16"/>
  <c r="L48" i="16"/>
  <c r="K48" i="16"/>
  <c r="J48" i="16"/>
  <c r="I48" i="16"/>
  <c r="H48" i="16"/>
  <c r="G48" i="16"/>
  <c r="F48" i="16"/>
  <c r="E48" i="16"/>
  <c r="D48" i="16"/>
  <c r="S46" i="16"/>
  <c r="R46" i="16"/>
  <c r="Q46" i="16"/>
  <c r="P46" i="16"/>
  <c r="O46" i="16"/>
  <c r="N46" i="16"/>
  <c r="M46" i="16"/>
  <c r="L46" i="16"/>
  <c r="K46" i="16"/>
  <c r="J46" i="16"/>
  <c r="I46" i="16"/>
  <c r="H46" i="16"/>
  <c r="G46" i="16"/>
  <c r="F46" i="16"/>
  <c r="E46" i="16"/>
  <c r="D46" i="16"/>
  <c r="S45" i="16"/>
  <c r="R45" i="16"/>
  <c r="Q45" i="16"/>
  <c r="P45" i="16"/>
  <c r="O45" i="16"/>
  <c r="N45" i="16"/>
  <c r="M45" i="16"/>
  <c r="L45" i="16"/>
  <c r="K45" i="16"/>
  <c r="J45" i="16"/>
  <c r="I45" i="16"/>
  <c r="H45" i="16"/>
  <c r="G45" i="16"/>
  <c r="F45" i="16"/>
  <c r="E45" i="16"/>
  <c r="D45" i="16"/>
  <c r="S43" i="16"/>
  <c r="R43" i="16"/>
  <c r="Q43" i="16"/>
  <c r="P43" i="16"/>
  <c r="O43" i="16"/>
  <c r="N43" i="16"/>
  <c r="M43" i="16"/>
  <c r="L43" i="16"/>
  <c r="K43" i="16"/>
  <c r="J43" i="16"/>
  <c r="I43" i="16"/>
  <c r="H43" i="16"/>
  <c r="G43" i="16"/>
  <c r="F43" i="16"/>
  <c r="E43" i="16"/>
  <c r="D43" i="16"/>
  <c r="S42" i="16"/>
  <c r="R42" i="16"/>
  <c r="Q42" i="16"/>
  <c r="P42" i="16"/>
  <c r="O42" i="16"/>
  <c r="N42" i="16"/>
  <c r="M42" i="16"/>
  <c r="L42" i="16"/>
  <c r="K42" i="16"/>
  <c r="J42" i="16"/>
  <c r="I42" i="16"/>
  <c r="H42" i="16"/>
  <c r="G42" i="16"/>
  <c r="F42" i="16"/>
  <c r="E42" i="16"/>
  <c r="D42" i="16"/>
  <c r="S41" i="16"/>
  <c r="R41" i="16"/>
  <c r="Q41" i="16"/>
  <c r="P41" i="16"/>
  <c r="O41" i="16"/>
  <c r="N41" i="16"/>
  <c r="M41" i="16"/>
  <c r="L41" i="16"/>
  <c r="K41" i="16"/>
  <c r="J41" i="16"/>
  <c r="I41" i="16"/>
  <c r="H41" i="16"/>
  <c r="G41" i="16"/>
  <c r="F41" i="16"/>
  <c r="E41" i="16"/>
  <c r="D41" i="16"/>
  <c r="S40" i="16"/>
  <c r="R40" i="16"/>
  <c r="Q40" i="16"/>
  <c r="P40" i="16"/>
  <c r="O40" i="16"/>
  <c r="N40" i="16"/>
  <c r="M40" i="16"/>
  <c r="L40" i="16"/>
  <c r="K40" i="16"/>
  <c r="J40" i="16"/>
  <c r="I40" i="16"/>
  <c r="H40" i="16"/>
  <c r="G40" i="16"/>
  <c r="F40" i="16"/>
  <c r="E40" i="16"/>
  <c r="D40" i="16"/>
  <c r="S39" i="16"/>
  <c r="R39" i="16"/>
  <c r="Q39" i="16"/>
  <c r="P39" i="16"/>
  <c r="O39" i="16"/>
  <c r="N39" i="16"/>
  <c r="M39" i="16"/>
  <c r="L39" i="16"/>
  <c r="K39" i="16"/>
  <c r="J39" i="16"/>
  <c r="I39" i="16"/>
  <c r="H39" i="16"/>
  <c r="G39" i="16"/>
  <c r="F39" i="16"/>
  <c r="E39" i="16"/>
  <c r="D39" i="16"/>
  <c r="S38" i="16"/>
  <c r="R38" i="16"/>
  <c r="Q38" i="16"/>
  <c r="P38" i="16"/>
  <c r="O38" i="16"/>
  <c r="N38" i="16"/>
  <c r="M38" i="16"/>
  <c r="L38" i="16"/>
  <c r="K38" i="16"/>
  <c r="J38" i="16"/>
  <c r="I38" i="16"/>
  <c r="H38" i="16"/>
  <c r="G38" i="16"/>
  <c r="F38" i="16"/>
  <c r="E38" i="16"/>
  <c r="D38" i="16"/>
  <c r="S37" i="16"/>
  <c r="R37" i="16"/>
  <c r="Q37" i="16"/>
  <c r="P37" i="16"/>
  <c r="O37" i="16"/>
  <c r="N37" i="16"/>
  <c r="M37" i="16"/>
  <c r="L37" i="16"/>
  <c r="K37" i="16"/>
  <c r="J37" i="16"/>
  <c r="I37" i="16"/>
  <c r="H37" i="16"/>
  <c r="G37" i="16"/>
  <c r="F37" i="16"/>
  <c r="E37" i="16"/>
  <c r="D37" i="16"/>
  <c r="S36" i="16"/>
  <c r="R36" i="16"/>
  <c r="Q36" i="16"/>
  <c r="P36" i="16"/>
  <c r="O36" i="16"/>
  <c r="N36" i="16"/>
  <c r="M36" i="16"/>
  <c r="L36" i="16"/>
  <c r="K36" i="16"/>
  <c r="J36" i="16"/>
  <c r="I36" i="16"/>
  <c r="H36" i="16"/>
  <c r="G36" i="16"/>
  <c r="F36" i="16"/>
  <c r="E36" i="16"/>
  <c r="D36" i="16"/>
  <c r="S35" i="16"/>
  <c r="R35" i="16"/>
  <c r="Q35" i="16"/>
  <c r="P35" i="16"/>
  <c r="O35" i="16"/>
  <c r="N35" i="16"/>
  <c r="M35" i="16"/>
  <c r="L35" i="16"/>
  <c r="K35" i="16"/>
  <c r="J35" i="16"/>
  <c r="I35" i="16"/>
  <c r="H35" i="16"/>
  <c r="G35" i="16"/>
  <c r="F35" i="16"/>
  <c r="E35" i="16"/>
  <c r="D35" i="16"/>
  <c r="S34" i="16"/>
  <c r="R34" i="16"/>
  <c r="Q34" i="16"/>
  <c r="P34" i="16"/>
  <c r="O34" i="16"/>
  <c r="N34" i="16"/>
  <c r="M34" i="16"/>
  <c r="L34" i="16"/>
  <c r="K34" i="16"/>
  <c r="J34" i="16"/>
  <c r="I34" i="16"/>
  <c r="H34" i="16"/>
  <c r="G34" i="16"/>
  <c r="F34" i="16"/>
  <c r="E34" i="16"/>
  <c r="D34" i="16"/>
  <c r="S33" i="16"/>
  <c r="R33" i="16"/>
  <c r="Q33" i="16"/>
  <c r="P33" i="16"/>
  <c r="O33" i="16"/>
  <c r="N33" i="16"/>
  <c r="M33" i="16"/>
  <c r="L33" i="16"/>
  <c r="K33" i="16"/>
  <c r="J33" i="16"/>
  <c r="I33" i="16"/>
  <c r="H33" i="16"/>
  <c r="G33" i="16"/>
  <c r="F33" i="16"/>
  <c r="E33" i="16"/>
  <c r="D33" i="16"/>
  <c r="S32" i="16"/>
  <c r="R32" i="16"/>
  <c r="Q32" i="16"/>
  <c r="P32" i="16"/>
  <c r="O32" i="16"/>
  <c r="N32" i="16"/>
  <c r="M32" i="16"/>
  <c r="L32" i="16"/>
  <c r="K32" i="16"/>
  <c r="J32" i="16"/>
  <c r="I32" i="16"/>
  <c r="H32" i="16"/>
  <c r="G32" i="16"/>
  <c r="F32" i="16"/>
  <c r="E32" i="16"/>
  <c r="D32" i="16"/>
  <c r="S31" i="16"/>
  <c r="R31" i="16"/>
  <c r="Q31" i="16"/>
  <c r="P31" i="16"/>
  <c r="O31" i="16"/>
  <c r="N31" i="16"/>
  <c r="M31" i="16"/>
  <c r="L31" i="16"/>
  <c r="K31" i="16"/>
  <c r="J31" i="16"/>
  <c r="I31" i="16"/>
  <c r="H31" i="16"/>
  <c r="G31" i="16"/>
  <c r="F31" i="16"/>
  <c r="E31" i="16"/>
  <c r="D31" i="16"/>
  <c r="S30" i="16"/>
  <c r="R30" i="16"/>
  <c r="Q30" i="16"/>
  <c r="P30" i="16"/>
  <c r="O30" i="16"/>
  <c r="N30" i="16"/>
  <c r="M30" i="16"/>
  <c r="L30" i="16"/>
  <c r="K30" i="16"/>
  <c r="J30" i="16"/>
  <c r="I30" i="16"/>
  <c r="H30" i="16"/>
  <c r="G30" i="16"/>
  <c r="F30" i="16"/>
  <c r="E30" i="16"/>
  <c r="D30" i="16"/>
  <c r="S29" i="16"/>
  <c r="R29" i="16"/>
  <c r="Q29" i="16"/>
  <c r="P29" i="16"/>
  <c r="O29" i="16"/>
  <c r="N29" i="16"/>
  <c r="M29" i="16"/>
  <c r="L29" i="16"/>
  <c r="K29" i="16"/>
  <c r="J29" i="16"/>
  <c r="I29" i="16"/>
  <c r="H29" i="16"/>
  <c r="G29" i="16"/>
  <c r="F29" i="16"/>
  <c r="E29" i="16"/>
  <c r="D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S26" i="16"/>
  <c r="R26" i="16"/>
  <c r="Q26" i="16"/>
  <c r="P26" i="16"/>
  <c r="O26" i="16"/>
  <c r="N26" i="16"/>
  <c r="M26" i="16"/>
  <c r="L26" i="16"/>
  <c r="K26" i="16"/>
  <c r="J26" i="16"/>
  <c r="I26" i="16"/>
  <c r="H26" i="16"/>
  <c r="G26" i="16"/>
  <c r="F26" i="16"/>
  <c r="E26" i="16"/>
  <c r="D26" i="16"/>
  <c r="S25" i="16"/>
  <c r="R25" i="16"/>
  <c r="Q25" i="16"/>
  <c r="P25" i="16"/>
  <c r="O25" i="16"/>
  <c r="N25" i="16"/>
  <c r="M25" i="16"/>
  <c r="L25" i="16"/>
  <c r="K25" i="16"/>
  <c r="J25" i="16"/>
  <c r="I25" i="16"/>
  <c r="H25" i="16"/>
  <c r="G25" i="16"/>
  <c r="F25" i="16"/>
  <c r="E25" i="16"/>
  <c r="D25" i="16"/>
  <c r="S24" i="16"/>
  <c r="R24" i="16"/>
  <c r="Q24" i="16"/>
  <c r="P24" i="16"/>
  <c r="O24" i="16"/>
  <c r="N24" i="16"/>
  <c r="M24" i="16"/>
  <c r="L24" i="16"/>
  <c r="K24" i="16"/>
  <c r="J24" i="16"/>
  <c r="I24" i="16"/>
  <c r="H24" i="16"/>
  <c r="G24" i="16"/>
  <c r="F24" i="16"/>
  <c r="E24" i="16"/>
  <c r="D24" i="16"/>
  <c r="S23" i="16"/>
  <c r="R23" i="16"/>
  <c r="Q23" i="16"/>
  <c r="P23" i="16"/>
  <c r="O23" i="16"/>
  <c r="N23" i="16"/>
  <c r="M23" i="16"/>
  <c r="L23" i="16"/>
  <c r="K23" i="16"/>
  <c r="J23" i="16"/>
  <c r="I23" i="16"/>
  <c r="H23" i="16"/>
  <c r="G23" i="16"/>
  <c r="F23" i="16"/>
  <c r="E23" i="16"/>
  <c r="D23" i="16"/>
  <c r="S22" i="16"/>
  <c r="R22" i="16"/>
  <c r="Q22" i="16"/>
  <c r="P22" i="16"/>
  <c r="O22" i="16"/>
  <c r="N22" i="16"/>
  <c r="M22" i="16"/>
  <c r="L22" i="16"/>
  <c r="K22" i="16"/>
  <c r="J22" i="16"/>
  <c r="I22" i="16"/>
  <c r="H22" i="16"/>
  <c r="G22" i="16"/>
  <c r="F22" i="16"/>
  <c r="E22" i="16"/>
  <c r="D22" i="16"/>
  <c r="S21" i="16"/>
  <c r="R21" i="16"/>
  <c r="Q21" i="16"/>
  <c r="P21" i="16"/>
  <c r="O21" i="16"/>
  <c r="N21" i="16"/>
  <c r="M21" i="16"/>
  <c r="L21" i="16"/>
  <c r="K21" i="16"/>
  <c r="J21" i="16"/>
  <c r="I21" i="16"/>
  <c r="H21" i="16"/>
  <c r="G21" i="16"/>
  <c r="F21" i="16"/>
  <c r="E21" i="16"/>
  <c r="D21" i="16"/>
  <c r="S20" i="16"/>
  <c r="R20" i="16"/>
  <c r="Q20" i="16"/>
  <c r="P20" i="16"/>
  <c r="O20" i="16"/>
  <c r="N20" i="16"/>
  <c r="M20" i="16"/>
  <c r="L20" i="16"/>
  <c r="K20" i="16"/>
  <c r="J20" i="16"/>
  <c r="I20" i="16"/>
  <c r="H20" i="16"/>
  <c r="G20" i="16"/>
  <c r="F20" i="16"/>
  <c r="E20" i="16"/>
  <c r="D20" i="16"/>
  <c r="S19" i="16"/>
  <c r="R19" i="16"/>
  <c r="Q19" i="16"/>
  <c r="P19" i="16"/>
  <c r="O19" i="16"/>
  <c r="N19" i="16"/>
  <c r="M19" i="16"/>
  <c r="L19" i="16"/>
  <c r="K19" i="16"/>
  <c r="J19" i="16"/>
  <c r="I19" i="16"/>
  <c r="H19" i="16"/>
  <c r="G19" i="16"/>
  <c r="F19" i="16"/>
  <c r="E19" i="16"/>
  <c r="D19" i="16"/>
  <c r="S17" i="16"/>
  <c r="R17" i="16"/>
  <c r="Q17" i="16"/>
  <c r="P17" i="16"/>
  <c r="O17" i="16"/>
  <c r="N17" i="16"/>
  <c r="M17" i="16"/>
  <c r="L17" i="16"/>
  <c r="K17" i="16"/>
  <c r="J17" i="16"/>
  <c r="I17" i="16"/>
  <c r="H17" i="16"/>
  <c r="G17" i="16"/>
  <c r="F17" i="16"/>
  <c r="E17" i="16"/>
  <c r="D17" i="16"/>
  <c r="S16" i="16"/>
  <c r="R16" i="16"/>
  <c r="Q16" i="16"/>
  <c r="P16" i="16"/>
  <c r="O16" i="16"/>
  <c r="N16" i="16"/>
  <c r="M16" i="16"/>
  <c r="L16" i="16"/>
  <c r="K16" i="16"/>
  <c r="J16" i="16"/>
  <c r="I16" i="16"/>
  <c r="H16" i="16"/>
  <c r="G16" i="16"/>
  <c r="F16" i="16"/>
  <c r="E16" i="16"/>
  <c r="D16" i="16"/>
  <c r="S15" i="16"/>
  <c r="R15" i="16"/>
  <c r="Q15" i="16"/>
  <c r="P15" i="16"/>
  <c r="O15" i="16"/>
  <c r="N15" i="16"/>
  <c r="M15" i="16"/>
  <c r="L15" i="16"/>
  <c r="K15" i="16"/>
  <c r="J15" i="16"/>
  <c r="I15" i="16"/>
  <c r="H15" i="16"/>
  <c r="G15" i="16"/>
  <c r="F15" i="16"/>
  <c r="E15" i="16"/>
  <c r="D15" i="16"/>
  <c r="S14" i="16"/>
  <c r="R14" i="16"/>
  <c r="Q14" i="16"/>
  <c r="P14" i="16"/>
  <c r="O14" i="16"/>
  <c r="N14" i="16"/>
  <c r="M14" i="16"/>
  <c r="L14" i="16"/>
  <c r="K14" i="16"/>
  <c r="J14" i="16"/>
  <c r="I14" i="16"/>
  <c r="H14" i="16"/>
  <c r="G14" i="16"/>
  <c r="F14" i="16"/>
  <c r="E14" i="16"/>
  <c r="D14" i="16"/>
  <c r="S13" i="16"/>
  <c r="R13" i="16"/>
  <c r="Q13" i="16"/>
  <c r="P13" i="16"/>
  <c r="O13" i="16"/>
  <c r="N13" i="16"/>
  <c r="M13" i="16"/>
  <c r="L13" i="16"/>
  <c r="K13" i="16"/>
  <c r="J13" i="16"/>
  <c r="I13" i="16"/>
  <c r="H13" i="16"/>
  <c r="G13" i="16"/>
  <c r="F13" i="16"/>
  <c r="E13" i="16"/>
  <c r="D13" i="16"/>
  <c r="S12" i="16"/>
  <c r="R12" i="16"/>
  <c r="Q12" i="16"/>
  <c r="P12" i="16"/>
  <c r="O12" i="16"/>
  <c r="N12" i="16"/>
  <c r="M12" i="16"/>
  <c r="L12" i="16"/>
  <c r="K12" i="16"/>
  <c r="J12" i="16"/>
  <c r="I12" i="16"/>
  <c r="H12" i="16"/>
  <c r="G12" i="16"/>
  <c r="F12" i="16"/>
  <c r="E12" i="16"/>
  <c r="D12" i="16"/>
  <c r="S10" i="16"/>
  <c r="R10" i="16"/>
  <c r="Q10" i="16"/>
  <c r="P10" i="16"/>
  <c r="O10" i="16"/>
  <c r="N10" i="16"/>
  <c r="M10" i="16"/>
  <c r="L10" i="16"/>
  <c r="K10" i="16"/>
  <c r="J10" i="16"/>
  <c r="I10" i="16"/>
  <c r="H10" i="16"/>
  <c r="G10" i="16"/>
  <c r="F10" i="16"/>
  <c r="E10" i="16"/>
  <c r="D10" i="16"/>
  <c r="S9" i="16"/>
  <c r="R9" i="16"/>
  <c r="Q9" i="16"/>
  <c r="P9" i="16"/>
  <c r="O9" i="16"/>
  <c r="N9" i="16"/>
  <c r="M9" i="16"/>
  <c r="L9" i="16"/>
  <c r="K9" i="16"/>
  <c r="J9" i="16"/>
  <c r="I9" i="16"/>
  <c r="H9" i="16"/>
  <c r="G9" i="16"/>
  <c r="F9" i="16"/>
  <c r="E9" i="16"/>
  <c r="D9" i="16"/>
  <c r="S8" i="16"/>
  <c r="R8" i="16"/>
  <c r="Q8" i="16"/>
  <c r="P8" i="16"/>
  <c r="O8" i="16"/>
  <c r="N8" i="16"/>
  <c r="M8" i="16"/>
  <c r="L8" i="16"/>
  <c r="K8" i="16"/>
  <c r="J8" i="16"/>
  <c r="I8" i="16"/>
  <c r="H8" i="16"/>
  <c r="G8" i="16"/>
  <c r="F8" i="16"/>
  <c r="E8" i="16"/>
  <c r="D8" i="16"/>
  <c r="S7" i="16"/>
  <c r="R7" i="16"/>
  <c r="Q7" i="16"/>
  <c r="P7" i="16"/>
  <c r="O7" i="16"/>
  <c r="N7" i="16"/>
  <c r="M7" i="16"/>
  <c r="L7" i="16"/>
  <c r="K7" i="16"/>
  <c r="J7" i="16"/>
  <c r="I7" i="16"/>
  <c r="H7" i="16"/>
  <c r="G7" i="16"/>
  <c r="F7" i="16"/>
  <c r="E7" i="16"/>
  <c r="D7" i="16"/>
  <c r="S6" i="16"/>
  <c r="R6" i="16"/>
  <c r="Q6" i="16"/>
  <c r="P6" i="16"/>
  <c r="O6" i="16"/>
  <c r="N6" i="16"/>
  <c r="M6" i="16"/>
  <c r="L6" i="16"/>
  <c r="K6" i="16"/>
  <c r="J6" i="16"/>
  <c r="I6" i="16"/>
  <c r="H6" i="16"/>
  <c r="G6" i="16"/>
  <c r="F6" i="16"/>
  <c r="E6" i="16"/>
  <c r="D6" i="16"/>
  <c r="O25" i="11" l="1"/>
  <c r="O24" i="11"/>
  <c r="O23" i="11"/>
  <c r="O22" i="11"/>
  <c r="O21" i="11"/>
  <c r="O20" i="11"/>
  <c r="O19" i="11"/>
  <c r="O18" i="11"/>
  <c r="O17" i="11"/>
  <c r="O16" i="11"/>
  <c r="O15" i="11"/>
  <c r="O14" i="11"/>
  <c r="O13" i="11"/>
  <c r="O12" i="11"/>
  <c r="O11" i="11"/>
  <c r="O10" i="11"/>
  <c r="O9" i="11"/>
  <c r="O8" i="11"/>
  <c r="M25" i="11"/>
  <c r="M24" i="11"/>
  <c r="M23" i="11"/>
  <c r="M22" i="11"/>
  <c r="M21" i="11"/>
  <c r="M20" i="11"/>
  <c r="M19" i="11"/>
  <c r="M18" i="11"/>
  <c r="M17" i="11"/>
  <c r="M16" i="11"/>
  <c r="M15" i="11"/>
  <c r="M14" i="11"/>
  <c r="M13" i="11"/>
  <c r="M12" i="11"/>
  <c r="M11" i="11"/>
  <c r="M10" i="11"/>
  <c r="M9" i="11"/>
  <c r="M8" i="11"/>
  <c r="K25" i="11"/>
  <c r="K24" i="11"/>
  <c r="K23" i="11"/>
  <c r="K22" i="11"/>
  <c r="K21" i="11"/>
  <c r="K20" i="11"/>
  <c r="K19" i="11"/>
  <c r="K18" i="11"/>
  <c r="K17" i="11"/>
  <c r="K16" i="11"/>
  <c r="K15" i="11"/>
  <c r="K14" i="11"/>
  <c r="K13" i="11"/>
  <c r="K12" i="11"/>
  <c r="K11" i="11"/>
  <c r="K10" i="11"/>
  <c r="K9" i="11"/>
  <c r="K8" i="11"/>
  <c r="I25" i="11"/>
  <c r="I24" i="11"/>
  <c r="I23" i="11"/>
  <c r="I22" i="11"/>
  <c r="I21" i="11"/>
  <c r="I20" i="11"/>
  <c r="I19" i="11"/>
  <c r="I18" i="11"/>
  <c r="I17" i="11"/>
  <c r="I16" i="11"/>
  <c r="I15" i="11"/>
  <c r="I14" i="11"/>
  <c r="I13" i="11"/>
  <c r="I12" i="11"/>
  <c r="I11" i="11"/>
  <c r="I10" i="11"/>
  <c r="I9" i="11"/>
  <c r="I8" i="11"/>
  <c r="G25" i="11"/>
  <c r="G24" i="11"/>
  <c r="G23" i="11"/>
  <c r="G22" i="11"/>
  <c r="G21" i="11"/>
  <c r="G20" i="11"/>
  <c r="G19" i="11"/>
  <c r="G18" i="11"/>
  <c r="G17" i="11"/>
  <c r="G16" i="11"/>
  <c r="G15" i="11"/>
  <c r="G14" i="11"/>
  <c r="G13" i="11"/>
  <c r="G12" i="11"/>
  <c r="G11" i="11"/>
  <c r="G10" i="11"/>
  <c r="G9" i="11"/>
  <c r="G8" i="11"/>
  <c r="E9" i="11"/>
  <c r="E10" i="11"/>
  <c r="E11" i="11"/>
  <c r="E12" i="11"/>
  <c r="E13" i="11"/>
  <c r="E14" i="11"/>
  <c r="E15" i="11"/>
  <c r="E16" i="11"/>
  <c r="E17" i="11"/>
  <c r="E18" i="11"/>
  <c r="E19" i="11"/>
  <c r="E20" i="11"/>
  <c r="E21" i="11"/>
  <c r="E22" i="11"/>
  <c r="E23" i="11"/>
  <c r="E24" i="11"/>
  <c r="E25" i="11"/>
  <c r="E8" i="11"/>
  <c r="D8" i="1" l="1"/>
  <c r="D9" i="1"/>
  <c r="D10" i="1"/>
  <c r="D11" i="1"/>
  <c r="D12" i="1"/>
  <c r="D13" i="1"/>
  <c r="D14" i="1"/>
  <c r="D15" i="1"/>
  <c r="D16" i="1"/>
  <c r="D17" i="1"/>
  <c r="D18" i="1"/>
  <c r="D19" i="1"/>
  <c r="D20" i="1"/>
  <c r="D21" i="1"/>
  <c r="D22" i="1"/>
  <c r="D23" i="1"/>
  <c r="D24" i="1"/>
  <c r="D7" i="1"/>
  <c r="D26" i="21" l="1"/>
  <c r="D25" i="21"/>
  <c r="D21" i="21"/>
  <c r="D22" i="21"/>
  <c r="D9" i="21"/>
  <c r="D10" i="21"/>
  <c r="D11" i="21"/>
  <c r="D12" i="21"/>
  <c r="D13" i="21"/>
  <c r="D14" i="21"/>
  <c r="D15" i="21"/>
  <c r="D16" i="21"/>
  <c r="D17" i="21"/>
  <c r="D18" i="21"/>
  <c r="D19" i="21"/>
  <c r="D20" i="21"/>
  <c r="D8" i="21"/>
</calcChain>
</file>

<file path=xl/sharedStrings.xml><?xml version="1.0" encoding="utf-8"?>
<sst xmlns="http://schemas.openxmlformats.org/spreadsheetml/2006/main" count="4251" uniqueCount="1017">
  <si>
    <t>Back to contents</t>
  </si>
  <si>
    <t>England and Wales, not seasonally adjusted</t>
  </si>
  <si>
    <t/>
  </si>
  <si>
    <t>England &amp; Wales</t>
  </si>
  <si>
    <t>A</t>
  </si>
  <si>
    <t>B</t>
  </si>
  <si>
    <t>C</t>
  </si>
  <si>
    <t>D</t>
  </si>
  <si>
    <t>E</t>
  </si>
  <si>
    <t>F</t>
  </si>
  <si>
    <t>G</t>
  </si>
  <si>
    <t>H</t>
  </si>
  <si>
    <t>I</t>
  </si>
  <si>
    <t>J</t>
  </si>
  <si>
    <t>K</t>
  </si>
  <si>
    <t>L</t>
  </si>
  <si>
    <t>M</t>
  </si>
  <si>
    <t>N</t>
  </si>
  <si>
    <t>O</t>
  </si>
  <si>
    <t>P</t>
  </si>
  <si>
    <t>Q</t>
  </si>
  <si>
    <t>R</t>
  </si>
  <si>
    <t>S</t>
  </si>
  <si>
    <t>T</t>
  </si>
  <si>
    <t>U</t>
  </si>
  <si>
    <t>V</t>
  </si>
  <si>
    <t xml:space="preserve">Jan 19 </t>
  </si>
  <si>
    <t>Feb 19</t>
  </si>
  <si>
    <t>Mar 19</t>
  </si>
  <si>
    <t>Jan 20</t>
  </si>
  <si>
    <t>Feb 20</t>
  </si>
  <si>
    <t>Mar 20</t>
  </si>
  <si>
    <t>Apr 19</t>
  </si>
  <si>
    <t>May 19</t>
  </si>
  <si>
    <t>Jun 19</t>
  </si>
  <si>
    <t>Jul 19</t>
  </si>
  <si>
    <t>Aug 19</t>
  </si>
  <si>
    <t>Sep 19</t>
  </si>
  <si>
    <t>Oct 19</t>
  </si>
  <si>
    <t>Nov 19</t>
  </si>
  <si>
    <t>Dec 19</t>
  </si>
  <si>
    <t>Apr 20</t>
  </si>
  <si>
    <t>Bankruptcies</t>
  </si>
  <si>
    <t>Delete</t>
  </si>
  <si>
    <t>https://www.gov.uk/government/collections/insolvency-service-official-statistics</t>
  </si>
  <si>
    <t>Website</t>
  </si>
  <si>
    <t>Kate Palmer</t>
  </si>
  <si>
    <t>Lead statistician</t>
  </si>
  <si>
    <t>01273 224113</t>
  </si>
  <si>
    <t>statistics@insolvency.gov.uk</t>
  </si>
  <si>
    <t>Michael McDaid</t>
  </si>
  <si>
    <t>Author</t>
  </si>
  <si>
    <t>+44 (0)20 7637 6304</t>
  </si>
  <si>
    <t>Michael Gibbs</t>
  </si>
  <si>
    <t>Media enquiries</t>
  </si>
  <si>
    <t>Next Update</t>
  </si>
  <si>
    <t>Frequency of release</t>
  </si>
  <si>
    <t>Release date</t>
  </si>
  <si>
    <t>Scotland</t>
  </si>
  <si>
    <t>Coverage</t>
  </si>
  <si>
    <t>Debtors' Applications</t>
  </si>
  <si>
    <t>Creditors'     Petitions</t>
  </si>
  <si>
    <t>Jan 19</t>
  </si>
  <si>
    <t>Feb 29</t>
  </si>
  <si>
    <t>Administrations</t>
  </si>
  <si>
    <t>Company voluntary arrangements</t>
  </si>
  <si>
    <t>Receivership appointments</t>
  </si>
  <si>
    <t>Total new company insolvencies</t>
  </si>
  <si>
    <t>Key to symbols used in these tables</t>
  </si>
  <si>
    <t>Guide to Insolvency Statistics</t>
  </si>
  <si>
    <t>Methodology</t>
  </si>
  <si>
    <t>Revisions</t>
  </si>
  <si>
    <t xml:space="preserve">Monthly Insolvency Statistics </t>
  </si>
  <si>
    <t>r  Revised</t>
  </si>
  <si>
    <t>p  Provisional</t>
  </si>
  <si>
    <t>Statement of Administrative Sources</t>
  </si>
  <si>
    <t>Debt Relief       Orders (DROs)</t>
  </si>
  <si>
    <t>Denotes break in series</t>
  </si>
  <si>
    <r>
      <t xml:space="preserve">All,
</t>
    </r>
    <r>
      <rPr>
        <i/>
        <sz val="10"/>
        <color rgb="FF000000"/>
        <rFont val="Arial Unicode MS"/>
      </rPr>
      <t>Of which:</t>
    </r>
  </si>
  <si>
    <t xml:space="preserve">  Jan 19 </t>
  </si>
  <si>
    <t xml:space="preserve">  Feb 19</t>
  </si>
  <si>
    <t xml:space="preserve">  Mar 19</t>
  </si>
  <si>
    <t xml:space="preserve"> Apr 19</t>
  </si>
  <si>
    <t xml:space="preserve"> May 19</t>
  </si>
  <si>
    <t xml:space="preserve">  Jun 19</t>
  </si>
  <si>
    <t xml:space="preserve">  Jul 19</t>
  </si>
  <si>
    <t xml:space="preserve">  Aug 19</t>
  </si>
  <si>
    <t xml:space="preserve">  Sep 19</t>
  </si>
  <si>
    <t xml:space="preserve">  Oct 19</t>
  </si>
  <si>
    <t xml:space="preserve">  Nov 19</t>
  </si>
  <si>
    <t xml:space="preserve">  Dec 19</t>
  </si>
  <si>
    <t xml:space="preserve">  Jan 20</t>
  </si>
  <si>
    <t xml:space="preserve">  Feb 20</t>
  </si>
  <si>
    <t xml:space="preserve">  Mar 20</t>
  </si>
  <si>
    <t xml:space="preserve">  Apr 20</t>
  </si>
  <si>
    <t>Source: Insolvency Service</t>
  </si>
  <si>
    <t xml:space="preserve"> </t>
  </si>
  <si>
    <t>..</t>
  </si>
  <si>
    <t>Self-employed</t>
  </si>
  <si>
    <t>A voluntary means of repaying creditors some or all of what they are owed. Once approved by 75% or more of creditors, the arrangement is binding on all. IVAs are supervised by licensed Insolvency Practitioners.</t>
  </si>
  <si>
    <t>Bankruptcy</t>
  </si>
  <si>
    <t xml:space="preserve">Sequestration </t>
  </si>
  <si>
    <t>Fulfils much the same role in Scotland as bankruptcy in England and Wales.</t>
  </si>
  <si>
    <t>Protected trust deeds</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</si>
  <si>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</si>
  <si>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</si>
  <si>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Standard Industrial Classification (SIC 2007)</t>
  </si>
  <si>
    <r>
      <t xml:space="preserve">Used in classifying business establishments and other statistical units by the type of economic activity in which they are engaged. Further information can be found on the ONS website: </t>
    </r>
    <r>
      <rPr>
        <u/>
        <sz val="10"/>
        <color rgb="FF0070C0"/>
        <rFont val="Arial"/>
        <family val="2"/>
      </rPr>
      <t>https://www.ons.gov.uk/methodology/classificationsandstandards/ukstandardindustrialclassificationofeconomicactivities/uksic2007</t>
    </r>
  </si>
  <si>
    <t xml:space="preserve">Liquidation </t>
  </si>
  <si>
    <t>Compulsory liquidation</t>
  </si>
  <si>
    <t xml:space="preserve">Creditors’ voluntary liquidation (CVL) </t>
  </si>
  <si>
    <t xml:space="preserve">Administration </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</si>
  <si>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</si>
  <si>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Company voluntary arrangement (CVA)</t>
  </si>
  <si>
    <t>Debt Relief Order (DRO)</t>
  </si>
  <si>
    <t>Individual Voluntary Arrangement (IVA)</t>
  </si>
  <si>
    <t>Receivership Appointments</t>
  </si>
  <si>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</si>
  <si>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r>
      <t xml:space="preserve">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t>
    </r>
    <r>
      <rPr>
        <b/>
        <sz val="10"/>
        <rFont val="Arial"/>
        <family val="2"/>
      </rPr>
      <t>compulsory liquidations</t>
    </r>
    <r>
      <rPr>
        <sz val="10"/>
        <rFont val="Arial"/>
        <family val="2"/>
      </rPr>
      <t xml:space="preserve"> and </t>
    </r>
    <r>
      <rPr>
        <b/>
        <sz val="10"/>
        <rFont val="Arial"/>
        <family val="2"/>
      </rPr>
      <t>creditors’ voluntary liquidations</t>
    </r>
    <r>
      <rPr>
        <sz val="10"/>
        <rFont val="Arial"/>
        <family val="2"/>
      </rPr>
      <t xml:space="preserve"> are presented in these statistics. A third type of winding up, members' voluntary liquidation is not included because it does not involve insolvency.</t>
    </r>
  </si>
  <si>
    <t>A form of debt relief available to those who have a low income, low assets and less than £20,000 of debt. There is no distribution to creditors, and discharge from debts takes place 12 months after the DRO is granted. DROs were introduced in April 2009.</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</si>
  <si>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</si>
  <si>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</si>
  <si>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</si>
  <si>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Glossary of Key Terms used within these tables</t>
  </si>
  <si>
    <t xml:space="preserve">   No.</t>
  </si>
  <si>
    <t xml:space="preserve">   %</t>
  </si>
  <si>
    <t>Total Bankruptcies</t>
  </si>
  <si>
    <t>Partnership Winding-up Orders</t>
  </si>
  <si>
    <t xml:space="preserve"> Jan 19</t>
  </si>
  <si>
    <t xml:space="preserve"> Feb 19</t>
  </si>
  <si>
    <t xml:space="preserve"> Mar 19</t>
  </si>
  <si>
    <t xml:space="preserve"> Jun 19</t>
  </si>
  <si>
    <t xml:space="preserve"> Jul 19</t>
  </si>
  <si>
    <t xml:space="preserve"> Aug 19</t>
  </si>
  <si>
    <t xml:space="preserve"> Sep 19</t>
  </si>
  <si>
    <t xml:space="preserve"> Oct 19</t>
  </si>
  <si>
    <t xml:space="preserve"> Nov 19</t>
  </si>
  <si>
    <t xml:space="preserve"> Dec 19</t>
  </si>
  <si>
    <t xml:space="preserve"> Jan 20</t>
  </si>
  <si>
    <t xml:space="preserve"> Feb 20</t>
  </si>
  <si>
    <t xml:space="preserve"> Mar 20</t>
  </si>
  <si>
    <t xml:space="preserve"> Apr 20</t>
  </si>
  <si>
    <t>Scotland, not seasonally adjusted</t>
  </si>
  <si>
    <t>Sources: Insolvency Service (compulsory liquidations only); Companies House (all other insolvency types)</t>
  </si>
  <si>
    <r>
      <rPr>
        <vertAlign val="superscript"/>
        <sz val="10"/>
        <color rgb="FF000000"/>
        <rFont val="Arial"/>
        <family val="2"/>
      </rPr>
      <t>2</t>
    </r>
    <r>
      <rPr>
        <sz val="10"/>
        <color rgb="FF000000"/>
        <rFont val="Arial"/>
        <family val="2"/>
      </rPr>
      <t xml:space="preserve"> Excludes administrations which have resulted in a Creditors' Voluntary Liquidation during these calendar months. See Glossary for further details.</t>
    </r>
  </si>
  <si>
    <t>https://www.ons.gov.uk/methodology/classificationsandstandards/ukstandardindustrialclassificationofeconomicactivities/uksic2007</t>
  </si>
  <si>
    <r>
      <rPr>
        <vertAlign val="superscript"/>
        <sz val="10"/>
        <rFont val="Arial"/>
        <family val="2"/>
      </rPr>
      <t>1</t>
    </r>
    <r>
      <rPr>
        <sz val="10"/>
        <rFont val="Arial"/>
        <family val="2"/>
      </rPr>
      <t xml:space="preserve"> Industry breakdowns have been presented in line with the top-level Standard Industrial Classification (SIC 2007). Further information on the SIC 2007 can be found on the Office for National Statistics' website:</t>
    </r>
  </si>
  <si>
    <t>Background Notes</t>
  </si>
  <si>
    <t>Revisions Policy</t>
  </si>
  <si>
    <t xml:space="preserve">Quality </t>
  </si>
  <si>
    <t>Unknown</t>
  </si>
  <si>
    <r>
      <t>Bankruptcies by self employment status</t>
    </r>
    <r>
      <rPr>
        <b/>
        <vertAlign val="superscript"/>
        <sz val="14"/>
        <rFont val="Arial"/>
        <family val="2"/>
      </rPr>
      <t>p,1</t>
    </r>
  </si>
  <si>
    <t>Electricity, gas, steam and air conditioning supply</t>
  </si>
  <si>
    <t>Real estate activities</t>
  </si>
  <si>
    <t>Public administration and defence; compulsory social security</t>
  </si>
  <si>
    <t>Education</t>
  </si>
  <si>
    <t>Activities of extraterritorial organisations and bodies</t>
  </si>
  <si>
    <r>
      <t>Company insolvencies</t>
    </r>
    <r>
      <rPr>
        <b/>
        <vertAlign val="superscript"/>
        <sz val="14"/>
        <rFont val="Arial"/>
        <family val="2"/>
      </rPr>
      <t>p,1</t>
    </r>
  </si>
  <si>
    <r>
      <t>Compulsory liquidations</t>
    </r>
    <r>
      <rPr>
        <vertAlign val="superscript"/>
        <sz val="10"/>
        <color rgb="FF000000"/>
        <rFont val="Arial"/>
        <family val="2"/>
      </rPr>
      <t>2</t>
    </r>
  </si>
  <si>
    <r>
      <t>New creditors' voluntary liquidations</t>
    </r>
    <r>
      <rPr>
        <vertAlign val="superscript"/>
        <sz val="10"/>
        <color rgb="FF000000"/>
        <rFont val="Arial"/>
        <family val="2"/>
      </rPr>
      <t>3</t>
    </r>
  </si>
  <si>
    <r>
      <t>Pre Lockdown</t>
    </r>
    <r>
      <rPr>
        <i/>
        <vertAlign val="superscript"/>
        <sz val="10"/>
        <rFont val="Arial"/>
        <family val="2"/>
      </rPr>
      <t>4</t>
    </r>
  </si>
  <si>
    <r>
      <t>Post Lockdown</t>
    </r>
    <r>
      <rPr>
        <i/>
        <vertAlign val="superscript"/>
        <sz val="10"/>
        <rFont val="Arial"/>
        <family val="2"/>
      </rPr>
      <t>4</t>
    </r>
  </si>
  <si>
    <r>
      <rPr>
        <vertAlign val="superscript"/>
        <sz val="10"/>
        <color rgb="FF000000"/>
        <rFont val="Arial"/>
        <family val="2"/>
      </rPr>
      <t>2</t>
    </r>
    <r>
      <rPr>
        <sz val="10"/>
        <color rgb="FF000000"/>
        <rFont val="Arial"/>
        <family val="2"/>
      </rPr>
      <t xml:space="preserve"> Includes partnership winding-up orders, based on the date they were granted by the court.</t>
    </r>
  </si>
  <si>
    <r>
      <rPr>
        <vertAlign val="superscript"/>
        <sz val="10"/>
        <color rgb="FF000000"/>
        <rFont val="Arial"/>
        <family val="2"/>
      </rPr>
      <t>3</t>
    </r>
    <r>
      <rPr>
        <sz val="10"/>
        <color rgb="FF000000"/>
        <rFont val="Arial"/>
        <family val="2"/>
      </rPr>
      <t xml:space="preserve"> Excludes administrations which have resulted in a Creditors' Voluntary Liquidation during these calendar months. See Glossary for further details.</t>
    </r>
  </si>
  <si>
    <r>
      <t>4</t>
    </r>
    <r>
      <rPr>
        <sz val="10"/>
        <color indexed="8"/>
        <rFont val="Arial"/>
        <family val="2"/>
      </rPr>
      <t xml:space="preserve"> Includes unknown or invalid SIC codes and non-trading or dormant compa</t>
    </r>
    <r>
      <rPr>
        <sz val="10"/>
        <color rgb="FF000000"/>
        <rFont val="Arial"/>
        <family val="2"/>
      </rPr>
      <t>nies.</t>
    </r>
  </si>
  <si>
    <r>
      <rPr>
        <vertAlign val="superscript"/>
        <sz val="10"/>
        <rFont val="Arial"/>
        <family val="2"/>
      </rPr>
      <t>3</t>
    </r>
    <r>
      <rPr>
        <sz val="10"/>
        <rFont val="Arial"/>
        <family val="2"/>
      </rPr>
      <t xml:space="preserve"> Excludes administrations which have resulted in a Creditors' Voluntary Liquidation. See Glossary for further details. </t>
    </r>
  </si>
  <si>
    <r>
      <rPr>
        <vertAlign val="superscript"/>
        <sz val="10"/>
        <rFont val="Arial"/>
        <family val="2"/>
      </rPr>
      <t>4</t>
    </r>
    <r>
      <rPr>
        <sz val="10"/>
        <rFont val="Arial"/>
        <family val="2"/>
      </rPr>
      <t xml:space="preserve"> The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</si>
  <si>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rPr>
        <vertAlign val="superscript"/>
        <sz val="10"/>
        <color rgb="FF000000"/>
        <rFont val="Arial"/>
        <family val="2"/>
      </rPr>
      <t>4</t>
    </r>
    <r>
      <rPr>
        <sz val="10"/>
        <color indexed="8"/>
        <rFont val="Arial"/>
        <family val="2"/>
      </rPr>
      <t xml:space="preserve"> The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</si>
  <si>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rPr>
        <vertAlign val="superscript"/>
        <sz val="10"/>
        <rFont val="Arial"/>
        <family val="2"/>
      </rPr>
      <t>2</t>
    </r>
    <r>
      <rPr>
        <sz val="10"/>
        <rFont val="Arial"/>
        <family val="2"/>
      </rPr>
      <t xml:space="preserve"> Includes partnership winding-up orders, based on the date they were granted by the court. Includes provisional liquidations. </t>
    </r>
  </si>
  <si>
    <t>To return to the contents, click "Back to contents" link at the top of each page</t>
  </si>
  <si>
    <t>Company insolvencies</t>
  </si>
  <si>
    <t>Table 2</t>
  </si>
  <si>
    <t>Table 4</t>
  </si>
  <si>
    <t>Table 5</t>
  </si>
  <si>
    <t>Table 6</t>
  </si>
  <si>
    <t>Table 7</t>
  </si>
  <si>
    <t>Monthly Insolvency Statistics</t>
  </si>
  <si>
    <t xml:space="preserve">Monthly </t>
  </si>
  <si>
    <t>Individual Insolvencies in England and Wales</t>
  </si>
  <si>
    <t>Bankruptcies by self employment status</t>
  </si>
  <si>
    <t>Table 1</t>
  </si>
  <si>
    <t>Table 3</t>
  </si>
  <si>
    <t>Company Insolvencies in England and Wales</t>
  </si>
  <si>
    <t>Company Insolvencies in Scotland</t>
  </si>
  <si>
    <r>
      <t xml:space="preserve">Note that </t>
    </r>
    <r>
      <rPr>
        <b/>
        <sz val="10"/>
        <rFont val="Arial"/>
        <family val="2"/>
      </rPr>
      <t>monthly individual insolvency statistics for Scotland</t>
    </r>
    <r>
      <rPr>
        <sz val="10"/>
        <rFont val="Arial"/>
        <family val="2"/>
      </rPr>
      <t xml:space="preserve"> are published separately by the Accountant in Bankruptcy:</t>
    </r>
  </si>
  <si>
    <t>https://www.aib.gov.uk/scottish-statutory-debt-solutions-statistics</t>
  </si>
  <si>
    <t>Deed of Arrangement</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</si>
  <si>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future revisions will be marked with an 'r' in the relevant tables.</t>
    </r>
  </si>
  <si>
    <t xml:space="preserve">1.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</si>
  <si>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The main quality and coverage issues to note:
</t>
  </si>
  <si>
    <r>
      <t>Pre Lockdown</t>
    </r>
    <r>
      <rPr>
        <i/>
        <vertAlign val="superscript"/>
        <sz val="10"/>
        <rFont val="Arial Unicode MS"/>
      </rPr>
      <t>3</t>
    </r>
  </si>
  <si>
    <r>
      <t>Post Lockdown</t>
    </r>
    <r>
      <rPr>
        <i/>
        <vertAlign val="superscript"/>
        <sz val="10"/>
        <rFont val="Arial Unicode MS"/>
      </rPr>
      <t>3</t>
    </r>
  </si>
  <si>
    <r>
      <rPr>
        <vertAlign val="superscript"/>
        <sz val="10"/>
        <color indexed="8"/>
        <rFont val="Arial Unicode MS"/>
        <family val="2"/>
      </rPr>
      <t>2</t>
    </r>
    <r>
      <rPr>
        <sz val="10"/>
        <color indexed="8"/>
        <rFont val="Arial Unicode MS"/>
        <family val="2"/>
      </rPr>
      <t xml:space="preserve"> Includes Deeds of Arrangement.</t>
    </r>
  </si>
  <si>
    <r>
      <t>Individual voluntary arrangements (IVAs)</t>
    </r>
    <r>
      <rPr>
        <vertAlign val="superscript"/>
        <sz val="10"/>
        <rFont val="Arial Unicode MS"/>
      </rPr>
      <t>2</t>
    </r>
  </si>
  <si>
    <r>
      <t>Employment Status</t>
    </r>
    <r>
      <rPr>
        <vertAlign val="superscript"/>
        <sz val="10"/>
        <color rgb="FF000000"/>
        <rFont val="Arial"/>
        <family val="2"/>
      </rPr>
      <t>2</t>
    </r>
  </si>
  <si>
    <t>Other employment</t>
  </si>
  <si>
    <r>
      <rPr>
        <vertAlign val="superscript"/>
        <sz val="10"/>
        <rFont val="Arial"/>
        <family val="2"/>
      </rPr>
      <t xml:space="preserve">2 </t>
    </r>
    <r>
      <rPr>
        <sz val="10"/>
        <rFont val="Arial"/>
        <family val="2"/>
      </rPr>
      <t>Individual's self-reported employment status at time of bankruptcy. Those who reported any employment status that was not self-employed are recorded as 'Other employment'. Bankrupties records with no self-reported employment status are reported as 'unknown'.</t>
    </r>
  </si>
  <si>
    <r>
      <rPr>
        <vertAlign val="superscript"/>
        <sz val="10"/>
        <rFont val="Arial"/>
        <family val="2"/>
      </rPr>
      <t xml:space="preserve">3 </t>
    </r>
    <r>
      <rPr>
        <sz val="10"/>
        <rFont val="Arial"/>
        <family val="2"/>
      </rPr>
      <t>Statistics not available for the latest month because it can take several weeks for employment status to be recorded following the date of the bankruptcy order.</t>
    </r>
  </si>
  <si>
    <t xml:space="preserve">Figures in this table are provisional. See Quality section in Notes tab for further details. </t>
  </si>
  <si>
    <r>
      <rPr>
        <vertAlign val="superscript"/>
        <sz val="10"/>
        <rFont val="Arial"/>
        <family val="2"/>
      </rPr>
      <t>1</t>
    </r>
    <r>
      <rPr>
        <sz val="10"/>
        <rFont val="Arial"/>
        <family val="2"/>
      </rPr>
      <t xml:space="preserve"> The sum of these monthly statistics may not equal previously published quarterly statistics. See Quality section in Notes tab for further details. </t>
    </r>
  </si>
  <si>
    <r>
      <rPr>
        <vertAlign val="superscript"/>
        <sz val="10"/>
        <rFont val="Arial"/>
        <family val="2"/>
      </rPr>
      <t>p</t>
    </r>
    <r>
      <rPr>
        <sz val="10"/>
        <rFont val="Arial"/>
        <family val="2"/>
      </rPr>
      <t xml:space="preserve"> provisional </t>
    </r>
  </si>
  <si>
    <r>
      <rPr>
        <vertAlign val="superscript"/>
        <sz val="10"/>
        <rFont val="Arial"/>
        <family val="2"/>
      </rPr>
      <t xml:space="preserve">3 </t>
    </r>
    <r>
      <rPr>
        <sz val="10"/>
        <rFont val="Arial"/>
        <family val="2"/>
      </rPr>
      <t xml:space="preserve">The sum of these monthly statistics may not equal previously published quarterly statistics. See Quality section in Notes tab for further details. </t>
    </r>
  </si>
  <si>
    <r>
      <rPr>
        <vertAlign val="superscript"/>
        <sz val="10"/>
        <rFont val="Arial"/>
        <family val="2"/>
      </rPr>
      <t>p</t>
    </r>
    <r>
      <rPr>
        <sz val="10"/>
        <rFont val="Arial"/>
        <family val="2"/>
      </rPr>
      <t xml:space="preserve"> Figures in this table are provisional. See Quality section in Notes tab for further details. </t>
    </r>
  </si>
  <si>
    <r>
      <rPr>
        <vertAlign val="superscript"/>
        <sz val="10"/>
        <rFont val="Arial Unicode MS"/>
      </rPr>
      <t>p</t>
    </r>
    <r>
      <rPr>
        <sz val="10"/>
        <rFont val="Arial Unicode MS"/>
      </rPr>
      <t xml:space="preserve"> Figures in this table are provisional. See Quality section in Notes tab for further details. </t>
    </r>
  </si>
  <si>
    <r>
      <rPr>
        <vertAlign val="superscript"/>
        <sz val="10"/>
        <color rgb="FF000000"/>
        <rFont val="Arial Unicode MS"/>
      </rPr>
      <t>1</t>
    </r>
    <r>
      <rPr>
        <sz val="10"/>
        <color indexed="8"/>
        <rFont val="Arial Unicode MS"/>
        <family val="2"/>
      </rPr>
      <t xml:space="preserve"> The sum of these monthly statistics may not equal previously published quarterly statistics. See Quality section in Notes tab for further details. </t>
    </r>
  </si>
  <si>
    <r>
      <rPr>
        <vertAlign val="superscript"/>
        <sz val="10"/>
        <color rgb="FF000000"/>
        <rFont val="Arial"/>
        <family val="2"/>
      </rPr>
      <t>1</t>
    </r>
    <r>
      <rPr>
        <sz val="10"/>
        <color indexed="8"/>
        <rFont val="Arial"/>
        <family val="2"/>
      </rPr>
      <t xml:space="preserve"> The sum of these monthly statistics may not equal previously published quarterly statistics. See Quality section in Notes tab for further details. </t>
    </r>
  </si>
  <si>
    <t>.. Not yet available.</t>
  </si>
  <si>
    <r>
      <rPr>
        <vertAlign val="superscript"/>
        <sz val="10"/>
        <color rgb="FF000000"/>
        <rFont val="Arial"/>
        <family val="2"/>
      </rPr>
      <t>2</t>
    </r>
    <r>
      <rPr>
        <sz val="10"/>
        <color indexed="8"/>
        <rFont val="Arial"/>
        <family val="2"/>
      </rPr>
      <t xml:space="preserve"> The sum of these monthly statistics may not equal previously published quarterly statistics. See Quality section in Notes tab for further details. </t>
    </r>
  </si>
  <si>
    <r>
      <rPr>
        <vertAlign val="superscript"/>
        <sz val="10"/>
        <rFont val="Arial"/>
        <family val="2"/>
      </rPr>
      <t xml:space="preserve">1 </t>
    </r>
    <r>
      <rPr>
        <sz val="10"/>
        <rFont val="Arial"/>
        <family val="2"/>
      </rPr>
      <t xml:space="preserve">The sum of these monthly statistics may not equal previously published quarterly statistics. See Quality section in Notes tab for further details. </t>
    </r>
  </si>
  <si>
    <t>Source: Companies House</t>
  </si>
  <si>
    <t>12 June 2020</t>
  </si>
  <si>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</si>
  <si>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 xml:space="preserve">Monthly Statistics Methodology and Quality </t>
  </si>
  <si>
    <t>To access data tables, select the table headings.</t>
  </si>
  <si>
    <t>Individual insolvencies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</si>
  <si>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</si>
  <si>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Monthly Insolvency Statistics are released as provisional experimental statistics, published two weeks in arrears of month end, to provide faster indicators of the impact of the pandemic on insolvency. They have been classified as experimental statistics since the process of compiling insolvency data into monthly format is new to the statistics team at the Insolvency Service and is subject to review. Additionally, the content of these statistics will continue to be reviewed to ensure that they continue to meet user need at this time of economic uncertainty. 
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Monthly Statistics Methodology and Quality</t>
    </r>
    <r>
      <rPr>
        <sz val="10"/>
        <rFont val="Arial"/>
        <family val="2"/>
      </rPr>
      <t xml:space="preserve"> document.</t>
    </r>
  </si>
  <si>
    <t xml:space="preserve">2. Data for the latest month were extracted five working days after month end. Since the administration systems are live systems there is an increased likelhood that figures will be revised in the future. Therefore the figures in this release are provisional and marked with a 'p'. </t>
  </si>
  <si>
    <t>Quarterly Individual and Company Insolvency Statistics</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</si>
  <si>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</si>
  <si>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14 July 2020</t>
  </si>
  <si>
    <t>Company Insolvencies in Northern Ireland</t>
  </si>
  <si>
    <t>May 20</t>
  </si>
  <si>
    <r>
      <t>Bankruptcies and Debt Relief Orders</t>
    </r>
    <r>
      <rPr>
        <b/>
        <vertAlign val="superscript"/>
        <sz val="14"/>
        <rFont val="Arial Unicode MS"/>
      </rPr>
      <t>p,1</t>
    </r>
  </si>
  <si>
    <r>
      <t>Pre Lockdown</t>
    </r>
    <r>
      <rPr>
        <i/>
        <vertAlign val="superscript"/>
        <sz val="10"/>
        <rFont val="Arial Unicode MS"/>
      </rPr>
      <t>2</t>
    </r>
  </si>
  <si>
    <r>
      <t>Post Lockdown</t>
    </r>
    <r>
      <rPr>
        <i/>
        <vertAlign val="superscript"/>
        <sz val="10"/>
        <rFont val="Arial Unicode MS"/>
      </rPr>
      <t>2</t>
    </r>
  </si>
  <si>
    <t>Total Bankruptcies and DROs</t>
  </si>
  <si>
    <t xml:space="preserve">  May 20</t>
  </si>
  <si>
    <t xml:space="preserve"> May 20</t>
  </si>
  <si>
    <r>
      <rPr>
        <vertAlign val="superscript"/>
        <sz val="10"/>
        <color rgb="FF000000"/>
        <rFont val="Arial Unicode MS"/>
      </rPr>
      <t>2</t>
    </r>
    <r>
      <rPr>
        <sz val="10"/>
        <color indexed="8"/>
        <rFont val="Arial Unicode MS"/>
        <family val="2"/>
      </rPr>
      <t xml:space="preserve"> The UK lockdown was applied on 23rd March 2020 to slow the spread of COVID-19. Bankruptcies and DROs with a start date on or before 23rd March are recorded as 'pre lockdown' cases. Cases with a start date or registration date from 24th March are recorded as 'post lockdown' cases. </t>
    </r>
  </si>
  <si>
    <r>
      <t>Individual Voluntary Arrangements</t>
    </r>
    <r>
      <rPr>
        <b/>
        <vertAlign val="superscript"/>
        <sz val="14"/>
        <rFont val="Arial Unicode MS"/>
      </rPr>
      <t>p,1</t>
    </r>
  </si>
  <si>
    <r>
      <rPr>
        <vertAlign val="superscript"/>
        <sz val="10"/>
        <color rgb="FF000000"/>
        <rFont val="Arial Unicode MS"/>
      </rPr>
      <t>3</t>
    </r>
    <r>
      <rPr>
        <sz val="10"/>
        <color indexed="8"/>
        <rFont val="Arial Unicode MS"/>
        <family val="2"/>
      </rPr>
      <t xml:space="preserve"> The UK lockdown was applied on 23rd March 2020 to slow the spread of COVID-19.  IVAs with a registration date, on or before 23rd March are recorded as 'pre lockdown' cases. Cases with a start date or registration date from 24th March are recorded as 'post lockdown' cases. </t>
    </r>
  </si>
  <si>
    <r>
      <t>England and Wales, three-month rolling averages</t>
    </r>
    <r>
      <rPr>
        <vertAlign val="superscript"/>
        <sz val="12"/>
        <rFont val="Arial Unicode MS"/>
      </rPr>
      <t>2</t>
    </r>
  </si>
  <si>
    <r>
      <t>Individual voluntary arrangements (IVAs)</t>
    </r>
    <r>
      <rPr>
        <vertAlign val="superscript"/>
        <sz val="10"/>
        <rFont val="Arial Unicode MS"/>
      </rPr>
      <t>3</t>
    </r>
  </si>
  <si>
    <r>
      <rPr>
        <vertAlign val="superscript"/>
        <sz val="10"/>
        <color indexed="8"/>
        <rFont val="Arial Unicode MS"/>
        <family val="2"/>
      </rPr>
      <t>3</t>
    </r>
    <r>
      <rPr>
        <sz val="10"/>
        <color indexed="8"/>
        <rFont val="Arial Unicode MS"/>
        <family val="2"/>
      </rPr>
      <t xml:space="preserve"> Includes Deeds of Arrangement.</t>
    </r>
  </si>
  <si>
    <r>
      <rPr>
        <vertAlign val="superscript"/>
        <sz val="10"/>
        <color rgb="FF000000"/>
        <rFont val="Arial Unicode MS"/>
      </rPr>
      <t>2</t>
    </r>
    <r>
      <rPr>
        <sz val="10"/>
        <color indexed="8"/>
        <rFont val="Arial Unicode MS"/>
      </rPr>
      <t xml:space="preserve"> 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Notes tab for further details. </t>
    </r>
  </si>
  <si>
    <r>
      <t>May-20</t>
    </r>
    <r>
      <rPr>
        <vertAlign val="superscript"/>
        <sz val="10"/>
        <color rgb="FF000000"/>
        <rFont val="Arial"/>
        <family val="2"/>
      </rPr>
      <t>3</t>
    </r>
  </si>
  <si>
    <t>Section</t>
  </si>
  <si>
    <t>Division</t>
  </si>
  <si>
    <t>Group</t>
  </si>
  <si>
    <t>AGRICULTURE, FORESTRY AND FISHING</t>
  </si>
  <si>
    <t>01</t>
  </si>
  <si>
    <t>Crop and animal production, hunting and related service activities</t>
  </si>
  <si>
    <t>02</t>
  </si>
  <si>
    <t>Forestry and logging</t>
  </si>
  <si>
    <t>03</t>
  </si>
  <si>
    <t>Fishing and aquaculture</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</si>
  <si>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</si>
  <si>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</si>
  <si>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</si>
  <si>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</si>
  <si>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</si>
  <si>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</si>
  <si>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</si>
  <si>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</si>
  <si>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</si>
  <si>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</si>
  <si>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</si>
  <si>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</si>
  <si>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</si>
  <si>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</si>
  <si>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</si>
  <si>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</si>
  <si>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</si>
  <si>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</si>
  <si>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</si>
  <si>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</si>
  <si>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</si>
  <si>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</si>
  <si>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</si>
  <si>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</si>
  <si>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</si>
  <si>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</si>
  <si>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</si>
  <si>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</si>
  <si>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</si>
  <si>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</si>
  <si>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</si>
  <si>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</si>
  <si>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</si>
  <si>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</si>
  <si>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</si>
  <si>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</si>
  <si>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</si>
  <si>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</si>
  <si>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</si>
  <si>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</si>
  <si>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</si>
  <si>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</si>
  <si>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</si>
  <si>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</si>
  <si>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</si>
  <si>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</si>
  <si>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</si>
  <si>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</si>
  <si>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</si>
  <si>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</si>
  <si>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</si>
  <si>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</si>
  <si>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</si>
  <si>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</si>
  <si>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</si>
  <si>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</si>
  <si>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</si>
  <si>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</si>
  <si>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</si>
  <si>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</si>
  <si>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ELECTRICITY, GAS, STEAM AND AIR CONDITIONING SUPPLY</t>
  </si>
  <si>
    <t>35</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</si>
  <si>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</si>
  <si>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</si>
  <si>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</si>
  <si>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</si>
  <si>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</si>
  <si>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</si>
  <si>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</si>
  <si>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</si>
  <si>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</si>
  <si>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CONSTRUCTION</t>
  </si>
  <si>
    <t>41</t>
  </si>
  <si>
    <t>Construction of buildings</t>
  </si>
  <si>
    <t>42</t>
  </si>
  <si>
    <t>Civil engineering</t>
  </si>
  <si>
    <t>43</t>
  </si>
  <si>
    <t>Specialised construction activities</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</si>
  <si>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</si>
  <si>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</si>
  <si>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</si>
  <si>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</si>
  <si>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</si>
  <si>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</si>
  <si>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</si>
  <si>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</si>
  <si>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</si>
  <si>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</si>
  <si>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</si>
  <si>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</si>
  <si>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</si>
  <si>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</si>
  <si>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</si>
  <si>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</si>
  <si>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</si>
  <si>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</si>
  <si>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ACCOMMODATION AND FOOD SERVICE ACTIVITIES</t>
  </si>
  <si>
    <t>55</t>
  </si>
  <si>
    <t>Accommodation</t>
  </si>
  <si>
    <t>56</t>
  </si>
  <si>
    <t>Food and beverage service activities</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</si>
  <si>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</si>
  <si>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</si>
  <si>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</si>
  <si>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</si>
  <si>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</si>
  <si>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</si>
  <si>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</si>
  <si>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</si>
  <si>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</si>
  <si>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</si>
  <si>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</si>
  <si>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</si>
  <si>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</si>
  <si>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</si>
  <si>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</si>
  <si>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</si>
  <si>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</si>
  <si>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</si>
  <si>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</si>
  <si>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</si>
  <si>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REAL ESTATE ACTIVITIES</t>
  </si>
  <si>
    <t>68</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</si>
  <si>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</si>
  <si>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</si>
  <si>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</si>
  <si>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</si>
  <si>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</si>
  <si>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</si>
  <si>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</si>
  <si>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</si>
  <si>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</si>
  <si>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</si>
  <si>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</si>
  <si>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</si>
  <si>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</si>
  <si>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</si>
  <si>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</si>
  <si>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</si>
  <si>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</si>
  <si>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</si>
  <si>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</si>
  <si>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</si>
  <si>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</si>
  <si>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</si>
  <si>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</si>
  <si>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</si>
  <si>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</si>
  <si>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</si>
  <si>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</si>
  <si>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</si>
  <si>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PUBLIC ADMINISTRATION AND DEFENCE; COMPULSORY SOCIAL SECURITY</t>
  </si>
  <si>
    <t>84</t>
  </si>
  <si>
    <t>EDUCATION</t>
  </si>
  <si>
    <t>85</t>
  </si>
  <si>
    <t>HUMAN HEALTH AND SOCIAL WORK ACTIVITIES</t>
  </si>
  <si>
    <t>86</t>
  </si>
  <si>
    <t>Human health activities</t>
  </si>
  <si>
    <t>87</t>
  </si>
  <si>
    <t>Residential care activities</t>
  </si>
  <si>
    <t>88</t>
  </si>
  <si>
    <t>Social work activities without accommodation</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</si>
  <si>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</si>
  <si>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</si>
  <si>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</si>
  <si>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</si>
  <si>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</si>
  <si>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</si>
  <si>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</si>
  <si>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</si>
  <si>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</si>
  <si>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OTHER SERVICE ACTIVITIES</t>
  </si>
  <si>
    <t>94</t>
  </si>
  <si>
    <t>Activities of membership organisations</t>
  </si>
  <si>
    <t>95</t>
  </si>
  <si>
    <t>Repair of computers and personal and household goods</t>
  </si>
  <si>
    <t>96</t>
  </si>
  <si>
    <t>Other personal service activities</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</si>
  <si>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</si>
  <si>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</si>
  <si>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</si>
  <si>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</si>
  <si>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</si>
  <si>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ACTIVITIES OF EXTRATERRITORIAL ORGANISATIONS AND BODIES</t>
  </si>
  <si>
    <t>99</t>
  </si>
  <si>
    <t>Non-trading and dormant companies</t>
  </si>
  <si>
    <t>UNK</t>
  </si>
  <si>
    <t>Unknown SIC code</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</si>
  <si>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</si>
  <si>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</si>
  <si>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</si>
  <si>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</si>
  <si>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</si>
  <si>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</si>
  <si>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</si>
  <si>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</si>
  <si>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</si>
  <si>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</si>
  <si>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</si>
  <si>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</si>
  <si>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</si>
  <si>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</si>
  <si>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</si>
  <si>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</si>
  <si>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</si>
  <si>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</si>
  <si>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</si>
  <si>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</si>
  <si>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</si>
  <si>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</si>
  <si>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</si>
  <si>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</si>
  <si>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</si>
  <si>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</si>
  <si>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</si>
  <si>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</si>
  <si>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</si>
  <si>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</si>
  <si>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</si>
  <si>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</si>
  <si>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</si>
  <si>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</si>
  <si>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</si>
  <si>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</si>
  <si>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</si>
  <si>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</si>
  <si>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</si>
  <si>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</si>
  <si>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</si>
  <si>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</si>
  <si>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</si>
  <si>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</si>
  <si>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</si>
  <si>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</si>
  <si>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</si>
  <si>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</si>
  <si>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</si>
  <si>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</si>
  <si>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</si>
  <si>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</si>
  <si>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</si>
  <si>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</si>
  <si>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</si>
  <si>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</si>
  <si>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</si>
  <si>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</si>
  <si>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</si>
  <si>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</si>
  <si>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</si>
  <si>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</si>
  <si>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</si>
  <si>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</si>
  <si>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</si>
  <si>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</si>
  <si>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</si>
  <si>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</si>
  <si>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</si>
  <si>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</si>
  <si>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</si>
  <si>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</si>
  <si>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</si>
  <si>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</si>
  <si>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</si>
  <si>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</si>
  <si>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</si>
  <si>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</si>
  <si>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</si>
  <si>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</si>
  <si>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</si>
  <si>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</si>
  <si>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</si>
  <si>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</si>
  <si>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</si>
  <si>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</si>
  <si>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</si>
  <si>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</si>
  <si>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</si>
  <si>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</si>
  <si>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</si>
  <si>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</si>
  <si>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</si>
  <si>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</si>
  <si>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</si>
  <si>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</si>
  <si>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</si>
  <si>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</si>
  <si>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</si>
  <si>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</si>
  <si>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</si>
  <si>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</si>
  <si>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</si>
  <si>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</si>
  <si>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</si>
  <si>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</si>
  <si>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</si>
  <si>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</si>
  <si>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</si>
  <si>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</si>
  <si>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</si>
  <si>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</si>
  <si>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</si>
  <si>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</si>
  <si>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</si>
  <si>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</si>
  <si>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</si>
  <si>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</si>
  <si>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</si>
  <si>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</si>
  <si>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</si>
  <si>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</si>
  <si>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</si>
  <si>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</si>
  <si>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</si>
  <si>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</si>
  <si>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</si>
  <si>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</si>
  <si>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</si>
  <si>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</si>
  <si>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</si>
  <si>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</si>
  <si>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</si>
  <si>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</si>
  <si>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</si>
  <si>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</si>
  <si>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</si>
  <si>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</si>
  <si>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</si>
  <si>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</si>
  <si>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</si>
  <si>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</si>
  <si>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</si>
  <si>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</si>
  <si>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</si>
  <si>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</si>
  <si>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</si>
  <si>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</si>
  <si>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</si>
  <si>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</si>
  <si>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</si>
  <si>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</si>
  <si>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</si>
  <si>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</si>
  <si>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</si>
  <si>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</si>
  <si>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</si>
  <si>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</si>
  <si>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</si>
  <si>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</si>
  <si>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</si>
  <si>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</si>
  <si>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</si>
  <si>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</si>
  <si>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</si>
  <si>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</si>
  <si>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</si>
  <si>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</si>
  <si>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</si>
  <si>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</si>
  <si>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</si>
  <si>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</si>
  <si>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</si>
  <si>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</si>
  <si>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</si>
  <si>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</si>
  <si>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</si>
  <si>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</si>
  <si>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</si>
  <si>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</si>
  <si>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</si>
  <si>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</si>
  <si>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</si>
  <si>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</si>
  <si>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</si>
  <si>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</si>
  <si>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</si>
  <si>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</si>
  <si>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</si>
  <si>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</si>
  <si>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</si>
  <si>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</si>
  <si>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</si>
  <si>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</si>
  <si>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</si>
  <si>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</si>
  <si>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</si>
  <si>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</si>
  <si>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</si>
  <si>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</si>
  <si>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</si>
  <si>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</si>
  <si>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</si>
  <si>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</si>
  <si>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</si>
  <si>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</si>
  <si>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</si>
  <si>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</si>
  <si>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</si>
  <si>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</si>
  <si>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</si>
  <si>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</si>
  <si>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</si>
  <si>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</si>
  <si>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</si>
  <si>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</si>
  <si>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</si>
  <si>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</si>
  <si>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</si>
  <si>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</si>
  <si>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</si>
  <si>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</si>
  <si>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</si>
  <si>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</si>
  <si>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</si>
  <si>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</si>
  <si>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</si>
  <si>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</si>
  <si>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</si>
  <si>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</si>
  <si>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</si>
  <si>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</si>
  <si>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</si>
  <si>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</si>
  <si>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</si>
  <si>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</si>
  <si>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</si>
  <si>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</si>
  <si>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</si>
  <si>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</si>
  <si>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</si>
  <si>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</si>
  <si>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</si>
  <si>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</si>
  <si>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</si>
  <si>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</si>
  <si>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</si>
  <si>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</si>
  <si>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</si>
  <si>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</si>
  <si>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</si>
  <si>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</si>
  <si>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</si>
  <si>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</si>
  <si>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</si>
  <si>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</si>
  <si>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</si>
  <si>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</si>
  <si>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</si>
  <si>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</si>
  <si>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</si>
  <si>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</si>
  <si>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</si>
  <si>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</si>
  <si>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</si>
  <si>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</si>
  <si>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</si>
  <si>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</si>
  <si>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</si>
  <si>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</si>
  <si>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</si>
  <si>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</si>
  <si>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</si>
  <si>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</si>
  <si>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</si>
  <si>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</si>
  <si>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</si>
  <si>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</si>
  <si>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</si>
  <si>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</si>
  <si>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</si>
  <si>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</si>
  <si>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</si>
  <si>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</si>
  <si>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</si>
  <si>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</si>
  <si>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</si>
  <si>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</si>
  <si>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</si>
  <si>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</si>
  <si>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</si>
  <si>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</si>
  <si>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</si>
  <si>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</si>
  <si>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</si>
  <si>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</si>
  <si>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</si>
  <si>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</si>
  <si>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</si>
  <si>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</si>
  <si>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</si>
  <si>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</si>
  <si>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</si>
  <si>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</si>
  <si>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</si>
  <si>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</si>
  <si>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</si>
  <si>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</si>
  <si>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</si>
  <si>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</si>
  <si>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</si>
  <si>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</si>
  <si>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</si>
  <si>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</si>
  <si>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</si>
  <si>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</si>
  <si>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</si>
  <si>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</si>
  <si>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</si>
  <si>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</si>
  <si>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</si>
  <si>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</si>
  <si>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</si>
  <si>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</si>
  <si>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</si>
  <si>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</si>
  <si>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</si>
  <si>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</si>
  <si>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</si>
  <si>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</si>
  <si>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</si>
  <si>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</si>
  <si>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</si>
  <si>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</si>
  <si>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</si>
  <si>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</si>
  <si>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</si>
  <si>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</si>
  <si>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</si>
  <si>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</si>
  <si>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</si>
  <si>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</si>
  <si>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</si>
  <si>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</si>
  <si>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</si>
  <si>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</si>
  <si>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</si>
  <si>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</si>
  <si>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</si>
  <si>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</si>
  <si>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</si>
  <si>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</si>
  <si>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</si>
  <si>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</si>
  <si>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</si>
  <si>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</si>
  <si>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</si>
  <si>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</si>
  <si>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</si>
  <si>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</si>
  <si>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</si>
  <si>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</si>
  <si>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</si>
  <si>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</si>
  <si>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</si>
  <si>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</si>
  <si>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</si>
  <si>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</si>
  <si>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</si>
  <si>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</si>
  <si>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</si>
  <si>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</si>
  <si>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</si>
  <si>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</si>
  <si>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</si>
  <si>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</si>
  <si>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</si>
  <si>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</si>
  <si>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</si>
  <si>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</si>
  <si>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</si>
  <si>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</si>
  <si>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</si>
  <si>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</si>
  <si>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</si>
  <si>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</si>
  <si>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</si>
  <si>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</si>
  <si>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</si>
  <si>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</si>
  <si>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</si>
  <si>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</si>
  <si>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</si>
  <si>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</si>
  <si>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</si>
  <si>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</si>
  <si>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</si>
  <si>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</si>
  <si>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</si>
  <si>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</si>
  <si>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</si>
  <si>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</si>
  <si>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</si>
  <si>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</si>
  <si>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</si>
  <si>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</si>
  <si>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</si>
  <si>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</si>
  <si>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</si>
  <si>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</si>
  <si>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</si>
  <si>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</si>
  <si>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</si>
  <si>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</si>
  <si>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</si>
  <si>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</si>
  <si>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</si>
  <si>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</si>
  <si>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</si>
  <si>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</si>
  <si>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</si>
  <si>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</si>
  <si>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</si>
  <si>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</si>
  <si>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</si>
  <si>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</si>
  <si>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</si>
  <si>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</si>
  <si>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</si>
  <si>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</si>
  <si>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</si>
  <si>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</si>
  <si>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</si>
  <si>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</si>
  <si>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</si>
  <si>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</si>
  <si>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</si>
  <si>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</si>
  <si>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</si>
  <si>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</si>
  <si>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</si>
  <si>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</si>
  <si>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</si>
  <si>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</si>
  <si>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</si>
  <si>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</si>
  <si>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</si>
  <si>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</si>
  <si>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</si>
  <si>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</si>
  <si>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</si>
  <si>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</si>
  <si>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</si>
  <si>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</si>
  <si>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</si>
  <si>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</si>
  <si>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</si>
  <si>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</si>
  <si>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</si>
  <si>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</si>
  <si>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</si>
  <si>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</si>
  <si>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</si>
  <si>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</si>
  <si>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</si>
  <si>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</si>
  <si>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</si>
  <si>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</si>
  <si>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</si>
  <si>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</si>
  <si>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</si>
  <si>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</si>
  <si>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</si>
  <si>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</si>
  <si>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</si>
  <si>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</si>
  <si>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</si>
  <si>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</si>
  <si>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</si>
  <si>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</si>
  <si>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</si>
  <si>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</si>
  <si>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</si>
  <si>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</si>
  <si>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</si>
  <si>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</si>
  <si>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</si>
  <si>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</si>
  <si>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</si>
  <si>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</si>
  <si>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</si>
  <si>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</si>
  <si>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</si>
  <si>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</si>
  <si>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</si>
  <si>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</si>
  <si>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</si>
  <si>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</si>
  <si>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</si>
  <si>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</si>
  <si>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</si>
  <si>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</si>
  <si>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</si>
  <si>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</si>
  <si>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</si>
  <si>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</si>
  <si>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</si>
  <si>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</si>
  <si>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</si>
  <si>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</si>
  <si>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</si>
  <si>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</si>
  <si>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</si>
  <si>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</si>
  <si>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</si>
  <si>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</si>
  <si>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</si>
  <si>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</si>
  <si>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</si>
  <si>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</si>
  <si>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</si>
  <si>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</si>
  <si>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</si>
  <si>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</si>
  <si>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</si>
  <si>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</si>
  <si>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</si>
  <si>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</si>
  <si>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</si>
  <si>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</si>
  <si>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</si>
  <si>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999</t>
  </si>
  <si>
    <r>
      <t>ALL OTHERS</t>
    </r>
    <r>
      <rPr>
        <b/>
        <vertAlign val="superscript"/>
        <sz val="10"/>
        <rFont val="Arial"/>
        <family val="2"/>
      </rPr>
      <t>4</t>
    </r>
  </si>
  <si>
    <r>
      <rPr>
        <vertAlign val="superscript"/>
        <sz val="10"/>
        <rFont val="Arial"/>
        <family val="2"/>
      </rPr>
      <t>1</t>
    </r>
    <r>
      <rPr>
        <sz val="10"/>
        <rFont val="Arial"/>
        <family val="2"/>
      </rPr>
      <t xml:space="preserve"> Industry breakdowns have been presented in line with the Standard Industrial Classification (SIC 2007). Further information on the SIC 2007 can be found on the Office for National Statistics' website:</t>
    </r>
  </si>
  <si>
    <r>
      <rPr>
        <vertAlign val="superscript"/>
        <sz val="10"/>
        <rFont val="Arial"/>
        <family val="2"/>
      </rPr>
      <t>3</t>
    </r>
    <r>
      <rPr>
        <sz val="10"/>
        <rFont val="Arial"/>
        <family val="2"/>
      </rPr>
      <t xml:space="preserve"> The sum of these monthly statistics may not equal previously published quarterly statistics. See Quality section in Notes tab for further details. </t>
    </r>
  </si>
  <si>
    <r>
      <rPr>
        <vertAlign val="superscript"/>
        <sz val="10"/>
        <color rgb="FF000000"/>
        <rFont val="Arial"/>
        <family val="2"/>
      </rPr>
      <t>4</t>
    </r>
    <r>
      <rPr>
        <sz val="10"/>
        <color rgb="FF000000"/>
        <rFont val="Arial"/>
        <family val="2"/>
      </rPr>
      <t xml:space="preserve"> Includes unknown or invalid SIC codes and non-trading or dormant companies.</t>
    </r>
  </si>
  <si>
    <r>
      <t>May 20</t>
    </r>
    <r>
      <rPr>
        <vertAlign val="superscript"/>
        <sz val="10"/>
        <rFont val="Arial"/>
        <family val="2"/>
      </rPr>
      <t>3</t>
    </r>
  </si>
  <si>
    <t>Northern Ireland, not seasonally adjusted</t>
  </si>
  <si>
    <t>1 January 2019 to 31 May 2020</t>
  </si>
  <si>
    <t>Northern Ireland</t>
  </si>
  <si>
    <r>
      <t xml:space="preserve">The Insolvency Service has committed to releasing monthly company and individual insolvency statistics throughout the remainder of the coronavirus (COVID-19) pandemic, and for a period thereafter. These Monthly Insolvency Statistics are released as provisional experimental statistics, published two weeks in arrears of month end, to provide faster indicators of the impact of the pandemic on insolvency. 
</t>
    </r>
    <r>
      <rPr>
        <b/>
        <sz val="10"/>
        <rFont val="Arial"/>
        <family val="2"/>
      </rPr>
      <t>Note that as experimental statistics they are subject to continuous review and therefore content is provisional and subject to change.</t>
    </r>
  </si>
  <si>
    <r>
      <t>New creditors' voluntary liquidations</t>
    </r>
    <r>
      <rPr>
        <vertAlign val="superscript"/>
        <sz val="10"/>
        <color rgb="FF000000"/>
        <rFont val="Arial"/>
        <family val="2"/>
      </rPr>
      <t>3,4</t>
    </r>
  </si>
  <si>
    <r>
      <t>Pre Lockdown</t>
    </r>
    <r>
      <rPr>
        <i/>
        <vertAlign val="superscript"/>
        <sz val="10"/>
        <rFont val="Arial"/>
        <family val="2"/>
      </rPr>
      <t>5</t>
    </r>
  </si>
  <si>
    <r>
      <t>Post Lockdown</t>
    </r>
    <r>
      <rPr>
        <i/>
        <vertAlign val="superscript"/>
        <sz val="10"/>
        <rFont val="Arial"/>
        <family val="2"/>
      </rPr>
      <t>5</t>
    </r>
  </si>
  <si>
    <r>
      <rPr>
        <vertAlign val="superscript"/>
        <sz val="10"/>
        <rFont val="Arial"/>
        <family val="2"/>
      </rPr>
      <t>r</t>
    </r>
    <r>
      <rPr>
        <sz val="10"/>
        <rFont val="Arial"/>
        <family val="2"/>
      </rPr>
      <t xml:space="preserve"> Denotes Revision. See Revisions section in Notes tab for further information.</t>
    </r>
  </si>
  <si>
    <t>r</t>
  </si>
  <si>
    <r>
      <rPr>
        <vertAlign val="superscript"/>
        <sz val="10"/>
        <rFont val="Arial Unicode MS"/>
      </rPr>
      <t>r</t>
    </r>
    <r>
      <rPr>
        <sz val="10"/>
        <rFont val="Arial Unicode MS"/>
      </rPr>
      <t xml:space="preserve"> Denotes Revision. See Revisions section in Notes tab for further information.</t>
    </r>
  </si>
  <si>
    <r>
      <rPr>
        <vertAlign val="superscript"/>
        <sz val="10"/>
        <rFont val="Arial Unicode MS"/>
      </rPr>
      <t>r</t>
    </r>
    <r>
      <rPr>
        <sz val="10"/>
        <rFont val="Arial Unicode MS"/>
      </rPr>
      <t xml:space="preserve"> Denotes Revision. The high volume of revisions are driven by late reporting of employment status from 'unknown' to one of the known catagories. </t>
    </r>
  </si>
  <si>
    <r>
      <t>Individual insolvencies</t>
    </r>
    <r>
      <rPr>
        <b/>
        <vertAlign val="superscript"/>
        <sz val="14"/>
        <rFont val="Arial Unicode MS"/>
      </rPr>
      <t>p,1</t>
    </r>
  </si>
  <si>
    <t>Total individual insolvencies</t>
  </si>
  <si>
    <r>
      <t xml:space="preserve"> Mar 20</t>
    </r>
    <r>
      <rPr>
        <vertAlign val="superscript"/>
        <sz val="10"/>
        <rFont val="Arial"/>
        <family val="2"/>
      </rPr>
      <t>3</t>
    </r>
  </si>
  <si>
    <t>Sources: Department for Enterprise, Trade and Investment, Northern Ireland (compulsory liquidations only);  Companies House (all other insolvency types)</t>
  </si>
  <si>
    <t>Source: Department for Enterprise, Trade and Investment, Northern Ireland (DETNI)</t>
  </si>
  <si>
    <r>
      <rPr>
        <vertAlign val="superscript"/>
        <sz val="10"/>
        <color rgb="FF000000"/>
        <rFont val="Arial Unicode MS"/>
      </rPr>
      <t>3</t>
    </r>
    <r>
      <rPr>
        <sz val="10"/>
        <color indexed="8"/>
        <rFont val="Arial Unicode MS"/>
        <family val="2"/>
      </rPr>
      <t xml:space="preserve"> Monthly summary data were provided to the Insolvency Service from DETNI. Therefore it was not possible to derive pre- and post- lockdown numbers for March 2020. </t>
    </r>
  </si>
  <si>
    <r>
      <t xml:space="preserve"> Apr 20</t>
    </r>
    <r>
      <rPr>
        <vertAlign val="superscript"/>
        <sz val="10"/>
        <rFont val="Arial"/>
        <family val="2"/>
      </rPr>
      <t>5</t>
    </r>
  </si>
  <si>
    <r>
      <t xml:space="preserve"> May 20</t>
    </r>
    <r>
      <rPr>
        <vertAlign val="superscript"/>
        <sz val="10"/>
        <rFont val="Arial"/>
        <family val="2"/>
      </rPr>
      <t>5</t>
    </r>
  </si>
  <si>
    <r>
      <rPr>
        <vertAlign val="superscript"/>
        <sz val="10"/>
        <rFont val="Arial"/>
        <family val="2"/>
      </rPr>
      <t>5</t>
    </r>
    <r>
      <rPr>
        <sz val="10"/>
        <rFont val="Arial"/>
        <family val="2"/>
      </rPr>
      <t xml:space="preserve"> There were no new compulsory liquidations in Northern Ireland in April and May 2020 as a result of the Lockdown measures being implemented by the Northern Ireland Executive which resulted in the Closure of the Courts and Insolvency Service offices in the region.</t>
    </r>
  </si>
  <si>
    <r>
      <t xml:space="preserve"> Apr 20</t>
    </r>
    <r>
      <rPr>
        <vertAlign val="superscript"/>
        <sz val="10"/>
        <rFont val="Arial"/>
        <family val="2"/>
      </rPr>
      <t>4</t>
    </r>
  </si>
  <si>
    <r>
      <rPr>
        <vertAlign val="superscript"/>
        <sz val="10"/>
        <color rgb="FF000000"/>
        <rFont val="Arial Unicode MS"/>
      </rPr>
      <t>4</t>
    </r>
    <r>
      <rPr>
        <sz val="10"/>
        <color indexed="8"/>
        <rFont val="Arial Unicode MS"/>
      </rPr>
      <t xml:space="preserve"> There were no new individual insolvencies in Northern Ireland in April 2020 as a result of the Lockdown measures being implemented by the Northern Ireland Executive which resulted in the Closure of the Courts and Insolvency Service offices in the region.</t>
    </r>
  </si>
  <si>
    <r>
      <t>4</t>
    </r>
    <r>
      <rPr>
        <sz val="10"/>
        <rFont val="Arial Unicode MS"/>
        <family val="2"/>
      </rPr>
      <t xml:space="preserve"> Unknown or invalid SIC codes.</t>
    </r>
  </si>
  <si>
    <t>Table 2.1</t>
  </si>
  <si>
    <r>
      <t>New company insolvencies by industry to two-level Standard Industrial Classification (SIC 2007)</t>
    </r>
    <r>
      <rPr>
        <b/>
        <vertAlign val="superscript"/>
        <sz val="14"/>
        <rFont val="Arial"/>
        <family val="2"/>
      </rPr>
      <t>p,1,2,3</t>
    </r>
  </si>
  <si>
    <t>New company insolvencies by industry to three-level Standard Industrial Classification (SIC 2007)p,1,2,3</t>
  </si>
  <si>
    <r>
      <t>Bankruptcies where the individuals were self employed by industry to two-level Standard Industrial Classification (SIC 2007)</t>
    </r>
    <r>
      <rPr>
        <b/>
        <vertAlign val="superscript"/>
        <sz val="14"/>
        <rFont val="Arial Unicode MS"/>
      </rPr>
      <t>p,1,2</t>
    </r>
  </si>
  <si>
    <r>
      <t>New company insolvencies by industry to to two-level Standard Industrial Classification (SIC 2007)</t>
    </r>
    <r>
      <rPr>
        <b/>
        <vertAlign val="superscript"/>
        <sz val="14"/>
        <rFont val="Arial"/>
        <family val="2"/>
      </rPr>
      <t>p,1,2,3</t>
    </r>
    <r>
      <rPr>
        <b/>
        <sz val="14"/>
        <rFont val="Arial"/>
        <family val="2"/>
      </rPr>
      <t xml:space="preserve">
</t>
    </r>
  </si>
  <si>
    <t xml:space="preserve">Company insolvencies by industry to two-level SIC </t>
  </si>
  <si>
    <t>Company insolvencies by industry to three-level SIC</t>
  </si>
  <si>
    <t>Bankruptcies and Debt Relief Orders</t>
  </si>
  <si>
    <t>Individual Voluntary Arrangements</t>
  </si>
  <si>
    <t>Individual Voluntary Arrangements, three-month rolling averages</t>
  </si>
  <si>
    <t>Table 4.1</t>
  </si>
  <si>
    <t>Bankruptcies where the individuals were self employed by industry to two-level SIC</t>
  </si>
  <si>
    <t>Table 8</t>
  </si>
  <si>
    <t>Table 9</t>
  </si>
  <si>
    <t>Table 10</t>
  </si>
  <si>
    <r>
      <t xml:space="preserve">Data for individual insolvencies in England and Wales and Northern Ireland are sourced from the Insolvency Service case information system (ISCIS). 
Corporate insolvency data for England and Wales Scotland are sourced from Companies House, except for compulsory liquidation data for England and Wales (sourced from the ISCIS).
Corporate insolvency data for Northern Ireland are sourced from Companies House, except for compulsory liquidation data (sourced from the Department for Enterprise, Trade and Investment, Northern Ireland, DETNI).
More information on the administrative systems used to compile insolvency statistics can be found in the </t>
    </r>
    <r>
      <rPr>
        <b/>
        <i/>
        <sz val="10"/>
        <rFont val="Arial"/>
        <family val="2"/>
      </rPr>
      <t>Statement of Administrative Sources</t>
    </r>
    <r>
      <rPr>
        <sz val="10"/>
        <rFont val="Arial"/>
        <family val="2"/>
      </rPr>
      <t>.</t>
    </r>
  </si>
  <si>
    <t>1 January 2019 - 31 May 2020</t>
  </si>
  <si>
    <t>Data Sources</t>
  </si>
  <si>
    <t>NT</t>
  </si>
  <si>
    <t>4. The underyling IVA data are volatile from one month to the next and create difficulty in constituting reliable short-term trends, since changes over time. Therefore,in addition to counts of IVA regsitrations,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</si>
  <si>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r>
      <t xml:space="preserve">3.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</si>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</sst>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General_)"/>
    <numFmt numFmtId="166" formatCode="0.0"/>
    <numFmt numFmtId="167" formatCode="[$-F800]dddd\,\ mmmm\ dd\,\ yyyy"/>
  </numFmts>
  <fonts count="71">
    <font>
      <sz val="10"/>
      <name val="Arial"/>
    </font>
    <font>
      <sz val="11"/>
      <color theme="1"/>
      <name val="Calibri"/>
      <family val="2"/>
      <scheme val="minor"/>
    </font>
    <font>
      <sz val="10"/>
      <name val="Courier"/>
      <family val="3"/>
    </font>
    <font>
      <sz val="10"/>
      <color indexed="39"/>
      <name val="Arial Unicode MS"/>
      <family val="2"/>
    </font>
    <font>
      <b/>
      <sz val="12"/>
      <name val="Arial Unicode MS"/>
      <family val="2"/>
    </font>
    <font>
      <sz val="10"/>
      <name val="Arial Unicode MS"/>
      <family val="2"/>
    </font>
    <font>
      <b/>
      <sz val="14"/>
      <name val="Arial Unicode MS"/>
      <family val="2"/>
    </font>
    <font>
      <sz val="12"/>
      <name val="Arial Unicode MS"/>
      <family val="2"/>
    </font>
    <font>
      <u/>
      <sz val="10"/>
      <color indexed="12"/>
      <name val="Arial"/>
      <family val="2"/>
    </font>
    <font>
      <sz val="8"/>
      <name val="Arial Unicode MS"/>
      <family val="2"/>
    </font>
    <font>
      <sz val="10"/>
      <color indexed="8"/>
      <name val="Arial Unicode MS"/>
      <family val="2"/>
    </font>
    <font>
      <vertAlign val="superscript"/>
      <sz val="10"/>
      <color indexed="8"/>
      <name val="Arial Unicode MS"/>
      <family val="2"/>
    </font>
    <font>
      <sz val="10"/>
      <color indexed="16"/>
      <name val="Arial Unicode MS"/>
      <family val="2"/>
    </font>
    <font>
      <sz val="8"/>
      <color indexed="16"/>
      <name val="Arial Unicode MS"/>
      <family val="2"/>
    </font>
    <font>
      <sz val="8"/>
      <color indexed="12"/>
      <name val="Arial Unicode MS"/>
      <family val="2"/>
    </font>
    <font>
      <sz val="10"/>
      <name val="Arial"/>
      <family val="2"/>
    </font>
    <font>
      <sz val="8"/>
      <color indexed="8"/>
      <name val="Arial Unicode MS"/>
      <family val="2"/>
    </font>
    <font>
      <vertAlign val="superscript"/>
      <sz val="10"/>
      <name val="Arial Unicode MS"/>
      <family val="2"/>
    </font>
    <font>
      <u/>
      <sz val="10"/>
      <color theme="10"/>
      <name val="Arial"/>
      <family val="2"/>
    </font>
    <font>
      <b/>
      <sz val="10"/>
      <name val="Arial"/>
      <family val="2"/>
    </font>
    <font>
      <b/>
      <sz val="11"/>
      <name val="Arial"/>
      <family val="2"/>
    </font>
    <font>
      <sz val="10"/>
      <name val="Arial Unicode MS"/>
    </font>
    <font>
      <b/>
      <sz val="24"/>
      <name val="Arial Unicode MS"/>
      <family val="2"/>
    </font>
    <font>
      <sz val="12"/>
      <name val="Arial"/>
      <family val="2"/>
    </font>
    <font>
      <sz val="14"/>
      <name val="Arial"/>
      <family val="2"/>
    </font>
    <font>
      <sz val="36"/>
      <color indexed="12"/>
      <name val="Arial"/>
      <family val="2"/>
    </font>
    <font>
      <b/>
      <sz val="12"/>
      <name val="Arial"/>
      <family val="2"/>
    </font>
    <font>
      <vertAlign val="superscript"/>
      <sz val="10"/>
      <name val="Arial"/>
      <family val="2"/>
    </font>
    <font>
      <b/>
      <sz val="10"/>
      <name val="Arial Unicode MS"/>
    </font>
    <font>
      <i/>
      <sz val="10"/>
      <color indexed="8"/>
      <name val="Arial Unicode MS"/>
    </font>
    <font>
      <vertAlign val="superscript"/>
      <sz val="10"/>
      <name val="Arial Unicode MS"/>
    </font>
    <font>
      <sz val="10"/>
      <color indexed="39"/>
      <name val="Arial"/>
      <family val="2"/>
    </font>
    <font>
      <b/>
      <sz val="10"/>
      <color indexed="8"/>
      <name val="Arial"/>
      <family val="2"/>
    </font>
    <font>
      <sz val="10"/>
      <color indexed="8"/>
      <name val="Arial"/>
      <family val="2"/>
    </font>
    <font>
      <sz val="8"/>
      <name val="Arial"/>
      <family val="2"/>
    </font>
    <font>
      <vertAlign val="superscript"/>
      <sz val="8"/>
      <color indexed="8"/>
      <name val="Arial"/>
      <family val="2"/>
    </font>
    <font>
      <vertAlign val="superscript"/>
      <sz val="10"/>
      <color rgb="FF000000"/>
      <name val="Arial Unicode MS"/>
    </font>
    <font>
      <b/>
      <sz val="14"/>
      <name val="Arial"/>
      <family val="2"/>
    </font>
    <font>
      <i/>
      <sz val="10"/>
      <name val="Arial"/>
      <family val="2"/>
    </font>
    <font>
      <sz val="10"/>
      <color indexed="8"/>
      <name val="Arial Unicode MS"/>
    </font>
    <font>
      <u/>
      <sz val="11"/>
      <color theme="10"/>
      <name val="Calibri"/>
      <family val="2"/>
      <scheme val="minor"/>
    </font>
    <font>
      <sz val="10"/>
      <color rgb="FFFF0000"/>
      <name val="Arial"/>
      <family val="2"/>
    </font>
    <font>
      <i/>
      <sz val="10"/>
      <name val="Arial Unicode MS"/>
    </font>
    <font>
      <i/>
      <vertAlign val="superscript"/>
      <sz val="10"/>
      <name val="Arial Unicode MS"/>
    </font>
    <font>
      <i/>
      <sz val="10"/>
      <color rgb="FF000000"/>
      <name val="Arial Unicode MS"/>
    </font>
    <font>
      <sz val="10"/>
      <color rgb="FFFF0000"/>
      <name val="Arial Unicode MS"/>
    </font>
    <font>
      <b/>
      <vertAlign val="superscript"/>
      <sz val="14"/>
      <name val="Arial Unicode MS"/>
    </font>
    <font>
      <sz val="10"/>
      <color rgb="FF000000"/>
      <name val="Arial"/>
      <family val="2"/>
    </font>
    <font>
      <u/>
      <sz val="10"/>
      <color rgb="FF0070C0"/>
      <name val="Arial"/>
      <family val="2"/>
    </font>
    <font>
      <b/>
      <sz val="10"/>
      <color rgb="FF000000"/>
      <name val="Arial"/>
      <family val="2"/>
    </font>
    <font>
      <b/>
      <vertAlign val="superscript"/>
      <sz val="14"/>
      <name val="Arial"/>
      <family val="2"/>
    </font>
    <font>
      <vertAlign val="superscript"/>
      <sz val="10"/>
      <color indexed="8"/>
      <name val="Arial"/>
      <family val="2"/>
    </font>
    <font>
      <vertAlign val="superscript"/>
      <sz val="10"/>
      <color rgb="FF000000"/>
      <name val="Arial"/>
      <family val="2"/>
    </font>
    <font>
      <b/>
      <i/>
      <sz val="10"/>
      <name val="Arial"/>
      <family val="2"/>
    </font>
    <font>
      <sz val="10"/>
      <name val="Arial"/>
      <family val="2"/>
    </font>
    <font>
      <b/>
      <sz val="24"/>
      <name val="Arial"/>
      <family val="2"/>
    </font>
    <font>
      <sz val="10"/>
      <color indexed="16"/>
      <name val="Arial"/>
      <family val="2"/>
    </font>
    <font>
      <b/>
      <sz val="10"/>
      <color indexed="37"/>
      <name val="Arial"/>
      <family val="2"/>
    </font>
    <font>
      <sz val="8"/>
      <color indexed="8"/>
      <name val="Arial"/>
      <family val="2"/>
    </font>
    <font>
      <b/>
      <i/>
      <sz val="10"/>
      <name val="Arial Unicode MS"/>
    </font>
    <font>
      <i/>
      <vertAlign val="superscript"/>
      <sz val="10"/>
      <name val="Arial"/>
      <family val="2"/>
    </font>
    <font>
      <i/>
      <sz val="8"/>
      <name val="Arial"/>
      <family val="2"/>
    </font>
    <font>
      <b/>
      <sz val="20"/>
      <name val="Arial"/>
      <family val="2"/>
    </font>
    <font>
      <b/>
      <vertAlign val="superscript"/>
      <sz val="10"/>
      <name val="Arial"/>
      <family val="2"/>
    </font>
    <font>
      <vertAlign val="superscript"/>
      <sz val="12"/>
      <name val="Arial Unicode MS"/>
    </font>
    <font>
      <b/>
      <sz val="10"/>
      <color rgb="FFFF0000"/>
      <name val="Arial"/>
      <family val="2"/>
    </font>
    <font>
      <sz val="8"/>
      <name val="Arial Unicode MS"/>
    </font>
    <font>
      <sz val="8"/>
      <color indexed="12"/>
      <name val="Arial Unicode MS"/>
    </font>
    <font>
      <vertAlign val="superscript"/>
      <sz val="8"/>
      <name val="Arial Unicode MS"/>
    </font>
    <font>
      <sz val="10"/>
      <color theme="1"/>
      <name val="Arial Unicode MS"/>
      <family val="2"/>
    </font>
    <font>
      <b/>
      <sz val="24"/>
      <name val="Arial Unicode MS"/>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21">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diagonal/>
    </border>
    <border>
      <left/>
      <right/>
      <top style="dotted">
        <color indexed="64"/>
      </top>
      <bottom/>
      <diagonal/>
    </border>
    <border>
      <left/>
      <right/>
      <top style="medium">
        <color theme="0" tint="-0.249977111117893"/>
      </top>
      <bottom/>
      <diagonal/>
    </border>
    <border>
      <left/>
      <right/>
      <top/>
      <bottom style="medium">
        <color theme="0" tint="-0.249977111117893"/>
      </bottom>
      <diagonal/>
    </border>
    <border>
      <left/>
      <right/>
      <top style="medium">
        <color indexed="22"/>
      </top>
      <bottom style="medium">
        <color theme="0" tint="-0.249977111117893"/>
      </bottom>
      <diagonal/>
    </border>
    <border>
      <left/>
      <right/>
      <top style="medium">
        <color theme="0" tint="-0.249977111117893"/>
      </top>
      <bottom style="medium">
        <color theme="0" tint="-0.249977111117893"/>
      </bottom>
      <diagonal/>
    </border>
    <border>
      <left/>
      <right/>
      <top/>
      <bottom style="dotted">
        <color theme="0" tint="-0.499984740745262"/>
      </bottom>
      <diagonal/>
    </border>
  </borders>
  <cellStyleXfs count="16">
    <xf numFmtId="0" fontId="0" fillId="0" borderId="0"/>
    <xf numFmtId="0" fontId="8" fillId="0" borderId="0" applyNumberFormat="0" applyFill="0" applyBorder="0" applyAlignment="0" applyProtection="0">
      <alignment vertical="top"/>
      <protection locked="0"/>
    </xf>
    <xf numFmtId="164" fontId="2" fillId="0" borderId="0"/>
    <xf numFmtId="165" fontId="2" fillId="0" borderId="0"/>
    <xf numFmtId="9" fontId="15" fillId="0" borderId="0" applyFont="0" applyFill="0" applyBorder="0" applyAlignment="0" applyProtection="0"/>
    <xf numFmtId="0" fontId="18" fillId="0" borderId="0" applyNumberFormat="0" applyFill="0" applyBorder="0" applyAlignment="0" applyProtection="0"/>
    <xf numFmtId="164" fontId="2" fillId="0" borderId="0"/>
    <xf numFmtId="165" fontId="2" fillId="0" borderId="0"/>
    <xf numFmtId="164" fontId="2" fillId="0" borderId="0"/>
    <xf numFmtId="164" fontId="2" fillId="0" borderId="0"/>
    <xf numFmtId="0" fontId="15" fillId="0" borderId="0"/>
    <xf numFmtId="0" fontId="1" fillId="0" borderId="0"/>
    <xf numFmtId="0" fontId="8" fillId="0" borderId="0" applyNumberFormat="0" applyFill="0" applyBorder="0" applyAlignment="0" applyProtection="0">
      <alignment vertical="top"/>
      <protection locked="0"/>
    </xf>
    <xf numFmtId="0" fontId="40" fillId="0" borderId="0" applyNumberFormat="0" applyFill="0" applyBorder="0" applyAlignment="0" applyProtection="0"/>
    <xf numFmtId="0" fontId="15" fillId="0" borderId="0" applyFill="0" applyBorder="0"/>
    <xf numFmtId="9" fontId="54" fillId="0" borderId="0" applyFont="0" applyFill="0" applyBorder="0" applyAlignment="0" applyProtection="0"/>
  </cellStyleXfs>
  <cellXfs count="445">
    <xf numFmtId="0" fontId="0" fillId="0" borderId="0" xfId="0"/>
    <xf numFmtId="165" fontId="4" fillId="0" borderId="0" xfId="3" applyFont="1" applyBorder="1" applyAlignment="1">
      <alignment vertical="center"/>
    </xf>
    <xf numFmtId="165" fontId="4" fillId="0" borderId="0" xfId="3" applyFont="1" applyBorder="1" applyAlignment="1">
      <alignment horizontal="left" vertical="center"/>
    </xf>
    <xf numFmtId="165" fontId="6" fillId="0" borderId="0" xfId="3" applyFont="1" applyFill="1" applyBorder="1" applyAlignment="1">
      <alignment vertical="center"/>
    </xf>
    <xf numFmtId="165" fontId="7" fillId="0" borderId="0" xfId="3" applyFont="1" applyFill="1" applyBorder="1" applyAlignment="1">
      <alignment vertical="center"/>
    </xf>
    <xf numFmtId="165" fontId="7" fillId="0" borderId="0" xfId="3" applyFont="1" applyBorder="1" applyAlignment="1">
      <alignment horizontal="left" vertical="center"/>
    </xf>
    <xf numFmtId="165" fontId="7" fillId="0" borderId="0" xfId="3" applyFont="1" applyBorder="1" applyAlignment="1">
      <alignment vertical="center"/>
    </xf>
    <xf numFmtId="165" fontId="12" fillId="0" borderId="0" xfId="3" applyFont="1" applyAlignment="1">
      <alignment vertical="center"/>
    </xf>
    <xf numFmtId="165" fontId="12" fillId="0" borderId="0" xfId="3" applyFont="1" applyAlignment="1">
      <alignment horizontal="center" vertical="center"/>
    </xf>
    <xf numFmtId="165" fontId="5" fillId="0" borderId="0" xfId="3" applyFont="1" applyAlignment="1">
      <alignment vertical="center"/>
    </xf>
    <xf numFmtId="0" fontId="15" fillId="0" borderId="0" xfId="10"/>
    <xf numFmtId="0" fontId="15" fillId="2" borderId="0" xfId="10" applyFill="1"/>
    <xf numFmtId="0" fontId="8" fillId="2" borderId="0" xfId="1" applyFill="1" applyAlignment="1" applyProtection="1">
      <alignment vertical="center"/>
    </xf>
    <xf numFmtId="0" fontId="19" fillId="2" borderId="0" xfId="10" applyFont="1" applyFill="1" applyAlignment="1">
      <alignment vertical="center"/>
    </xf>
    <xf numFmtId="0" fontId="15" fillId="2" borderId="0" xfId="10" applyFont="1" applyFill="1"/>
    <xf numFmtId="0" fontId="19" fillId="2" borderId="0" xfId="10" applyFont="1" applyFill="1"/>
    <xf numFmtId="0" fontId="15" fillId="2" borderId="0" xfId="10" applyFont="1" applyFill="1" applyAlignment="1">
      <alignment vertical="center"/>
    </xf>
    <xf numFmtId="0" fontId="23" fillId="2" borderId="0" xfId="10" applyFont="1" applyFill="1"/>
    <xf numFmtId="49" fontId="15" fillId="2" borderId="0" xfId="10" applyNumberFormat="1" applyFont="1" applyFill="1" applyAlignment="1">
      <alignment horizontal="left"/>
    </xf>
    <xf numFmtId="167" fontId="15" fillId="2" borderId="0" xfId="10" applyNumberFormat="1" applyFont="1" applyFill="1" applyAlignment="1">
      <alignment horizontal="left"/>
    </xf>
    <xf numFmtId="0" fontId="24" fillId="2" borderId="0" xfId="10" applyFont="1" applyFill="1"/>
    <xf numFmtId="0" fontId="25" fillId="2" borderId="0" xfId="10" applyFont="1" applyFill="1"/>
    <xf numFmtId="165" fontId="5" fillId="0" borderId="0" xfId="3" applyFont="1" applyBorder="1" applyAlignment="1">
      <alignment vertical="center"/>
    </xf>
    <xf numFmtId="165" fontId="6" fillId="2" borderId="0" xfId="3" applyFont="1" applyFill="1" applyBorder="1" applyAlignment="1">
      <alignment vertical="center"/>
    </xf>
    <xf numFmtId="165" fontId="4" fillId="2" borderId="0" xfId="3" applyFont="1" applyFill="1" applyBorder="1" applyAlignment="1">
      <alignment vertical="center" wrapText="1"/>
    </xf>
    <xf numFmtId="165" fontId="7" fillId="2" borderId="0" xfId="3" applyFont="1" applyFill="1" applyBorder="1" applyAlignment="1">
      <alignment vertical="center"/>
    </xf>
    <xf numFmtId="165" fontId="7" fillId="2" borderId="0" xfId="3" applyFont="1"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5" fillId="2" borderId="0" xfId="0" applyFont="1" applyFill="1" applyAlignment="1">
      <alignment vertical="center" wrapText="1"/>
    </xf>
    <xf numFmtId="165" fontId="22" fillId="0" borderId="0" xfId="3" quotePrefix="1" applyFont="1" applyFill="1" applyBorder="1" applyAlignment="1">
      <alignment horizontal="left" vertical="center"/>
    </xf>
    <xf numFmtId="164" fontId="3" fillId="0" borderId="0" xfId="2" applyFont="1" applyAlignment="1">
      <alignment horizontal="right" vertical="center"/>
    </xf>
    <xf numFmtId="164" fontId="3" fillId="0" borderId="0" xfId="2" applyFont="1" applyAlignment="1">
      <alignment vertical="center"/>
    </xf>
    <xf numFmtId="164" fontId="3" fillId="0" borderId="0" xfId="2" applyFont="1" applyAlignment="1">
      <alignment horizontal="left" vertical="center"/>
    </xf>
    <xf numFmtId="164" fontId="3" fillId="0" borderId="0" xfId="2" applyFont="1" applyAlignment="1">
      <alignment horizontal="center" vertical="center"/>
    </xf>
    <xf numFmtId="165" fontId="7" fillId="0" borderId="0" xfId="3" applyFont="1" applyAlignment="1">
      <alignment horizontal="left" vertical="center"/>
    </xf>
    <xf numFmtId="165" fontId="8" fillId="0" borderId="0" xfId="1" quotePrefix="1" applyNumberFormat="1" applyBorder="1" applyAlignment="1" applyProtection="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3" fontId="13" fillId="0" borderId="0" xfId="3" applyNumberFormat="1" applyFont="1" applyAlignment="1" applyProtection="1">
      <alignment horizontal="left" vertical="center"/>
      <protection locked="0"/>
    </xf>
    <xf numFmtId="3" fontId="14" fillId="0" borderId="0" xfId="3" applyNumberFormat="1" applyFont="1" applyAlignment="1" applyProtection="1">
      <alignment horizontal="left" vertical="center"/>
      <protection locked="0"/>
    </xf>
    <xf numFmtId="165" fontId="5" fillId="0" borderId="0" xfId="3" applyFont="1" applyAlignment="1">
      <alignment horizontal="left" vertical="center"/>
    </xf>
    <xf numFmtId="165" fontId="8" fillId="0" borderId="0" xfId="1" quotePrefix="1" applyNumberFormat="1" applyFill="1" applyBorder="1" applyAlignment="1" applyProtection="1">
      <alignment horizontal="left" vertical="center"/>
    </xf>
    <xf numFmtId="164" fontId="10" fillId="0" borderId="1" xfId="2" applyFont="1" applyBorder="1" applyAlignment="1">
      <alignment horizontal="right" vertical="center"/>
    </xf>
    <xf numFmtId="164" fontId="10" fillId="0" borderId="1" xfId="2" applyFont="1" applyBorder="1" applyAlignment="1">
      <alignment horizontal="left" vertical="center"/>
    </xf>
    <xf numFmtId="0" fontId="15" fillId="2" borderId="0" xfId="0" applyFont="1" applyFill="1" applyAlignment="1">
      <alignment vertical="center"/>
    </xf>
    <xf numFmtId="165" fontId="22" fillId="2" borderId="0" xfId="3" quotePrefix="1" applyFont="1" applyFill="1" applyBorder="1" applyAlignment="1">
      <alignment horizontal="left" vertical="center"/>
    </xf>
    <xf numFmtId="165" fontId="23" fillId="2" borderId="0" xfId="3" applyFont="1" applyFill="1" applyBorder="1" applyAlignment="1">
      <alignment horizontal="left" vertical="center"/>
    </xf>
    <xf numFmtId="165" fontId="15" fillId="2" borderId="0" xfId="3" applyFont="1" applyFill="1" applyBorder="1" applyAlignment="1">
      <alignment vertical="center"/>
    </xf>
    <xf numFmtId="165" fontId="15" fillId="2" borderId="0" xfId="7" applyFont="1" applyFill="1" applyBorder="1" applyAlignment="1">
      <alignment horizontal="center" vertical="center"/>
    </xf>
    <xf numFmtId="164" fontId="35" fillId="2" borderId="0" xfId="2" applyFont="1" applyFill="1" applyAlignment="1">
      <alignment horizontal="left" vertical="center"/>
    </xf>
    <xf numFmtId="0" fontId="0" fillId="2" borderId="0" xfId="0" applyFill="1" applyAlignment="1">
      <alignment vertical="center"/>
    </xf>
    <xf numFmtId="165" fontId="7" fillId="2" borderId="0" xfId="3" applyFont="1" applyFill="1" applyBorder="1" applyAlignment="1">
      <alignment horizontal="left" vertical="center"/>
    </xf>
    <xf numFmtId="165" fontId="8" fillId="2" borderId="0" xfId="1" quotePrefix="1" applyNumberFormat="1" applyFill="1" applyBorder="1" applyAlignment="1" applyProtection="1">
      <alignment horizontal="left" vertical="center"/>
    </xf>
    <xf numFmtId="165" fontId="7" fillId="2" borderId="0" xfId="3" applyFont="1" applyFill="1" applyAlignment="1">
      <alignment horizontal="left" vertical="center"/>
    </xf>
    <xf numFmtId="165" fontId="7" fillId="2" borderId="0" xfId="3" applyFont="1" applyFill="1" applyAlignment="1">
      <alignment horizontal="right" vertical="center"/>
    </xf>
    <xf numFmtId="0" fontId="0" fillId="2" borderId="0" xfId="0" applyFill="1" applyAlignment="1">
      <alignment vertical="center" wrapText="1"/>
    </xf>
    <xf numFmtId="3" fontId="5" fillId="0" borderId="0" xfId="3" applyNumberFormat="1" applyFont="1" applyAlignment="1" applyProtection="1">
      <alignment horizontal="right" vertical="center"/>
      <protection locked="0"/>
    </xf>
    <xf numFmtId="0" fontId="26" fillId="2" borderId="0" xfId="14" applyFont="1" applyFill="1" applyBorder="1" applyAlignment="1">
      <alignment vertical="center"/>
    </xf>
    <xf numFmtId="0" fontId="15" fillId="2" borderId="0" xfId="14" applyFont="1" applyFill="1" applyBorder="1" applyAlignment="1">
      <alignment vertical="center"/>
    </xf>
    <xf numFmtId="0" fontId="15" fillId="0" borderId="0" xfId="11" applyFont="1" applyBorder="1" applyAlignment="1">
      <alignment vertical="center"/>
    </xf>
    <xf numFmtId="0" fontId="15" fillId="2" borderId="0" xfId="11" applyFont="1" applyFill="1" applyBorder="1" applyAlignment="1">
      <alignment vertical="center"/>
    </xf>
    <xf numFmtId="0" fontId="19" fillId="0" borderId="0" xfId="10" applyFont="1" applyBorder="1" applyAlignment="1">
      <alignment horizontal="center" vertical="center"/>
    </xf>
    <xf numFmtId="0" fontId="15" fillId="0" borderId="0" xfId="10" applyFont="1" applyBorder="1" applyAlignment="1">
      <alignment vertical="center"/>
    </xf>
    <xf numFmtId="0" fontId="19" fillId="2" borderId="0" xfId="11" applyFont="1" applyFill="1" applyBorder="1" applyAlignment="1">
      <alignment vertical="center"/>
    </xf>
    <xf numFmtId="0" fontId="41" fillId="2" borderId="0" xfId="11" applyFont="1" applyFill="1" applyBorder="1" applyAlignment="1">
      <alignment vertical="center"/>
    </xf>
    <xf numFmtId="0" fontId="41" fillId="0" borderId="0" xfId="11" applyFont="1" applyBorder="1" applyAlignment="1">
      <alignment vertical="center"/>
    </xf>
    <xf numFmtId="0" fontId="15" fillId="2" borderId="0" xfId="11" applyFont="1" applyFill="1" applyBorder="1" applyAlignment="1">
      <alignment vertical="center" wrapText="1"/>
    </xf>
    <xf numFmtId="0" fontId="15" fillId="3" borderId="0" xfId="11" applyFont="1" applyFill="1" applyBorder="1" applyAlignment="1">
      <alignment vertical="center"/>
    </xf>
    <xf numFmtId="0" fontId="19" fillId="3" borderId="0" xfId="11" applyFont="1" applyFill="1" applyBorder="1" applyAlignment="1">
      <alignment horizontal="left" vertical="center" wrapText="1"/>
    </xf>
    <xf numFmtId="0" fontId="8" fillId="3" borderId="0" xfId="1" applyFill="1" applyBorder="1" applyAlignment="1" applyProtection="1">
      <alignment vertical="center"/>
    </xf>
    <xf numFmtId="0" fontId="8" fillId="2" borderId="0" xfId="1" applyFill="1" applyBorder="1" applyAlignment="1" applyProtection="1">
      <alignment vertical="center"/>
    </xf>
    <xf numFmtId="0" fontId="15" fillId="2" borderId="15" xfId="11" applyFont="1" applyFill="1" applyBorder="1" applyAlignment="1">
      <alignment vertical="center"/>
    </xf>
    <xf numFmtId="164" fontId="29" fillId="0" borderId="1" xfId="2" applyFont="1" applyBorder="1" applyAlignment="1">
      <alignment horizontal="right" vertical="center" wrapText="1"/>
    </xf>
    <xf numFmtId="0" fontId="5" fillId="0" borderId="3" xfId="0" applyFont="1" applyBorder="1" applyAlignment="1">
      <alignment horizontal="left" vertical="center"/>
    </xf>
    <xf numFmtId="164" fontId="45" fillId="0" borderId="0" xfId="2" applyFont="1" applyFill="1" applyBorder="1" applyAlignment="1">
      <alignment vertical="center"/>
    </xf>
    <xf numFmtId="164" fontId="5" fillId="2" borderId="0" xfId="9" applyFont="1" applyFill="1" applyAlignment="1">
      <alignment horizontal="left" vertical="center"/>
    </xf>
    <xf numFmtId="164" fontId="5" fillId="2" borderId="0" xfId="9" applyFont="1" applyFill="1" applyBorder="1" applyAlignment="1">
      <alignment horizontal="center" vertical="center" wrapText="1"/>
    </xf>
    <xf numFmtId="164" fontId="5" fillId="2" borderId="0" xfId="9" applyFont="1" applyFill="1" applyBorder="1" applyAlignment="1">
      <alignment horizontal="left" vertical="center" wrapText="1"/>
    </xf>
    <xf numFmtId="164" fontId="17" fillId="2" borderId="0" xfId="9" applyFont="1" applyFill="1" applyAlignment="1">
      <alignment horizontal="left" vertical="center"/>
    </xf>
    <xf numFmtId="164" fontId="28" fillId="0" borderId="0" xfId="2" applyFont="1" applyBorder="1" applyAlignment="1">
      <alignment horizontal="left" vertical="center" wrapText="1"/>
    </xf>
    <xf numFmtId="0" fontId="15" fillId="2" borderId="0" xfId="0" applyFont="1" applyFill="1"/>
    <xf numFmtId="0" fontId="15" fillId="2" borderId="17" xfId="0" applyFont="1" applyFill="1" applyBorder="1"/>
    <xf numFmtId="0" fontId="15" fillId="2" borderId="0" xfId="0" applyFont="1" applyFill="1" applyBorder="1"/>
    <xf numFmtId="165" fontId="37" fillId="2" borderId="0" xfId="3" applyFont="1" applyFill="1" applyBorder="1" applyAlignment="1">
      <alignment vertical="center"/>
    </xf>
    <xf numFmtId="49" fontId="32" fillId="2" borderId="18" xfId="8" applyNumberFormat="1" applyFont="1" applyFill="1" applyBorder="1" applyAlignment="1" applyProtection="1">
      <alignment vertical="center" textRotation="90" wrapText="1"/>
      <protection locked="0"/>
    </xf>
    <xf numFmtId="49" fontId="33" fillId="2" borderId="18" xfId="8" quotePrefix="1" applyNumberFormat="1" applyFont="1" applyFill="1" applyBorder="1" applyAlignment="1" applyProtection="1">
      <alignment horizontal="center" vertical="center" wrapText="1"/>
      <protection locked="0"/>
    </xf>
    <xf numFmtId="164" fontId="32" fillId="2" borderId="0" xfId="6" applyFont="1" applyFill="1" applyBorder="1" applyAlignment="1" applyProtection="1">
      <alignment horizontal="center" vertical="center" textRotation="90" wrapText="1"/>
      <protection locked="0"/>
    </xf>
    <xf numFmtId="164" fontId="32" fillId="2" borderId="17" xfId="6" applyFont="1" applyFill="1" applyBorder="1" applyAlignment="1">
      <alignment horizontal="center" vertical="center" wrapText="1"/>
    </xf>
    <xf numFmtId="164" fontId="32" fillId="2" borderId="18" xfId="6" applyFont="1" applyFill="1" applyBorder="1" applyAlignment="1" applyProtection="1">
      <alignment horizontal="center" vertical="center" textRotation="90" wrapText="1"/>
      <protection locked="0"/>
    </xf>
    <xf numFmtId="165" fontId="19" fillId="2" borderId="0" xfId="7" applyFont="1" applyFill="1" applyBorder="1" applyAlignment="1">
      <alignment horizontal="center" vertical="center"/>
    </xf>
    <xf numFmtId="3" fontId="32" fillId="2" borderId="0" xfId="8" quotePrefix="1" applyNumberFormat="1" applyFont="1" applyFill="1" applyBorder="1" applyAlignment="1" applyProtection="1">
      <alignment horizontal="right" vertical="center" wrapText="1"/>
      <protection locked="0"/>
    </xf>
    <xf numFmtId="164" fontId="47" fillId="2" borderId="0" xfId="2" applyFont="1" applyFill="1" applyAlignment="1">
      <alignment horizontal="left" vertical="center"/>
    </xf>
    <xf numFmtId="164" fontId="51" fillId="2" borderId="0" xfId="2" applyFont="1" applyFill="1" applyAlignment="1">
      <alignment horizontal="left" vertical="center"/>
    </xf>
    <xf numFmtId="0" fontId="8" fillId="2" borderId="0" xfId="1" applyFont="1" applyFill="1" applyBorder="1" applyAlignment="1" applyProtection="1">
      <alignment vertical="center"/>
    </xf>
    <xf numFmtId="0" fontId="8" fillId="0" borderId="0" xfId="1" applyBorder="1" applyAlignment="1" applyProtection="1">
      <alignment horizontal="left" vertical="center"/>
    </xf>
    <xf numFmtId="0" fontId="8" fillId="0" borderId="0" xfId="1" applyBorder="1" applyAlignment="1" applyProtection="1">
      <alignment vertical="center"/>
    </xf>
    <xf numFmtId="0" fontId="15" fillId="0" borderId="0" xfId="11" applyFont="1" applyBorder="1" applyAlignment="1">
      <alignment horizontal="left" vertical="top" wrapText="1"/>
    </xf>
    <xf numFmtId="0" fontId="15" fillId="0" borderId="0" xfId="11" applyFont="1" applyBorder="1" applyAlignment="1">
      <alignment horizontal="left" vertical="top"/>
    </xf>
    <xf numFmtId="0" fontId="15" fillId="0" borderId="0" xfId="11" applyFont="1" applyBorder="1" applyAlignment="1">
      <alignment vertical="top"/>
    </xf>
    <xf numFmtId="0" fontId="19" fillId="0" borderId="0" xfId="11" applyFont="1" applyBorder="1" applyAlignment="1">
      <alignment horizontal="left" vertical="top"/>
    </xf>
    <xf numFmtId="0" fontId="8" fillId="0" borderId="0" xfId="1" applyBorder="1" applyAlignment="1" applyProtection="1">
      <alignment horizontal="left" vertical="top"/>
    </xf>
    <xf numFmtId="165" fontId="15" fillId="2" borderId="0" xfId="3" applyFont="1" applyFill="1" applyAlignment="1">
      <alignment vertical="center"/>
    </xf>
    <xf numFmtId="165" fontId="55" fillId="2" borderId="0" xfId="3" quotePrefix="1" applyFont="1" applyFill="1" applyBorder="1" applyAlignment="1">
      <alignment horizontal="left" vertical="center"/>
    </xf>
    <xf numFmtId="165" fontId="26" fillId="2" borderId="0" xfId="3" applyFont="1" applyFill="1" applyBorder="1" applyAlignment="1">
      <alignment horizontal="left" vertical="center"/>
    </xf>
    <xf numFmtId="165" fontId="26" fillId="2" borderId="0" xfId="3" applyFont="1" applyFill="1" applyBorder="1" applyAlignment="1">
      <alignment vertical="center"/>
    </xf>
    <xf numFmtId="165" fontId="8" fillId="2" borderId="0" xfId="1" quotePrefix="1" applyNumberFormat="1" applyFont="1" applyFill="1" applyBorder="1" applyAlignment="1" applyProtection="1">
      <alignment horizontal="left"/>
    </xf>
    <xf numFmtId="165" fontId="23" fillId="2" borderId="0" xfId="3" applyFont="1" applyFill="1" applyBorder="1" applyAlignment="1">
      <alignment vertical="center"/>
    </xf>
    <xf numFmtId="165" fontId="23" fillId="2" borderId="0" xfId="3" applyFont="1" applyFill="1" applyAlignment="1">
      <alignment horizontal="left" vertical="center"/>
    </xf>
    <xf numFmtId="165" fontId="23" fillId="2" borderId="17" xfId="3" applyFont="1" applyFill="1" applyBorder="1" applyAlignment="1">
      <alignment horizontal="left" vertical="center"/>
    </xf>
    <xf numFmtId="164" fontId="33" fillId="2" borderId="3" xfId="2" applyFont="1" applyFill="1" applyBorder="1" applyAlignment="1">
      <alignment horizontal="right"/>
    </xf>
    <xf numFmtId="164" fontId="32" fillId="2" borderId="3" xfId="2" applyFont="1" applyFill="1" applyBorder="1" applyAlignment="1" applyProtection="1">
      <alignment horizontal="center" wrapText="1"/>
      <protection locked="0"/>
    </xf>
    <xf numFmtId="165" fontId="15" fillId="2" borderId="16" xfId="3" applyFont="1" applyFill="1" applyBorder="1" applyAlignment="1">
      <alignment vertical="center"/>
    </xf>
    <xf numFmtId="164" fontId="33" fillId="2" borderId="0" xfId="2" applyFont="1" applyFill="1" applyBorder="1" applyAlignment="1">
      <alignment horizontal="right" wrapText="1"/>
    </xf>
    <xf numFmtId="164" fontId="33" fillId="2" borderId="0" xfId="2" applyFont="1" applyFill="1" applyBorder="1" applyAlignment="1">
      <alignment horizontal="center" wrapText="1"/>
    </xf>
    <xf numFmtId="164" fontId="32" fillId="2" borderId="0" xfId="2" applyFont="1" applyFill="1" applyBorder="1" applyAlignment="1" applyProtection="1">
      <alignment horizontal="center" wrapText="1"/>
      <protection locked="0"/>
    </xf>
    <xf numFmtId="164" fontId="33" fillId="2" borderId="1" xfId="2" applyFont="1" applyFill="1" applyBorder="1" applyAlignment="1">
      <alignment horizontal="right" wrapText="1"/>
    </xf>
    <xf numFmtId="164" fontId="33" fillId="2" borderId="1" xfId="2" applyFont="1" applyFill="1" applyBorder="1" applyAlignment="1">
      <alignment horizontal="center" wrapText="1"/>
    </xf>
    <xf numFmtId="164" fontId="32" fillId="2" borderId="1" xfId="2" applyFont="1" applyFill="1" applyBorder="1" applyAlignment="1" applyProtection="1">
      <alignment horizontal="center" wrapText="1"/>
      <protection locked="0"/>
    </xf>
    <xf numFmtId="165" fontId="56" fillId="2" borderId="0" xfId="3" applyFont="1" applyFill="1" applyAlignment="1">
      <alignment vertical="center"/>
    </xf>
    <xf numFmtId="49" fontId="15" fillId="2" borderId="0" xfId="2" applyNumberFormat="1" applyFont="1" applyFill="1" applyAlignment="1">
      <alignment horizontal="right" vertical="center"/>
    </xf>
    <xf numFmtId="49" fontId="56" fillId="2" borderId="0" xfId="2" applyNumberFormat="1" applyFont="1" applyFill="1" applyAlignment="1">
      <alignment horizontal="left" vertical="center"/>
    </xf>
    <xf numFmtId="3" fontId="15" fillId="2" borderId="0" xfId="3" applyNumberFormat="1" applyFont="1" applyFill="1" applyAlignment="1" applyProtection="1">
      <alignment horizontal="right" vertical="center"/>
      <protection locked="0"/>
    </xf>
    <xf numFmtId="9" fontId="15" fillId="2" borderId="0" xfId="4" applyFont="1" applyFill="1" applyAlignment="1">
      <alignment vertical="center"/>
    </xf>
    <xf numFmtId="9" fontId="15" fillId="2" borderId="16" xfId="4" applyFont="1" applyFill="1" applyBorder="1" applyAlignment="1">
      <alignment vertical="center"/>
    </xf>
    <xf numFmtId="49" fontId="56" fillId="2" borderId="0" xfId="3" applyNumberFormat="1" applyFont="1" applyFill="1" applyAlignment="1">
      <alignment horizontal="left" vertical="center"/>
    </xf>
    <xf numFmtId="49" fontId="57" fillId="2" borderId="0" xfId="2" applyNumberFormat="1" applyFont="1" applyFill="1" applyAlignment="1">
      <alignment horizontal="left" vertical="center"/>
    </xf>
    <xf numFmtId="49" fontId="15" fillId="2" borderId="0" xfId="2" applyNumberFormat="1" applyFont="1" applyFill="1" applyAlignment="1">
      <alignment horizontal="left" vertical="center"/>
    </xf>
    <xf numFmtId="3" fontId="23" fillId="2" borderId="0" xfId="3" applyNumberFormat="1" applyFont="1" applyFill="1" applyAlignment="1" applyProtection="1">
      <alignment horizontal="right" vertical="top"/>
      <protection locked="0"/>
    </xf>
    <xf numFmtId="164" fontId="23" fillId="2" borderId="0" xfId="2" applyFont="1" applyFill="1" applyBorder="1" applyAlignment="1">
      <alignment vertical="center"/>
    </xf>
    <xf numFmtId="9" fontId="23" fillId="2" borderId="0" xfId="4" applyFont="1" applyFill="1" applyBorder="1" applyAlignment="1">
      <alignment horizontal="right" vertical="top"/>
    </xf>
    <xf numFmtId="164" fontId="15" fillId="2" borderId="0" xfId="2" applyFont="1" applyFill="1" applyBorder="1" applyAlignment="1">
      <alignment vertical="center"/>
    </xf>
    <xf numFmtId="164" fontId="15" fillId="2" borderId="17" xfId="2" applyFont="1" applyFill="1" applyBorder="1" applyAlignment="1">
      <alignment horizontal="right" vertical="center"/>
    </xf>
    <xf numFmtId="165" fontId="15" fillId="2" borderId="0" xfId="3" applyFont="1" applyFill="1" applyBorder="1" applyAlignment="1">
      <alignment horizontal="left" vertical="center"/>
    </xf>
    <xf numFmtId="165" fontId="15" fillId="2" borderId="0" xfId="3" applyFont="1" applyFill="1" applyAlignment="1">
      <alignment horizontal="left" vertical="center"/>
    </xf>
    <xf numFmtId="164" fontId="33" fillId="2" borderId="0" xfId="2" applyFont="1" applyFill="1" applyBorder="1" applyAlignment="1">
      <alignment horizontal="left" vertical="center"/>
    </xf>
    <xf numFmtId="164" fontId="58" fillId="2" borderId="0" xfId="2" applyFont="1" applyFill="1" applyBorder="1" applyAlignment="1">
      <alignment horizontal="left" vertical="center" wrapText="1"/>
    </xf>
    <xf numFmtId="165" fontId="15" fillId="2" borderId="17" xfId="3" applyFont="1" applyFill="1" applyBorder="1" applyAlignment="1"/>
    <xf numFmtId="165" fontId="15" fillId="2" borderId="17" xfId="3" applyFont="1" applyFill="1" applyBorder="1" applyAlignment="1">
      <alignment horizontal="left"/>
    </xf>
    <xf numFmtId="0" fontId="15" fillId="2" borderId="17" xfId="10" applyFont="1" applyFill="1" applyBorder="1" applyAlignment="1"/>
    <xf numFmtId="0" fontId="15" fillId="2" borderId="17" xfId="10" applyFont="1" applyFill="1" applyBorder="1" applyAlignment="1">
      <alignment horizontal="left"/>
    </xf>
    <xf numFmtId="164" fontId="33" fillId="2" borderId="16" xfId="2" applyFont="1" applyFill="1" applyBorder="1" applyAlignment="1" applyProtection="1">
      <alignment vertical="center"/>
      <protection locked="0"/>
    </xf>
    <xf numFmtId="3" fontId="19" fillId="2" borderId="0" xfId="3" applyNumberFormat="1" applyFont="1" applyFill="1" applyAlignment="1" applyProtection="1">
      <alignment horizontal="right" vertical="center"/>
      <protection locked="0"/>
    </xf>
    <xf numFmtId="3" fontId="26" fillId="2" borderId="0" xfId="3" applyNumberFormat="1" applyFont="1" applyFill="1" applyAlignment="1" applyProtection="1">
      <alignment horizontal="right" vertical="top"/>
      <protection locked="0"/>
    </xf>
    <xf numFmtId="165" fontId="41" fillId="2" borderId="0" xfId="3" applyFont="1" applyFill="1" applyAlignment="1">
      <alignment horizontal="left" vertical="center"/>
    </xf>
    <xf numFmtId="165" fontId="41" fillId="2" borderId="0" xfId="3" applyFont="1" applyFill="1" applyAlignment="1">
      <alignment vertical="center"/>
    </xf>
    <xf numFmtId="3" fontId="28" fillId="0" borderId="0" xfId="3" applyNumberFormat="1" applyFont="1" applyAlignment="1" applyProtection="1">
      <alignment horizontal="right" vertical="center"/>
      <protection locked="0"/>
    </xf>
    <xf numFmtId="3" fontId="59" fillId="0" borderId="0" xfId="3" applyNumberFormat="1" applyFont="1" applyAlignment="1" applyProtection="1">
      <alignment horizontal="right" vertical="center"/>
      <protection locked="0"/>
    </xf>
    <xf numFmtId="3" fontId="59" fillId="0" borderId="20" xfId="3" applyNumberFormat="1" applyFont="1" applyBorder="1" applyAlignment="1" applyProtection="1">
      <alignment horizontal="right" vertical="center"/>
      <protection locked="0"/>
    </xf>
    <xf numFmtId="3" fontId="42" fillId="0" borderId="20" xfId="3" applyNumberFormat="1" applyFont="1" applyBorder="1" applyAlignment="1" applyProtection="1">
      <alignment horizontal="right" vertical="center"/>
      <protection locked="0"/>
    </xf>
    <xf numFmtId="164" fontId="31" fillId="0" borderId="0" xfId="2" applyFont="1" applyAlignment="1">
      <alignment horizontal="right" vertical="center"/>
    </xf>
    <xf numFmtId="164" fontId="31" fillId="0" borderId="0" xfId="2" applyFont="1" applyAlignment="1">
      <alignment vertical="center"/>
    </xf>
    <xf numFmtId="164" fontId="31" fillId="0" borderId="0" xfId="2" applyFont="1" applyAlignment="1">
      <alignment horizontal="left" vertical="center"/>
    </xf>
    <xf numFmtId="164" fontId="31" fillId="0" borderId="0" xfId="2" applyFont="1" applyAlignment="1">
      <alignment horizontal="center" vertical="center"/>
    </xf>
    <xf numFmtId="165" fontId="15" fillId="0" borderId="0" xfId="3" applyFont="1" applyAlignment="1">
      <alignment vertical="center"/>
    </xf>
    <xf numFmtId="165" fontId="26" fillId="0" borderId="0" xfId="3" applyFont="1" applyBorder="1" applyAlignment="1">
      <alignment vertical="center"/>
    </xf>
    <xf numFmtId="165" fontId="26" fillId="0" borderId="0" xfId="3" applyFont="1" applyBorder="1" applyAlignment="1">
      <alignment horizontal="left" vertical="center"/>
    </xf>
    <xf numFmtId="165" fontId="37" fillId="0" borderId="0" xfId="3" applyFont="1" applyFill="1" applyBorder="1" applyAlignment="1">
      <alignment vertical="center"/>
    </xf>
    <xf numFmtId="165" fontId="23" fillId="0" borderId="0" xfId="3" applyFont="1" applyAlignment="1">
      <alignment horizontal="left" vertical="center"/>
    </xf>
    <xf numFmtId="165" fontId="8" fillId="0" borderId="0" xfId="1" quotePrefix="1" applyNumberFormat="1" applyFont="1" applyBorder="1" applyAlignment="1" applyProtection="1">
      <alignment horizontal="left" vertical="center"/>
    </xf>
    <xf numFmtId="165" fontId="23" fillId="0" borderId="0" xfId="3" applyFont="1" applyBorder="1" applyAlignment="1">
      <alignment vertical="center"/>
    </xf>
    <xf numFmtId="165" fontId="23" fillId="0" borderId="0" xfId="3" applyFont="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164" fontId="33" fillId="0" borderId="2" xfId="2" applyFont="1" applyBorder="1" applyAlignment="1">
      <alignment horizontal="right" vertical="center" wrapText="1"/>
    </xf>
    <xf numFmtId="164" fontId="33" fillId="0" borderId="2" xfId="2" applyFont="1" applyBorder="1" applyAlignment="1">
      <alignment horizontal="center" vertical="center" wrapText="1"/>
    </xf>
    <xf numFmtId="165" fontId="15" fillId="0" borderId="0" xfId="3" applyFont="1" applyAlignment="1">
      <alignment horizontal="center" vertical="center" wrapText="1"/>
    </xf>
    <xf numFmtId="1" fontId="56" fillId="0" borderId="0" xfId="2" applyNumberFormat="1" applyFont="1" applyAlignment="1">
      <alignment horizontal="left" vertical="center"/>
    </xf>
    <xf numFmtId="3" fontId="15" fillId="0" borderId="0" xfId="3" applyNumberFormat="1" applyFont="1" applyAlignment="1" applyProtection="1">
      <alignment horizontal="right" vertical="center"/>
      <protection locked="0"/>
    </xf>
    <xf numFmtId="165" fontId="56" fillId="0" borderId="0" xfId="3" applyFont="1" applyAlignment="1">
      <alignment vertical="center"/>
    </xf>
    <xf numFmtId="3" fontId="34" fillId="0" borderId="0" xfId="3" applyNumberFormat="1" applyFont="1" applyAlignment="1" applyProtection="1">
      <alignment horizontal="left" vertical="center"/>
      <protection locked="0"/>
    </xf>
    <xf numFmtId="49" fontId="15" fillId="0" borderId="0" xfId="2" applyNumberFormat="1" applyFont="1" applyAlignment="1">
      <alignment horizontal="left" vertical="center"/>
    </xf>
    <xf numFmtId="1" fontId="57" fillId="0" borderId="0" xfId="2" applyNumberFormat="1" applyFont="1" applyAlignment="1">
      <alignment horizontal="left" vertical="center"/>
    </xf>
    <xf numFmtId="1" fontId="15" fillId="0" borderId="0" xfId="2" applyNumberFormat="1" applyFont="1" applyAlignment="1">
      <alignment horizontal="left" vertical="center"/>
    </xf>
    <xf numFmtId="49" fontId="15" fillId="0" borderId="13" xfId="2" applyNumberFormat="1" applyFont="1" applyBorder="1" applyAlignment="1">
      <alignment horizontal="right" vertical="center"/>
    </xf>
    <xf numFmtId="49" fontId="38" fillId="0" borderId="13" xfId="2" applyNumberFormat="1" applyFont="1" applyBorder="1" applyAlignment="1">
      <alignment horizontal="left" vertical="center"/>
    </xf>
    <xf numFmtId="1" fontId="38" fillId="0" borderId="13" xfId="2" applyNumberFormat="1" applyFont="1" applyBorder="1" applyAlignment="1">
      <alignment horizontal="left" vertical="center"/>
    </xf>
    <xf numFmtId="3" fontId="38" fillId="0" borderId="0" xfId="3" applyNumberFormat="1" applyFont="1" applyAlignment="1" applyProtection="1">
      <alignment horizontal="right" vertical="center"/>
      <protection locked="0"/>
    </xf>
    <xf numFmtId="3" fontId="61" fillId="0" borderId="13" xfId="3" applyNumberFormat="1" applyFont="1" applyBorder="1" applyAlignment="1" applyProtection="1">
      <alignment horizontal="left" vertical="center"/>
      <protection locked="0"/>
    </xf>
    <xf numFmtId="49" fontId="15" fillId="0" borderId="14" xfId="2" applyNumberFormat="1" applyFont="1" applyBorder="1" applyAlignment="1">
      <alignment horizontal="right" vertical="center"/>
    </xf>
    <xf numFmtId="49" fontId="38" fillId="0" borderId="14" xfId="2" applyNumberFormat="1" applyFont="1" applyBorder="1" applyAlignment="1">
      <alignment horizontal="left" vertical="center"/>
    </xf>
    <xf numFmtId="1" fontId="38" fillId="0" borderId="14" xfId="2" applyNumberFormat="1" applyFont="1" applyBorder="1" applyAlignment="1">
      <alignment horizontal="left" vertical="center"/>
    </xf>
    <xf numFmtId="3" fontId="38" fillId="0" borderId="14" xfId="3" applyNumberFormat="1" applyFont="1" applyBorder="1" applyAlignment="1" applyProtection="1">
      <alignment horizontal="right" vertical="center"/>
      <protection locked="0"/>
    </xf>
    <xf numFmtId="3" fontId="61" fillId="0" borderId="14" xfId="3" applyNumberFormat="1" applyFont="1" applyBorder="1" applyAlignment="1" applyProtection="1">
      <alignment horizontal="left" vertical="center"/>
      <protection locked="0"/>
    </xf>
    <xf numFmtId="1" fontId="19" fillId="0" borderId="3" xfId="2" applyNumberFormat="1" applyFont="1" applyBorder="1" applyAlignment="1">
      <alignment vertical="center"/>
    </xf>
    <xf numFmtId="1" fontId="19" fillId="0" borderId="3" xfId="2" applyNumberFormat="1" applyFont="1" applyBorder="1" applyAlignment="1">
      <alignment horizontal="left" vertical="center"/>
    </xf>
    <xf numFmtId="166" fontId="15" fillId="0" borderId="0" xfId="3" applyNumberFormat="1" applyFont="1" applyAlignment="1">
      <alignment vertical="center"/>
    </xf>
    <xf numFmtId="1" fontId="19" fillId="0" borderId="0" xfId="2" applyNumberFormat="1" applyFont="1" applyBorder="1" applyAlignment="1">
      <alignment vertical="center"/>
    </xf>
    <xf numFmtId="1" fontId="19" fillId="0" borderId="0" xfId="2" applyNumberFormat="1" applyFont="1" applyBorder="1" applyAlignment="1">
      <alignment horizontal="left" vertical="center"/>
    </xf>
    <xf numFmtId="164" fontId="15" fillId="0" borderId="0" xfId="2" applyFont="1" applyAlignment="1">
      <alignment vertical="center"/>
    </xf>
    <xf numFmtId="164" fontId="15" fillId="0" borderId="0" xfId="2" applyFont="1" applyFill="1" applyBorder="1" applyAlignment="1">
      <alignment vertical="center"/>
    </xf>
    <xf numFmtId="165" fontId="15" fillId="0" borderId="0" xfId="3" applyFont="1" applyAlignment="1">
      <alignment horizontal="left" vertical="center"/>
    </xf>
    <xf numFmtId="3" fontId="19" fillId="0" borderId="0" xfId="3" applyNumberFormat="1" applyFont="1" applyAlignment="1" applyProtection="1">
      <alignment horizontal="right" vertical="center"/>
      <protection locked="0"/>
    </xf>
    <xf numFmtId="49" fontId="15" fillId="0" borderId="20" xfId="2" applyNumberFormat="1" applyFont="1" applyBorder="1" applyAlignment="1">
      <alignment horizontal="right" vertical="center"/>
    </xf>
    <xf numFmtId="49" fontId="38" fillId="0" borderId="20" xfId="2" applyNumberFormat="1" applyFont="1" applyBorder="1" applyAlignment="1">
      <alignment horizontal="left" vertical="center"/>
    </xf>
    <xf numFmtId="1" fontId="38" fillId="0" borderId="20" xfId="2" applyNumberFormat="1" applyFont="1" applyBorder="1" applyAlignment="1">
      <alignment horizontal="left" vertical="center"/>
    </xf>
    <xf numFmtId="3" fontId="53" fillId="0" borderId="20" xfId="3" applyNumberFormat="1" applyFont="1" applyBorder="1" applyAlignment="1" applyProtection="1">
      <alignment horizontal="right" vertical="center"/>
      <protection locked="0"/>
    </xf>
    <xf numFmtId="3" fontId="38" fillId="0" borderId="20" xfId="3" applyNumberFormat="1" applyFont="1" applyBorder="1" applyAlignment="1" applyProtection="1">
      <alignment horizontal="right" vertical="center"/>
      <protection locked="0"/>
    </xf>
    <xf numFmtId="49" fontId="15" fillId="0" borderId="0" xfId="2" applyNumberFormat="1" applyFont="1" applyBorder="1" applyAlignment="1">
      <alignment horizontal="right" vertical="center"/>
    </xf>
    <xf numFmtId="49" fontId="38" fillId="0" borderId="0" xfId="2" applyNumberFormat="1" applyFont="1" applyBorder="1" applyAlignment="1">
      <alignment horizontal="left" vertical="center"/>
    </xf>
    <xf numFmtId="1" fontId="38" fillId="0" borderId="0" xfId="2" applyNumberFormat="1" applyFont="1" applyBorder="1" applyAlignment="1">
      <alignment horizontal="left" vertical="center"/>
    </xf>
    <xf numFmtId="3" fontId="53" fillId="0" borderId="0" xfId="3" applyNumberFormat="1" applyFont="1" applyBorder="1" applyAlignment="1" applyProtection="1">
      <alignment horizontal="right" vertical="center"/>
      <protection locked="0"/>
    </xf>
    <xf numFmtId="3" fontId="38" fillId="0" borderId="0" xfId="3" applyNumberFormat="1" applyFont="1" applyBorder="1" applyAlignment="1" applyProtection="1">
      <alignment horizontal="right" vertical="center"/>
      <protection locked="0"/>
    </xf>
    <xf numFmtId="1" fontId="15" fillId="0" borderId="0" xfId="2" applyNumberFormat="1" applyFont="1" applyBorder="1" applyAlignment="1">
      <alignment vertical="center"/>
    </xf>
    <xf numFmtId="1" fontId="15" fillId="0" borderId="0" xfId="2" applyNumberFormat="1" applyFont="1" applyBorder="1" applyAlignment="1">
      <alignment horizontal="left" vertical="center"/>
    </xf>
    <xf numFmtId="0" fontId="15" fillId="2" borderId="0" xfId="0" applyFont="1" applyFill="1" applyAlignment="1">
      <alignment horizontal="center" vertical="center"/>
    </xf>
    <xf numFmtId="1" fontId="15" fillId="2" borderId="0" xfId="2" applyNumberFormat="1" applyFont="1" applyFill="1" applyBorder="1" applyAlignment="1">
      <alignment vertical="center"/>
    </xf>
    <xf numFmtId="1" fontId="15" fillId="2" borderId="0" xfId="2" applyNumberFormat="1" applyFont="1" applyFill="1" applyBorder="1" applyAlignment="1">
      <alignment horizontal="left" vertical="center"/>
    </xf>
    <xf numFmtId="166" fontId="15" fillId="2" borderId="0" xfId="3" applyNumberFormat="1" applyFont="1" applyFill="1" applyAlignment="1">
      <alignment vertical="center"/>
    </xf>
    <xf numFmtId="0" fontId="15" fillId="2" borderId="0" xfId="10" applyFont="1" applyFill="1" applyBorder="1"/>
    <xf numFmtId="0" fontId="62" fillId="0" borderId="0" xfId="0" applyFont="1" applyFill="1"/>
    <xf numFmtId="0" fontId="8" fillId="2" borderId="0" xfId="1" applyFill="1" applyBorder="1" applyAlignment="1" applyProtection="1"/>
    <xf numFmtId="0" fontId="15" fillId="2" borderId="0" xfId="10" applyFont="1" applyFill="1" applyBorder="1" applyAlignment="1"/>
    <xf numFmtId="0" fontId="15" fillId="2" borderId="0" xfId="10" applyFont="1" applyFill="1" applyAlignment="1"/>
    <xf numFmtId="0" fontId="19" fillId="2" borderId="0" xfId="10" applyFont="1" applyFill="1" applyBorder="1" applyAlignment="1"/>
    <xf numFmtId="165" fontId="8" fillId="2" borderId="17" xfId="1" quotePrefix="1" applyNumberFormat="1" applyFill="1" applyBorder="1" applyAlignment="1" applyProtection="1">
      <alignment horizontal="left"/>
    </xf>
    <xf numFmtId="0" fontId="8" fillId="2" borderId="17" xfId="1" applyFill="1" applyBorder="1" applyAlignment="1" applyProtection="1">
      <alignment vertical="center"/>
    </xf>
    <xf numFmtId="0" fontId="8" fillId="2" borderId="0" xfId="1" applyFill="1" applyAlignment="1" applyProtection="1"/>
    <xf numFmtId="0" fontId="26" fillId="0" borderId="0" xfId="11" applyFont="1" applyBorder="1" applyAlignment="1">
      <alignment vertical="top"/>
    </xf>
    <xf numFmtId="0" fontId="26" fillId="0" borderId="0" xfId="11" applyFont="1" applyBorder="1" applyAlignment="1">
      <alignment horizontal="left" vertical="top"/>
    </xf>
    <xf numFmtId="0" fontId="26" fillId="0" borderId="0" xfId="11" applyFont="1" applyBorder="1" applyAlignment="1">
      <alignment vertical="center"/>
    </xf>
    <xf numFmtId="0" fontId="15" fillId="0" borderId="0" xfId="11" applyFont="1" applyBorder="1" applyAlignment="1">
      <alignment horizontal="left" vertical="center" wrapText="1"/>
    </xf>
    <xf numFmtId="0" fontId="26" fillId="0" borderId="0" xfId="11" applyFont="1" applyBorder="1" applyAlignment="1">
      <alignment horizontal="left" vertical="center"/>
    </xf>
    <xf numFmtId="0" fontId="15" fillId="0" borderId="0" xfId="11" applyFont="1" applyBorder="1" applyAlignment="1">
      <alignment horizontal="left" vertical="center"/>
    </xf>
    <xf numFmtId="0" fontId="15" fillId="2" borderId="17" xfId="10" applyFont="1" applyFill="1" applyBorder="1"/>
    <xf numFmtId="164" fontId="39" fillId="0" borderId="0" xfId="2" applyFont="1" applyBorder="1" applyAlignment="1">
      <alignment horizontal="left" vertical="center"/>
    </xf>
    <xf numFmtId="164" fontId="28" fillId="2" borderId="0" xfId="2" applyFont="1" applyFill="1" applyBorder="1" applyAlignment="1">
      <alignment horizontal="left" vertical="center" wrapText="1"/>
    </xf>
    <xf numFmtId="164" fontId="45" fillId="2" borderId="0" xfId="2" applyFont="1" applyFill="1" applyBorder="1" applyAlignment="1">
      <alignment vertical="center"/>
    </xf>
    <xf numFmtId="49" fontId="27" fillId="2" borderId="0" xfId="2" applyNumberFormat="1" applyFont="1" applyFill="1" applyAlignment="1">
      <alignment horizontal="left" vertical="center"/>
    </xf>
    <xf numFmtId="164" fontId="19" fillId="2" borderId="0" xfId="2" applyFont="1" applyFill="1" applyAlignment="1">
      <alignment horizontal="left" vertical="center"/>
    </xf>
    <xf numFmtId="164" fontId="21" fillId="0" borderId="0" xfId="2" applyFont="1" applyBorder="1" applyAlignment="1">
      <alignment horizontal="left" vertical="center"/>
    </xf>
    <xf numFmtId="164" fontId="21" fillId="2" borderId="0" xfId="2" applyFont="1" applyFill="1" applyBorder="1" applyAlignment="1">
      <alignment horizontal="left" vertical="center"/>
    </xf>
    <xf numFmtId="9" fontId="56" fillId="0" borderId="0" xfId="15" applyFont="1" applyAlignment="1">
      <alignment vertical="center"/>
    </xf>
    <xf numFmtId="0" fontId="26" fillId="2" borderId="0" xfId="10" applyFont="1" applyFill="1"/>
    <xf numFmtId="0" fontId="8" fillId="0" borderId="0" xfId="1" applyBorder="1" applyAlignment="1" applyProtection="1">
      <alignment vertical="top"/>
    </xf>
    <xf numFmtId="49" fontId="15" fillId="0" borderId="0" xfId="2" applyNumberFormat="1" applyFont="1" applyAlignment="1">
      <alignment horizontal="left" vertical="center"/>
    </xf>
    <xf numFmtId="164" fontId="10" fillId="0" borderId="0" xfId="2" applyFont="1" applyBorder="1" applyAlignment="1">
      <alignment horizontal="left" vertical="center" wrapText="1"/>
    </xf>
    <xf numFmtId="165" fontId="34" fillId="2" borderId="17" xfId="3" applyFont="1" applyFill="1" applyBorder="1" applyAlignment="1">
      <alignment horizontal="right" vertical="center" wrapText="1"/>
    </xf>
    <xf numFmtId="164" fontId="33" fillId="2" borderId="1" xfId="2" applyFont="1" applyFill="1" applyBorder="1" applyAlignment="1" applyProtection="1">
      <alignment horizontal="center" wrapText="1"/>
      <protection locked="0"/>
    </xf>
    <xf numFmtId="9" fontId="15" fillId="2" borderId="0" xfId="15" applyFont="1" applyFill="1" applyAlignment="1">
      <alignment vertical="center"/>
    </xf>
    <xf numFmtId="49" fontId="15" fillId="0" borderId="0" xfId="2" applyNumberFormat="1" applyFont="1" applyAlignment="1">
      <alignment horizontal="left" vertical="center"/>
    </xf>
    <xf numFmtId="164" fontId="10" fillId="0" borderId="0" xfId="2" applyFont="1" applyBorder="1" applyAlignment="1">
      <alignment horizontal="left" vertical="center" wrapText="1"/>
    </xf>
    <xf numFmtId="49" fontId="21" fillId="0" borderId="0" xfId="2" applyNumberFormat="1" applyFont="1" applyBorder="1" applyAlignment="1">
      <alignment horizontal="left" vertical="center" wrapText="1"/>
    </xf>
    <xf numFmtId="1" fontId="19" fillId="2" borderId="0" xfId="2" applyNumberFormat="1" applyFont="1" applyFill="1" applyBorder="1" applyAlignment="1">
      <alignment vertical="center"/>
    </xf>
    <xf numFmtId="1" fontId="19" fillId="2" borderId="0" xfId="2" applyNumberFormat="1" applyFont="1" applyFill="1" applyBorder="1" applyAlignment="1">
      <alignment horizontal="left" vertical="center"/>
    </xf>
    <xf numFmtId="3" fontId="42" fillId="0" borderId="0" xfId="3" applyNumberFormat="1" applyFont="1" applyBorder="1" applyAlignment="1" applyProtection="1">
      <alignment horizontal="right" vertical="center"/>
      <protection locked="0"/>
    </xf>
    <xf numFmtId="49" fontId="42" fillId="0" borderId="0" xfId="2" applyNumberFormat="1" applyFont="1" applyBorder="1" applyAlignment="1">
      <alignment vertical="center"/>
    </xf>
    <xf numFmtId="49" fontId="42" fillId="0" borderId="20" xfId="2" applyNumberFormat="1" applyFont="1" applyBorder="1" applyAlignment="1">
      <alignment vertical="center"/>
    </xf>
    <xf numFmtId="165" fontId="5" fillId="0" borderId="0" xfId="3" applyFont="1" applyAlignment="1">
      <alignment vertical="center" wrapText="1"/>
    </xf>
    <xf numFmtId="165" fontId="12" fillId="0" borderId="0" xfId="3" applyFont="1" applyBorder="1" applyAlignment="1">
      <alignment vertical="center"/>
    </xf>
    <xf numFmtId="165" fontId="7" fillId="0" borderId="0" xfId="3" applyFont="1" applyFill="1" applyBorder="1" applyAlignment="1"/>
    <xf numFmtId="9" fontId="23" fillId="2" borderId="17" xfId="4" applyFont="1" applyFill="1" applyBorder="1" applyAlignment="1">
      <alignment horizontal="right" vertical="top"/>
    </xf>
    <xf numFmtId="165" fontId="23" fillId="2" borderId="17" xfId="3" applyFont="1" applyFill="1" applyBorder="1" applyAlignment="1">
      <alignment horizontal="right" vertical="top"/>
    </xf>
    <xf numFmtId="3" fontId="23" fillId="2" borderId="17" xfId="3" applyNumberFormat="1" applyFont="1" applyFill="1" applyBorder="1" applyAlignment="1" applyProtection="1">
      <alignment horizontal="right" vertical="top"/>
      <protection locked="0"/>
    </xf>
    <xf numFmtId="164" fontId="23" fillId="2" borderId="17" xfId="2" applyFont="1" applyFill="1" applyBorder="1" applyAlignment="1">
      <alignment vertical="center"/>
    </xf>
    <xf numFmtId="164" fontId="23" fillId="2" borderId="17" xfId="2" applyFont="1" applyFill="1" applyBorder="1" applyAlignment="1">
      <alignment horizontal="right" vertical="center"/>
    </xf>
    <xf numFmtId="0" fontId="15" fillId="2" borderId="0" xfId="10" applyFill="1" applyAlignment="1">
      <alignment vertical="center"/>
    </xf>
    <xf numFmtId="17" fontId="33" fillId="2" borderId="18" xfId="8" quotePrefix="1" applyNumberFormat="1" applyFont="1" applyFill="1" applyBorder="1" applyAlignment="1" applyProtection="1">
      <alignment horizontal="right" vertical="center" wrapText="1"/>
      <protection locked="0"/>
    </xf>
    <xf numFmtId="49" fontId="15" fillId="2" borderId="0" xfId="10" applyNumberFormat="1" applyFont="1" applyFill="1" applyAlignment="1">
      <alignment vertical="center"/>
    </xf>
    <xf numFmtId="165" fontId="19" fillId="2" borderId="0" xfId="1" quotePrefix="1" applyNumberFormat="1" applyFont="1" applyFill="1" applyBorder="1" applyAlignment="1" applyProtection="1">
      <alignment horizontal="left" vertical="center"/>
    </xf>
    <xf numFmtId="3" fontId="19" fillId="2" borderId="0" xfId="10" applyNumberFormat="1" applyFont="1" applyFill="1" applyAlignment="1">
      <alignment horizontal="left" vertical="center"/>
    </xf>
    <xf numFmtId="49" fontId="19" fillId="2" borderId="0" xfId="10" applyNumberFormat="1" applyFont="1" applyFill="1" applyAlignment="1">
      <alignment vertical="center"/>
    </xf>
    <xf numFmtId="3" fontId="15" fillId="2" borderId="0" xfId="10" applyNumberFormat="1" applyFont="1" applyFill="1" applyAlignment="1">
      <alignment horizontal="center" vertical="center"/>
    </xf>
    <xf numFmtId="3" fontId="15" fillId="4" borderId="0" xfId="10" applyNumberFormat="1" applyFont="1" applyFill="1" applyAlignment="1">
      <alignment horizontal="center" vertical="center"/>
    </xf>
    <xf numFmtId="0" fontId="15" fillId="4" borderId="0" xfId="10" applyFont="1" applyFill="1" applyAlignment="1">
      <alignment vertical="center"/>
    </xf>
    <xf numFmtId="3" fontId="15" fillId="2" borderId="17" xfId="10" applyNumberFormat="1" applyFont="1" applyFill="1" applyBorder="1" applyAlignment="1">
      <alignment horizontal="center" vertical="center"/>
    </xf>
    <xf numFmtId="3" fontId="15" fillId="2" borderId="17" xfId="10" applyNumberFormat="1" applyFont="1" applyFill="1" applyBorder="1" applyAlignment="1">
      <alignment vertical="center"/>
    </xf>
    <xf numFmtId="0" fontId="15" fillId="2" borderId="17" xfId="10" applyFont="1" applyFill="1" applyBorder="1" applyAlignment="1">
      <alignment vertical="center"/>
    </xf>
    <xf numFmtId="0" fontId="15" fillId="2" borderId="17" xfId="10" applyFont="1" applyFill="1" applyBorder="1" applyAlignment="1">
      <alignment horizontal="right" vertical="center"/>
    </xf>
    <xf numFmtId="3" fontId="19" fillId="2" borderId="0" xfId="10" applyNumberFormat="1" applyFont="1" applyFill="1" applyBorder="1" applyAlignment="1">
      <alignment horizontal="right" vertical="center"/>
    </xf>
    <xf numFmtId="0" fontId="15" fillId="2" borderId="0" xfId="10" applyNumberFormat="1" applyFont="1" applyFill="1" applyBorder="1" applyAlignment="1">
      <alignment vertical="center"/>
    </xf>
    <xf numFmtId="3" fontId="19" fillId="2" borderId="0" xfId="10" applyNumberFormat="1" applyFont="1" applyFill="1" applyAlignment="1">
      <alignment horizontal="center" vertical="center"/>
    </xf>
    <xf numFmtId="0" fontId="15" fillId="4" borderId="0" xfId="10" applyFont="1" applyFill="1" applyAlignment="1">
      <alignment vertical="center" wrapText="1"/>
    </xf>
    <xf numFmtId="0" fontId="15" fillId="4" borderId="0" xfId="10" applyFont="1" applyFill="1" applyAlignment="1">
      <alignment horizontal="left" vertical="center" wrapText="1"/>
    </xf>
    <xf numFmtId="0" fontId="15" fillId="2" borderId="0" xfId="10" applyFont="1" applyFill="1" applyAlignment="1">
      <alignment vertical="center" wrapText="1"/>
    </xf>
    <xf numFmtId="0" fontId="15" fillId="2" borderId="0" xfId="10" applyFont="1" applyFill="1" applyAlignment="1">
      <alignment horizontal="center" vertical="center"/>
    </xf>
    <xf numFmtId="0" fontId="15" fillId="2" borderId="0" xfId="10" applyFont="1" applyFill="1" applyAlignment="1">
      <alignment horizontal="left" vertical="center" wrapText="1"/>
    </xf>
    <xf numFmtId="3" fontId="15" fillId="2" borderId="0" xfId="10" applyNumberFormat="1" applyFont="1" applyFill="1" applyAlignment="1">
      <alignment vertical="center"/>
    </xf>
    <xf numFmtId="3" fontId="19" fillId="2" borderId="0" xfId="10" applyNumberFormat="1" applyFont="1" applyFill="1" applyAlignment="1">
      <alignment vertical="center"/>
    </xf>
    <xf numFmtId="3" fontId="20" fillId="2" borderId="4" xfId="10" applyNumberFormat="1" applyFont="1" applyFill="1" applyBorder="1" applyAlignment="1">
      <alignment vertical="center"/>
    </xf>
    <xf numFmtId="17" fontId="33" fillId="2" borderId="18" xfId="8" quotePrefix="1" applyNumberFormat="1" applyFont="1" applyFill="1" applyBorder="1" applyAlignment="1" applyProtection="1">
      <alignment horizontal="center" vertical="center" wrapText="1"/>
      <protection locked="0"/>
    </xf>
    <xf numFmtId="0" fontId="34" fillId="2" borderId="0" xfId="10" applyFont="1" applyFill="1" applyBorder="1" applyAlignment="1">
      <alignment vertical="center"/>
    </xf>
    <xf numFmtId="0" fontId="34" fillId="2" borderId="0" xfId="10" applyFont="1" applyFill="1" applyBorder="1" applyAlignment="1">
      <alignment horizontal="right" vertical="center" wrapText="1"/>
    </xf>
    <xf numFmtId="3" fontId="20" fillId="2" borderId="17" xfId="10" applyNumberFormat="1" applyFont="1" applyFill="1" applyBorder="1" applyAlignment="1">
      <alignment vertical="center"/>
    </xf>
    <xf numFmtId="3" fontId="20" fillId="2" borderId="17" xfId="10" applyNumberFormat="1" applyFont="1" applyFill="1" applyBorder="1" applyAlignment="1">
      <alignment vertical="center" wrapText="1"/>
    </xf>
    <xf numFmtId="3" fontId="53" fillId="4" borderId="0" xfId="10" applyNumberFormat="1" applyFont="1" applyFill="1" applyAlignment="1">
      <alignment horizontal="center" vertical="center"/>
    </xf>
    <xf numFmtId="0" fontId="53" fillId="4" borderId="0" xfId="10" applyFont="1" applyFill="1" applyAlignment="1">
      <alignment vertical="center"/>
    </xf>
    <xf numFmtId="3" fontId="53" fillId="2" borderId="0" xfId="10" applyNumberFormat="1" applyFont="1" applyFill="1" applyAlignment="1">
      <alignment vertical="center"/>
    </xf>
    <xf numFmtId="3" fontId="53" fillId="2" borderId="0" xfId="10" applyNumberFormat="1" applyFont="1" applyFill="1" applyAlignment="1">
      <alignment horizontal="center" vertical="center"/>
    </xf>
    <xf numFmtId="0" fontId="53" fillId="2" borderId="0" xfId="10" applyFont="1" applyFill="1" applyAlignment="1">
      <alignment vertical="center"/>
    </xf>
    <xf numFmtId="0" fontId="53" fillId="4" borderId="0" xfId="10" applyFont="1" applyFill="1" applyAlignment="1">
      <alignment horizontal="left" vertical="center" wrapText="1"/>
    </xf>
    <xf numFmtId="0" fontId="53" fillId="2" borderId="0" xfId="10" applyFont="1" applyFill="1" applyAlignment="1">
      <alignment vertical="center" wrapText="1"/>
    </xf>
    <xf numFmtId="164" fontId="52" fillId="2" borderId="0" xfId="2" applyFont="1" applyFill="1" applyAlignment="1">
      <alignment horizontal="left" vertical="center"/>
    </xf>
    <xf numFmtId="3" fontId="21" fillId="0" borderId="0" xfId="3" applyNumberFormat="1" applyFont="1" applyAlignment="1" applyProtection="1">
      <alignment horizontal="right" vertical="center"/>
      <protection locked="0"/>
    </xf>
    <xf numFmtId="3" fontId="21" fillId="0" borderId="0" xfId="3" applyNumberFormat="1" applyFont="1" applyBorder="1" applyAlignment="1" applyProtection="1">
      <alignment horizontal="right" vertical="center"/>
      <protection locked="0"/>
    </xf>
    <xf numFmtId="3" fontId="21" fillId="0" borderId="0" xfId="3" applyNumberFormat="1" applyFont="1" applyAlignment="1" applyProtection="1">
      <alignment horizontal="left" vertical="top"/>
      <protection locked="0"/>
    </xf>
    <xf numFmtId="3" fontId="66" fillId="0" borderId="0" xfId="3" applyNumberFormat="1" applyFont="1" applyAlignment="1" applyProtection="1">
      <alignment horizontal="left" vertical="center"/>
      <protection locked="0"/>
    </xf>
    <xf numFmtId="3" fontId="67" fillId="0" borderId="0" xfId="3" applyNumberFormat="1" applyFont="1" applyAlignment="1" applyProtection="1">
      <alignment horizontal="left" vertical="center"/>
      <protection locked="0"/>
    </xf>
    <xf numFmtId="1" fontId="65" fillId="0" borderId="3" xfId="2" applyNumberFormat="1" applyFont="1" applyBorder="1" applyAlignment="1">
      <alignment vertical="center"/>
    </xf>
    <xf numFmtId="49" fontId="21" fillId="0" borderId="0" xfId="2" applyNumberFormat="1" applyFont="1" applyBorder="1" applyAlignment="1">
      <alignment horizontal="left" vertical="center" wrapText="1"/>
    </xf>
    <xf numFmtId="49" fontId="21" fillId="0" borderId="3" xfId="2" applyNumberFormat="1" applyFont="1" applyBorder="1" applyAlignment="1">
      <alignment horizontal="left" vertical="center" wrapText="1"/>
    </xf>
    <xf numFmtId="164" fontId="10" fillId="0" borderId="0" xfId="2" applyFont="1" applyBorder="1" applyAlignment="1">
      <alignment horizontal="left" vertical="center" wrapText="1"/>
    </xf>
    <xf numFmtId="164" fontId="28" fillId="0" borderId="0" xfId="2" applyFont="1" applyBorder="1" applyAlignment="1">
      <alignment horizontal="left" vertical="center" wrapText="1"/>
    </xf>
    <xf numFmtId="9" fontId="5" fillId="0" borderId="0" xfId="15" applyFont="1" applyAlignment="1">
      <alignment vertical="center"/>
    </xf>
    <xf numFmtId="9" fontId="15" fillId="0" borderId="0" xfId="15" applyFont="1" applyAlignment="1">
      <alignment vertical="center"/>
    </xf>
    <xf numFmtId="3" fontId="21" fillId="0" borderId="20" xfId="3" applyNumberFormat="1" applyFont="1" applyBorder="1" applyAlignment="1" applyProtection="1">
      <alignment horizontal="left" vertical="top"/>
      <protection locked="0"/>
    </xf>
    <xf numFmtId="3" fontId="17" fillId="0" borderId="0" xfId="3" applyNumberFormat="1" applyFont="1" applyAlignment="1" applyProtection="1">
      <alignment horizontal="left" vertical="center"/>
      <protection locked="0"/>
    </xf>
    <xf numFmtId="3" fontId="27" fillId="0" borderId="0" xfId="3" applyNumberFormat="1" applyFont="1" applyAlignment="1" applyProtection="1">
      <alignment horizontal="left" vertical="center"/>
      <protection locked="0"/>
    </xf>
    <xf numFmtId="3" fontId="27" fillId="0" borderId="20" xfId="3" applyNumberFormat="1" applyFont="1" applyBorder="1" applyAlignment="1" applyProtection="1">
      <alignment horizontal="left" vertical="center"/>
      <protection locked="0"/>
    </xf>
    <xf numFmtId="3" fontId="30" fillId="0" borderId="0" xfId="3" applyNumberFormat="1" applyFont="1" applyAlignment="1" applyProtection="1">
      <alignment horizontal="left" vertical="top"/>
      <protection locked="0"/>
    </xf>
    <xf numFmtId="3" fontId="30" fillId="0" borderId="20" xfId="3" applyNumberFormat="1" applyFont="1" applyBorder="1" applyAlignment="1" applyProtection="1">
      <alignment horizontal="left" vertical="top"/>
      <protection locked="0"/>
    </xf>
    <xf numFmtId="3" fontId="68" fillId="0" borderId="0" xfId="3" applyNumberFormat="1" applyFont="1" applyAlignment="1" applyProtection="1">
      <alignment horizontal="left" vertical="center"/>
      <protection locked="0"/>
    </xf>
    <xf numFmtId="0" fontId="5" fillId="0" borderId="0" xfId="0" applyFont="1" applyBorder="1" applyAlignment="1">
      <alignment horizontal="left" vertical="center"/>
    </xf>
    <xf numFmtId="0" fontId="5" fillId="0" borderId="0" xfId="0" applyFont="1" applyBorder="1" applyAlignment="1">
      <alignment vertical="center"/>
    </xf>
    <xf numFmtId="3" fontId="17" fillId="0" borderId="20" xfId="3" applyNumberFormat="1" applyFont="1" applyBorder="1" applyAlignment="1" applyProtection="1">
      <alignment horizontal="left" vertical="center"/>
      <protection locked="0"/>
    </xf>
    <xf numFmtId="164" fontId="10" fillId="0" borderId="0" xfId="2" applyFont="1" applyBorder="1" applyAlignment="1">
      <alignment vertical="center"/>
    </xf>
    <xf numFmtId="165" fontId="27" fillId="2" borderId="0" xfId="3" applyFont="1" applyFill="1" applyAlignment="1">
      <alignment vertical="center"/>
    </xf>
    <xf numFmtId="3" fontId="53" fillId="0" borderId="0" xfId="3" applyNumberFormat="1" applyFont="1" applyAlignment="1" applyProtection="1">
      <alignment horizontal="right" vertical="center"/>
      <protection locked="0"/>
    </xf>
    <xf numFmtId="3" fontId="53" fillId="0" borderId="14" xfId="3" applyNumberFormat="1" applyFont="1" applyBorder="1" applyAlignment="1" applyProtection="1">
      <alignment horizontal="right" vertical="center"/>
      <protection locked="0"/>
    </xf>
    <xf numFmtId="164" fontId="15" fillId="0" borderId="0" xfId="2" applyFont="1" applyBorder="1" applyAlignment="1">
      <alignment vertical="center"/>
    </xf>
    <xf numFmtId="165" fontId="8" fillId="0" borderId="0" xfId="1" quotePrefix="1" applyNumberFormat="1" applyFill="1" applyBorder="1" applyAlignment="1" applyProtection="1">
      <alignment horizontal="right" vertical="center"/>
    </xf>
    <xf numFmtId="165" fontId="4" fillId="0" borderId="0" xfId="3" quotePrefix="1" applyFont="1" applyFill="1" applyBorder="1" applyAlignment="1">
      <alignment horizontal="left" vertical="center"/>
    </xf>
    <xf numFmtId="17" fontId="15" fillId="0" borderId="0" xfId="2" applyNumberFormat="1" applyFont="1" applyBorder="1" applyAlignment="1">
      <alignment horizontal="right" vertical="center" wrapText="1"/>
    </xf>
    <xf numFmtId="14" fontId="15" fillId="0" borderId="0" xfId="2" applyNumberFormat="1" applyFont="1" applyBorder="1" applyAlignment="1">
      <alignment vertical="center" wrapText="1"/>
    </xf>
    <xf numFmtId="3" fontId="19" fillId="0" borderId="0" xfId="3" applyNumberFormat="1" applyFont="1" applyBorder="1" applyAlignment="1" applyProtection="1">
      <alignment horizontal="right" vertical="center"/>
      <protection locked="0"/>
    </xf>
    <xf numFmtId="3" fontId="5" fillId="0" borderId="0" xfId="3" applyNumberFormat="1" applyFont="1" applyBorder="1" applyAlignment="1" applyProtection="1">
      <alignment horizontal="left" vertical="top"/>
      <protection locked="0"/>
    </xf>
    <xf numFmtId="3" fontId="5" fillId="0" borderId="0" xfId="3" applyNumberFormat="1" applyFont="1" applyAlignment="1" applyProtection="1">
      <alignment horizontal="left" vertical="top"/>
      <protection locked="0"/>
    </xf>
    <xf numFmtId="3" fontId="69" fillId="0" borderId="0" xfId="3" applyNumberFormat="1" applyFont="1" applyAlignment="1" applyProtection="1">
      <alignment horizontal="left" vertical="top"/>
      <protection locked="0"/>
    </xf>
    <xf numFmtId="17" fontId="15" fillId="0" borderId="0" xfId="2" applyNumberFormat="1" applyFont="1" applyAlignment="1">
      <alignment horizontal="right" vertical="center"/>
    </xf>
    <xf numFmtId="14" fontId="15" fillId="0" borderId="0" xfId="2" applyNumberFormat="1" applyFont="1" applyAlignment="1">
      <alignment vertical="center"/>
    </xf>
    <xf numFmtId="17" fontId="15" fillId="0" borderId="0" xfId="2" applyNumberFormat="1" applyFont="1" applyBorder="1" applyAlignment="1">
      <alignment vertical="center"/>
    </xf>
    <xf numFmtId="164" fontId="28" fillId="0" borderId="0" xfId="2" applyFont="1" applyBorder="1" applyAlignment="1">
      <alignment horizontal="left" vertical="center"/>
    </xf>
    <xf numFmtId="9" fontId="5" fillId="0" borderId="0" xfId="15" applyFont="1" applyBorder="1" applyAlignment="1">
      <alignment vertical="center"/>
    </xf>
    <xf numFmtId="1" fontId="19" fillId="0" borderId="3" xfId="2" applyNumberFormat="1" applyFont="1" applyFill="1" applyBorder="1" applyAlignment="1">
      <alignment vertical="center"/>
    </xf>
    <xf numFmtId="1" fontId="19" fillId="0" borderId="3" xfId="2" applyNumberFormat="1" applyFont="1" applyFill="1" applyBorder="1" applyAlignment="1">
      <alignment horizontal="left" vertical="center"/>
    </xf>
    <xf numFmtId="1" fontId="65" fillId="0" borderId="3" xfId="2" applyNumberFormat="1" applyFont="1" applyFill="1" applyBorder="1" applyAlignment="1">
      <alignment vertical="center"/>
    </xf>
    <xf numFmtId="165" fontId="15" fillId="0" borderId="0" xfId="3" applyFont="1" applyFill="1" applyAlignment="1">
      <alignment vertical="center"/>
    </xf>
    <xf numFmtId="166" fontId="15" fillId="0" borderId="0" xfId="3" applyNumberFormat="1" applyFont="1" applyFill="1" applyAlignment="1">
      <alignment vertical="center"/>
    </xf>
    <xf numFmtId="0" fontId="5" fillId="0" borderId="17" xfId="10" applyFont="1" applyBorder="1" applyAlignment="1">
      <alignment horizontal="left" vertical="center"/>
    </xf>
    <xf numFmtId="0" fontId="5" fillId="0" borderId="17" xfId="10" applyFont="1" applyBorder="1" applyAlignment="1">
      <alignment vertical="center"/>
    </xf>
    <xf numFmtId="164" fontId="10" fillId="0" borderId="19" xfId="2" applyFont="1" applyBorder="1" applyAlignment="1">
      <alignment horizontal="right" vertical="center"/>
    </xf>
    <xf numFmtId="164" fontId="10" fillId="0" borderId="19" xfId="2" applyFont="1" applyBorder="1" applyAlignment="1">
      <alignment horizontal="left" vertical="center"/>
    </xf>
    <xf numFmtId="17" fontId="15" fillId="0" borderId="17" xfId="2" applyNumberFormat="1" applyFont="1" applyBorder="1" applyAlignment="1">
      <alignment horizontal="right" vertical="center"/>
    </xf>
    <xf numFmtId="17" fontId="15" fillId="0" borderId="17" xfId="2" applyNumberFormat="1" applyFont="1" applyBorder="1" applyAlignment="1">
      <alignment vertical="center"/>
    </xf>
    <xf numFmtId="1" fontId="15" fillId="0" borderId="17" xfId="2" applyNumberFormat="1" applyFont="1" applyBorder="1" applyAlignment="1">
      <alignment horizontal="left" vertical="center"/>
    </xf>
    <xf numFmtId="3" fontId="19" fillId="0" borderId="17" xfId="3" applyNumberFormat="1" applyFont="1" applyBorder="1" applyAlignment="1" applyProtection="1">
      <alignment horizontal="right" vertical="center"/>
      <protection locked="0"/>
    </xf>
    <xf numFmtId="3" fontId="5" fillId="0" borderId="17" xfId="3" applyNumberFormat="1" applyFont="1" applyBorder="1" applyAlignment="1" applyProtection="1">
      <alignment horizontal="left" vertical="top"/>
      <protection locked="0"/>
    </xf>
    <xf numFmtId="3" fontId="15" fillId="0" borderId="17" xfId="3" applyNumberFormat="1" applyFont="1" applyBorder="1" applyAlignment="1" applyProtection="1">
      <alignment horizontal="right" vertical="center"/>
      <protection locked="0"/>
    </xf>
    <xf numFmtId="3" fontId="69" fillId="0" borderId="17" xfId="3" applyNumberFormat="1" applyFont="1" applyBorder="1" applyAlignment="1" applyProtection="1">
      <alignment horizontal="left" vertical="top"/>
      <protection locked="0"/>
    </xf>
    <xf numFmtId="3" fontId="15" fillId="4" borderId="0" xfId="10" applyNumberFormat="1" applyFont="1" applyFill="1" applyAlignment="1">
      <alignment horizontal="left" vertical="center"/>
    </xf>
    <xf numFmtId="165" fontId="37" fillId="2" borderId="0" xfId="3" applyFont="1" applyFill="1" applyBorder="1" applyAlignment="1">
      <alignment vertical="top"/>
    </xf>
    <xf numFmtId="0" fontId="22" fillId="2" borderId="0" xfId="3" quotePrefix="1" applyNumberFormat="1" applyFont="1" applyFill="1" applyBorder="1" applyAlignment="1">
      <alignment horizontal="left" vertical="center"/>
    </xf>
    <xf numFmtId="0" fontId="70" fillId="0" borderId="0" xfId="3" quotePrefix="1" applyNumberFormat="1" applyFont="1" applyFill="1" applyBorder="1" applyAlignment="1">
      <alignment horizontal="left" vertical="center"/>
    </xf>
    <xf numFmtId="0" fontId="26" fillId="2" borderId="0" xfId="11" applyFont="1" applyFill="1" applyBorder="1" applyAlignment="1">
      <alignment vertical="center"/>
    </xf>
    <xf numFmtId="0" fontId="53" fillId="2" borderId="0" xfId="10" applyFont="1" applyFill="1" applyAlignment="1">
      <alignment horizontal="left" vertical="center" wrapText="1"/>
    </xf>
    <xf numFmtId="0" fontId="19" fillId="2" borderId="0" xfId="10" applyFont="1" applyFill="1" applyAlignment="1">
      <alignment horizontal="right" vertical="center"/>
    </xf>
    <xf numFmtId="0" fontId="15" fillId="4" borderId="0" xfId="10" applyFont="1" applyFill="1" applyAlignment="1">
      <alignment horizontal="right" vertical="center"/>
    </xf>
    <xf numFmtId="0" fontId="15" fillId="2" borderId="0" xfId="10" applyFont="1" applyFill="1" applyAlignment="1">
      <alignment horizontal="right" vertical="center"/>
    </xf>
    <xf numFmtId="0" fontId="15" fillId="2" borderId="0" xfId="11" applyFont="1" applyFill="1" applyBorder="1" applyAlignment="1">
      <alignment horizontal="left" vertical="top" wrapText="1"/>
    </xf>
    <xf numFmtId="0" fontId="15" fillId="0" borderId="0" xfId="11" applyFont="1" applyBorder="1" applyAlignment="1">
      <alignment horizontal="left" vertical="center" wrapText="1"/>
    </xf>
    <xf numFmtId="0" fontId="15" fillId="0" borderId="0" xfId="11" applyFont="1" applyBorder="1" applyAlignment="1">
      <alignment horizontal="left" vertical="top" wrapText="1"/>
    </xf>
    <xf numFmtId="0" fontId="15" fillId="2" borderId="5" xfId="14" applyFont="1" applyFill="1" applyBorder="1" applyAlignment="1">
      <alignment horizontal="center" vertical="center" wrapText="1"/>
    </xf>
    <xf numFmtId="0" fontId="15" fillId="2" borderId="6" xfId="14" applyFont="1" applyFill="1" applyBorder="1" applyAlignment="1">
      <alignment horizontal="center" vertical="center" wrapText="1"/>
    </xf>
    <xf numFmtId="0" fontId="15" fillId="2" borderId="7" xfId="14" applyFont="1" applyFill="1" applyBorder="1" applyAlignment="1">
      <alignment horizontal="center" vertical="center" wrapText="1"/>
    </xf>
    <xf numFmtId="0" fontId="15" fillId="2" borderId="8" xfId="14" applyFont="1" applyFill="1" applyBorder="1" applyAlignment="1">
      <alignment horizontal="center" vertical="center" wrapText="1"/>
    </xf>
    <xf numFmtId="0" fontId="15" fillId="2" borderId="0" xfId="14" applyFont="1" applyFill="1" applyBorder="1" applyAlignment="1">
      <alignment horizontal="center" vertical="center" wrapText="1"/>
    </xf>
    <xf numFmtId="0" fontId="15" fillId="2" borderId="9" xfId="14" applyFont="1" applyFill="1" applyBorder="1" applyAlignment="1">
      <alignment horizontal="center" vertical="center" wrapText="1"/>
    </xf>
    <xf numFmtId="0" fontId="15" fillId="2" borderId="10" xfId="14" applyFont="1" applyFill="1" applyBorder="1" applyAlignment="1">
      <alignment horizontal="center" vertical="center" wrapText="1"/>
    </xf>
    <xf numFmtId="0" fontId="15" fillId="2" borderId="11" xfId="14" applyFont="1" applyFill="1" applyBorder="1" applyAlignment="1">
      <alignment horizontal="center" vertical="center" wrapText="1"/>
    </xf>
    <xf numFmtId="0" fontId="15" fillId="2" borderId="12" xfId="14" applyFont="1" applyFill="1" applyBorder="1" applyAlignment="1">
      <alignment horizontal="center" vertical="center" wrapText="1"/>
    </xf>
    <xf numFmtId="0" fontId="15" fillId="2" borderId="0" xfId="14" applyFont="1" applyFill="1" applyBorder="1" applyAlignment="1">
      <alignment horizontal="left" vertical="center" wrapText="1"/>
    </xf>
    <xf numFmtId="0" fontId="19" fillId="2" borderId="16" xfId="0" applyFont="1" applyFill="1" applyBorder="1" applyAlignment="1">
      <alignment vertical="center" wrapText="1"/>
    </xf>
    <xf numFmtId="0" fontId="19" fillId="2" borderId="17" xfId="0" applyFont="1" applyFill="1" applyBorder="1" applyAlignment="1">
      <alignment vertical="center" wrapText="1"/>
    </xf>
    <xf numFmtId="0" fontId="15" fillId="2" borderId="16" xfId="0" applyFont="1" applyFill="1" applyBorder="1" applyAlignment="1">
      <alignment vertical="center" wrapText="1"/>
    </xf>
    <xf numFmtId="0" fontId="15" fillId="2" borderId="17" xfId="0" applyFont="1" applyFill="1" applyBorder="1" applyAlignment="1">
      <alignment vertical="center" wrapText="1"/>
    </xf>
    <xf numFmtId="0" fontId="49" fillId="2" borderId="0" xfId="0" applyFont="1" applyFill="1" applyBorder="1" applyAlignment="1">
      <alignment vertical="center" wrapText="1"/>
    </xf>
    <xf numFmtId="0" fontId="47" fillId="2" borderId="16" xfId="0" applyFont="1" applyFill="1" applyBorder="1" applyAlignment="1">
      <alignment horizontal="justify" vertical="center" wrapText="1"/>
    </xf>
    <xf numFmtId="0" fontId="47" fillId="2" borderId="17" xfId="0" applyFont="1" applyFill="1" applyBorder="1" applyAlignment="1">
      <alignment horizontal="justify" vertical="center" wrapText="1"/>
    </xf>
    <xf numFmtId="0" fontId="49" fillId="2" borderId="16" xfId="0" applyFont="1" applyFill="1" applyBorder="1" applyAlignment="1">
      <alignment vertical="center" wrapText="1"/>
    </xf>
    <xf numFmtId="0" fontId="49" fillId="2" borderId="17" xfId="0" applyFont="1" applyFill="1" applyBorder="1" applyAlignment="1">
      <alignment vertical="center" wrapText="1"/>
    </xf>
    <xf numFmtId="0" fontId="47" fillId="2" borderId="0" xfId="0" applyFont="1" applyFill="1" applyBorder="1" applyAlignment="1">
      <alignment horizontal="justify" vertical="center" wrapText="1"/>
    </xf>
    <xf numFmtId="0" fontId="19" fillId="2" borderId="0" xfId="0" applyFont="1" applyFill="1" applyBorder="1" applyAlignment="1">
      <alignment vertical="center" wrapText="1"/>
    </xf>
    <xf numFmtId="0" fontId="15" fillId="2" borderId="16" xfId="0" applyFont="1" applyFill="1" applyBorder="1" applyAlignment="1">
      <alignment horizontal="justify" vertical="center" wrapText="1"/>
    </xf>
    <xf numFmtId="0" fontId="15" fillId="2" borderId="17" xfId="0" applyFont="1" applyFill="1" applyBorder="1" applyAlignment="1">
      <alignment horizontal="justify" vertical="center" wrapText="1"/>
    </xf>
    <xf numFmtId="0" fontId="15" fillId="2" borderId="0" xfId="0" applyFont="1" applyFill="1" applyBorder="1" applyAlignment="1">
      <alignment horizontal="justify"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5" fillId="2" borderId="0" xfId="0" applyFont="1" applyFill="1" applyBorder="1" applyAlignment="1">
      <alignment vertical="center" wrapText="1"/>
    </xf>
    <xf numFmtId="0" fontId="19" fillId="2" borderId="0"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55" fillId="0" borderId="0" xfId="3" quotePrefix="1" applyNumberFormat="1" applyFont="1" applyFill="1" applyBorder="1" applyAlignment="1">
      <alignment horizontal="left" vertical="center" wrapText="1"/>
    </xf>
    <xf numFmtId="164" fontId="33" fillId="0" borderId="0" xfId="2" applyFont="1" applyBorder="1" applyAlignment="1">
      <alignment horizontal="left" vertical="center" wrapText="1"/>
    </xf>
    <xf numFmtId="165" fontId="34" fillId="0" borderId="1" xfId="3" applyFont="1" applyBorder="1" applyAlignment="1">
      <alignment horizontal="right" vertical="center" wrapText="1"/>
    </xf>
    <xf numFmtId="164" fontId="32" fillId="0" borderId="2" xfId="2" applyFont="1" applyBorder="1" applyAlignment="1" applyProtection="1">
      <alignment horizontal="center" vertical="center" wrapText="1"/>
      <protection locked="0"/>
    </xf>
    <xf numFmtId="164" fontId="33" fillId="0" borderId="2" xfId="2" applyFont="1" applyBorder="1" applyAlignment="1" applyProtection="1">
      <alignment horizontal="center" vertical="center" wrapText="1"/>
      <protection locked="0"/>
    </xf>
    <xf numFmtId="164" fontId="47" fillId="0" borderId="0" xfId="2" applyFont="1" applyBorder="1" applyAlignment="1">
      <alignment horizontal="left" vertical="center" wrapText="1"/>
    </xf>
    <xf numFmtId="49" fontId="15" fillId="0" borderId="3" xfId="2" applyNumberFormat="1" applyFont="1" applyBorder="1" applyAlignment="1">
      <alignment horizontal="left" vertical="center" wrapText="1"/>
    </xf>
    <xf numFmtId="49" fontId="15" fillId="0" borderId="0" xfId="2" applyNumberFormat="1" applyFont="1" applyAlignment="1">
      <alignment horizontal="left" vertical="center"/>
    </xf>
    <xf numFmtId="49" fontId="15" fillId="0" borderId="0" xfId="2" applyNumberFormat="1" applyFont="1" applyBorder="1" applyAlignment="1">
      <alignment horizontal="left" vertical="center"/>
    </xf>
    <xf numFmtId="3" fontId="19" fillId="2" borderId="0" xfId="10" applyNumberFormat="1" applyFont="1" applyFill="1" applyAlignment="1">
      <alignment horizontal="left" vertical="center" wrapText="1"/>
    </xf>
    <xf numFmtId="0" fontId="19" fillId="2" borderId="0" xfId="10" applyFont="1" applyFill="1" applyAlignment="1">
      <alignment horizontal="left" vertical="center" wrapText="1"/>
    </xf>
    <xf numFmtId="164" fontId="17" fillId="2" borderId="0" xfId="9" applyFont="1" applyFill="1" applyAlignment="1">
      <alignment horizontal="left" vertical="center" wrapText="1"/>
    </xf>
    <xf numFmtId="49" fontId="21" fillId="0" borderId="1" xfId="2" applyNumberFormat="1" applyFont="1" applyBorder="1" applyAlignment="1">
      <alignment horizontal="left" vertical="center" wrapText="1"/>
    </xf>
    <xf numFmtId="164" fontId="28" fillId="0" borderId="3" xfId="2" applyFont="1" applyBorder="1" applyAlignment="1">
      <alignment horizontal="left" vertical="center" wrapText="1"/>
    </xf>
    <xf numFmtId="164" fontId="16" fillId="0" borderId="0" xfId="2" applyFont="1" applyBorder="1" applyAlignment="1">
      <alignment horizontal="left" vertical="center" wrapText="1"/>
    </xf>
    <xf numFmtId="164" fontId="39" fillId="0" borderId="0" xfId="2" applyFont="1" applyBorder="1" applyAlignment="1">
      <alignment horizontal="left" vertical="center" wrapText="1"/>
    </xf>
    <xf numFmtId="49" fontId="21" fillId="0" borderId="0" xfId="2" applyNumberFormat="1" applyFont="1" applyBorder="1" applyAlignment="1">
      <alignment horizontal="left" vertical="center" wrapText="1"/>
    </xf>
    <xf numFmtId="49" fontId="42" fillId="0" borderId="20" xfId="2" applyNumberFormat="1" applyFont="1" applyBorder="1" applyAlignment="1">
      <alignment horizontal="center" vertical="center" wrapText="1"/>
    </xf>
    <xf numFmtId="49" fontId="42" fillId="0" borderId="0" xfId="2"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4" fontId="10" fillId="0" borderId="1" xfId="2" applyFont="1" applyBorder="1" applyAlignment="1">
      <alignment horizontal="center" vertical="center" wrapText="1"/>
    </xf>
    <xf numFmtId="164" fontId="29" fillId="0" borderId="1" xfId="2" applyFont="1" applyBorder="1" applyAlignment="1">
      <alignment horizontal="center" vertical="center" wrapText="1"/>
    </xf>
    <xf numFmtId="49" fontId="21" fillId="0" borderId="3" xfId="2" applyNumberFormat="1" applyFont="1" applyBorder="1" applyAlignment="1">
      <alignment horizontal="left" vertical="center" wrapText="1"/>
    </xf>
    <xf numFmtId="164" fontId="28" fillId="0" borderId="0" xfId="2" applyFont="1" applyBorder="1" applyAlignment="1">
      <alignment horizontal="left" vertical="center" wrapText="1"/>
    </xf>
    <xf numFmtId="165" fontId="9" fillId="0" borderId="0" xfId="3" applyFont="1" applyBorder="1" applyAlignment="1">
      <alignment horizontal="right" vertical="center" wrapText="1"/>
    </xf>
    <xf numFmtId="165" fontId="5" fillId="0" borderId="3" xfId="3" applyFont="1" applyBorder="1" applyAlignment="1">
      <alignment horizontal="center" vertical="center" wrapText="1"/>
    </xf>
    <xf numFmtId="165" fontId="5" fillId="0" borderId="1" xfId="3" applyFont="1" applyBorder="1" applyAlignment="1">
      <alignment horizontal="center" vertical="center" wrapText="1"/>
    </xf>
    <xf numFmtId="165" fontId="9" fillId="0" borderId="1" xfId="3" applyFont="1" applyBorder="1" applyAlignment="1">
      <alignment horizontal="right" vertical="center" wrapText="1"/>
    </xf>
    <xf numFmtId="164" fontId="10" fillId="0" borderId="0" xfId="2" applyFont="1" applyBorder="1" applyAlignment="1">
      <alignment horizontal="left" vertical="center" wrapText="1"/>
    </xf>
    <xf numFmtId="164" fontId="33" fillId="2" borderId="0" xfId="2" applyFont="1" applyFill="1" applyBorder="1" applyAlignment="1">
      <alignment horizontal="left" vertical="center" wrapText="1"/>
    </xf>
    <xf numFmtId="165" fontId="34" fillId="2" borderId="17" xfId="3" applyFont="1" applyFill="1" applyBorder="1" applyAlignment="1">
      <alignment horizontal="right" vertical="center" wrapText="1"/>
    </xf>
    <xf numFmtId="164" fontId="32" fillId="2" borderId="3" xfId="2" applyFont="1" applyFill="1" applyBorder="1" applyAlignment="1" applyProtection="1">
      <alignment horizontal="center" vertical="center" wrapText="1"/>
      <protection locked="0"/>
    </xf>
    <xf numFmtId="164" fontId="32" fillId="2" borderId="0" xfId="2" applyFont="1" applyFill="1" applyBorder="1" applyAlignment="1" applyProtection="1">
      <alignment horizontal="center" vertical="center" wrapText="1"/>
      <protection locked="0"/>
    </xf>
    <xf numFmtId="164" fontId="32" fillId="2" borderId="1" xfId="2" applyFont="1" applyFill="1" applyBorder="1" applyAlignment="1" applyProtection="1">
      <alignment horizontal="center" vertical="center" wrapText="1"/>
      <protection locked="0"/>
    </xf>
    <xf numFmtId="164" fontId="33" fillId="2" borderId="1" xfId="2" applyFont="1" applyFill="1" applyBorder="1" applyAlignment="1" applyProtection="1">
      <alignment horizontal="center" wrapText="1"/>
      <protection locked="0"/>
    </xf>
    <xf numFmtId="164" fontId="15" fillId="2" borderId="0" xfId="2" applyFont="1" applyFill="1" applyBorder="1" applyAlignment="1">
      <alignment horizontal="left" vertical="center" wrapText="1"/>
    </xf>
    <xf numFmtId="164" fontId="28" fillId="2" borderId="3" xfId="2" applyFont="1" applyFill="1" applyBorder="1" applyAlignment="1">
      <alignment horizontal="left" vertical="center" wrapText="1"/>
    </xf>
    <xf numFmtId="164" fontId="33" fillId="2" borderId="17" xfId="2" applyFont="1" applyFill="1" applyBorder="1" applyAlignment="1" applyProtection="1">
      <alignment horizontal="center" wrapText="1"/>
      <protection locked="0"/>
    </xf>
    <xf numFmtId="164" fontId="33" fillId="2" borderId="16" xfId="2" applyFont="1" applyFill="1" applyBorder="1" applyAlignment="1" applyProtection="1">
      <alignment horizontal="center" vertical="center"/>
      <protection locked="0"/>
    </xf>
    <xf numFmtId="165" fontId="15" fillId="2" borderId="16" xfId="3" applyFont="1" applyFill="1" applyBorder="1" applyAlignment="1">
      <alignment horizontal="center" vertical="center"/>
    </xf>
    <xf numFmtId="164" fontId="33" fillId="2" borderId="19" xfId="2" applyFont="1" applyFill="1" applyBorder="1" applyAlignment="1" applyProtection="1">
      <alignment horizontal="center" vertical="center"/>
      <protection locked="0"/>
    </xf>
    <xf numFmtId="164" fontId="33" fillId="2" borderId="0" xfId="2" applyFont="1" applyFill="1" applyBorder="1" applyAlignment="1" applyProtection="1">
      <alignment horizontal="center" wrapText="1"/>
      <protection locked="0"/>
    </xf>
    <xf numFmtId="164" fontId="15" fillId="0" borderId="0" xfId="2" applyFont="1" applyBorder="1" applyAlignment="1">
      <alignment horizontal="left" vertical="center" wrapText="1"/>
    </xf>
    <xf numFmtId="164" fontId="15" fillId="0" borderId="0" xfId="2" applyFont="1" applyAlignment="1">
      <alignment horizontal="left" vertical="center" wrapText="1"/>
    </xf>
    <xf numFmtId="165" fontId="22" fillId="0" borderId="0" xfId="3" quotePrefix="1" applyFont="1" applyFill="1" applyBorder="1" applyAlignment="1">
      <alignment horizontal="left" vertical="center" wrapText="1"/>
    </xf>
    <xf numFmtId="165" fontId="9" fillId="0" borderId="17" xfId="3" applyFont="1" applyBorder="1" applyAlignment="1">
      <alignment horizontal="right" vertical="center" wrapText="1"/>
    </xf>
    <xf numFmtId="0" fontId="28" fillId="0" borderId="19" xfId="10" applyFont="1" applyBorder="1" applyAlignment="1">
      <alignment horizontal="center" vertical="center" wrapText="1"/>
    </xf>
    <xf numFmtId="164" fontId="10" fillId="0" borderId="19" xfId="2" applyFont="1" applyBorder="1" applyAlignment="1">
      <alignment horizontal="center" vertical="center" wrapText="1"/>
    </xf>
    <xf numFmtId="0" fontId="5" fillId="0" borderId="19" xfId="10" applyFont="1" applyBorder="1" applyAlignment="1">
      <alignment horizontal="center" vertical="center" wrapText="1"/>
    </xf>
    <xf numFmtId="165" fontId="5" fillId="0" borderId="19" xfId="3" applyFont="1" applyBorder="1" applyAlignment="1">
      <alignment horizontal="center" vertical="center" wrapText="1"/>
    </xf>
  </cellXfs>
  <cellStyles count="16">
    <cellStyle name="Hyperlink" xfId="1" builtinId="8"/>
    <cellStyle name="Hyperlink 2" xfId="5" xr:uid="{BAA81725-71E1-42FA-86B7-1876450F647D}"/>
    <cellStyle name="Hyperlink 2 2" xfId="13" xr:uid="{D50368D4-772E-4753-88FB-273F06C01348}"/>
    <cellStyle name="Hyperlink 3" xfId="12" xr:uid="{F2A23E12-74F6-4E4C-9D7F-8915E1214FDE}"/>
    <cellStyle name="Normal" xfId="0" builtinId="0"/>
    <cellStyle name="Normal 2" xfId="10" xr:uid="{BAAF3EF8-4BBA-409F-ABAF-8E7EED5F3FFE}"/>
    <cellStyle name="Normal 3" xfId="11" xr:uid="{00F1B85F-13EB-423F-A6B9-9BD5023F08A4}"/>
    <cellStyle name="Normal_TABLE1" xfId="3" xr:uid="{052EED9D-5D78-46AF-8229-52F86EFB541D}"/>
    <cellStyle name="Normal_TABLE1_Q2 2013 Tables" xfId="7" xr:uid="{915B47D1-B509-46B6-90AD-1FDF2FEFB42B}"/>
    <cellStyle name="Normal_TABLE2" xfId="2" xr:uid="{50EABC87-A871-42CC-BF74-F4FA22A22CDB}"/>
    <cellStyle name="Normal_TABLE2_Q2 2013 Tables" xfId="6" xr:uid="{F72EC819-D3D0-4FAA-B448-548966475307}"/>
    <cellStyle name="Normal_TABLE2_Q2 2013 Tables 2" xfId="8" xr:uid="{2FA1EC3E-E7D0-4B84-8C94-095576FE6743}"/>
    <cellStyle name="Normal_TABLE2_Trading Bankruptcies SIC database Q3 2013" xfId="9" xr:uid="{280CC2A8-99AE-47A7-BAF6-EB3A48B28103}"/>
    <cellStyle name="Percent" xfId="15" builtinId="5"/>
    <cellStyle name="Percent 2" xfId="4" xr:uid="{3B1A0A98-E729-495A-A1CD-D80B61A0EC24}"/>
    <cellStyle name="Style 1" xfId="14" xr:uid="{4E0B52C8-E31D-4D4E-83F1-385650DF3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01242CC6-2BF3-473C-A3F4-5C1052CC98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133350</xdr:rowOff>
    </xdr:from>
    <xdr:ext cx="1276350" cy="647701"/>
    <xdr:pic>
      <xdr:nvPicPr>
        <xdr:cNvPr id="3" name="Picture 2" descr="Insolvency Service_BLK_SML_AW">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8AC9FB85-FC65-4B02-89D1-F74E8C472B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1</xdr:row>
      <xdr:rowOff>57150</xdr:rowOff>
    </xdr:from>
    <xdr:ext cx="1276350" cy="647701"/>
    <xdr:pic>
      <xdr:nvPicPr>
        <xdr:cNvPr id="2" name="Picture 1" descr="Insolvency Service_BLK_SML_AW">
          <a:extLst>
            <a:ext uri="{FF2B5EF4-FFF2-40B4-BE49-F238E27FC236}">
              <a16:creationId xmlns:a16="http://schemas.microsoft.com/office/drawing/2014/main" id="{26713472-B7B1-4121-BEA3-9E07229164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04800"/>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thly%20Insolvency%20Statistics/2020-04-april/publication/tables/Data%20Tables%20in%20Excel%20(xlsx)%20Format%20-%20Monthly%20Insolvency%20Statistics%20April%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nthly%20Insolvency%20Statistics/2020-05-may/publication/tables/Working%20tables%20v2(autosavedMM).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s>
    <sheetDataSet>
      <sheetData sheetId="0" refreshError="1"/>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refreshError="1"/>
      <sheetData sheetId="4" refreshError="1"/>
      <sheetData sheetId="5">
        <row r="9">
          <cell r="O9">
            <v>0.10710270696758065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Glossary"/>
      <sheetName val="Table 1"/>
      <sheetName val="Table 2"/>
      <sheetName val="Table 3"/>
      <sheetName val="Table 4"/>
      <sheetName val="Table 5"/>
      <sheetName val="Table 6"/>
      <sheetName val="Table 7"/>
    </sheetNames>
    <sheetDataSet>
      <sheetData sheetId="0"/>
      <sheetData sheetId="1"/>
      <sheetData sheetId="2"/>
      <sheetData sheetId="3"/>
      <sheetData sheetId="4"/>
      <sheetData sheetId="5"/>
      <sheetData sheetId="6">
        <row r="7">
          <cell r="N7">
            <v>6129</v>
          </cell>
        </row>
        <row r="8">
          <cell r="N8">
            <v>4479</v>
          </cell>
        </row>
        <row r="9">
          <cell r="N9">
            <v>8225</v>
          </cell>
        </row>
        <row r="10">
          <cell r="N10">
            <v>5804</v>
          </cell>
        </row>
        <row r="11">
          <cell r="N11">
            <v>7263</v>
          </cell>
        </row>
        <row r="12">
          <cell r="N12">
            <v>6305</v>
          </cell>
        </row>
        <row r="13">
          <cell r="N13">
            <v>8397</v>
          </cell>
        </row>
        <row r="14">
          <cell r="N14">
            <v>5610</v>
          </cell>
        </row>
        <row r="15">
          <cell r="N15">
            <v>8478</v>
          </cell>
        </row>
        <row r="16">
          <cell r="N16">
            <v>6143</v>
          </cell>
        </row>
        <row r="17">
          <cell r="N17">
            <v>5890</v>
          </cell>
        </row>
        <row r="18">
          <cell r="N18">
            <v>5240</v>
          </cell>
        </row>
        <row r="19">
          <cell r="N19">
            <v>6751</v>
          </cell>
        </row>
        <row r="20">
          <cell r="N20">
            <v>4641</v>
          </cell>
        </row>
        <row r="21">
          <cell r="N21">
            <v>4033</v>
          </cell>
        </row>
        <row r="22">
          <cell r="N22">
            <v>4021</v>
          </cell>
        </row>
        <row r="23">
          <cell r="N23">
            <v>12</v>
          </cell>
        </row>
        <row r="24">
          <cell r="N24">
            <v>8093</v>
          </cell>
        </row>
      </sheetData>
      <sheetData sheetId="7"/>
      <sheetData sheetId="8"/>
      <sheetData sheetId="9">
        <row r="8">
          <cell r="D8">
            <v>87</v>
          </cell>
          <cell r="F8">
            <v>57</v>
          </cell>
          <cell r="H8">
            <v>24</v>
          </cell>
          <cell r="J8">
            <v>6</v>
          </cell>
          <cell r="L8">
            <v>0</v>
          </cell>
          <cell r="N8">
            <v>0</v>
          </cell>
        </row>
        <row r="9">
          <cell r="D9">
            <v>91</v>
          </cell>
          <cell r="F9">
            <v>51</v>
          </cell>
          <cell r="H9">
            <v>22</v>
          </cell>
          <cell r="J9">
            <v>18</v>
          </cell>
          <cell r="L9">
            <v>0</v>
          </cell>
          <cell r="N9">
            <v>0</v>
          </cell>
        </row>
        <row r="10">
          <cell r="D10">
            <v>97</v>
          </cell>
          <cell r="F10">
            <v>68</v>
          </cell>
          <cell r="H10">
            <v>23</v>
          </cell>
          <cell r="J10">
            <v>6</v>
          </cell>
          <cell r="L10">
            <v>0</v>
          </cell>
          <cell r="N10">
            <v>0</v>
          </cell>
        </row>
        <row r="11">
          <cell r="D11">
            <v>102</v>
          </cell>
          <cell r="F11">
            <v>66</v>
          </cell>
          <cell r="H11">
            <v>31</v>
          </cell>
          <cell r="J11">
            <v>5</v>
          </cell>
          <cell r="L11">
            <v>0</v>
          </cell>
          <cell r="N11">
            <v>0</v>
          </cell>
        </row>
        <row r="12">
          <cell r="D12">
            <v>78</v>
          </cell>
          <cell r="F12">
            <v>50</v>
          </cell>
          <cell r="H12">
            <v>21</v>
          </cell>
          <cell r="J12">
            <v>7</v>
          </cell>
          <cell r="L12">
            <v>0</v>
          </cell>
          <cell r="N12">
            <v>0</v>
          </cell>
        </row>
        <row r="13">
          <cell r="D13">
            <v>68</v>
          </cell>
          <cell r="F13">
            <v>45</v>
          </cell>
          <cell r="H13">
            <v>21</v>
          </cell>
          <cell r="J13">
            <v>2</v>
          </cell>
          <cell r="L13">
            <v>0</v>
          </cell>
          <cell r="N13">
            <v>0</v>
          </cell>
        </row>
        <row r="14">
          <cell r="D14">
            <v>97</v>
          </cell>
          <cell r="F14">
            <v>46</v>
          </cell>
          <cell r="H14">
            <v>38</v>
          </cell>
          <cell r="J14">
            <v>11</v>
          </cell>
          <cell r="L14">
            <v>0</v>
          </cell>
          <cell r="N14">
            <v>2</v>
          </cell>
        </row>
        <row r="15">
          <cell r="D15">
            <v>77</v>
          </cell>
          <cell r="F15">
            <v>48</v>
          </cell>
          <cell r="H15">
            <v>26</v>
          </cell>
          <cell r="J15">
            <v>3</v>
          </cell>
          <cell r="L15">
            <v>0</v>
          </cell>
          <cell r="N15">
            <v>0</v>
          </cell>
        </row>
        <row r="16">
          <cell r="D16">
            <v>76</v>
          </cell>
          <cell r="F16">
            <v>43</v>
          </cell>
          <cell r="H16">
            <v>28</v>
          </cell>
          <cell r="J16">
            <v>4</v>
          </cell>
          <cell r="L16">
            <v>1</v>
          </cell>
          <cell r="N16">
            <v>0</v>
          </cell>
        </row>
        <row r="17">
          <cell r="D17">
            <v>83</v>
          </cell>
          <cell r="F17">
            <v>57</v>
          </cell>
          <cell r="H17">
            <v>20</v>
          </cell>
          <cell r="J17">
            <v>6</v>
          </cell>
          <cell r="L17">
            <v>0</v>
          </cell>
          <cell r="N17">
            <v>0</v>
          </cell>
        </row>
        <row r="18">
          <cell r="D18">
            <v>87</v>
          </cell>
          <cell r="F18">
            <v>56</v>
          </cell>
          <cell r="H18">
            <v>25</v>
          </cell>
          <cell r="J18">
            <v>6</v>
          </cell>
          <cell r="L18">
            <v>0</v>
          </cell>
          <cell r="N18">
            <v>0</v>
          </cell>
        </row>
        <row r="19">
          <cell r="D19">
            <v>89</v>
          </cell>
          <cell r="F19">
            <v>47</v>
          </cell>
          <cell r="H19">
            <v>35</v>
          </cell>
          <cell r="J19">
            <v>7</v>
          </cell>
          <cell r="L19">
            <v>0</v>
          </cell>
          <cell r="N19">
            <v>0</v>
          </cell>
        </row>
        <row r="20">
          <cell r="D20">
            <v>73</v>
          </cell>
          <cell r="F20">
            <v>46</v>
          </cell>
          <cell r="H20">
            <v>20</v>
          </cell>
          <cell r="J20">
            <v>6</v>
          </cell>
          <cell r="L20">
            <v>1</v>
          </cell>
          <cell r="N20">
            <v>0</v>
          </cell>
        </row>
        <row r="21">
          <cell r="D21">
            <v>86</v>
          </cell>
          <cell r="F21">
            <v>44</v>
          </cell>
          <cell r="H21">
            <v>36</v>
          </cell>
          <cell r="J21">
            <v>6</v>
          </cell>
          <cell r="L21">
            <v>0</v>
          </cell>
          <cell r="N21">
            <v>0</v>
          </cell>
        </row>
        <row r="22">
          <cell r="D22">
            <v>77</v>
          </cell>
          <cell r="F22">
            <v>47</v>
          </cell>
          <cell r="H22">
            <v>21</v>
          </cell>
          <cell r="J22">
            <v>9</v>
          </cell>
          <cell r="L22">
            <v>0</v>
          </cell>
          <cell r="N22">
            <v>0</v>
          </cell>
        </row>
        <row r="23">
          <cell r="D23">
            <v>62</v>
          </cell>
          <cell r="F23">
            <v>38</v>
          </cell>
          <cell r="H23">
            <v>19</v>
          </cell>
          <cell r="J23">
            <v>5</v>
          </cell>
          <cell r="L23">
            <v>0</v>
          </cell>
          <cell r="N23">
            <v>0</v>
          </cell>
        </row>
        <row r="24">
          <cell r="D24">
            <v>15</v>
          </cell>
          <cell r="F24">
            <v>9</v>
          </cell>
          <cell r="H24">
            <v>2</v>
          </cell>
          <cell r="J24">
            <v>4</v>
          </cell>
          <cell r="L24">
            <v>0</v>
          </cell>
          <cell r="N24">
            <v>0</v>
          </cell>
        </row>
        <row r="25">
          <cell r="D25">
            <v>46</v>
          </cell>
          <cell r="F25">
            <v>17</v>
          </cell>
          <cell r="H25">
            <v>24</v>
          </cell>
          <cell r="J25">
            <v>4</v>
          </cell>
          <cell r="L25">
            <v>1</v>
          </cell>
          <cell r="N25">
            <v>0</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Glossary"/>
      <sheetName val="Table 1"/>
      <sheetName val="Table 2"/>
      <sheetName val="Table 2.1"/>
      <sheetName val="Table 2.2"/>
      <sheetName val="Table 3"/>
      <sheetName val="Table 3.1"/>
      <sheetName val="Table 3.2"/>
      <sheetName val="Table 4"/>
      <sheetName val="Table 5"/>
      <sheetName val="Table 5.1"/>
      <sheetName val="Table 5.2"/>
      <sheetName val="Table 6"/>
      <sheetName val="Table 7"/>
      <sheetName val="Table 7.1"/>
      <sheetName val="Table 7.2"/>
      <sheetName val="Table 8"/>
      <sheetName val="Table 9"/>
      <sheetName val="Table 9.1"/>
      <sheetName val="Table 9.2"/>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D7">
            <v>333</v>
          </cell>
          <cell r="E7">
            <v>296</v>
          </cell>
          <cell r="F7">
            <v>327</v>
          </cell>
          <cell r="G7">
            <v>342</v>
          </cell>
          <cell r="H7">
            <v>302</v>
          </cell>
          <cell r="I7">
            <v>287</v>
          </cell>
          <cell r="J7">
            <v>316</v>
          </cell>
          <cell r="K7">
            <v>297</v>
          </cell>
          <cell r="L7">
            <v>260</v>
          </cell>
          <cell r="M7">
            <v>281</v>
          </cell>
          <cell r="N7">
            <v>255</v>
          </cell>
          <cell r="O7">
            <v>197</v>
          </cell>
          <cell r="P7">
            <v>292</v>
          </cell>
          <cell r="Q7">
            <v>282</v>
          </cell>
          <cell r="R7">
            <v>262</v>
          </cell>
          <cell r="S7">
            <v>135</v>
          </cell>
        </row>
        <row r="8">
          <cell r="D8">
            <v>4</v>
          </cell>
          <cell r="E8">
            <v>8</v>
          </cell>
          <cell r="F8">
            <v>6</v>
          </cell>
          <cell r="G8">
            <v>8</v>
          </cell>
          <cell r="H8">
            <v>10</v>
          </cell>
          <cell r="I8">
            <v>5</v>
          </cell>
          <cell r="J8">
            <v>4</v>
          </cell>
          <cell r="K8">
            <v>6</v>
          </cell>
          <cell r="L8">
            <v>4</v>
          </cell>
          <cell r="M8">
            <v>2</v>
          </cell>
          <cell r="N8">
            <v>7</v>
          </cell>
          <cell r="O8">
            <v>8</v>
          </cell>
          <cell r="P8">
            <v>8</v>
          </cell>
          <cell r="Q8">
            <v>3</v>
          </cell>
          <cell r="R8">
            <v>6</v>
          </cell>
          <cell r="S8">
            <v>0</v>
          </cell>
        </row>
        <row r="9">
          <cell r="D9">
            <v>4</v>
          </cell>
          <cell r="E9">
            <v>4</v>
          </cell>
          <cell r="F9">
            <v>6</v>
          </cell>
          <cell r="G9">
            <v>5</v>
          </cell>
          <cell r="H9">
            <v>6</v>
          </cell>
          <cell r="I9">
            <v>4</v>
          </cell>
          <cell r="J9">
            <v>2</v>
          </cell>
          <cell r="K9">
            <v>3</v>
          </cell>
          <cell r="L9">
            <v>3</v>
          </cell>
          <cell r="M9">
            <v>2</v>
          </cell>
          <cell r="N9">
            <v>2</v>
          </cell>
          <cell r="O9">
            <v>3</v>
          </cell>
          <cell r="P9">
            <v>4</v>
          </cell>
          <cell r="Q9">
            <v>2</v>
          </cell>
          <cell r="R9">
            <v>4</v>
          </cell>
          <cell r="S9">
            <v>0</v>
          </cell>
        </row>
        <row r="10">
          <cell r="D10">
            <v>0</v>
          </cell>
          <cell r="E10">
            <v>1</v>
          </cell>
          <cell r="F10">
            <v>0</v>
          </cell>
          <cell r="G10">
            <v>0</v>
          </cell>
          <cell r="H10">
            <v>1</v>
          </cell>
          <cell r="I10">
            <v>0</v>
          </cell>
          <cell r="J10">
            <v>0</v>
          </cell>
          <cell r="K10">
            <v>0</v>
          </cell>
          <cell r="L10">
            <v>1</v>
          </cell>
          <cell r="M10">
            <v>0</v>
          </cell>
          <cell r="N10">
            <v>1</v>
          </cell>
          <cell r="O10">
            <v>3</v>
          </cell>
          <cell r="P10">
            <v>2</v>
          </cell>
          <cell r="Q10">
            <v>1</v>
          </cell>
          <cell r="R10">
            <v>0</v>
          </cell>
          <cell r="S10">
            <v>0</v>
          </cell>
        </row>
        <row r="11">
          <cell r="D11">
            <v>0</v>
          </cell>
          <cell r="E11">
            <v>3</v>
          </cell>
          <cell r="F11">
            <v>0</v>
          </cell>
          <cell r="G11">
            <v>3</v>
          </cell>
          <cell r="H11">
            <v>3</v>
          </cell>
          <cell r="I11">
            <v>1</v>
          </cell>
          <cell r="J11">
            <v>2</v>
          </cell>
          <cell r="K11">
            <v>3</v>
          </cell>
          <cell r="L11">
            <v>0</v>
          </cell>
          <cell r="M11">
            <v>0</v>
          </cell>
          <cell r="N11">
            <v>4</v>
          </cell>
          <cell r="O11">
            <v>2</v>
          </cell>
          <cell r="P11">
            <v>2</v>
          </cell>
          <cell r="Q11">
            <v>0</v>
          </cell>
          <cell r="R11">
            <v>2</v>
          </cell>
          <cell r="S11">
            <v>0</v>
          </cell>
        </row>
        <row r="13">
          <cell r="D13">
            <v>0</v>
          </cell>
          <cell r="E13">
            <v>0</v>
          </cell>
          <cell r="F13">
            <v>1</v>
          </cell>
          <cell r="G13">
            <v>1</v>
          </cell>
          <cell r="H13">
            <v>0</v>
          </cell>
          <cell r="I13">
            <v>0</v>
          </cell>
          <cell r="J13">
            <v>0</v>
          </cell>
          <cell r="K13">
            <v>0</v>
          </cell>
          <cell r="L13">
            <v>0</v>
          </cell>
          <cell r="M13">
            <v>0</v>
          </cell>
          <cell r="N13">
            <v>0</v>
          </cell>
          <cell r="O13">
            <v>0</v>
          </cell>
          <cell r="P13">
            <v>1</v>
          </cell>
          <cell r="Q13">
            <v>0</v>
          </cell>
          <cell r="R13">
            <v>0</v>
          </cell>
          <cell r="S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D15">
            <v>0</v>
          </cell>
          <cell r="E15">
            <v>0</v>
          </cell>
          <cell r="F15">
            <v>0</v>
          </cell>
          <cell r="G15">
            <v>1</v>
          </cell>
          <cell r="H15">
            <v>0</v>
          </cell>
          <cell r="I15">
            <v>0</v>
          </cell>
          <cell r="J15">
            <v>0</v>
          </cell>
          <cell r="K15">
            <v>0</v>
          </cell>
          <cell r="L15">
            <v>0</v>
          </cell>
          <cell r="M15">
            <v>0</v>
          </cell>
          <cell r="N15">
            <v>0</v>
          </cell>
          <cell r="O15">
            <v>0</v>
          </cell>
          <cell r="P15">
            <v>0</v>
          </cell>
          <cell r="Q15">
            <v>0</v>
          </cell>
          <cell r="R15">
            <v>0</v>
          </cell>
          <cell r="S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D17">
            <v>0</v>
          </cell>
          <cell r="E17">
            <v>0</v>
          </cell>
          <cell r="F17">
            <v>0</v>
          </cell>
          <cell r="G17">
            <v>0</v>
          </cell>
          <cell r="H17">
            <v>0</v>
          </cell>
          <cell r="I17">
            <v>0</v>
          </cell>
          <cell r="J17">
            <v>0</v>
          </cell>
          <cell r="K17">
            <v>0</v>
          </cell>
          <cell r="L17">
            <v>0</v>
          </cell>
          <cell r="M17">
            <v>0</v>
          </cell>
          <cell r="N17">
            <v>0</v>
          </cell>
          <cell r="O17">
            <v>0</v>
          </cell>
          <cell r="P17">
            <v>1</v>
          </cell>
          <cell r="Q17">
            <v>0</v>
          </cell>
          <cell r="R17">
            <v>0</v>
          </cell>
          <cell r="S17">
            <v>0</v>
          </cell>
        </row>
        <row r="18">
          <cell r="D18">
            <v>0</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row>
        <row r="20">
          <cell r="D20">
            <v>4</v>
          </cell>
          <cell r="E20">
            <v>3</v>
          </cell>
          <cell r="F20">
            <v>7</v>
          </cell>
          <cell r="G20">
            <v>6</v>
          </cell>
          <cell r="H20">
            <v>3</v>
          </cell>
          <cell r="I20">
            <v>4</v>
          </cell>
          <cell r="J20">
            <v>7</v>
          </cell>
          <cell r="K20">
            <v>6</v>
          </cell>
          <cell r="L20">
            <v>8</v>
          </cell>
          <cell r="M20">
            <v>3</v>
          </cell>
          <cell r="N20">
            <v>2</v>
          </cell>
          <cell r="O20">
            <v>8</v>
          </cell>
          <cell r="P20">
            <v>5</v>
          </cell>
          <cell r="Q20">
            <v>1</v>
          </cell>
          <cell r="R20">
            <v>4</v>
          </cell>
          <cell r="S20">
            <v>5</v>
          </cell>
        </row>
        <row r="21">
          <cell r="D21">
            <v>1</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1</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D24">
            <v>0</v>
          </cell>
          <cell r="E24">
            <v>0</v>
          </cell>
          <cell r="F24">
            <v>0</v>
          </cell>
          <cell r="G24">
            <v>1</v>
          </cell>
          <cell r="H24">
            <v>0</v>
          </cell>
          <cell r="I24">
            <v>0</v>
          </cell>
          <cell r="J24">
            <v>2</v>
          </cell>
          <cell r="K24">
            <v>1</v>
          </cell>
          <cell r="L24">
            <v>1</v>
          </cell>
          <cell r="M24">
            <v>0</v>
          </cell>
          <cell r="N24">
            <v>0</v>
          </cell>
          <cell r="O24">
            <v>0</v>
          </cell>
          <cell r="P24">
            <v>0</v>
          </cell>
          <cell r="Q24">
            <v>0</v>
          </cell>
          <cell r="R24">
            <v>1</v>
          </cell>
          <cell r="S24">
            <v>0</v>
          </cell>
        </row>
        <row r="25">
          <cell r="D25">
            <v>0</v>
          </cell>
          <cell r="E25">
            <v>0</v>
          </cell>
          <cell r="F25">
            <v>0</v>
          </cell>
          <cell r="G25">
            <v>1</v>
          </cell>
          <cell r="H25">
            <v>0</v>
          </cell>
          <cell r="I25">
            <v>0</v>
          </cell>
          <cell r="J25">
            <v>0</v>
          </cell>
          <cell r="K25">
            <v>0</v>
          </cell>
          <cell r="L25">
            <v>0</v>
          </cell>
          <cell r="M25">
            <v>0</v>
          </cell>
          <cell r="N25">
            <v>0</v>
          </cell>
          <cell r="O25">
            <v>0</v>
          </cell>
          <cell r="P25">
            <v>1</v>
          </cell>
          <cell r="Q25">
            <v>0</v>
          </cell>
          <cell r="R25">
            <v>0</v>
          </cell>
          <cell r="S25">
            <v>2</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D27">
            <v>1</v>
          </cell>
          <cell r="E27">
            <v>2</v>
          </cell>
          <cell r="F27">
            <v>1</v>
          </cell>
          <cell r="G27">
            <v>1</v>
          </cell>
          <cell r="H27">
            <v>0</v>
          </cell>
          <cell r="I27">
            <v>0</v>
          </cell>
          <cell r="J27">
            <v>1</v>
          </cell>
          <cell r="K27">
            <v>2</v>
          </cell>
          <cell r="L27">
            <v>3</v>
          </cell>
          <cell r="M27">
            <v>0</v>
          </cell>
          <cell r="N27">
            <v>0</v>
          </cell>
          <cell r="O27">
            <v>2</v>
          </cell>
          <cell r="P27">
            <v>1</v>
          </cell>
          <cell r="Q27">
            <v>1</v>
          </cell>
          <cell r="R27">
            <v>1</v>
          </cell>
          <cell r="S27">
            <v>0</v>
          </cell>
        </row>
        <row r="28">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row>
        <row r="29">
          <cell r="D29">
            <v>0</v>
          </cell>
          <cell r="E29">
            <v>0</v>
          </cell>
          <cell r="F29">
            <v>0</v>
          </cell>
          <cell r="G29">
            <v>1</v>
          </cell>
          <cell r="H29">
            <v>0</v>
          </cell>
          <cell r="I29">
            <v>0</v>
          </cell>
          <cell r="J29">
            <v>0</v>
          </cell>
          <cell r="K29">
            <v>1</v>
          </cell>
          <cell r="L29">
            <v>1</v>
          </cell>
          <cell r="M29">
            <v>1</v>
          </cell>
          <cell r="N29">
            <v>0</v>
          </cell>
          <cell r="O29">
            <v>0</v>
          </cell>
          <cell r="P29">
            <v>0</v>
          </cell>
          <cell r="Q29">
            <v>0</v>
          </cell>
          <cell r="R29">
            <v>1</v>
          </cell>
          <cell r="S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D31">
            <v>1</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D33">
            <v>0</v>
          </cell>
          <cell r="E33">
            <v>0</v>
          </cell>
          <cell r="F33">
            <v>1</v>
          </cell>
          <cell r="G33">
            <v>0</v>
          </cell>
          <cell r="H33">
            <v>0</v>
          </cell>
          <cell r="I33">
            <v>0</v>
          </cell>
          <cell r="J33">
            <v>0</v>
          </cell>
          <cell r="K33">
            <v>0</v>
          </cell>
          <cell r="L33">
            <v>0</v>
          </cell>
          <cell r="M33">
            <v>0</v>
          </cell>
          <cell r="N33">
            <v>0</v>
          </cell>
          <cell r="O33">
            <v>0</v>
          </cell>
          <cell r="P33">
            <v>0</v>
          </cell>
          <cell r="Q33">
            <v>0</v>
          </cell>
          <cell r="R33">
            <v>0</v>
          </cell>
          <cell r="S33">
            <v>0</v>
          </cell>
        </row>
        <row r="34">
          <cell r="D34">
            <v>0</v>
          </cell>
          <cell r="E34">
            <v>0</v>
          </cell>
          <cell r="F34">
            <v>0</v>
          </cell>
          <cell r="G34">
            <v>0</v>
          </cell>
          <cell r="H34">
            <v>1</v>
          </cell>
          <cell r="I34">
            <v>0</v>
          </cell>
          <cell r="J34">
            <v>2</v>
          </cell>
          <cell r="K34">
            <v>0</v>
          </cell>
          <cell r="L34">
            <v>0</v>
          </cell>
          <cell r="M34">
            <v>0</v>
          </cell>
          <cell r="N34">
            <v>0</v>
          </cell>
          <cell r="O34">
            <v>0</v>
          </cell>
          <cell r="P34">
            <v>0</v>
          </cell>
          <cell r="Q34">
            <v>0</v>
          </cell>
          <cell r="R34">
            <v>0</v>
          </cell>
          <cell r="S34">
            <v>0</v>
          </cell>
        </row>
        <row r="35">
          <cell r="D35">
            <v>0</v>
          </cell>
          <cell r="E35">
            <v>0</v>
          </cell>
          <cell r="F35">
            <v>1</v>
          </cell>
          <cell r="G35">
            <v>0</v>
          </cell>
          <cell r="H35">
            <v>0</v>
          </cell>
          <cell r="I35">
            <v>1</v>
          </cell>
          <cell r="J35">
            <v>0</v>
          </cell>
          <cell r="K35">
            <v>0</v>
          </cell>
          <cell r="L35">
            <v>1</v>
          </cell>
          <cell r="M35">
            <v>0</v>
          </cell>
          <cell r="N35">
            <v>0</v>
          </cell>
          <cell r="O35">
            <v>0</v>
          </cell>
          <cell r="P35">
            <v>0</v>
          </cell>
          <cell r="Q35">
            <v>0</v>
          </cell>
          <cell r="R35">
            <v>0</v>
          </cell>
          <cell r="S35">
            <v>0</v>
          </cell>
        </row>
        <row r="36">
          <cell r="D36">
            <v>0</v>
          </cell>
          <cell r="E36">
            <v>0</v>
          </cell>
          <cell r="F36">
            <v>2</v>
          </cell>
          <cell r="G36">
            <v>1</v>
          </cell>
          <cell r="H36">
            <v>1</v>
          </cell>
          <cell r="I36">
            <v>1</v>
          </cell>
          <cell r="J36">
            <v>0</v>
          </cell>
          <cell r="K36">
            <v>0</v>
          </cell>
          <cell r="L36">
            <v>0</v>
          </cell>
          <cell r="M36">
            <v>1</v>
          </cell>
          <cell r="N36">
            <v>1</v>
          </cell>
          <cell r="O36">
            <v>2</v>
          </cell>
          <cell r="P36">
            <v>2</v>
          </cell>
          <cell r="Q36">
            <v>0</v>
          </cell>
          <cell r="R36">
            <v>0</v>
          </cell>
          <cell r="S36">
            <v>1</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D40">
            <v>1</v>
          </cell>
          <cell r="E40">
            <v>0</v>
          </cell>
          <cell r="F40">
            <v>0</v>
          </cell>
          <cell r="G40">
            <v>0</v>
          </cell>
          <cell r="H40">
            <v>0</v>
          </cell>
          <cell r="I40">
            <v>1</v>
          </cell>
          <cell r="J40">
            <v>0</v>
          </cell>
          <cell r="K40">
            <v>1</v>
          </cell>
          <cell r="L40">
            <v>0</v>
          </cell>
          <cell r="M40">
            <v>0</v>
          </cell>
          <cell r="N40">
            <v>0</v>
          </cell>
          <cell r="O40">
            <v>0</v>
          </cell>
          <cell r="P40">
            <v>0</v>
          </cell>
          <cell r="Q40">
            <v>0</v>
          </cell>
          <cell r="R40">
            <v>0</v>
          </cell>
          <cell r="S40">
            <v>1</v>
          </cell>
        </row>
        <row r="41">
          <cell r="D41">
            <v>0</v>
          </cell>
          <cell r="E41">
            <v>0</v>
          </cell>
          <cell r="F41">
            <v>0</v>
          </cell>
          <cell r="G41">
            <v>0</v>
          </cell>
          <cell r="H41">
            <v>0</v>
          </cell>
          <cell r="I41">
            <v>0</v>
          </cell>
          <cell r="J41">
            <v>0</v>
          </cell>
          <cell r="K41">
            <v>0</v>
          </cell>
          <cell r="L41">
            <v>1</v>
          </cell>
          <cell r="M41">
            <v>0</v>
          </cell>
          <cell r="N41">
            <v>0</v>
          </cell>
          <cell r="O41">
            <v>0</v>
          </cell>
          <cell r="P41">
            <v>0</v>
          </cell>
          <cell r="Q41">
            <v>0</v>
          </cell>
          <cell r="R41">
            <v>0</v>
          </cell>
          <cell r="S41">
            <v>0</v>
          </cell>
        </row>
        <row r="42">
          <cell r="D42">
            <v>0</v>
          </cell>
          <cell r="E42">
            <v>0</v>
          </cell>
          <cell r="F42">
            <v>1</v>
          </cell>
          <cell r="G42">
            <v>1</v>
          </cell>
          <cell r="H42">
            <v>0</v>
          </cell>
          <cell r="I42">
            <v>0</v>
          </cell>
          <cell r="J42">
            <v>0</v>
          </cell>
          <cell r="K42">
            <v>0</v>
          </cell>
          <cell r="L42">
            <v>0</v>
          </cell>
          <cell r="M42">
            <v>0</v>
          </cell>
          <cell r="N42">
            <v>1</v>
          </cell>
          <cell r="O42">
            <v>1</v>
          </cell>
          <cell r="P42">
            <v>0</v>
          </cell>
          <cell r="Q42">
            <v>0</v>
          </cell>
          <cell r="R42">
            <v>0</v>
          </cell>
          <cell r="S42">
            <v>0</v>
          </cell>
        </row>
        <row r="43">
          <cell r="D43">
            <v>0</v>
          </cell>
          <cell r="E43">
            <v>1</v>
          </cell>
          <cell r="F43">
            <v>1</v>
          </cell>
          <cell r="G43">
            <v>0</v>
          </cell>
          <cell r="H43">
            <v>0</v>
          </cell>
          <cell r="I43">
            <v>1</v>
          </cell>
          <cell r="J43">
            <v>2</v>
          </cell>
          <cell r="K43">
            <v>1</v>
          </cell>
          <cell r="L43">
            <v>1</v>
          </cell>
          <cell r="M43">
            <v>0</v>
          </cell>
          <cell r="N43">
            <v>0</v>
          </cell>
          <cell r="O43">
            <v>3</v>
          </cell>
          <cell r="P43">
            <v>1</v>
          </cell>
          <cell r="Q43">
            <v>0</v>
          </cell>
          <cell r="R43">
            <v>1</v>
          </cell>
          <cell r="S43">
            <v>0</v>
          </cell>
        </row>
        <row r="44">
          <cell r="D44">
            <v>0</v>
          </cell>
          <cell r="E44">
            <v>0</v>
          </cell>
          <cell r="F44">
            <v>0</v>
          </cell>
          <cell r="G44">
            <v>0</v>
          </cell>
          <cell r="H44">
            <v>1</v>
          </cell>
          <cell r="I44">
            <v>0</v>
          </cell>
          <cell r="J44">
            <v>0</v>
          </cell>
          <cell r="K44">
            <v>0</v>
          </cell>
          <cell r="L44">
            <v>0</v>
          </cell>
          <cell r="M44">
            <v>0</v>
          </cell>
          <cell r="N44">
            <v>0</v>
          </cell>
          <cell r="O44">
            <v>0</v>
          </cell>
          <cell r="P44">
            <v>0</v>
          </cell>
          <cell r="Q44">
            <v>0</v>
          </cell>
          <cell r="R44">
            <v>0</v>
          </cell>
          <cell r="S44">
            <v>0</v>
          </cell>
        </row>
        <row r="46">
          <cell r="D46">
            <v>2</v>
          </cell>
          <cell r="E46">
            <v>6</v>
          </cell>
          <cell r="F46">
            <v>5</v>
          </cell>
          <cell r="G46">
            <v>2</v>
          </cell>
          <cell r="H46">
            <v>3</v>
          </cell>
          <cell r="I46">
            <v>0</v>
          </cell>
          <cell r="J46">
            <v>1</v>
          </cell>
          <cell r="K46">
            <v>2</v>
          </cell>
          <cell r="L46">
            <v>2</v>
          </cell>
          <cell r="M46">
            <v>0</v>
          </cell>
          <cell r="N46">
            <v>3</v>
          </cell>
          <cell r="O46">
            <v>3</v>
          </cell>
          <cell r="P46">
            <v>2</v>
          </cell>
          <cell r="Q46">
            <v>2</v>
          </cell>
          <cell r="R46">
            <v>6</v>
          </cell>
          <cell r="S46">
            <v>1</v>
          </cell>
        </row>
        <row r="47">
          <cell r="D47">
            <v>2</v>
          </cell>
          <cell r="E47">
            <v>6</v>
          </cell>
          <cell r="F47">
            <v>5</v>
          </cell>
          <cell r="G47">
            <v>2</v>
          </cell>
          <cell r="H47">
            <v>3</v>
          </cell>
          <cell r="I47">
            <v>0</v>
          </cell>
          <cell r="J47">
            <v>1</v>
          </cell>
          <cell r="K47">
            <v>2</v>
          </cell>
          <cell r="L47">
            <v>2</v>
          </cell>
          <cell r="M47">
            <v>0</v>
          </cell>
          <cell r="N47">
            <v>3</v>
          </cell>
          <cell r="O47">
            <v>3</v>
          </cell>
          <cell r="P47">
            <v>2</v>
          </cell>
          <cell r="Q47">
            <v>2</v>
          </cell>
          <cell r="R47">
            <v>6</v>
          </cell>
          <cell r="S47">
            <v>1</v>
          </cell>
        </row>
        <row r="49">
          <cell r="D49">
            <v>1</v>
          </cell>
          <cell r="E49">
            <v>2</v>
          </cell>
          <cell r="F49">
            <v>2</v>
          </cell>
          <cell r="G49">
            <v>2</v>
          </cell>
          <cell r="H49">
            <v>0</v>
          </cell>
          <cell r="I49">
            <v>1</v>
          </cell>
          <cell r="J49">
            <v>3</v>
          </cell>
          <cell r="K49">
            <v>2</v>
          </cell>
          <cell r="L49">
            <v>2</v>
          </cell>
          <cell r="M49">
            <v>1</v>
          </cell>
          <cell r="N49">
            <v>2</v>
          </cell>
          <cell r="O49">
            <v>2</v>
          </cell>
          <cell r="P49">
            <v>0</v>
          </cell>
          <cell r="Q49">
            <v>4</v>
          </cell>
          <cell r="R49">
            <v>0</v>
          </cell>
          <cell r="S49">
            <v>1</v>
          </cell>
        </row>
        <row r="50">
          <cell r="D50">
            <v>0</v>
          </cell>
          <cell r="E50">
            <v>0</v>
          </cell>
          <cell r="F50">
            <v>1</v>
          </cell>
          <cell r="G50">
            <v>1</v>
          </cell>
          <cell r="H50">
            <v>0</v>
          </cell>
          <cell r="I50">
            <v>0</v>
          </cell>
          <cell r="J50">
            <v>0</v>
          </cell>
          <cell r="K50">
            <v>0</v>
          </cell>
          <cell r="L50">
            <v>0</v>
          </cell>
          <cell r="M50">
            <v>0</v>
          </cell>
          <cell r="N50">
            <v>1</v>
          </cell>
          <cell r="O50">
            <v>1</v>
          </cell>
          <cell r="P50">
            <v>0</v>
          </cell>
          <cell r="Q50">
            <v>1</v>
          </cell>
          <cell r="R50">
            <v>0</v>
          </cell>
          <cell r="S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D52">
            <v>1</v>
          </cell>
          <cell r="E52">
            <v>2</v>
          </cell>
          <cell r="F52">
            <v>1</v>
          </cell>
          <cell r="G52">
            <v>1</v>
          </cell>
          <cell r="H52">
            <v>0</v>
          </cell>
          <cell r="I52">
            <v>1</v>
          </cell>
          <cell r="J52">
            <v>3</v>
          </cell>
          <cell r="K52">
            <v>2</v>
          </cell>
          <cell r="L52">
            <v>2</v>
          </cell>
          <cell r="M52">
            <v>1</v>
          </cell>
          <cell r="N52">
            <v>1</v>
          </cell>
          <cell r="O52">
            <v>1</v>
          </cell>
          <cell r="P52">
            <v>0</v>
          </cell>
          <cell r="Q52">
            <v>3</v>
          </cell>
          <cell r="R52">
            <v>0</v>
          </cell>
          <cell r="S52">
            <v>1</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5">
          <cell r="D55">
            <v>88</v>
          </cell>
          <cell r="E55">
            <v>72</v>
          </cell>
          <cell r="F55">
            <v>65</v>
          </cell>
          <cell r="G55">
            <v>90</v>
          </cell>
          <cell r="H55">
            <v>67</v>
          </cell>
          <cell r="I55">
            <v>68</v>
          </cell>
          <cell r="J55">
            <v>63</v>
          </cell>
          <cell r="K55">
            <v>74</v>
          </cell>
          <cell r="L55">
            <v>68</v>
          </cell>
          <cell r="M55">
            <v>74</v>
          </cell>
          <cell r="N55">
            <v>53</v>
          </cell>
          <cell r="O55">
            <v>48</v>
          </cell>
          <cell r="P55">
            <v>66</v>
          </cell>
          <cell r="Q55">
            <v>74</v>
          </cell>
          <cell r="R55">
            <v>80</v>
          </cell>
          <cell r="S55">
            <v>35</v>
          </cell>
        </row>
        <row r="56">
          <cell r="D56">
            <v>20</v>
          </cell>
          <cell r="E56">
            <v>10</v>
          </cell>
          <cell r="F56">
            <v>8</v>
          </cell>
          <cell r="G56">
            <v>16</v>
          </cell>
          <cell r="H56">
            <v>10</v>
          </cell>
          <cell r="I56">
            <v>12</v>
          </cell>
          <cell r="J56">
            <v>6</v>
          </cell>
          <cell r="K56">
            <v>6</v>
          </cell>
          <cell r="L56">
            <v>11</v>
          </cell>
          <cell r="M56">
            <v>10</v>
          </cell>
          <cell r="N56">
            <v>10</v>
          </cell>
          <cell r="O56">
            <v>7</v>
          </cell>
          <cell r="P56">
            <v>11</v>
          </cell>
          <cell r="Q56">
            <v>10</v>
          </cell>
          <cell r="R56">
            <v>9</v>
          </cell>
          <cell r="S56">
            <v>4</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D58">
            <v>68</v>
          </cell>
          <cell r="E58">
            <v>62</v>
          </cell>
          <cell r="F58">
            <v>57</v>
          </cell>
          <cell r="G58">
            <v>74</v>
          </cell>
          <cell r="H58">
            <v>57</v>
          </cell>
          <cell r="I58">
            <v>56</v>
          </cell>
          <cell r="J58">
            <v>57</v>
          </cell>
          <cell r="K58">
            <v>68</v>
          </cell>
          <cell r="L58">
            <v>57</v>
          </cell>
          <cell r="M58">
            <v>64</v>
          </cell>
          <cell r="N58">
            <v>43</v>
          </cell>
          <cell r="O58">
            <v>41</v>
          </cell>
          <cell r="P58">
            <v>55</v>
          </cell>
          <cell r="Q58">
            <v>64</v>
          </cell>
          <cell r="R58">
            <v>71</v>
          </cell>
          <cell r="S58">
            <v>31</v>
          </cell>
        </row>
        <row r="60">
          <cell r="D60">
            <v>38</v>
          </cell>
          <cell r="E60">
            <v>29</v>
          </cell>
          <cell r="F60">
            <v>31</v>
          </cell>
          <cell r="G60">
            <v>32</v>
          </cell>
          <cell r="H60">
            <v>34</v>
          </cell>
          <cell r="I60">
            <v>32</v>
          </cell>
          <cell r="J60">
            <v>34</v>
          </cell>
          <cell r="K60">
            <v>39</v>
          </cell>
          <cell r="L60">
            <v>23</v>
          </cell>
          <cell r="M60">
            <v>26</v>
          </cell>
          <cell r="N60">
            <v>30</v>
          </cell>
          <cell r="O60">
            <v>17</v>
          </cell>
          <cell r="P60">
            <v>35</v>
          </cell>
          <cell r="Q60">
            <v>39</v>
          </cell>
          <cell r="R60">
            <v>19</v>
          </cell>
          <cell r="S60">
            <v>13</v>
          </cell>
        </row>
        <row r="61">
          <cell r="D61">
            <v>8</v>
          </cell>
          <cell r="E61">
            <v>5</v>
          </cell>
          <cell r="F61">
            <v>5</v>
          </cell>
          <cell r="G61">
            <v>8</v>
          </cell>
          <cell r="H61">
            <v>5</v>
          </cell>
          <cell r="I61">
            <v>6</v>
          </cell>
          <cell r="J61">
            <v>5</v>
          </cell>
          <cell r="K61">
            <v>7</v>
          </cell>
          <cell r="L61">
            <v>9</v>
          </cell>
          <cell r="M61">
            <v>8</v>
          </cell>
          <cell r="N61">
            <v>8</v>
          </cell>
          <cell r="O61">
            <v>2</v>
          </cell>
          <cell r="P61">
            <v>9</v>
          </cell>
          <cell r="Q61">
            <v>9</v>
          </cell>
          <cell r="R61">
            <v>3</v>
          </cell>
          <cell r="S61">
            <v>2</v>
          </cell>
        </row>
        <row r="62">
          <cell r="D62">
            <v>10</v>
          </cell>
          <cell r="E62">
            <v>4</v>
          </cell>
          <cell r="F62">
            <v>6</v>
          </cell>
          <cell r="G62">
            <v>1</v>
          </cell>
          <cell r="H62">
            <v>10</v>
          </cell>
          <cell r="I62">
            <v>6</v>
          </cell>
          <cell r="J62">
            <v>4</v>
          </cell>
          <cell r="K62">
            <v>5</v>
          </cell>
          <cell r="L62">
            <v>1</v>
          </cell>
          <cell r="M62">
            <v>6</v>
          </cell>
          <cell r="N62">
            <v>5</v>
          </cell>
          <cell r="O62">
            <v>1</v>
          </cell>
          <cell r="P62">
            <v>7</v>
          </cell>
          <cell r="Q62">
            <v>6</v>
          </cell>
          <cell r="R62">
            <v>3</v>
          </cell>
          <cell r="S62">
            <v>4</v>
          </cell>
        </row>
        <row r="63">
          <cell r="D63">
            <v>20</v>
          </cell>
          <cell r="E63">
            <v>20</v>
          </cell>
          <cell r="F63">
            <v>20</v>
          </cell>
          <cell r="G63">
            <v>23</v>
          </cell>
          <cell r="H63">
            <v>19</v>
          </cell>
          <cell r="I63">
            <v>20</v>
          </cell>
          <cell r="J63">
            <v>25</v>
          </cell>
          <cell r="K63">
            <v>27</v>
          </cell>
          <cell r="L63">
            <v>13</v>
          </cell>
          <cell r="M63">
            <v>12</v>
          </cell>
          <cell r="N63">
            <v>17</v>
          </cell>
          <cell r="O63">
            <v>14</v>
          </cell>
          <cell r="P63">
            <v>19</v>
          </cell>
          <cell r="Q63">
            <v>24</v>
          </cell>
          <cell r="R63">
            <v>13</v>
          </cell>
          <cell r="S63">
            <v>7</v>
          </cell>
        </row>
        <row r="65">
          <cell r="D65">
            <v>40</v>
          </cell>
          <cell r="E65">
            <v>25</v>
          </cell>
          <cell r="F65">
            <v>31</v>
          </cell>
          <cell r="G65">
            <v>30</v>
          </cell>
          <cell r="H65">
            <v>32</v>
          </cell>
          <cell r="I65">
            <v>21</v>
          </cell>
          <cell r="J65">
            <v>35</v>
          </cell>
          <cell r="K65">
            <v>23</v>
          </cell>
          <cell r="L65">
            <v>24</v>
          </cell>
          <cell r="M65">
            <v>20</v>
          </cell>
          <cell r="N65">
            <v>23</v>
          </cell>
          <cell r="O65">
            <v>13</v>
          </cell>
          <cell r="P65">
            <v>22</v>
          </cell>
          <cell r="Q65">
            <v>21</v>
          </cell>
          <cell r="R65">
            <v>25</v>
          </cell>
          <cell r="S65">
            <v>10</v>
          </cell>
        </row>
        <row r="66">
          <cell r="D66">
            <v>28</v>
          </cell>
          <cell r="E66">
            <v>21</v>
          </cell>
          <cell r="F66">
            <v>18</v>
          </cell>
          <cell r="G66">
            <v>17</v>
          </cell>
          <cell r="H66">
            <v>18</v>
          </cell>
          <cell r="I66">
            <v>13</v>
          </cell>
          <cell r="J66">
            <v>21</v>
          </cell>
          <cell r="K66">
            <v>13</v>
          </cell>
          <cell r="L66">
            <v>17</v>
          </cell>
          <cell r="M66">
            <v>15</v>
          </cell>
          <cell r="N66">
            <v>14</v>
          </cell>
          <cell r="O66">
            <v>8</v>
          </cell>
          <cell r="P66">
            <v>11</v>
          </cell>
          <cell r="Q66">
            <v>15</v>
          </cell>
          <cell r="R66">
            <v>13</v>
          </cell>
          <cell r="S66">
            <v>5</v>
          </cell>
        </row>
        <row r="67">
          <cell r="D67">
            <v>0</v>
          </cell>
          <cell r="E67">
            <v>0</v>
          </cell>
          <cell r="F67">
            <v>0</v>
          </cell>
          <cell r="G67">
            <v>0</v>
          </cell>
          <cell r="H67">
            <v>0</v>
          </cell>
          <cell r="I67">
            <v>0</v>
          </cell>
          <cell r="J67">
            <v>0</v>
          </cell>
          <cell r="K67">
            <v>1</v>
          </cell>
          <cell r="L67">
            <v>0</v>
          </cell>
          <cell r="M67">
            <v>0</v>
          </cell>
          <cell r="N67">
            <v>0</v>
          </cell>
          <cell r="O67">
            <v>0</v>
          </cell>
          <cell r="P67">
            <v>0</v>
          </cell>
          <cell r="Q67">
            <v>0</v>
          </cell>
          <cell r="R67">
            <v>0</v>
          </cell>
          <cell r="S67">
            <v>0</v>
          </cell>
        </row>
        <row r="68">
          <cell r="D68">
            <v>0</v>
          </cell>
          <cell r="E68">
            <v>0</v>
          </cell>
          <cell r="F68">
            <v>0</v>
          </cell>
          <cell r="G68">
            <v>0</v>
          </cell>
          <cell r="H68">
            <v>1</v>
          </cell>
          <cell r="I68">
            <v>0</v>
          </cell>
          <cell r="J68">
            <v>0</v>
          </cell>
          <cell r="K68">
            <v>0</v>
          </cell>
          <cell r="L68">
            <v>1</v>
          </cell>
          <cell r="M68">
            <v>0</v>
          </cell>
          <cell r="N68">
            <v>0</v>
          </cell>
          <cell r="O68">
            <v>0</v>
          </cell>
          <cell r="P68">
            <v>0</v>
          </cell>
          <cell r="Q68">
            <v>1</v>
          </cell>
          <cell r="R68">
            <v>0</v>
          </cell>
          <cell r="S68">
            <v>0</v>
          </cell>
        </row>
        <row r="69">
          <cell r="D69">
            <v>9</v>
          </cell>
          <cell r="E69">
            <v>4</v>
          </cell>
          <cell r="F69">
            <v>10</v>
          </cell>
          <cell r="G69">
            <v>4</v>
          </cell>
          <cell r="H69">
            <v>8</v>
          </cell>
          <cell r="I69">
            <v>5</v>
          </cell>
          <cell r="J69">
            <v>10</v>
          </cell>
          <cell r="K69">
            <v>7</v>
          </cell>
          <cell r="L69">
            <v>3</v>
          </cell>
          <cell r="M69">
            <v>4</v>
          </cell>
          <cell r="N69">
            <v>7</v>
          </cell>
          <cell r="O69">
            <v>4</v>
          </cell>
          <cell r="P69">
            <v>8</v>
          </cell>
          <cell r="Q69">
            <v>2</v>
          </cell>
          <cell r="R69">
            <v>8</v>
          </cell>
          <cell r="S69">
            <v>3</v>
          </cell>
        </row>
        <row r="70">
          <cell r="D70">
            <v>3</v>
          </cell>
          <cell r="E70">
            <v>0</v>
          </cell>
          <cell r="F70">
            <v>3</v>
          </cell>
          <cell r="G70">
            <v>9</v>
          </cell>
          <cell r="H70">
            <v>5</v>
          </cell>
          <cell r="I70">
            <v>3</v>
          </cell>
          <cell r="J70">
            <v>4</v>
          </cell>
          <cell r="K70">
            <v>2</v>
          </cell>
          <cell r="L70">
            <v>3</v>
          </cell>
          <cell r="M70">
            <v>1</v>
          </cell>
          <cell r="N70">
            <v>2</v>
          </cell>
          <cell r="O70">
            <v>1</v>
          </cell>
          <cell r="P70">
            <v>3</v>
          </cell>
          <cell r="Q70">
            <v>3</v>
          </cell>
          <cell r="R70">
            <v>4</v>
          </cell>
          <cell r="S70">
            <v>2</v>
          </cell>
        </row>
        <row r="72">
          <cell r="D72">
            <v>36</v>
          </cell>
          <cell r="E72">
            <v>29</v>
          </cell>
          <cell r="F72">
            <v>33</v>
          </cell>
          <cell r="G72">
            <v>38</v>
          </cell>
          <cell r="H72">
            <v>22</v>
          </cell>
          <cell r="I72">
            <v>37</v>
          </cell>
          <cell r="J72">
            <v>42</v>
          </cell>
          <cell r="K72">
            <v>36</v>
          </cell>
          <cell r="L72">
            <v>26</v>
          </cell>
          <cell r="M72">
            <v>26</v>
          </cell>
          <cell r="N72">
            <v>18</v>
          </cell>
          <cell r="O72">
            <v>20</v>
          </cell>
          <cell r="P72">
            <v>27</v>
          </cell>
          <cell r="Q72">
            <v>20</v>
          </cell>
          <cell r="R72">
            <v>26</v>
          </cell>
          <cell r="S72">
            <v>12</v>
          </cell>
        </row>
        <row r="73">
          <cell r="D73">
            <v>2</v>
          </cell>
          <cell r="E73">
            <v>0</v>
          </cell>
          <cell r="F73">
            <v>0</v>
          </cell>
          <cell r="G73">
            <v>0</v>
          </cell>
          <cell r="H73">
            <v>1</v>
          </cell>
          <cell r="I73">
            <v>1</v>
          </cell>
          <cell r="J73">
            <v>4</v>
          </cell>
          <cell r="K73">
            <v>1</v>
          </cell>
          <cell r="L73">
            <v>0</v>
          </cell>
          <cell r="M73">
            <v>1</v>
          </cell>
          <cell r="N73">
            <v>0</v>
          </cell>
          <cell r="O73">
            <v>1</v>
          </cell>
          <cell r="P73">
            <v>4</v>
          </cell>
          <cell r="Q73">
            <v>1</v>
          </cell>
          <cell r="R73">
            <v>1</v>
          </cell>
          <cell r="S73">
            <v>0</v>
          </cell>
        </row>
        <row r="74">
          <cell r="D74">
            <v>34</v>
          </cell>
          <cell r="E74">
            <v>29</v>
          </cell>
          <cell r="F74">
            <v>33</v>
          </cell>
          <cell r="G74">
            <v>38</v>
          </cell>
          <cell r="H74">
            <v>21</v>
          </cell>
          <cell r="I74">
            <v>36</v>
          </cell>
          <cell r="J74">
            <v>38</v>
          </cell>
          <cell r="K74">
            <v>35</v>
          </cell>
          <cell r="L74">
            <v>26</v>
          </cell>
          <cell r="M74">
            <v>25</v>
          </cell>
          <cell r="N74">
            <v>18</v>
          </cell>
          <cell r="O74">
            <v>19</v>
          </cell>
          <cell r="P74">
            <v>23</v>
          </cell>
          <cell r="Q74">
            <v>19</v>
          </cell>
          <cell r="R74">
            <v>25</v>
          </cell>
          <cell r="S74">
            <v>12</v>
          </cell>
        </row>
        <row r="76">
          <cell r="D76">
            <v>5</v>
          </cell>
          <cell r="E76">
            <v>7</v>
          </cell>
          <cell r="F76">
            <v>6</v>
          </cell>
          <cell r="G76">
            <v>4</v>
          </cell>
          <cell r="H76">
            <v>8</v>
          </cell>
          <cell r="I76">
            <v>6</v>
          </cell>
          <cell r="J76">
            <v>3</v>
          </cell>
          <cell r="K76">
            <v>4</v>
          </cell>
          <cell r="L76">
            <v>9</v>
          </cell>
          <cell r="M76">
            <v>5</v>
          </cell>
          <cell r="N76">
            <v>1</v>
          </cell>
          <cell r="O76">
            <v>4</v>
          </cell>
          <cell r="P76">
            <v>6</v>
          </cell>
          <cell r="Q76">
            <v>6</v>
          </cell>
          <cell r="R76">
            <v>2</v>
          </cell>
          <cell r="S76">
            <v>1</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D78">
            <v>3</v>
          </cell>
          <cell r="E78">
            <v>3</v>
          </cell>
          <cell r="F78">
            <v>2</v>
          </cell>
          <cell r="G78">
            <v>1</v>
          </cell>
          <cell r="H78">
            <v>4</v>
          </cell>
          <cell r="I78">
            <v>2</v>
          </cell>
          <cell r="J78">
            <v>2</v>
          </cell>
          <cell r="K78">
            <v>0</v>
          </cell>
          <cell r="L78">
            <v>2</v>
          </cell>
          <cell r="M78">
            <v>2</v>
          </cell>
          <cell r="N78">
            <v>0</v>
          </cell>
          <cell r="O78">
            <v>1</v>
          </cell>
          <cell r="P78">
            <v>2</v>
          </cell>
          <cell r="Q78">
            <v>4</v>
          </cell>
          <cell r="R78">
            <v>0</v>
          </cell>
          <cell r="S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D80">
            <v>0</v>
          </cell>
          <cell r="E80">
            <v>0</v>
          </cell>
          <cell r="F80">
            <v>3</v>
          </cell>
          <cell r="G80">
            <v>3</v>
          </cell>
          <cell r="H80">
            <v>2</v>
          </cell>
          <cell r="I80">
            <v>1</v>
          </cell>
          <cell r="J80">
            <v>1</v>
          </cell>
          <cell r="K80">
            <v>0</v>
          </cell>
          <cell r="L80">
            <v>2</v>
          </cell>
          <cell r="M80">
            <v>2</v>
          </cell>
          <cell r="N80">
            <v>1</v>
          </cell>
          <cell r="O80">
            <v>1</v>
          </cell>
          <cell r="P80">
            <v>1</v>
          </cell>
          <cell r="Q80">
            <v>1</v>
          </cell>
          <cell r="R80">
            <v>0</v>
          </cell>
          <cell r="S80">
            <v>0</v>
          </cell>
        </row>
        <row r="81">
          <cell r="D81">
            <v>2</v>
          </cell>
          <cell r="E81">
            <v>1</v>
          </cell>
          <cell r="F81">
            <v>1</v>
          </cell>
          <cell r="G81">
            <v>0</v>
          </cell>
          <cell r="H81">
            <v>2</v>
          </cell>
          <cell r="I81">
            <v>1</v>
          </cell>
          <cell r="J81">
            <v>0</v>
          </cell>
          <cell r="K81">
            <v>3</v>
          </cell>
          <cell r="L81">
            <v>3</v>
          </cell>
          <cell r="M81">
            <v>0</v>
          </cell>
          <cell r="N81">
            <v>0</v>
          </cell>
          <cell r="O81">
            <v>2</v>
          </cell>
          <cell r="P81">
            <v>3</v>
          </cell>
          <cell r="Q81">
            <v>1</v>
          </cell>
          <cell r="R81">
            <v>1</v>
          </cell>
          <cell r="S81">
            <v>1</v>
          </cell>
        </row>
        <row r="82">
          <cell r="D82">
            <v>0</v>
          </cell>
          <cell r="E82">
            <v>3</v>
          </cell>
          <cell r="F82">
            <v>0</v>
          </cell>
          <cell r="G82">
            <v>0</v>
          </cell>
          <cell r="H82">
            <v>0</v>
          </cell>
          <cell r="I82">
            <v>2</v>
          </cell>
          <cell r="J82">
            <v>0</v>
          </cell>
          <cell r="K82">
            <v>1</v>
          </cell>
          <cell r="L82">
            <v>2</v>
          </cell>
          <cell r="M82">
            <v>1</v>
          </cell>
          <cell r="N82">
            <v>0</v>
          </cell>
          <cell r="O82">
            <v>0</v>
          </cell>
          <cell r="P82">
            <v>0</v>
          </cell>
          <cell r="Q82">
            <v>0</v>
          </cell>
          <cell r="R82">
            <v>1</v>
          </cell>
          <cell r="S82">
            <v>0</v>
          </cell>
        </row>
        <row r="84">
          <cell r="D84">
            <v>5</v>
          </cell>
          <cell r="E84">
            <v>5</v>
          </cell>
          <cell r="F84">
            <v>4</v>
          </cell>
          <cell r="G84">
            <v>5</v>
          </cell>
          <cell r="H84">
            <v>6</v>
          </cell>
          <cell r="I84">
            <v>6</v>
          </cell>
          <cell r="J84">
            <v>3</v>
          </cell>
          <cell r="K84">
            <v>5</v>
          </cell>
          <cell r="L84">
            <v>3</v>
          </cell>
          <cell r="M84">
            <v>4</v>
          </cell>
          <cell r="N84">
            <v>4</v>
          </cell>
          <cell r="O84">
            <v>2</v>
          </cell>
          <cell r="P84">
            <v>4</v>
          </cell>
          <cell r="Q84">
            <v>2</v>
          </cell>
          <cell r="R84">
            <v>5</v>
          </cell>
          <cell r="S84">
            <v>0</v>
          </cell>
        </row>
        <row r="85">
          <cell r="D85">
            <v>3</v>
          </cell>
          <cell r="E85">
            <v>3</v>
          </cell>
          <cell r="F85">
            <v>4</v>
          </cell>
          <cell r="G85">
            <v>4</v>
          </cell>
          <cell r="H85">
            <v>4</v>
          </cell>
          <cell r="I85">
            <v>4</v>
          </cell>
          <cell r="J85">
            <v>3</v>
          </cell>
          <cell r="K85">
            <v>2</v>
          </cell>
          <cell r="L85">
            <v>3</v>
          </cell>
          <cell r="M85">
            <v>4</v>
          </cell>
          <cell r="N85">
            <v>2</v>
          </cell>
          <cell r="O85">
            <v>1</v>
          </cell>
          <cell r="P85">
            <v>2</v>
          </cell>
          <cell r="Q85">
            <v>1</v>
          </cell>
          <cell r="R85">
            <v>2</v>
          </cell>
          <cell r="S85">
            <v>0</v>
          </cell>
        </row>
        <row r="86">
          <cell r="D86">
            <v>0</v>
          </cell>
          <cell r="E86">
            <v>0</v>
          </cell>
          <cell r="F86">
            <v>0</v>
          </cell>
          <cell r="G86">
            <v>1</v>
          </cell>
          <cell r="H86">
            <v>2</v>
          </cell>
          <cell r="I86">
            <v>1</v>
          </cell>
          <cell r="J86">
            <v>0</v>
          </cell>
          <cell r="K86">
            <v>1</v>
          </cell>
          <cell r="L86">
            <v>0</v>
          </cell>
          <cell r="M86">
            <v>0</v>
          </cell>
          <cell r="N86">
            <v>1</v>
          </cell>
          <cell r="O86">
            <v>1</v>
          </cell>
          <cell r="P86">
            <v>2</v>
          </cell>
          <cell r="Q86">
            <v>0</v>
          </cell>
          <cell r="R86">
            <v>2</v>
          </cell>
          <cell r="S86">
            <v>0</v>
          </cell>
        </row>
        <row r="87">
          <cell r="D87">
            <v>2</v>
          </cell>
          <cell r="E87">
            <v>2</v>
          </cell>
          <cell r="F87">
            <v>0</v>
          </cell>
          <cell r="G87">
            <v>0</v>
          </cell>
          <cell r="H87">
            <v>0</v>
          </cell>
          <cell r="I87">
            <v>1</v>
          </cell>
          <cell r="J87">
            <v>0</v>
          </cell>
          <cell r="K87">
            <v>2</v>
          </cell>
          <cell r="L87">
            <v>0</v>
          </cell>
          <cell r="M87">
            <v>0</v>
          </cell>
          <cell r="N87">
            <v>1</v>
          </cell>
          <cell r="O87">
            <v>0</v>
          </cell>
          <cell r="P87">
            <v>0</v>
          </cell>
          <cell r="Q87">
            <v>1</v>
          </cell>
          <cell r="R87">
            <v>1</v>
          </cell>
          <cell r="S87">
            <v>0</v>
          </cell>
        </row>
        <row r="89">
          <cell r="D89">
            <v>6</v>
          </cell>
          <cell r="E89">
            <v>1</v>
          </cell>
          <cell r="F89">
            <v>5</v>
          </cell>
          <cell r="G89">
            <v>5</v>
          </cell>
          <cell r="H89">
            <v>4</v>
          </cell>
          <cell r="I89">
            <v>1</v>
          </cell>
          <cell r="J89">
            <v>6</v>
          </cell>
          <cell r="K89">
            <v>1</v>
          </cell>
          <cell r="L89">
            <v>5</v>
          </cell>
          <cell r="M89">
            <v>3</v>
          </cell>
          <cell r="N89">
            <v>6</v>
          </cell>
          <cell r="O89">
            <v>2</v>
          </cell>
          <cell r="P89">
            <v>1</v>
          </cell>
          <cell r="Q89">
            <v>1</v>
          </cell>
          <cell r="R89">
            <v>3</v>
          </cell>
          <cell r="S89">
            <v>1</v>
          </cell>
        </row>
        <row r="90">
          <cell r="D90">
            <v>6</v>
          </cell>
          <cell r="E90">
            <v>1</v>
          </cell>
          <cell r="F90">
            <v>5</v>
          </cell>
          <cell r="G90">
            <v>5</v>
          </cell>
          <cell r="H90">
            <v>4</v>
          </cell>
          <cell r="I90">
            <v>1</v>
          </cell>
          <cell r="J90">
            <v>6</v>
          </cell>
          <cell r="K90">
            <v>1</v>
          </cell>
          <cell r="L90">
            <v>5</v>
          </cell>
          <cell r="M90">
            <v>3</v>
          </cell>
          <cell r="N90">
            <v>6</v>
          </cell>
          <cell r="O90">
            <v>2</v>
          </cell>
          <cell r="P90">
            <v>1</v>
          </cell>
          <cell r="Q90">
            <v>1</v>
          </cell>
          <cell r="R90">
            <v>3</v>
          </cell>
          <cell r="S90">
            <v>1</v>
          </cell>
        </row>
        <row r="92">
          <cell r="D92">
            <v>5</v>
          </cell>
          <cell r="E92">
            <v>4</v>
          </cell>
          <cell r="F92">
            <v>2</v>
          </cell>
          <cell r="G92">
            <v>8</v>
          </cell>
          <cell r="H92">
            <v>6</v>
          </cell>
          <cell r="I92">
            <v>2</v>
          </cell>
          <cell r="J92">
            <v>3</v>
          </cell>
          <cell r="K92">
            <v>3</v>
          </cell>
          <cell r="L92">
            <v>0</v>
          </cell>
          <cell r="M92">
            <v>6</v>
          </cell>
          <cell r="N92">
            <v>3</v>
          </cell>
          <cell r="O92">
            <v>6</v>
          </cell>
          <cell r="P92">
            <v>3</v>
          </cell>
          <cell r="Q92">
            <v>4</v>
          </cell>
          <cell r="R92">
            <v>0</v>
          </cell>
          <cell r="S92">
            <v>1</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D94">
            <v>4</v>
          </cell>
          <cell r="E94">
            <v>3</v>
          </cell>
          <cell r="F94">
            <v>2</v>
          </cell>
          <cell r="G94">
            <v>4</v>
          </cell>
          <cell r="H94">
            <v>4</v>
          </cell>
          <cell r="I94">
            <v>1</v>
          </cell>
          <cell r="J94">
            <v>2</v>
          </cell>
          <cell r="K94">
            <v>2</v>
          </cell>
          <cell r="L94">
            <v>0</v>
          </cell>
          <cell r="M94">
            <v>4</v>
          </cell>
          <cell r="N94">
            <v>0</v>
          </cell>
          <cell r="O94">
            <v>3</v>
          </cell>
          <cell r="P94">
            <v>2</v>
          </cell>
          <cell r="Q94">
            <v>2</v>
          </cell>
          <cell r="R94">
            <v>0</v>
          </cell>
          <cell r="S94">
            <v>1</v>
          </cell>
        </row>
        <row r="95">
          <cell r="D95">
            <v>1</v>
          </cell>
          <cell r="E95">
            <v>1</v>
          </cell>
          <cell r="F95">
            <v>0</v>
          </cell>
          <cell r="G95">
            <v>3</v>
          </cell>
          <cell r="H95">
            <v>2</v>
          </cell>
          <cell r="I95">
            <v>1</v>
          </cell>
          <cell r="J95">
            <v>1</v>
          </cell>
          <cell r="K95">
            <v>0</v>
          </cell>
          <cell r="L95">
            <v>0</v>
          </cell>
          <cell r="M95">
            <v>0</v>
          </cell>
          <cell r="N95">
            <v>2</v>
          </cell>
          <cell r="O95">
            <v>1</v>
          </cell>
          <cell r="P95">
            <v>1</v>
          </cell>
          <cell r="Q95">
            <v>2</v>
          </cell>
          <cell r="R95">
            <v>0</v>
          </cell>
          <cell r="S95">
            <v>0</v>
          </cell>
        </row>
        <row r="96">
          <cell r="D96">
            <v>0</v>
          </cell>
          <cell r="E96">
            <v>0</v>
          </cell>
          <cell r="F96">
            <v>0</v>
          </cell>
          <cell r="G96">
            <v>0</v>
          </cell>
          <cell r="H96">
            <v>0</v>
          </cell>
          <cell r="I96">
            <v>0</v>
          </cell>
          <cell r="J96">
            <v>0</v>
          </cell>
          <cell r="K96">
            <v>1</v>
          </cell>
          <cell r="L96">
            <v>0</v>
          </cell>
          <cell r="M96">
            <v>0</v>
          </cell>
          <cell r="N96">
            <v>0</v>
          </cell>
          <cell r="O96">
            <v>0</v>
          </cell>
          <cell r="P96">
            <v>0</v>
          </cell>
          <cell r="Q96">
            <v>0</v>
          </cell>
          <cell r="R96">
            <v>0</v>
          </cell>
          <cell r="S96">
            <v>0</v>
          </cell>
        </row>
        <row r="97">
          <cell r="D97">
            <v>0</v>
          </cell>
          <cell r="E97">
            <v>0</v>
          </cell>
          <cell r="F97">
            <v>0</v>
          </cell>
          <cell r="G97">
            <v>1</v>
          </cell>
          <cell r="H97">
            <v>0</v>
          </cell>
          <cell r="I97">
            <v>0</v>
          </cell>
          <cell r="J97">
            <v>0</v>
          </cell>
          <cell r="K97">
            <v>0</v>
          </cell>
          <cell r="L97">
            <v>0</v>
          </cell>
          <cell r="M97">
            <v>0</v>
          </cell>
          <cell r="N97">
            <v>1</v>
          </cell>
          <cell r="O97">
            <v>1</v>
          </cell>
          <cell r="P97">
            <v>0</v>
          </cell>
          <cell r="Q97">
            <v>0</v>
          </cell>
          <cell r="R97">
            <v>0</v>
          </cell>
          <cell r="S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D99">
            <v>0</v>
          </cell>
          <cell r="E99">
            <v>0</v>
          </cell>
          <cell r="F99">
            <v>0</v>
          </cell>
          <cell r="G99">
            <v>0</v>
          </cell>
          <cell r="H99">
            <v>0</v>
          </cell>
          <cell r="I99">
            <v>0</v>
          </cell>
          <cell r="J99">
            <v>0</v>
          </cell>
          <cell r="K99">
            <v>0</v>
          </cell>
          <cell r="L99">
            <v>0</v>
          </cell>
          <cell r="M99">
            <v>2</v>
          </cell>
          <cell r="N99">
            <v>0</v>
          </cell>
          <cell r="O99">
            <v>1</v>
          </cell>
          <cell r="P99">
            <v>0</v>
          </cell>
          <cell r="Q99">
            <v>0</v>
          </cell>
          <cell r="R99">
            <v>0</v>
          </cell>
          <cell r="S99">
            <v>0</v>
          </cell>
        </row>
        <row r="101">
          <cell r="D101">
            <v>9</v>
          </cell>
          <cell r="E101">
            <v>10</v>
          </cell>
          <cell r="F101">
            <v>8</v>
          </cell>
          <cell r="G101">
            <v>9</v>
          </cell>
          <cell r="H101">
            <v>15</v>
          </cell>
          <cell r="I101">
            <v>14</v>
          </cell>
          <cell r="J101">
            <v>17</v>
          </cell>
          <cell r="K101">
            <v>7</v>
          </cell>
          <cell r="L101">
            <v>13</v>
          </cell>
          <cell r="M101">
            <v>11</v>
          </cell>
          <cell r="N101">
            <v>17</v>
          </cell>
          <cell r="O101">
            <v>10</v>
          </cell>
          <cell r="P101">
            <v>15</v>
          </cell>
          <cell r="Q101">
            <v>17</v>
          </cell>
          <cell r="R101">
            <v>13</v>
          </cell>
          <cell r="S101">
            <v>10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1</v>
          </cell>
        </row>
        <row r="103">
          <cell r="D103">
            <v>0</v>
          </cell>
          <cell r="E103">
            <v>0</v>
          </cell>
          <cell r="F103">
            <v>0</v>
          </cell>
          <cell r="G103">
            <v>0</v>
          </cell>
          <cell r="H103">
            <v>0</v>
          </cell>
          <cell r="I103">
            <v>1</v>
          </cell>
          <cell r="J103">
            <v>0</v>
          </cell>
          <cell r="K103">
            <v>0</v>
          </cell>
          <cell r="L103">
            <v>0</v>
          </cell>
          <cell r="M103">
            <v>0</v>
          </cell>
          <cell r="N103">
            <v>0</v>
          </cell>
          <cell r="O103">
            <v>0</v>
          </cell>
          <cell r="P103">
            <v>0</v>
          </cell>
          <cell r="Q103">
            <v>0</v>
          </cell>
          <cell r="R103">
            <v>0</v>
          </cell>
          <cell r="S103">
            <v>0</v>
          </cell>
        </row>
        <row r="104">
          <cell r="D104">
            <v>1</v>
          </cell>
          <cell r="E104">
            <v>0</v>
          </cell>
          <cell r="F104">
            <v>0</v>
          </cell>
          <cell r="G104">
            <v>0</v>
          </cell>
          <cell r="H104">
            <v>1</v>
          </cell>
          <cell r="I104">
            <v>0</v>
          </cell>
          <cell r="J104">
            <v>0</v>
          </cell>
          <cell r="K104">
            <v>1</v>
          </cell>
          <cell r="L104">
            <v>0</v>
          </cell>
          <cell r="M104">
            <v>1</v>
          </cell>
          <cell r="N104">
            <v>1</v>
          </cell>
          <cell r="O104">
            <v>0</v>
          </cell>
          <cell r="P104">
            <v>0</v>
          </cell>
          <cell r="Q104">
            <v>1</v>
          </cell>
          <cell r="R104">
            <v>0</v>
          </cell>
          <cell r="S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1</v>
          </cell>
          <cell r="R105">
            <v>0</v>
          </cell>
          <cell r="S105">
            <v>0</v>
          </cell>
        </row>
        <row r="106">
          <cell r="D106">
            <v>1</v>
          </cell>
          <cell r="E106">
            <v>3</v>
          </cell>
          <cell r="F106">
            <v>1</v>
          </cell>
          <cell r="G106">
            <v>4</v>
          </cell>
          <cell r="H106">
            <v>1</v>
          </cell>
          <cell r="I106">
            <v>2</v>
          </cell>
          <cell r="J106">
            <v>1</v>
          </cell>
          <cell r="K106">
            <v>0</v>
          </cell>
          <cell r="L106">
            <v>5</v>
          </cell>
          <cell r="M106">
            <v>0</v>
          </cell>
          <cell r="N106">
            <v>7</v>
          </cell>
          <cell r="O106">
            <v>0</v>
          </cell>
          <cell r="P106">
            <v>1</v>
          </cell>
          <cell r="Q106">
            <v>0</v>
          </cell>
          <cell r="R106">
            <v>2</v>
          </cell>
          <cell r="S106">
            <v>0</v>
          </cell>
        </row>
        <row r="107">
          <cell r="D107">
            <v>7</v>
          </cell>
          <cell r="E107">
            <v>7</v>
          </cell>
          <cell r="F107">
            <v>7</v>
          </cell>
          <cell r="G107">
            <v>5</v>
          </cell>
          <cell r="H107">
            <v>13</v>
          </cell>
          <cell r="I107">
            <v>11</v>
          </cell>
          <cell r="J107">
            <v>16</v>
          </cell>
          <cell r="K107">
            <v>6</v>
          </cell>
          <cell r="L107">
            <v>8</v>
          </cell>
          <cell r="M107">
            <v>10</v>
          </cell>
          <cell r="N107">
            <v>9</v>
          </cell>
          <cell r="O107">
            <v>10</v>
          </cell>
          <cell r="P107">
            <v>14</v>
          </cell>
          <cell r="Q107">
            <v>15</v>
          </cell>
          <cell r="R107">
            <v>11</v>
          </cell>
          <cell r="S107">
            <v>9</v>
          </cell>
        </row>
        <row r="109">
          <cell r="D109">
            <v>1</v>
          </cell>
          <cell r="E109">
            <v>0</v>
          </cell>
          <cell r="F109">
            <v>2</v>
          </cell>
          <cell r="G109">
            <v>1</v>
          </cell>
          <cell r="H109">
            <v>2</v>
          </cell>
          <cell r="I109">
            <v>0</v>
          </cell>
          <cell r="J109">
            <v>0</v>
          </cell>
          <cell r="K109">
            <v>1</v>
          </cell>
          <cell r="L109">
            <v>0</v>
          </cell>
          <cell r="M109">
            <v>1</v>
          </cell>
          <cell r="N109">
            <v>0</v>
          </cell>
          <cell r="O109">
            <v>1</v>
          </cell>
          <cell r="P109">
            <v>0</v>
          </cell>
          <cell r="Q109">
            <v>0</v>
          </cell>
          <cell r="R109">
            <v>0</v>
          </cell>
          <cell r="S109">
            <v>0</v>
          </cell>
        </row>
        <row r="110">
          <cell r="D110">
            <v>1</v>
          </cell>
          <cell r="E110">
            <v>0</v>
          </cell>
          <cell r="F110">
            <v>2</v>
          </cell>
          <cell r="G110">
            <v>1</v>
          </cell>
          <cell r="H110">
            <v>2</v>
          </cell>
          <cell r="I110">
            <v>0</v>
          </cell>
          <cell r="J110">
            <v>0</v>
          </cell>
          <cell r="K110">
            <v>1</v>
          </cell>
          <cell r="L110">
            <v>0</v>
          </cell>
          <cell r="M110">
            <v>1</v>
          </cell>
          <cell r="N110">
            <v>0</v>
          </cell>
          <cell r="O110">
            <v>1</v>
          </cell>
          <cell r="P110">
            <v>0</v>
          </cell>
          <cell r="Q110">
            <v>0</v>
          </cell>
          <cell r="R110">
            <v>0</v>
          </cell>
          <cell r="S110">
            <v>0</v>
          </cell>
        </row>
        <row r="112">
          <cell r="D112">
            <v>3</v>
          </cell>
          <cell r="E112">
            <v>2</v>
          </cell>
          <cell r="F112">
            <v>0</v>
          </cell>
          <cell r="G112">
            <v>3</v>
          </cell>
          <cell r="H112">
            <v>2</v>
          </cell>
          <cell r="I112">
            <v>1</v>
          </cell>
          <cell r="J112">
            <v>5</v>
          </cell>
          <cell r="K112">
            <v>4</v>
          </cell>
          <cell r="L112">
            <v>2</v>
          </cell>
          <cell r="M112">
            <v>2</v>
          </cell>
          <cell r="N112">
            <v>1</v>
          </cell>
          <cell r="O112">
            <v>1</v>
          </cell>
          <cell r="P112">
            <v>0</v>
          </cell>
          <cell r="Q112">
            <v>1</v>
          </cell>
          <cell r="R112">
            <v>2</v>
          </cell>
          <cell r="S112">
            <v>2</v>
          </cell>
        </row>
        <row r="113">
          <cell r="D113">
            <v>3</v>
          </cell>
          <cell r="E113">
            <v>2</v>
          </cell>
          <cell r="F113">
            <v>0</v>
          </cell>
          <cell r="G113">
            <v>3</v>
          </cell>
          <cell r="H113">
            <v>2</v>
          </cell>
          <cell r="I113">
            <v>1</v>
          </cell>
          <cell r="J113">
            <v>5</v>
          </cell>
          <cell r="K113">
            <v>4</v>
          </cell>
          <cell r="L113">
            <v>2</v>
          </cell>
          <cell r="M113">
            <v>2</v>
          </cell>
          <cell r="N113">
            <v>1</v>
          </cell>
          <cell r="O113">
            <v>1</v>
          </cell>
          <cell r="P113">
            <v>0</v>
          </cell>
          <cell r="Q113">
            <v>1</v>
          </cell>
          <cell r="R113">
            <v>2</v>
          </cell>
          <cell r="S113">
            <v>2</v>
          </cell>
        </row>
        <row r="115">
          <cell r="D115">
            <v>14</v>
          </cell>
          <cell r="E115">
            <v>8</v>
          </cell>
          <cell r="F115">
            <v>12</v>
          </cell>
          <cell r="G115">
            <v>6</v>
          </cell>
          <cell r="H115">
            <v>5</v>
          </cell>
          <cell r="I115">
            <v>8</v>
          </cell>
          <cell r="J115">
            <v>7</v>
          </cell>
          <cell r="K115">
            <v>5</v>
          </cell>
          <cell r="L115">
            <v>10</v>
          </cell>
          <cell r="M115">
            <v>4</v>
          </cell>
          <cell r="N115">
            <v>5</v>
          </cell>
          <cell r="O115">
            <v>0</v>
          </cell>
          <cell r="P115">
            <v>2</v>
          </cell>
          <cell r="Q115">
            <v>9</v>
          </cell>
          <cell r="R115">
            <v>5</v>
          </cell>
          <cell r="S115">
            <v>2</v>
          </cell>
        </row>
        <row r="116">
          <cell r="D116">
            <v>13</v>
          </cell>
          <cell r="E116">
            <v>8</v>
          </cell>
          <cell r="F116">
            <v>11</v>
          </cell>
          <cell r="G116">
            <v>6</v>
          </cell>
          <cell r="H116">
            <v>5</v>
          </cell>
          <cell r="I116">
            <v>7</v>
          </cell>
          <cell r="J116">
            <v>7</v>
          </cell>
          <cell r="K116">
            <v>4</v>
          </cell>
          <cell r="L116">
            <v>8</v>
          </cell>
          <cell r="M116">
            <v>2</v>
          </cell>
          <cell r="N116">
            <v>3</v>
          </cell>
          <cell r="O116">
            <v>0</v>
          </cell>
          <cell r="P116">
            <v>2</v>
          </cell>
          <cell r="Q116">
            <v>9</v>
          </cell>
          <cell r="R116">
            <v>4</v>
          </cell>
          <cell r="S116">
            <v>1</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D118">
            <v>1</v>
          </cell>
          <cell r="E118">
            <v>0</v>
          </cell>
          <cell r="F118">
            <v>1</v>
          </cell>
          <cell r="G118">
            <v>0</v>
          </cell>
          <cell r="H118">
            <v>0</v>
          </cell>
          <cell r="I118">
            <v>1</v>
          </cell>
          <cell r="J118">
            <v>0</v>
          </cell>
          <cell r="K118">
            <v>1</v>
          </cell>
          <cell r="L118">
            <v>2</v>
          </cell>
          <cell r="M118">
            <v>2</v>
          </cell>
          <cell r="N118">
            <v>2</v>
          </cell>
          <cell r="O118">
            <v>0</v>
          </cell>
          <cell r="P118">
            <v>0</v>
          </cell>
          <cell r="Q118">
            <v>0</v>
          </cell>
          <cell r="R118">
            <v>1</v>
          </cell>
          <cell r="S118">
            <v>1</v>
          </cell>
        </row>
        <row r="120">
          <cell r="D120">
            <v>6</v>
          </cell>
          <cell r="E120">
            <v>19</v>
          </cell>
          <cell r="F120">
            <v>16</v>
          </cell>
          <cell r="G120">
            <v>16</v>
          </cell>
          <cell r="H120">
            <v>5</v>
          </cell>
          <cell r="I120">
            <v>9</v>
          </cell>
          <cell r="J120">
            <v>14</v>
          </cell>
          <cell r="K120">
            <v>8</v>
          </cell>
          <cell r="L120">
            <v>7</v>
          </cell>
          <cell r="M120">
            <v>11</v>
          </cell>
          <cell r="N120">
            <v>21</v>
          </cell>
          <cell r="O120">
            <v>12</v>
          </cell>
          <cell r="P120">
            <v>8</v>
          </cell>
          <cell r="Q120">
            <v>6</v>
          </cell>
          <cell r="R120">
            <v>11</v>
          </cell>
          <cell r="S120">
            <v>9</v>
          </cell>
        </row>
        <row r="121">
          <cell r="D121">
            <v>2</v>
          </cell>
          <cell r="E121">
            <v>10</v>
          </cell>
          <cell r="F121">
            <v>6</v>
          </cell>
          <cell r="G121">
            <v>9</v>
          </cell>
          <cell r="H121">
            <v>3</v>
          </cell>
          <cell r="I121">
            <v>5</v>
          </cell>
          <cell r="J121">
            <v>4</v>
          </cell>
          <cell r="K121">
            <v>3</v>
          </cell>
          <cell r="L121">
            <v>3</v>
          </cell>
          <cell r="M121">
            <v>3</v>
          </cell>
          <cell r="N121">
            <v>7</v>
          </cell>
          <cell r="O121">
            <v>2</v>
          </cell>
          <cell r="P121">
            <v>2</v>
          </cell>
          <cell r="Q121">
            <v>2</v>
          </cell>
          <cell r="R121">
            <v>2</v>
          </cell>
          <cell r="S121">
            <v>5</v>
          </cell>
        </row>
        <row r="122">
          <cell r="D122">
            <v>0</v>
          </cell>
          <cell r="E122">
            <v>1</v>
          </cell>
          <cell r="F122">
            <v>0</v>
          </cell>
          <cell r="G122">
            <v>0</v>
          </cell>
          <cell r="H122">
            <v>0</v>
          </cell>
          <cell r="I122">
            <v>0</v>
          </cell>
          <cell r="J122">
            <v>0</v>
          </cell>
          <cell r="K122">
            <v>0</v>
          </cell>
          <cell r="L122">
            <v>0</v>
          </cell>
          <cell r="M122">
            <v>0</v>
          </cell>
          <cell r="N122">
            <v>1</v>
          </cell>
          <cell r="O122">
            <v>0</v>
          </cell>
          <cell r="P122">
            <v>1</v>
          </cell>
          <cell r="Q122">
            <v>0</v>
          </cell>
          <cell r="R122">
            <v>1</v>
          </cell>
          <cell r="S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D124">
            <v>4</v>
          </cell>
          <cell r="E124">
            <v>8</v>
          </cell>
          <cell r="F124">
            <v>10</v>
          </cell>
          <cell r="G124">
            <v>7</v>
          </cell>
          <cell r="H124">
            <v>2</v>
          </cell>
          <cell r="I124">
            <v>4</v>
          </cell>
          <cell r="J124">
            <v>10</v>
          </cell>
          <cell r="K124">
            <v>5</v>
          </cell>
          <cell r="L124">
            <v>4</v>
          </cell>
          <cell r="M124">
            <v>8</v>
          </cell>
          <cell r="N124">
            <v>13</v>
          </cell>
          <cell r="O124">
            <v>10</v>
          </cell>
          <cell r="P124">
            <v>5</v>
          </cell>
          <cell r="Q124">
            <v>4</v>
          </cell>
          <cell r="R124">
            <v>8</v>
          </cell>
          <cell r="S124">
            <v>4</v>
          </cell>
        </row>
        <row r="126">
          <cell r="D126">
            <v>64</v>
          </cell>
          <cell r="E126">
            <v>63</v>
          </cell>
          <cell r="F126">
            <v>88</v>
          </cell>
          <cell r="G126">
            <v>75</v>
          </cell>
          <cell r="H126">
            <v>77</v>
          </cell>
          <cell r="I126">
            <v>72</v>
          </cell>
          <cell r="J126">
            <v>66</v>
          </cell>
          <cell r="K126">
            <v>70</v>
          </cell>
          <cell r="L126">
            <v>50</v>
          </cell>
          <cell r="M126">
            <v>81</v>
          </cell>
          <cell r="N126">
            <v>58</v>
          </cell>
          <cell r="O126">
            <v>40</v>
          </cell>
          <cell r="P126">
            <v>84</v>
          </cell>
          <cell r="Q126">
            <v>71</v>
          </cell>
          <cell r="R126">
            <v>55</v>
          </cell>
          <cell r="S126">
            <v>32</v>
          </cell>
        </row>
        <row r="127">
          <cell r="D127">
            <v>1</v>
          </cell>
          <cell r="E127">
            <v>0</v>
          </cell>
          <cell r="F127">
            <v>1</v>
          </cell>
          <cell r="G127">
            <v>4</v>
          </cell>
          <cell r="H127">
            <v>0</v>
          </cell>
          <cell r="I127">
            <v>1</v>
          </cell>
          <cell r="J127">
            <v>3</v>
          </cell>
          <cell r="K127">
            <v>0</v>
          </cell>
          <cell r="L127">
            <v>2</v>
          </cell>
          <cell r="M127">
            <v>0</v>
          </cell>
          <cell r="N127">
            <v>1</v>
          </cell>
          <cell r="O127">
            <v>2</v>
          </cell>
          <cell r="P127">
            <v>1</v>
          </cell>
          <cell r="Q127">
            <v>2</v>
          </cell>
          <cell r="R127">
            <v>2</v>
          </cell>
          <cell r="S127">
            <v>1</v>
          </cell>
        </row>
        <row r="128">
          <cell r="D128">
            <v>1</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D129">
            <v>62</v>
          </cell>
          <cell r="E129">
            <v>63</v>
          </cell>
          <cell r="F129">
            <v>87</v>
          </cell>
          <cell r="G129">
            <v>71</v>
          </cell>
          <cell r="H129">
            <v>77</v>
          </cell>
          <cell r="I129">
            <v>71</v>
          </cell>
          <cell r="J129">
            <v>63</v>
          </cell>
          <cell r="K129">
            <v>70</v>
          </cell>
          <cell r="L129">
            <v>48</v>
          </cell>
          <cell r="M129">
            <v>81</v>
          </cell>
          <cell r="N129">
            <v>57</v>
          </cell>
          <cell r="O129">
            <v>38</v>
          </cell>
          <cell r="P129">
            <v>83</v>
          </cell>
          <cell r="Q129">
            <v>69</v>
          </cell>
          <cell r="R129">
            <v>53</v>
          </cell>
          <cell r="S129">
            <v>31</v>
          </cell>
        </row>
        <row r="131">
          <cell r="D131">
            <v>1</v>
          </cell>
          <cell r="E131">
            <v>2</v>
          </cell>
          <cell r="F131">
            <v>3</v>
          </cell>
          <cell r="G131">
            <v>0</v>
          </cell>
          <cell r="H131">
            <v>0</v>
          </cell>
          <cell r="I131">
            <v>0</v>
          </cell>
          <cell r="J131">
            <v>0</v>
          </cell>
          <cell r="K131">
            <v>0</v>
          </cell>
          <cell r="L131">
            <v>2</v>
          </cell>
          <cell r="M131">
            <v>1</v>
          </cell>
          <cell r="N131">
            <v>1</v>
          </cell>
          <cell r="O131">
            <v>0</v>
          </cell>
          <cell r="P131">
            <v>2</v>
          </cell>
          <cell r="Q131">
            <v>1</v>
          </cell>
          <cell r="R131">
            <v>0</v>
          </cell>
          <cell r="S131">
            <v>0</v>
          </cell>
        </row>
        <row r="132">
          <cell r="D132">
            <v>0</v>
          </cell>
          <cell r="E132">
            <v>1</v>
          </cell>
          <cell r="F132">
            <v>1</v>
          </cell>
          <cell r="G132">
            <v>0</v>
          </cell>
          <cell r="H132">
            <v>0</v>
          </cell>
          <cell r="I132">
            <v>0</v>
          </cell>
          <cell r="J132">
            <v>0</v>
          </cell>
          <cell r="K132">
            <v>0</v>
          </cell>
          <cell r="L132">
            <v>1</v>
          </cell>
          <cell r="M132">
            <v>1</v>
          </cell>
          <cell r="N132">
            <v>1</v>
          </cell>
          <cell r="O132">
            <v>0</v>
          </cell>
          <cell r="P132">
            <v>1</v>
          </cell>
          <cell r="Q132">
            <v>0</v>
          </cell>
          <cell r="R132">
            <v>0</v>
          </cell>
          <cell r="S132">
            <v>0</v>
          </cell>
        </row>
        <row r="133">
          <cell r="D133">
            <v>1</v>
          </cell>
          <cell r="E133">
            <v>1</v>
          </cell>
          <cell r="F133">
            <v>2</v>
          </cell>
          <cell r="G133">
            <v>0</v>
          </cell>
          <cell r="H133">
            <v>0</v>
          </cell>
          <cell r="I133">
            <v>0</v>
          </cell>
          <cell r="J133">
            <v>0</v>
          </cell>
          <cell r="K133">
            <v>0</v>
          </cell>
          <cell r="L133">
            <v>1</v>
          </cell>
          <cell r="M133">
            <v>0</v>
          </cell>
          <cell r="N133">
            <v>0</v>
          </cell>
          <cell r="O133">
            <v>0</v>
          </cell>
          <cell r="P133">
            <v>1</v>
          </cell>
          <cell r="Q133">
            <v>1</v>
          </cell>
          <cell r="R133">
            <v>0</v>
          </cell>
          <cell r="S133">
            <v>0</v>
          </cell>
        </row>
        <row r="135">
          <cell r="D135">
            <v>0</v>
          </cell>
          <cell r="E135">
            <v>0</v>
          </cell>
          <cell r="F135">
            <v>0</v>
          </cell>
          <cell r="G135">
            <v>0</v>
          </cell>
          <cell r="H135">
            <v>0</v>
          </cell>
          <cell r="I135">
            <v>0</v>
          </cell>
          <cell r="J135">
            <v>0</v>
          </cell>
          <cell r="K135">
            <v>0</v>
          </cell>
          <cell r="L135">
            <v>1</v>
          </cell>
          <cell r="M135">
            <v>0</v>
          </cell>
          <cell r="N135">
            <v>0</v>
          </cell>
          <cell r="O135">
            <v>0</v>
          </cell>
          <cell r="P135">
            <v>0</v>
          </cell>
          <cell r="Q135">
            <v>0</v>
          </cell>
          <cell r="R135">
            <v>0</v>
          </cell>
          <cell r="S135">
            <v>0</v>
          </cell>
        </row>
        <row r="136">
          <cell r="D136">
            <v>0</v>
          </cell>
          <cell r="E136">
            <v>0</v>
          </cell>
          <cell r="F136">
            <v>0</v>
          </cell>
          <cell r="G136">
            <v>0</v>
          </cell>
          <cell r="H136">
            <v>0</v>
          </cell>
          <cell r="I136">
            <v>0</v>
          </cell>
          <cell r="J136">
            <v>0</v>
          </cell>
          <cell r="K136">
            <v>0</v>
          </cell>
          <cell r="L136">
            <v>1</v>
          </cell>
          <cell r="M136">
            <v>0</v>
          </cell>
          <cell r="N136">
            <v>0</v>
          </cell>
          <cell r="O136">
            <v>0</v>
          </cell>
          <cell r="P136">
            <v>0</v>
          </cell>
          <cell r="Q136">
            <v>0</v>
          </cell>
          <cell r="R136">
            <v>0</v>
          </cell>
          <cell r="S136">
            <v>0</v>
          </cell>
        </row>
        <row r="138">
          <cell r="D138">
            <v>1</v>
          </cell>
          <cell r="E138">
            <v>1</v>
          </cell>
          <cell r="F138">
            <v>0</v>
          </cell>
          <cell r="G138">
            <v>1</v>
          </cell>
          <cell r="H138">
            <v>1</v>
          </cell>
          <cell r="I138">
            <v>0</v>
          </cell>
          <cell r="J138">
            <v>3</v>
          </cell>
          <cell r="K138">
            <v>1</v>
          </cell>
          <cell r="L138">
            <v>1</v>
          </cell>
          <cell r="M138">
            <v>0</v>
          </cell>
          <cell r="N138">
            <v>0</v>
          </cell>
          <cell r="O138">
            <v>0</v>
          </cell>
          <cell r="P138">
            <v>1</v>
          </cell>
          <cell r="Q138">
            <v>0</v>
          </cell>
          <cell r="R138">
            <v>0</v>
          </cell>
          <cell r="S138">
            <v>0</v>
          </cell>
        </row>
      </sheetData>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gov.uk/government/publications/insolvency-statistics-policy-and-procedures" TargetMode="External"/><Relationship Id="rId7" Type="http://schemas.openxmlformats.org/officeDocument/2006/relationships/printerSettings" Target="../printerSettings/printerSettings3.bin"/><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collections/insolvency-service-official-statistics"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monthly-insolvency-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B005-BF1A-4E7D-8B16-7B80634EAA28}">
  <sheetPr>
    <tabColor theme="0" tint="-0.14999847407452621"/>
  </sheetPr>
  <dimension ref="A1:AA39"/>
  <sheetViews>
    <sheetView tabSelected="1" workbookViewId="0"/>
  </sheetViews>
  <sheetFormatPr defaultRowHeight="12.75"/>
  <cols>
    <col min="1" max="1" width="9.140625" style="10" customWidth="1"/>
    <col min="2" max="16384" width="9.140625" style="10"/>
  </cols>
  <sheetData>
    <row r="1" spans="1:27">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c r="A3" s="11"/>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c r="A5" s="11"/>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c r="A6" s="11"/>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c r="A7" s="11"/>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44.25">
      <c r="A8" s="21"/>
      <c r="B8" s="210" t="s">
        <v>176</v>
      </c>
      <c r="C8" s="11"/>
      <c r="D8" s="11"/>
      <c r="E8" s="11"/>
      <c r="F8" s="11"/>
      <c r="G8" s="11"/>
      <c r="H8" s="11"/>
      <c r="I8" s="11"/>
      <c r="J8" s="11"/>
      <c r="K8" s="11"/>
      <c r="L8" s="11"/>
      <c r="M8" s="11"/>
      <c r="N8" s="11"/>
      <c r="O8" s="11"/>
      <c r="P8" s="11"/>
      <c r="Q8" s="11"/>
      <c r="R8" s="11"/>
      <c r="S8" s="11"/>
      <c r="T8" s="11"/>
      <c r="U8" s="11"/>
      <c r="V8" s="11"/>
      <c r="W8" s="11"/>
      <c r="X8" s="11"/>
      <c r="Y8" s="11"/>
      <c r="Z8" s="11"/>
      <c r="AA8" s="11"/>
    </row>
    <row r="9" spans="1:27">
      <c r="A9" s="11"/>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c r="A10" s="11"/>
      <c r="B10" s="15" t="s">
        <v>59</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c r="A11" s="11"/>
      <c r="B11" s="14" t="s">
        <v>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c r="A12" s="11"/>
      <c r="B12" s="14" t="s">
        <v>58</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c r="A13" s="11"/>
      <c r="B13" s="14" t="s">
        <v>974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18">
      <c r="A14" s="11"/>
      <c r="B14" s="20"/>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c r="A15" s="11"/>
      <c r="B15" s="15" t="s">
        <v>57</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c r="A16" s="11"/>
      <c r="B16" s="18" t="s">
        <v>210</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7">
      <c r="A17" s="11"/>
      <c r="B17" s="19"/>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c r="A18" s="11"/>
      <c r="B18" s="15" t="s">
        <v>56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c r="A19" s="11"/>
      <c r="B19" s="19" t="s">
        <v>177</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c r="A20" s="11"/>
      <c r="B20" s="19"/>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7">
      <c r="A21" s="11"/>
      <c r="B21" s="15" t="s">
        <v>55</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c r="A22" s="11"/>
      <c r="B22" s="18" t="s">
        <v>220</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ht="15">
      <c r="A23" s="17"/>
      <c r="B23" s="17"/>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ht="15">
      <c r="A24" s="17"/>
      <c r="B24" s="13" t="s">
        <v>54</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ht="15">
      <c r="A25" s="17"/>
      <c r="B25" s="16" t="s">
        <v>53</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ht="15">
      <c r="A26" s="17"/>
      <c r="B26" s="14" t="s">
        <v>52</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ht="15">
      <c r="A27" s="17"/>
      <c r="B27" s="17"/>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ht="15">
      <c r="A28" s="17"/>
      <c r="B28" s="13" t="s">
        <v>51</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c r="A29" s="11"/>
      <c r="B29" s="16" t="s">
        <v>50</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c r="A30" s="11"/>
      <c r="B30" s="12" t="s">
        <v>49</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c r="A31" s="11"/>
      <c r="B31" s="16" t="s">
        <v>48</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c r="A33" s="11"/>
      <c r="B33" s="15" t="s">
        <v>47</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c r="A34" s="11"/>
      <c r="B34" s="14" t="s">
        <v>46</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c r="A36" s="11"/>
      <c r="B36" s="13" t="s">
        <v>45</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c r="A37" s="11"/>
      <c r="B37" s="12" t="s">
        <v>44</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t="s">
        <v>43</v>
      </c>
    </row>
  </sheetData>
  <hyperlinks>
    <hyperlink ref="B30" r:id="rId1" xr:uid="{8973E953-ECEC-4F7E-A671-0EF51329276E}"/>
    <hyperlink ref="B37" r:id="rId2" xr:uid="{74DC58F8-B049-4907-89FF-C42C75F2486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0CB0-86E4-4CE5-98A6-1559CA597501}">
  <sheetPr>
    <tabColor theme="0" tint="-0.499984740745262"/>
    <pageSetUpPr fitToPage="1"/>
  </sheetPr>
  <dimension ref="A1:P32"/>
  <sheetViews>
    <sheetView showGridLines="0" zoomScaleNormal="100" workbookViewId="0"/>
  </sheetViews>
  <sheetFormatPr defaultColWidth="8.85546875" defaultRowHeight="12.75" customHeight="1"/>
  <cols>
    <col min="1" max="1" width="10.85546875" style="31" customWidth="1"/>
    <col min="2" max="2" width="13.85546875" style="32" customWidth="1"/>
    <col min="3" max="3" width="2.140625" style="33" customWidth="1"/>
    <col min="4" max="4" width="12.140625" style="33" customWidth="1"/>
    <col min="5" max="5" width="1.7109375" style="33" customWidth="1"/>
    <col min="6" max="6" width="11.42578125" style="32" customWidth="1"/>
    <col min="7" max="7" width="1.7109375" style="33" customWidth="1"/>
    <col min="8" max="8" width="11.42578125" style="33" customWidth="1"/>
    <col min="9" max="9" width="1.7109375" style="33" customWidth="1"/>
    <col min="10" max="10" width="14.28515625" style="32" customWidth="1"/>
    <col min="11" max="11" width="1.7109375" style="33" customWidth="1"/>
    <col min="12" max="12" width="14.28515625" style="34" customWidth="1"/>
    <col min="13" max="13" width="1.7109375" style="33" customWidth="1"/>
    <col min="14" max="16384" width="8.85546875" style="9"/>
  </cols>
  <sheetData>
    <row r="1" spans="1:16" ht="15" customHeight="1">
      <c r="B1" s="1"/>
      <c r="C1" s="2"/>
      <c r="D1" s="2"/>
      <c r="E1" s="2"/>
      <c r="F1" s="1"/>
      <c r="G1" s="2"/>
      <c r="H1" s="2"/>
      <c r="I1" s="2"/>
      <c r="J1" s="1"/>
      <c r="K1" s="2"/>
      <c r="L1" s="1"/>
      <c r="M1" s="2"/>
    </row>
    <row r="2" spans="1:16" s="35" customFormat="1" ht="21.75" customHeight="1">
      <c r="A2" s="30">
        <v>4.0999999999999996</v>
      </c>
      <c r="B2" s="3" t="s">
        <v>230</v>
      </c>
      <c r="C2" s="2"/>
      <c r="D2" s="2"/>
      <c r="E2" s="2"/>
      <c r="F2" s="1"/>
      <c r="G2" s="2"/>
      <c r="H2" s="2"/>
      <c r="I2" s="2"/>
      <c r="J2" s="1"/>
      <c r="K2" s="2"/>
      <c r="L2" s="1"/>
      <c r="M2" s="2"/>
      <c r="N2" s="1"/>
      <c r="O2" s="1"/>
      <c r="P2" s="1"/>
    </row>
    <row r="3" spans="1:16" s="35" customFormat="1" ht="15.75" customHeight="1">
      <c r="A3" s="42"/>
      <c r="B3" s="250" t="s">
        <v>232</v>
      </c>
      <c r="C3" s="5"/>
      <c r="D3" s="5"/>
      <c r="E3" s="5"/>
      <c r="F3" s="6"/>
      <c r="G3" s="5"/>
      <c r="H3" s="5"/>
      <c r="I3" s="5"/>
      <c r="J3" s="6"/>
      <c r="K3" s="5"/>
      <c r="L3" s="6"/>
      <c r="M3" s="5"/>
      <c r="N3" s="1"/>
      <c r="O3" s="1"/>
      <c r="P3" s="1"/>
    </row>
    <row r="4" spans="1:16" ht="15" customHeight="1" thickBot="1">
      <c r="A4" s="42" t="s">
        <v>0</v>
      </c>
      <c r="B4" s="37"/>
      <c r="C4" s="38"/>
      <c r="D4" s="38"/>
      <c r="E4" s="38"/>
      <c r="F4" s="37"/>
      <c r="G4" s="38"/>
      <c r="H4" s="38"/>
      <c r="I4" s="38"/>
      <c r="J4" s="37"/>
      <c r="K4" s="38"/>
      <c r="L4" s="422"/>
      <c r="M4" s="422"/>
    </row>
    <row r="5" spans="1:16" ht="14.25" customHeight="1">
      <c r="A5" s="74"/>
      <c r="B5" s="420" t="s">
        <v>233</v>
      </c>
      <c r="C5" s="420"/>
      <c r="D5" s="9"/>
      <c r="E5" s="22"/>
      <c r="F5" s="9"/>
      <c r="G5" s="9"/>
      <c r="H5" s="9"/>
      <c r="I5" s="9"/>
      <c r="J5" s="9"/>
      <c r="K5" s="9"/>
      <c r="L5" s="9"/>
      <c r="M5" s="9"/>
    </row>
    <row r="6" spans="1:16" ht="35.25" customHeight="1" thickBot="1">
      <c r="A6" s="43"/>
      <c r="B6" s="421"/>
      <c r="C6" s="421"/>
      <c r="D6" s="22"/>
      <c r="E6" s="9"/>
      <c r="F6" s="9"/>
      <c r="G6" s="9"/>
      <c r="H6" s="9"/>
      <c r="I6" s="9"/>
      <c r="J6" s="9"/>
      <c r="K6" s="9"/>
      <c r="L6" s="9"/>
      <c r="M6" s="9"/>
    </row>
    <row r="7" spans="1:16" s="7" customFormat="1" ht="15" customHeight="1">
      <c r="A7" s="300" t="s">
        <v>79</v>
      </c>
      <c r="B7" s="57">
        <v>6979.666666666667</v>
      </c>
      <c r="C7" s="39" t="s">
        <v>2</v>
      </c>
    </row>
    <row r="8" spans="1:16" s="7" customFormat="1" ht="15" customHeight="1">
      <c r="A8" s="299" t="s">
        <v>80</v>
      </c>
      <c r="B8" s="57">
        <v>5449.333333333333</v>
      </c>
      <c r="C8" s="39" t="s">
        <v>2</v>
      </c>
    </row>
    <row r="9" spans="1:16" s="7" customFormat="1" ht="15" customHeight="1">
      <c r="A9" s="299" t="s">
        <v>81</v>
      </c>
      <c r="B9" s="57">
        <v>6278</v>
      </c>
      <c r="C9" s="39" t="s">
        <v>2</v>
      </c>
    </row>
    <row r="10" spans="1:16" s="7" customFormat="1" ht="15" customHeight="1">
      <c r="A10" s="299" t="s">
        <v>82</v>
      </c>
      <c r="B10" s="57">
        <v>6169.333333333333</v>
      </c>
      <c r="C10" s="39" t="s">
        <v>2</v>
      </c>
    </row>
    <row r="11" spans="1:16" s="7" customFormat="1" ht="15" customHeight="1">
      <c r="A11" s="299" t="s">
        <v>83</v>
      </c>
      <c r="B11" s="57">
        <v>7097.333333333333</v>
      </c>
      <c r="C11" s="39" t="s">
        <v>2</v>
      </c>
    </row>
    <row r="12" spans="1:16" s="7" customFormat="1" ht="15" customHeight="1">
      <c r="A12" s="299" t="s">
        <v>84</v>
      </c>
      <c r="B12" s="57">
        <v>6457.333333333333</v>
      </c>
      <c r="C12" s="39" t="s">
        <v>2</v>
      </c>
    </row>
    <row r="13" spans="1:16" s="7" customFormat="1" ht="15" customHeight="1">
      <c r="A13" s="299" t="s">
        <v>85</v>
      </c>
      <c r="B13" s="57">
        <v>7321.666666666667</v>
      </c>
      <c r="C13" s="39" t="s">
        <v>2</v>
      </c>
    </row>
    <row r="14" spans="1:16" s="7" customFormat="1" ht="15" customHeight="1">
      <c r="A14" s="299" t="s">
        <v>86</v>
      </c>
      <c r="B14" s="57">
        <v>6770.666666666667</v>
      </c>
      <c r="C14" s="39" t="s">
        <v>2</v>
      </c>
    </row>
    <row r="15" spans="1:16" s="7" customFormat="1" ht="15" customHeight="1">
      <c r="A15" s="299" t="s">
        <v>87</v>
      </c>
      <c r="B15" s="57">
        <v>7495</v>
      </c>
      <c r="C15" s="39" t="s">
        <v>2</v>
      </c>
      <c r="H15" s="8"/>
    </row>
    <row r="16" spans="1:16" s="7" customFormat="1" ht="15" customHeight="1">
      <c r="A16" s="299" t="s">
        <v>88</v>
      </c>
      <c r="B16" s="57">
        <v>6743.666666666667</v>
      </c>
      <c r="C16" s="39" t="s">
        <v>2</v>
      </c>
    </row>
    <row r="17" spans="1:15" ht="15" customHeight="1">
      <c r="A17" s="299" t="s">
        <v>89</v>
      </c>
      <c r="B17" s="293">
        <v>6837</v>
      </c>
      <c r="C17" s="297"/>
      <c r="D17" s="9"/>
      <c r="E17" s="7"/>
      <c r="F17" s="9"/>
      <c r="G17" s="9"/>
      <c r="H17" s="9"/>
      <c r="I17" s="9"/>
      <c r="J17" s="9"/>
      <c r="K17" s="9"/>
      <c r="L17" s="9"/>
      <c r="M17" s="9"/>
    </row>
    <row r="18" spans="1:15" ht="15" customHeight="1">
      <c r="A18" s="299" t="s">
        <v>90</v>
      </c>
      <c r="B18" s="293">
        <v>5757.666666666667</v>
      </c>
      <c r="C18" s="297" t="s">
        <v>2</v>
      </c>
      <c r="D18" s="9"/>
      <c r="E18" s="7"/>
      <c r="F18" s="9"/>
      <c r="G18" s="9"/>
      <c r="H18" s="9"/>
      <c r="I18" s="9"/>
      <c r="J18" s="9"/>
      <c r="K18" s="9"/>
      <c r="L18" s="9"/>
      <c r="M18" s="9"/>
    </row>
    <row r="19" spans="1:15" ht="15" customHeight="1">
      <c r="A19" s="299" t="s">
        <v>91</v>
      </c>
      <c r="B19" s="293">
        <v>5960.333333333333</v>
      </c>
      <c r="C19" s="297" t="s">
        <v>2</v>
      </c>
      <c r="D19" s="9"/>
      <c r="E19" s="7"/>
      <c r="F19" s="9"/>
      <c r="G19" s="9"/>
      <c r="H19" s="9"/>
      <c r="I19" s="9"/>
      <c r="J19" s="9"/>
      <c r="K19" s="9"/>
      <c r="L19" s="9"/>
      <c r="M19" s="9"/>
    </row>
    <row r="20" spans="1:15" ht="15" customHeight="1">
      <c r="A20" s="299" t="s">
        <v>92</v>
      </c>
      <c r="B20" s="293">
        <v>5544</v>
      </c>
      <c r="C20" s="297" t="s">
        <v>2</v>
      </c>
      <c r="D20" s="9"/>
      <c r="E20" s="7"/>
      <c r="F20" s="9"/>
      <c r="G20" s="9"/>
      <c r="H20" s="9"/>
      <c r="I20" s="9"/>
      <c r="J20" s="9"/>
      <c r="K20" s="9"/>
      <c r="L20" s="9"/>
      <c r="M20" s="9"/>
    </row>
    <row r="21" spans="1:15" ht="15" customHeight="1">
      <c r="A21" s="299" t="s">
        <v>93</v>
      </c>
      <c r="B21" s="293">
        <v>5141.666666666667</v>
      </c>
      <c r="C21" s="297" t="s">
        <v>2</v>
      </c>
      <c r="D21" s="9"/>
      <c r="E21" s="7"/>
      <c r="F21" s="9"/>
      <c r="G21" s="9"/>
      <c r="H21" s="9"/>
      <c r="I21" s="9"/>
      <c r="J21" s="9"/>
      <c r="K21" s="9"/>
      <c r="L21" s="9"/>
      <c r="M21" s="9"/>
    </row>
    <row r="22" spans="1:15" ht="15" customHeight="1">
      <c r="A22" s="299" t="s">
        <v>94</v>
      </c>
      <c r="B22" s="294">
        <v>5588.666666666667</v>
      </c>
      <c r="C22" s="297"/>
      <c r="D22" s="9"/>
      <c r="E22" s="7"/>
      <c r="F22" s="9"/>
      <c r="G22" s="9"/>
      <c r="H22" s="9"/>
      <c r="I22" s="9"/>
      <c r="J22" s="9"/>
      <c r="K22" s="9"/>
      <c r="L22" s="9"/>
      <c r="M22" s="9"/>
    </row>
    <row r="23" spans="1:15" ht="15" customHeight="1" thickBot="1">
      <c r="A23" s="299" t="s">
        <v>227</v>
      </c>
      <c r="B23" s="293">
        <v>7898.666666666667</v>
      </c>
      <c r="C23" s="297"/>
      <c r="D23" s="22"/>
      <c r="E23" s="249"/>
      <c r="F23" s="22"/>
      <c r="G23" s="22"/>
      <c r="H23" s="22"/>
      <c r="I23" s="22"/>
      <c r="J23" s="22"/>
      <c r="K23" s="22"/>
      <c r="L23" s="22"/>
      <c r="M23" s="22"/>
      <c r="N23" s="22"/>
    </row>
    <row r="24" spans="1:15" s="75" customFormat="1" ht="12.75" customHeight="1">
      <c r="A24" s="404" t="s">
        <v>95</v>
      </c>
      <c r="B24" s="404"/>
      <c r="C24" s="404"/>
      <c r="D24" s="418"/>
      <c r="E24" s="418"/>
      <c r="F24" s="418"/>
      <c r="G24" s="418"/>
      <c r="H24" s="418"/>
      <c r="I24" s="418"/>
      <c r="J24" s="418"/>
      <c r="K24" s="418"/>
      <c r="L24" s="418"/>
      <c r="M24" s="418"/>
    </row>
    <row r="25" spans="1:15" s="75" customFormat="1" ht="15" customHeight="1">
      <c r="A25" s="230" t="s">
        <v>203</v>
      </c>
      <c r="B25" s="80"/>
      <c r="C25" s="80"/>
      <c r="D25" s="80"/>
      <c r="E25" s="80"/>
      <c r="F25" s="80"/>
      <c r="G25" s="80"/>
      <c r="H25" s="80"/>
      <c r="I25" s="80"/>
      <c r="J25" s="80"/>
      <c r="K25" s="80"/>
      <c r="L25" s="80"/>
      <c r="M25" s="80"/>
    </row>
    <row r="26" spans="1:15" s="41" customFormat="1" ht="15" customHeight="1">
      <c r="A26" s="225" t="s">
        <v>204</v>
      </c>
      <c r="B26" s="241"/>
      <c r="C26" s="241"/>
      <c r="D26" s="241"/>
      <c r="E26" s="241"/>
      <c r="F26" s="241"/>
      <c r="G26" s="241"/>
      <c r="H26" s="241"/>
      <c r="I26" s="241"/>
      <c r="J26" s="241"/>
      <c r="K26" s="241"/>
      <c r="L26" s="241"/>
      <c r="M26" s="241"/>
    </row>
    <row r="27" spans="1:15" s="41" customFormat="1" ht="42" customHeight="1">
      <c r="A27" s="406" t="s">
        <v>235</v>
      </c>
      <c r="B27" s="406"/>
      <c r="C27" s="406"/>
      <c r="D27" s="406"/>
      <c r="E27" s="406"/>
      <c r="F27" s="406"/>
      <c r="G27" s="406"/>
      <c r="H27" s="406"/>
      <c r="I27" s="406"/>
      <c r="J27" s="406"/>
      <c r="K27" s="406"/>
      <c r="L27" s="406"/>
      <c r="M27" s="406"/>
      <c r="N27" s="406"/>
      <c r="O27" s="406"/>
    </row>
    <row r="28" spans="1:15" s="41" customFormat="1" ht="15" customHeight="1">
      <c r="A28" s="423" t="s">
        <v>234</v>
      </c>
      <c r="B28" s="423"/>
      <c r="C28" s="423"/>
      <c r="D28" s="423"/>
      <c r="E28" s="423"/>
      <c r="F28" s="423"/>
      <c r="G28" s="423"/>
      <c r="H28" s="423"/>
      <c r="I28" s="423"/>
      <c r="J28" s="423"/>
      <c r="K28" s="423"/>
      <c r="L28" s="423"/>
      <c r="M28" s="423"/>
    </row>
    <row r="29" spans="1:15" ht="15" customHeight="1">
      <c r="A29" s="406"/>
      <c r="B29" s="406"/>
      <c r="C29" s="406"/>
      <c r="D29" s="406"/>
      <c r="E29" s="406"/>
      <c r="F29" s="406"/>
      <c r="G29" s="406"/>
      <c r="H29" s="406"/>
      <c r="I29" s="406"/>
      <c r="J29" s="406"/>
      <c r="K29" s="406"/>
      <c r="L29" s="406"/>
      <c r="M29" s="406"/>
      <c r="N29" s="406"/>
      <c r="O29" s="248"/>
    </row>
    <row r="30" spans="1:15" ht="12.75" customHeight="1">
      <c r="A30" s="405"/>
      <c r="B30" s="405"/>
      <c r="C30" s="405"/>
      <c r="D30" s="405"/>
      <c r="E30" s="405"/>
      <c r="F30" s="405"/>
      <c r="G30" s="405"/>
      <c r="H30" s="405"/>
      <c r="I30" s="405"/>
      <c r="J30" s="405"/>
      <c r="K30" s="405"/>
      <c r="L30" s="405"/>
      <c r="M30" s="405"/>
    </row>
    <row r="31" spans="1:15" ht="12.75" customHeight="1">
      <c r="A31" s="405"/>
      <c r="B31" s="405"/>
      <c r="C31" s="405"/>
      <c r="D31" s="405"/>
      <c r="E31" s="405"/>
      <c r="F31" s="405"/>
      <c r="G31" s="405"/>
      <c r="H31" s="405"/>
      <c r="I31" s="405"/>
      <c r="J31" s="405"/>
      <c r="K31" s="405"/>
      <c r="L31" s="405"/>
      <c r="M31" s="405"/>
    </row>
    <row r="32" spans="1:15" ht="12.75" customHeight="1">
      <c r="A32" s="405"/>
      <c r="B32" s="405"/>
      <c r="C32" s="405"/>
      <c r="D32" s="405"/>
      <c r="E32" s="405"/>
      <c r="F32" s="405"/>
      <c r="G32" s="405"/>
      <c r="H32" s="405"/>
      <c r="I32" s="405"/>
      <c r="J32" s="405"/>
      <c r="K32" s="405"/>
      <c r="L32" s="405"/>
      <c r="M32" s="405"/>
    </row>
  </sheetData>
  <dataConsolidate/>
  <mergeCells count="9">
    <mergeCell ref="L4:M4"/>
    <mergeCell ref="B5:C6"/>
    <mergeCell ref="A32:M32"/>
    <mergeCell ref="A27:O27"/>
    <mergeCell ref="A24:M24"/>
    <mergeCell ref="A28:M28"/>
    <mergeCell ref="A29:N29"/>
    <mergeCell ref="A30:M30"/>
    <mergeCell ref="A31:M31"/>
  </mergeCells>
  <hyperlinks>
    <hyperlink ref="A4" location="Contents!A1" display="Back to contents" xr:uid="{A961BB67-F059-4CA2-A1A6-6292DA0ADC29}"/>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0587-F800-4630-851B-A7D2140E29C2}">
  <sheetPr>
    <tabColor theme="0" tint="-0.499984740745262"/>
  </sheetPr>
  <dimension ref="A1:W37"/>
  <sheetViews>
    <sheetView workbookViewId="0"/>
  </sheetViews>
  <sheetFormatPr defaultColWidth="8.85546875" defaultRowHeight="12.75"/>
  <cols>
    <col min="1" max="1" width="9.140625" style="102" customWidth="1"/>
    <col min="2" max="2" width="2.42578125" style="102" customWidth="1"/>
    <col min="3" max="3" width="12" style="102" customWidth="1"/>
    <col min="4" max="4" width="1.85546875" style="102" customWidth="1"/>
    <col min="5" max="5" width="3.7109375" style="102" customWidth="1"/>
    <col min="6" max="6" width="8.85546875" style="102"/>
    <col min="7" max="7" width="1.7109375" style="102" customWidth="1"/>
    <col min="8" max="8" width="8.85546875" style="102"/>
    <col min="9" max="9" width="1.7109375" style="102" customWidth="1"/>
    <col min="10" max="10" width="3.7109375" style="102" customWidth="1"/>
    <col min="11" max="11" width="8.85546875" style="102"/>
    <col min="12" max="12" width="1.7109375" style="102" customWidth="1"/>
    <col min="13" max="13" width="8.85546875" style="102" customWidth="1"/>
    <col min="14" max="14" width="1.7109375" style="102" customWidth="1"/>
    <col min="15" max="15" width="3.7109375" style="102" customWidth="1"/>
    <col min="16" max="16" width="8.85546875" style="102"/>
    <col min="17" max="17" width="1.7109375" style="102" customWidth="1"/>
    <col min="18" max="18" width="8.85546875" style="102"/>
    <col min="19" max="19" width="1.7109375" style="102" customWidth="1"/>
    <col min="20" max="16384" width="8.85546875" style="102"/>
  </cols>
  <sheetData>
    <row r="1" spans="1:19" ht="15" customHeight="1"/>
    <row r="2" spans="1:19" ht="21.75" customHeight="1">
      <c r="A2" s="103">
        <v>5</v>
      </c>
      <c r="B2" s="84" t="s">
        <v>151</v>
      </c>
      <c r="D2" s="104"/>
      <c r="E2" s="104"/>
      <c r="F2" s="104"/>
      <c r="G2" s="105"/>
      <c r="H2" s="104"/>
      <c r="I2" s="104"/>
      <c r="J2" s="105"/>
      <c r="K2" s="104"/>
      <c r="L2" s="105"/>
      <c r="M2" s="104"/>
    </row>
    <row r="3" spans="1:19" s="108" customFormat="1" ht="15.75" customHeight="1">
      <c r="A3" s="106"/>
      <c r="B3" s="107" t="s">
        <v>1</v>
      </c>
      <c r="D3" s="47"/>
      <c r="E3" s="47"/>
      <c r="F3" s="104"/>
      <c r="G3" s="105"/>
      <c r="H3" s="104"/>
      <c r="I3" s="104"/>
      <c r="J3" s="105"/>
      <c r="K3" s="104"/>
      <c r="L3" s="105"/>
      <c r="M3" s="104"/>
    </row>
    <row r="4" spans="1:19" s="108" customFormat="1" ht="15.75" thickBot="1">
      <c r="A4" s="215" t="s">
        <v>0</v>
      </c>
      <c r="B4" s="139"/>
      <c r="C4" s="139"/>
      <c r="D4" s="140"/>
      <c r="E4" s="140"/>
      <c r="F4" s="425"/>
      <c r="G4" s="425"/>
      <c r="H4" s="425"/>
      <c r="I4" s="237"/>
      <c r="J4" s="137"/>
      <c r="K4" s="138"/>
      <c r="L4" s="137"/>
      <c r="M4" s="138"/>
      <c r="N4" s="109"/>
      <c r="O4" s="109"/>
      <c r="P4" s="109"/>
      <c r="Q4" s="109"/>
      <c r="R4" s="109"/>
      <c r="S4" s="109"/>
    </row>
    <row r="5" spans="1:19" ht="15" customHeight="1" thickBot="1">
      <c r="A5" s="110"/>
      <c r="B5" s="110"/>
      <c r="C5" s="426" t="s">
        <v>126</v>
      </c>
      <c r="D5" s="426"/>
      <c r="E5" s="111"/>
      <c r="F5" s="435" t="s">
        <v>194</v>
      </c>
      <c r="G5" s="435"/>
      <c r="H5" s="435"/>
      <c r="I5" s="435"/>
      <c r="J5" s="435"/>
      <c r="K5" s="435"/>
      <c r="L5" s="435"/>
      <c r="M5" s="435"/>
      <c r="N5" s="435"/>
      <c r="O5" s="435"/>
      <c r="P5" s="435"/>
      <c r="Q5" s="435"/>
      <c r="R5" s="435"/>
      <c r="S5" s="435"/>
    </row>
    <row r="6" spans="1:19" ht="15" customHeight="1">
      <c r="A6" s="113"/>
      <c r="B6" s="114" t="s">
        <v>96</v>
      </c>
      <c r="C6" s="427"/>
      <c r="D6" s="427"/>
      <c r="E6" s="115"/>
      <c r="F6" s="433" t="s">
        <v>98</v>
      </c>
      <c r="G6" s="433"/>
      <c r="H6" s="433"/>
      <c r="I6" s="433"/>
      <c r="J6" s="141"/>
      <c r="K6" s="433" t="s">
        <v>195</v>
      </c>
      <c r="L6" s="433"/>
      <c r="M6" s="433"/>
      <c r="N6" s="433"/>
      <c r="O6" s="112"/>
      <c r="P6" s="434" t="s">
        <v>150</v>
      </c>
      <c r="Q6" s="434"/>
      <c r="R6" s="434"/>
      <c r="S6" s="434"/>
    </row>
    <row r="7" spans="1:19" s="119" customFormat="1" ht="15" customHeight="1" thickBot="1">
      <c r="A7" s="116"/>
      <c r="B7" s="117" t="s">
        <v>96</v>
      </c>
      <c r="C7" s="428"/>
      <c r="D7" s="428"/>
      <c r="E7" s="118"/>
      <c r="F7" s="429" t="s">
        <v>124</v>
      </c>
      <c r="G7" s="429"/>
      <c r="H7" s="429" t="s">
        <v>125</v>
      </c>
      <c r="I7" s="429"/>
      <c r="J7" s="238"/>
      <c r="K7" s="429" t="s">
        <v>124</v>
      </c>
      <c r="L7" s="429"/>
      <c r="M7" s="436" t="s">
        <v>125</v>
      </c>
      <c r="N7" s="436"/>
      <c r="O7" s="238"/>
      <c r="P7" s="429" t="s">
        <v>124</v>
      </c>
      <c r="Q7" s="429"/>
      <c r="R7" s="432" t="s">
        <v>125</v>
      </c>
      <c r="S7" s="432"/>
    </row>
    <row r="8" spans="1:19" s="119" customFormat="1" ht="15" customHeight="1">
      <c r="A8" s="120" t="s">
        <v>26</v>
      </c>
      <c r="B8" s="121"/>
      <c r="C8" s="142">
        <v>1479</v>
      </c>
      <c r="D8" s="316" t="s">
        <v>2</v>
      </c>
      <c r="E8" s="122"/>
      <c r="F8" s="122">
        <v>333</v>
      </c>
      <c r="G8" s="316" t="s">
        <v>2</v>
      </c>
      <c r="H8" s="123">
        <v>0.22515212981744423</v>
      </c>
      <c r="I8" s="316" t="s">
        <v>2</v>
      </c>
      <c r="J8" s="102"/>
      <c r="K8" s="122">
        <v>1086</v>
      </c>
      <c r="L8" s="316" t="s">
        <v>980</v>
      </c>
      <c r="M8" s="124">
        <v>0.73427991886409738</v>
      </c>
      <c r="N8" s="316" t="s">
        <v>980</v>
      </c>
      <c r="P8" s="102">
        <v>60</v>
      </c>
      <c r="Q8" s="316" t="s">
        <v>980</v>
      </c>
      <c r="R8" s="239">
        <v>4.0567951318458417E-2</v>
      </c>
      <c r="S8" s="316" t="s">
        <v>980</v>
      </c>
    </row>
    <row r="9" spans="1:19" s="119" customFormat="1" ht="15" customHeight="1">
      <c r="A9" s="120" t="s">
        <v>27</v>
      </c>
      <c r="B9" s="121"/>
      <c r="C9" s="142">
        <v>1431</v>
      </c>
      <c r="D9" s="316" t="s">
        <v>2</v>
      </c>
      <c r="E9" s="122"/>
      <c r="F9" s="122">
        <v>296</v>
      </c>
      <c r="G9" s="316" t="s">
        <v>2</v>
      </c>
      <c r="H9" s="123">
        <v>0.20684835779175401</v>
      </c>
      <c r="I9" s="316" t="s">
        <v>2</v>
      </c>
      <c r="J9" s="102"/>
      <c r="K9" s="122">
        <v>1076</v>
      </c>
      <c r="L9" s="316" t="s">
        <v>980</v>
      </c>
      <c r="M9" s="123">
        <v>0.75192173305380849</v>
      </c>
      <c r="N9" s="316" t="s">
        <v>980</v>
      </c>
      <c r="P9" s="102">
        <v>59</v>
      </c>
      <c r="Q9" s="316" t="s">
        <v>980</v>
      </c>
      <c r="R9" s="239">
        <v>4.1229909154437458E-2</v>
      </c>
      <c r="S9" s="316" t="s">
        <v>980</v>
      </c>
    </row>
    <row r="10" spans="1:19" s="119" customFormat="1" ht="15" customHeight="1">
      <c r="A10" s="120" t="s">
        <v>28</v>
      </c>
      <c r="B10" s="121"/>
      <c r="C10" s="142">
        <v>1558</v>
      </c>
      <c r="D10" s="316" t="s">
        <v>2</v>
      </c>
      <c r="E10" s="122"/>
      <c r="F10" s="122">
        <v>327</v>
      </c>
      <c r="G10" s="316" t="s">
        <v>2</v>
      </c>
      <c r="H10" s="123">
        <v>0.20988446726572529</v>
      </c>
      <c r="I10" s="316" t="s">
        <v>2</v>
      </c>
      <c r="J10" s="102"/>
      <c r="K10" s="122">
        <v>1181</v>
      </c>
      <c r="L10" s="316" t="s">
        <v>980</v>
      </c>
      <c r="M10" s="123">
        <v>0.7580231065468549</v>
      </c>
      <c r="N10" s="316" t="s">
        <v>980</v>
      </c>
      <c r="P10" s="102">
        <v>50</v>
      </c>
      <c r="Q10" s="316" t="s">
        <v>980</v>
      </c>
      <c r="R10" s="239">
        <v>3.2092426187419767E-2</v>
      </c>
      <c r="S10" s="316" t="s">
        <v>980</v>
      </c>
    </row>
    <row r="11" spans="1:19" s="119" customFormat="1" ht="15" customHeight="1">
      <c r="A11" s="120" t="s">
        <v>32</v>
      </c>
      <c r="B11" s="121"/>
      <c r="C11" s="142">
        <v>1492</v>
      </c>
      <c r="D11" s="316" t="s">
        <v>2</v>
      </c>
      <c r="E11" s="122"/>
      <c r="F11" s="122">
        <v>342</v>
      </c>
      <c r="G11" s="316" t="s">
        <v>980</v>
      </c>
      <c r="H11" s="123">
        <v>0.22922252010723859</v>
      </c>
      <c r="I11" s="316" t="s">
        <v>980</v>
      </c>
      <c r="J11" s="102"/>
      <c r="K11" s="122">
        <v>1094</v>
      </c>
      <c r="L11" s="316" t="s">
        <v>2</v>
      </c>
      <c r="M11" s="123">
        <v>0.73324396782841827</v>
      </c>
      <c r="N11" s="316" t="s">
        <v>2</v>
      </c>
      <c r="P11" s="102">
        <v>56</v>
      </c>
      <c r="Q11" s="316" t="s">
        <v>980</v>
      </c>
      <c r="R11" s="239">
        <v>3.7533512064343161E-2</v>
      </c>
      <c r="S11" s="316" t="s">
        <v>980</v>
      </c>
    </row>
    <row r="12" spans="1:19" s="119" customFormat="1" ht="15" customHeight="1">
      <c r="A12" s="120" t="s">
        <v>33</v>
      </c>
      <c r="B12" s="121"/>
      <c r="C12" s="142">
        <v>1442</v>
      </c>
      <c r="D12" s="316" t="s">
        <v>2</v>
      </c>
      <c r="E12" s="122"/>
      <c r="F12" s="122">
        <v>302</v>
      </c>
      <c r="G12" s="316" t="s">
        <v>980</v>
      </c>
      <c r="H12" s="123">
        <v>0.20943134535367544</v>
      </c>
      <c r="I12" s="316" t="s">
        <v>980</v>
      </c>
      <c r="J12" s="102"/>
      <c r="K12" s="122">
        <v>1078</v>
      </c>
      <c r="L12" s="316" t="s">
        <v>2</v>
      </c>
      <c r="M12" s="123">
        <v>0.74757281553398058</v>
      </c>
      <c r="N12" s="316" t="s">
        <v>2</v>
      </c>
      <c r="P12" s="102">
        <v>62</v>
      </c>
      <c r="Q12" s="316" t="s">
        <v>980</v>
      </c>
      <c r="R12" s="239">
        <v>4.2995839112343968E-2</v>
      </c>
      <c r="S12" s="316" t="s">
        <v>980</v>
      </c>
    </row>
    <row r="13" spans="1:19" s="119" customFormat="1" ht="15" customHeight="1">
      <c r="A13" s="120" t="s">
        <v>34</v>
      </c>
      <c r="B13" s="121"/>
      <c r="C13" s="142">
        <v>1300</v>
      </c>
      <c r="D13" s="316" t="s">
        <v>2</v>
      </c>
      <c r="E13" s="122"/>
      <c r="F13" s="122">
        <v>287</v>
      </c>
      <c r="G13" s="316" t="s">
        <v>2</v>
      </c>
      <c r="H13" s="123">
        <v>0.22076923076923077</v>
      </c>
      <c r="I13" s="316" t="s">
        <v>2</v>
      </c>
      <c r="J13" s="102"/>
      <c r="K13" s="122">
        <v>963</v>
      </c>
      <c r="L13" s="316" t="s">
        <v>2</v>
      </c>
      <c r="M13" s="123">
        <v>0.74076923076923074</v>
      </c>
      <c r="N13" s="316" t="s">
        <v>2</v>
      </c>
      <c r="P13" s="102">
        <v>50</v>
      </c>
      <c r="Q13" s="316" t="s">
        <v>2</v>
      </c>
      <c r="R13" s="239">
        <v>3.8461538461538464E-2</v>
      </c>
      <c r="S13" s="316" t="s">
        <v>2</v>
      </c>
    </row>
    <row r="14" spans="1:19" s="119" customFormat="1" ht="15" customHeight="1">
      <c r="A14" s="120" t="s">
        <v>35</v>
      </c>
      <c r="B14" s="121"/>
      <c r="C14" s="142">
        <v>1464</v>
      </c>
      <c r="D14" s="316" t="s">
        <v>2</v>
      </c>
      <c r="E14" s="122"/>
      <c r="F14" s="122">
        <v>316</v>
      </c>
      <c r="G14" s="316" t="s">
        <v>980</v>
      </c>
      <c r="H14" s="123">
        <v>0.21584699453551912</v>
      </c>
      <c r="I14" s="316" t="s">
        <v>980</v>
      </c>
      <c r="J14" s="102"/>
      <c r="K14" s="122">
        <v>1084</v>
      </c>
      <c r="L14" s="316" t="s">
        <v>980</v>
      </c>
      <c r="M14" s="123">
        <v>0.7404371584699454</v>
      </c>
      <c r="N14" s="316" t="s">
        <v>980</v>
      </c>
      <c r="P14" s="102">
        <v>64</v>
      </c>
      <c r="Q14" s="316" t="s">
        <v>980</v>
      </c>
      <c r="R14" s="239">
        <v>4.3715846994535519E-2</v>
      </c>
      <c r="S14" s="316" t="s">
        <v>980</v>
      </c>
    </row>
    <row r="15" spans="1:19" s="119" customFormat="1" ht="15" customHeight="1">
      <c r="A15" s="120" t="s">
        <v>36</v>
      </c>
      <c r="B15" s="121"/>
      <c r="C15" s="142">
        <v>1348</v>
      </c>
      <c r="D15" s="316" t="s">
        <v>2</v>
      </c>
      <c r="E15" s="122"/>
      <c r="F15" s="122">
        <v>296</v>
      </c>
      <c r="G15" s="316" t="s">
        <v>980</v>
      </c>
      <c r="H15" s="123">
        <v>0.21958456973293769</v>
      </c>
      <c r="I15" s="316" t="s">
        <v>980</v>
      </c>
      <c r="J15" s="102"/>
      <c r="K15" s="122">
        <v>999</v>
      </c>
      <c r="L15" s="316" t="s">
        <v>980</v>
      </c>
      <c r="M15" s="123">
        <v>0.74109792284866471</v>
      </c>
      <c r="N15" s="316" t="s">
        <v>980</v>
      </c>
      <c r="P15" s="102">
        <v>53</v>
      </c>
      <c r="Q15" s="316" t="s">
        <v>980</v>
      </c>
      <c r="R15" s="239">
        <v>3.9317507418397624E-2</v>
      </c>
      <c r="S15" s="316" t="s">
        <v>980</v>
      </c>
    </row>
    <row r="16" spans="1:19" s="119" customFormat="1" ht="15" customHeight="1">
      <c r="A16" s="120" t="s">
        <v>37</v>
      </c>
      <c r="B16" s="121"/>
      <c r="C16" s="142">
        <v>1366</v>
      </c>
      <c r="D16" s="316" t="s">
        <v>2</v>
      </c>
      <c r="E16" s="122"/>
      <c r="F16" s="122">
        <v>260</v>
      </c>
      <c r="G16" s="316" t="s">
        <v>980</v>
      </c>
      <c r="H16" s="123">
        <v>0.19033674963396779</v>
      </c>
      <c r="I16" s="316" t="s">
        <v>980</v>
      </c>
      <c r="J16" s="102"/>
      <c r="K16" s="122">
        <v>1064</v>
      </c>
      <c r="L16" s="316" t="s">
        <v>980</v>
      </c>
      <c r="M16" s="123">
        <v>0.77891654465592974</v>
      </c>
      <c r="N16" s="316" t="s">
        <v>980</v>
      </c>
      <c r="P16" s="102">
        <v>42</v>
      </c>
      <c r="Q16" s="316" t="s">
        <v>980</v>
      </c>
      <c r="R16" s="239">
        <v>3.074670571010249E-2</v>
      </c>
      <c r="S16" s="316" t="s">
        <v>980</v>
      </c>
    </row>
    <row r="17" spans="1:23" ht="15" customHeight="1">
      <c r="A17" s="120" t="s">
        <v>38</v>
      </c>
      <c r="B17" s="125"/>
      <c r="C17" s="142">
        <v>1405</v>
      </c>
      <c r="D17" s="316" t="s">
        <v>2</v>
      </c>
      <c r="E17" s="122"/>
      <c r="F17" s="122">
        <v>279</v>
      </c>
      <c r="G17" s="316" t="s">
        <v>980</v>
      </c>
      <c r="H17" s="123">
        <v>0.19857651245551602</v>
      </c>
      <c r="I17" s="316" t="s">
        <v>980</v>
      </c>
      <c r="K17" s="122">
        <v>1060</v>
      </c>
      <c r="L17" s="316" t="s">
        <v>980</v>
      </c>
      <c r="M17" s="123">
        <v>0.75444839857651247</v>
      </c>
      <c r="N17" s="316" t="s">
        <v>980</v>
      </c>
      <c r="O17" s="119"/>
      <c r="P17" s="102">
        <v>66</v>
      </c>
      <c r="Q17" s="316" t="s">
        <v>980</v>
      </c>
      <c r="R17" s="239">
        <v>4.6975088967971527E-2</v>
      </c>
      <c r="S17" s="316" t="s">
        <v>980</v>
      </c>
    </row>
    <row r="18" spans="1:23" ht="15" customHeight="1">
      <c r="A18" s="120" t="s">
        <v>39</v>
      </c>
      <c r="B18" s="126"/>
      <c r="C18" s="142">
        <v>1364</v>
      </c>
      <c r="D18" s="316" t="s">
        <v>2</v>
      </c>
      <c r="E18" s="122"/>
      <c r="F18" s="122">
        <v>255</v>
      </c>
      <c r="G18" s="316" t="s">
        <v>980</v>
      </c>
      <c r="H18" s="123">
        <v>0.18695014662756598</v>
      </c>
      <c r="I18" s="316" t="s">
        <v>980</v>
      </c>
      <c r="K18" s="122">
        <v>1062</v>
      </c>
      <c r="L18" s="316" t="s">
        <v>980</v>
      </c>
      <c r="M18" s="123">
        <v>0.77859237536656889</v>
      </c>
      <c r="N18" s="316" t="s">
        <v>980</v>
      </c>
      <c r="O18" s="119"/>
      <c r="P18" s="102">
        <v>47</v>
      </c>
      <c r="Q18" s="316" t="s">
        <v>980</v>
      </c>
      <c r="R18" s="239">
        <v>3.44574780058651E-2</v>
      </c>
      <c r="S18" s="316" t="s">
        <v>980</v>
      </c>
    </row>
    <row r="19" spans="1:23" ht="15" customHeight="1">
      <c r="A19" s="120" t="s">
        <v>40</v>
      </c>
      <c r="B19" s="127"/>
      <c r="C19" s="142">
        <v>1091</v>
      </c>
      <c r="D19" s="316" t="s">
        <v>2</v>
      </c>
      <c r="E19" s="122"/>
      <c r="F19" s="122">
        <v>196</v>
      </c>
      <c r="G19" s="316" t="s">
        <v>980</v>
      </c>
      <c r="H19" s="123">
        <v>0.17965169569202566</v>
      </c>
      <c r="I19" s="316" t="s">
        <v>980</v>
      </c>
      <c r="K19" s="122">
        <v>849</v>
      </c>
      <c r="L19" s="316" t="s">
        <v>980</v>
      </c>
      <c r="M19" s="123">
        <v>0.77818515123739684</v>
      </c>
      <c r="N19" s="316" t="s">
        <v>980</v>
      </c>
      <c r="O19" s="119"/>
      <c r="P19" s="102">
        <v>46</v>
      </c>
      <c r="Q19" s="316" t="s">
        <v>980</v>
      </c>
      <c r="R19" s="239">
        <v>4.2163153070577448E-2</v>
      </c>
      <c r="S19" s="316" t="s">
        <v>980</v>
      </c>
    </row>
    <row r="20" spans="1:23" ht="15" customHeight="1">
      <c r="A20" s="120" t="s">
        <v>29</v>
      </c>
      <c r="B20" s="127"/>
      <c r="C20" s="142">
        <v>1539</v>
      </c>
      <c r="D20" s="316" t="s">
        <v>980</v>
      </c>
      <c r="E20" s="122"/>
      <c r="F20" s="122">
        <v>291</v>
      </c>
      <c r="G20" s="316" t="s">
        <v>980</v>
      </c>
      <c r="H20" s="123">
        <v>0.18908382066276802</v>
      </c>
      <c r="I20" s="316" t="s">
        <v>980</v>
      </c>
      <c r="K20" s="122">
        <v>1176</v>
      </c>
      <c r="L20" s="316" t="s">
        <v>980</v>
      </c>
      <c r="M20" s="123">
        <v>0.76413255360623777</v>
      </c>
      <c r="N20" s="316" t="s">
        <v>980</v>
      </c>
      <c r="O20" s="119"/>
      <c r="P20" s="102">
        <v>72</v>
      </c>
      <c r="Q20" s="316" t="s">
        <v>980</v>
      </c>
      <c r="R20" s="239">
        <v>4.6783625730994149E-2</v>
      </c>
      <c r="S20" s="316" t="s">
        <v>980</v>
      </c>
    </row>
    <row r="21" spans="1:23" ht="15" customHeight="1">
      <c r="A21" s="120" t="s">
        <v>30</v>
      </c>
      <c r="B21" s="127"/>
      <c r="C21" s="142">
        <v>1552</v>
      </c>
      <c r="D21" s="316" t="s">
        <v>2</v>
      </c>
      <c r="E21" s="122"/>
      <c r="F21" s="122">
        <v>281</v>
      </c>
      <c r="G21" s="316" t="s">
        <v>980</v>
      </c>
      <c r="H21" s="123">
        <v>0.18105670103092783</v>
      </c>
      <c r="I21" s="316" t="s">
        <v>980</v>
      </c>
      <c r="K21" s="122">
        <v>1189</v>
      </c>
      <c r="L21" s="316" t="s">
        <v>980</v>
      </c>
      <c r="M21" s="123">
        <v>0.76610824742268047</v>
      </c>
      <c r="N21" s="316" t="s">
        <v>980</v>
      </c>
      <c r="O21" s="119"/>
      <c r="P21" s="102">
        <v>82</v>
      </c>
      <c r="Q21" s="316" t="s">
        <v>980</v>
      </c>
      <c r="R21" s="239">
        <v>5.2835051546391752E-2</v>
      </c>
      <c r="S21" s="316" t="s">
        <v>980</v>
      </c>
    </row>
    <row r="22" spans="1:23" ht="15" customHeight="1">
      <c r="A22" s="120" t="s">
        <v>31</v>
      </c>
      <c r="B22" s="127"/>
      <c r="C22" s="142">
        <v>1484</v>
      </c>
      <c r="D22" s="316" t="s">
        <v>980</v>
      </c>
      <c r="E22" s="122"/>
      <c r="F22" s="122">
        <v>258</v>
      </c>
      <c r="G22" s="316" t="s">
        <v>980</v>
      </c>
      <c r="H22" s="123">
        <v>0.1738544474393531</v>
      </c>
      <c r="I22" s="316" t="s">
        <v>980</v>
      </c>
      <c r="K22" s="122">
        <v>1128</v>
      </c>
      <c r="L22" s="316" t="s">
        <v>980</v>
      </c>
      <c r="M22" s="123">
        <v>0.76010781671159033</v>
      </c>
      <c r="N22" s="316" t="s">
        <v>980</v>
      </c>
      <c r="O22" s="119"/>
      <c r="P22" s="102">
        <v>98</v>
      </c>
      <c r="Q22" s="316" t="s">
        <v>980</v>
      </c>
      <c r="R22" s="239">
        <v>6.6037735849056603E-2</v>
      </c>
      <c r="S22" s="316" t="s">
        <v>980</v>
      </c>
    </row>
    <row r="23" spans="1:23" s="131" customFormat="1" ht="12.75" customHeight="1">
      <c r="A23" s="120" t="s">
        <v>41</v>
      </c>
      <c r="B23" s="228"/>
      <c r="C23" s="142">
        <v>813</v>
      </c>
      <c r="D23" s="316" t="s">
        <v>980</v>
      </c>
      <c r="E23" s="122"/>
      <c r="F23" s="122">
        <v>134</v>
      </c>
      <c r="G23" s="316" t="s">
        <v>980</v>
      </c>
      <c r="H23" s="123">
        <v>0.16482164821648215</v>
      </c>
      <c r="I23" s="316" t="s">
        <v>980</v>
      </c>
      <c r="J23" s="102"/>
      <c r="K23" s="122">
        <v>637</v>
      </c>
      <c r="L23" s="316" t="s">
        <v>980</v>
      </c>
      <c r="M23" s="123">
        <v>0.78351783517835183</v>
      </c>
      <c r="N23" s="316" t="s">
        <v>980</v>
      </c>
      <c r="O23" s="119"/>
      <c r="P23" s="102">
        <v>42</v>
      </c>
      <c r="Q23" s="316" t="s">
        <v>980</v>
      </c>
      <c r="R23" s="239">
        <v>5.1660516605166053E-2</v>
      </c>
      <c r="S23" s="316" t="s">
        <v>980</v>
      </c>
    </row>
    <row r="24" spans="1:23" s="131" customFormat="1" ht="15" customHeight="1" thickBot="1">
      <c r="A24" s="120" t="s">
        <v>971</v>
      </c>
      <c r="B24" s="127"/>
      <c r="C24" s="143" t="s">
        <v>97</v>
      </c>
      <c r="D24" s="129"/>
      <c r="E24" s="128"/>
      <c r="F24" s="128" t="s">
        <v>97</v>
      </c>
      <c r="G24" s="128"/>
      <c r="H24" s="130" t="s">
        <v>97</v>
      </c>
      <c r="I24" s="251"/>
      <c r="J24" s="252"/>
      <c r="K24" s="253" t="s">
        <v>97</v>
      </c>
      <c r="L24" s="252"/>
      <c r="M24" s="251" t="s">
        <v>97</v>
      </c>
      <c r="N24" s="254"/>
      <c r="O24" s="255"/>
      <c r="P24" s="255" t="s">
        <v>97</v>
      </c>
      <c r="Q24" s="255"/>
      <c r="R24" s="255" t="s">
        <v>97</v>
      </c>
      <c r="S24" s="132"/>
    </row>
    <row r="25" spans="1:23" s="134" customFormat="1" ht="15" customHeight="1">
      <c r="A25" s="431" t="s">
        <v>95</v>
      </c>
      <c r="B25" s="431"/>
      <c r="C25" s="431"/>
      <c r="D25" s="431"/>
      <c r="E25" s="431"/>
      <c r="F25" s="431"/>
      <c r="G25" s="431"/>
      <c r="H25" s="431"/>
      <c r="I25" s="431"/>
      <c r="J25" s="431"/>
      <c r="K25" s="431"/>
      <c r="L25" s="431"/>
      <c r="M25" s="431"/>
      <c r="N25" s="431"/>
      <c r="O25" s="431"/>
    </row>
    <row r="26" spans="1:23" s="227" customFormat="1" ht="15" customHeight="1">
      <c r="A26" s="231" t="s">
        <v>203</v>
      </c>
      <c r="B26" s="226"/>
      <c r="C26" s="226"/>
      <c r="D26" s="226"/>
      <c r="E26" s="226"/>
      <c r="F26" s="226"/>
      <c r="G26" s="226"/>
      <c r="H26" s="226"/>
      <c r="I26" s="226"/>
      <c r="J26" s="226"/>
      <c r="K26" s="226"/>
      <c r="L26" s="226"/>
      <c r="M26" s="226"/>
      <c r="N26" s="226"/>
      <c r="O26" s="226"/>
    </row>
    <row r="27" spans="1:23" s="75" customFormat="1" ht="15" customHeight="1">
      <c r="A27" s="230" t="s">
        <v>982</v>
      </c>
      <c r="B27" s="302"/>
      <c r="C27" s="302"/>
      <c r="D27" s="302"/>
      <c r="E27" s="302"/>
      <c r="F27" s="302"/>
      <c r="G27" s="302"/>
      <c r="H27" s="302"/>
      <c r="I27" s="302"/>
      <c r="J27" s="302"/>
      <c r="K27" s="302"/>
      <c r="L27" s="302"/>
      <c r="M27" s="302"/>
      <c r="N27" s="302"/>
    </row>
    <row r="28" spans="1:23" s="134" customFormat="1" ht="15" customHeight="1">
      <c r="A28" s="135" t="s">
        <v>206</v>
      </c>
      <c r="B28" s="136"/>
      <c r="C28" s="136"/>
      <c r="D28" s="136"/>
      <c r="E28" s="136"/>
      <c r="F28" s="136"/>
      <c r="G28" s="136"/>
      <c r="H28" s="133"/>
      <c r="I28" s="133"/>
    </row>
    <row r="29" spans="1:23" s="134" customFormat="1" ht="15" customHeight="1">
      <c r="A29" s="135" t="s">
        <v>205</v>
      </c>
      <c r="B29" s="136"/>
      <c r="C29" s="136"/>
      <c r="D29" s="136"/>
      <c r="E29" s="136"/>
      <c r="F29" s="136"/>
      <c r="G29" s="136"/>
      <c r="H29" s="133"/>
      <c r="I29" s="133"/>
    </row>
    <row r="30" spans="1:23" s="144" customFormat="1" ht="28.5" customHeight="1">
      <c r="A30" s="430" t="s">
        <v>196</v>
      </c>
      <c r="B30" s="430"/>
      <c r="C30" s="430"/>
      <c r="D30" s="430"/>
      <c r="E30" s="430"/>
      <c r="F30" s="430"/>
      <c r="G30" s="430"/>
      <c r="H30" s="430"/>
      <c r="I30" s="430"/>
      <c r="J30" s="430"/>
      <c r="K30" s="430"/>
      <c r="L30" s="430"/>
      <c r="M30" s="430"/>
      <c r="N30" s="430"/>
      <c r="O30" s="430"/>
      <c r="P30" s="430"/>
      <c r="Q30" s="430"/>
      <c r="R30" s="430"/>
      <c r="S30" s="430"/>
      <c r="T30" s="430"/>
      <c r="U30" s="430"/>
      <c r="V30" s="430"/>
      <c r="W30" s="430"/>
    </row>
    <row r="31" spans="1:23" s="145" customFormat="1" ht="15" customHeight="1">
      <c r="A31" s="102" t="s">
        <v>197</v>
      </c>
    </row>
    <row r="32" spans="1:23" ht="12.75" customHeight="1"/>
    <row r="33" spans="1:13" ht="12.75" customHeight="1"/>
    <row r="34" spans="1:13" s="134" customFormat="1" ht="27.75" customHeight="1">
      <c r="A34" s="424"/>
      <c r="B34" s="424"/>
      <c r="C34" s="424"/>
      <c r="D34" s="424"/>
      <c r="E34" s="424"/>
      <c r="F34" s="424"/>
      <c r="G34" s="424"/>
      <c r="H34" s="102"/>
      <c r="I34" s="102"/>
      <c r="J34" s="102"/>
      <c r="K34" s="102"/>
      <c r="L34" s="102"/>
      <c r="M34" s="102"/>
    </row>
    <row r="35" spans="1:13" ht="12.75" customHeight="1"/>
    <row r="36" spans="1:13" ht="12.75" customHeight="1"/>
    <row r="37" spans="1:13" ht="12.75" customHeight="1"/>
  </sheetData>
  <mergeCells count="15">
    <mergeCell ref="A34:G34"/>
    <mergeCell ref="F4:H4"/>
    <mergeCell ref="C5:D7"/>
    <mergeCell ref="F7:G7"/>
    <mergeCell ref="H7:I7"/>
    <mergeCell ref="A30:W30"/>
    <mergeCell ref="A25:O25"/>
    <mergeCell ref="P7:Q7"/>
    <mergeCell ref="R7:S7"/>
    <mergeCell ref="K6:N6"/>
    <mergeCell ref="P6:S6"/>
    <mergeCell ref="F5:S5"/>
    <mergeCell ref="F6:I6"/>
    <mergeCell ref="K7:L7"/>
    <mergeCell ref="M7:N7"/>
  </mergeCells>
  <hyperlinks>
    <hyperlink ref="A4" location="Contents!A1" display="Back to contents" xr:uid="{4F2AFA51-2C8D-4D1B-98C1-CD4364B4C6C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0134-BDE3-4AA8-89D1-0837D3A74B2A}">
  <sheetPr>
    <tabColor theme="0" tint="-0.499984740745262"/>
  </sheetPr>
  <dimension ref="A1:T148"/>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2.75"/>
  <cols>
    <col min="1" max="1" width="9.140625" style="256"/>
    <col min="2" max="2" width="8.85546875" style="256" customWidth="1"/>
    <col min="3" max="3" width="61.140625" style="256" customWidth="1"/>
    <col min="4" max="16384" width="9.140625" style="256"/>
  </cols>
  <sheetData>
    <row r="1" spans="1:20" s="51" customFormat="1" ht="15" customHeight="1"/>
    <row r="2" spans="1:20" s="51" customFormat="1" ht="21.75" customHeight="1">
      <c r="A2" s="46">
        <v>6</v>
      </c>
      <c r="B2" s="23" t="s">
        <v>998</v>
      </c>
      <c r="C2" s="56"/>
      <c r="D2" s="24"/>
      <c r="E2" s="24"/>
      <c r="F2" s="24"/>
      <c r="G2" s="24"/>
      <c r="H2" s="24"/>
      <c r="I2" s="24"/>
      <c r="J2" s="24"/>
      <c r="K2" s="24"/>
      <c r="L2" s="52"/>
      <c r="M2" s="52"/>
      <c r="N2" s="52"/>
      <c r="O2" s="52"/>
      <c r="P2" s="52"/>
      <c r="Q2" s="52"/>
      <c r="R2" s="52"/>
      <c r="S2" s="52"/>
    </row>
    <row r="3" spans="1:20" s="51" customFormat="1" ht="15.75" customHeight="1">
      <c r="A3" s="53"/>
      <c r="B3" s="25" t="s">
        <v>1</v>
      </c>
      <c r="C3" s="56"/>
      <c r="D3" s="26"/>
      <c r="E3" s="26"/>
      <c r="F3" s="26"/>
      <c r="G3" s="54"/>
      <c r="H3" s="54"/>
      <c r="I3" s="54"/>
      <c r="J3" s="55"/>
      <c r="K3" s="52"/>
      <c r="L3" s="52"/>
      <c r="M3" s="52"/>
      <c r="N3" s="52"/>
      <c r="O3" s="52"/>
      <c r="P3" s="52"/>
      <c r="Q3" s="52"/>
      <c r="R3" s="52"/>
      <c r="S3" s="52"/>
    </row>
    <row r="4" spans="1:20" s="51" customFormat="1" ht="13.5" thickBot="1">
      <c r="A4" s="71" t="s">
        <v>0</v>
      </c>
      <c r="B4" s="27"/>
      <c r="C4" s="28"/>
      <c r="D4" s="27"/>
      <c r="E4" s="27"/>
      <c r="F4" s="27"/>
      <c r="G4" s="27"/>
      <c r="H4" s="27"/>
      <c r="I4" s="27"/>
      <c r="J4" s="27"/>
      <c r="K4" s="27"/>
      <c r="L4" s="27"/>
      <c r="M4" s="27"/>
      <c r="N4" s="27"/>
      <c r="O4" s="27"/>
      <c r="P4" s="27"/>
      <c r="Q4" s="27"/>
      <c r="R4" s="27"/>
      <c r="S4" s="27"/>
    </row>
    <row r="5" spans="1:20" s="258" customFormat="1" ht="25.5" customHeight="1" thickBot="1">
      <c r="A5" s="280"/>
      <c r="B5" s="280"/>
      <c r="C5" s="85"/>
      <c r="D5" s="257">
        <v>43466</v>
      </c>
      <c r="E5" s="257">
        <v>43497</v>
      </c>
      <c r="F5" s="257">
        <v>43525</v>
      </c>
      <c r="G5" s="257">
        <v>43556</v>
      </c>
      <c r="H5" s="257">
        <v>43586</v>
      </c>
      <c r="I5" s="257">
        <v>43617</v>
      </c>
      <c r="J5" s="257">
        <v>43647</v>
      </c>
      <c r="K5" s="257">
        <v>43678</v>
      </c>
      <c r="L5" s="257">
        <v>43709</v>
      </c>
      <c r="M5" s="257">
        <v>43739</v>
      </c>
      <c r="N5" s="257">
        <v>43770</v>
      </c>
      <c r="O5" s="257">
        <v>43800</v>
      </c>
      <c r="P5" s="257">
        <v>43831</v>
      </c>
      <c r="Q5" s="257">
        <v>43862</v>
      </c>
      <c r="R5" s="257">
        <v>43891</v>
      </c>
      <c r="S5" s="257">
        <v>43922</v>
      </c>
      <c r="T5" s="257" t="s">
        <v>236</v>
      </c>
    </row>
    <row r="6" spans="1:20" s="261" customFormat="1" ht="25.5" customHeight="1">
      <c r="A6" s="259" t="s">
        <v>237</v>
      </c>
      <c r="B6" s="260" t="s">
        <v>238</v>
      </c>
      <c r="C6" s="260"/>
      <c r="D6" s="13">
        <f>'[3]Table 5.1'!D7</f>
        <v>333</v>
      </c>
      <c r="E6" s="91">
        <f>'[3]Table 5.1'!E7</f>
        <v>296</v>
      </c>
      <c r="F6" s="91">
        <f>'[3]Table 5.1'!F7</f>
        <v>327</v>
      </c>
      <c r="G6" s="91">
        <f>'[3]Table 5.1'!G7</f>
        <v>342</v>
      </c>
      <c r="H6" s="91">
        <f>'[3]Table 5.1'!H7</f>
        <v>302</v>
      </c>
      <c r="I6" s="91">
        <f>'[3]Table 5.1'!I7</f>
        <v>287</v>
      </c>
      <c r="J6" s="91">
        <f>'[3]Table 5.1'!J7</f>
        <v>316</v>
      </c>
      <c r="K6" s="91">
        <f>'[3]Table 5.1'!K7</f>
        <v>297</v>
      </c>
      <c r="L6" s="91">
        <f>'[3]Table 5.1'!L7</f>
        <v>260</v>
      </c>
      <c r="M6" s="91">
        <f>'[3]Table 5.1'!M7</f>
        <v>281</v>
      </c>
      <c r="N6" s="91">
        <f>'[3]Table 5.1'!N7</f>
        <v>255</v>
      </c>
      <c r="O6" s="91">
        <f>'[3]Table 5.1'!O7</f>
        <v>197</v>
      </c>
      <c r="P6" s="91">
        <f>'[3]Table 5.1'!P7</f>
        <v>292</v>
      </c>
      <c r="Q6" s="91">
        <f>'[3]Table 5.1'!Q7</f>
        <v>282</v>
      </c>
      <c r="R6" s="91">
        <f>'[3]Table 5.1'!R7</f>
        <v>262</v>
      </c>
      <c r="S6" s="91">
        <f>'[3]Table 5.1'!S7</f>
        <v>135</v>
      </c>
      <c r="T6" s="91" t="s">
        <v>97</v>
      </c>
    </row>
    <row r="7" spans="1:20" s="13" customFormat="1" ht="15" customHeight="1">
      <c r="A7" s="271" t="s">
        <v>4</v>
      </c>
      <c r="B7" s="13" t="s">
        <v>240</v>
      </c>
      <c r="D7" s="13">
        <f>'[3]Table 5.1'!D8</f>
        <v>4</v>
      </c>
      <c r="E7" s="13">
        <f>'[3]Table 5.1'!E8</f>
        <v>8</v>
      </c>
      <c r="F7" s="13">
        <f>'[3]Table 5.1'!F8</f>
        <v>6</v>
      </c>
      <c r="G7" s="13">
        <f>'[3]Table 5.1'!G8</f>
        <v>8</v>
      </c>
      <c r="H7" s="13">
        <f>'[3]Table 5.1'!H8</f>
        <v>10</v>
      </c>
      <c r="I7" s="13">
        <f>'[3]Table 5.1'!I8</f>
        <v>5</v>
      </c>
      <c r="J7" s="13">
        <f>'[3]Table 5.1'!J8</f>
        <v>4</v>
      </c>
      <c r="K7" s="13">
        <f>'[3]Table 5.1'!K8</f>
        <v>6</v>
      </c>
      <c r="L7" s="13">
        <f>'[3]Table 5.1'!L8</f>
        <v>4</v>
      </c>
      <c r="M7" s="13">
        <f>'[3]Table 5.1'!M8</f>
        <v>2</v>
      </c>
      <c r="N7" s="13">
        <f>'[3]Table 5.1'!N8</f>
        <v>7</v>
      </c>
      <c r="O7" s="13">
        <f>'[3]Table 5.1'!O8</f>
        <v>8</v>
      </c>
      <c r="P7" s="13">
        <f>'[3]Table 5.1'!P8</f>
        <v>8</v>
      </c>
      <c r="Q7" s="13">
        <f>'[3]Table 5.1'!Q8</f>
        <v>3</v>
      </c>
      <c r="R7" s="13">
        <f>'[3]Table 5.1'!R8</f>
        <v>6</v>
      </c>
      <c r="S7" s="13">
        <f>'[3]Table 5.1'!S8</f>
        <v>0</v>
      </c>
      <c r="T7" s="355" t="s">
        <v>97</v>
      </c>
    </row>
    <row r="8" spans="1:20" s="16" customFormat="1" ht="15" customHeight="1">
      <c r="A8" s="263"/>
      <c r="B8" s="263" t="s">
        <v>241</v>
      </c>
      <c r="C8" s="264" t="s">
        <v>242</v>
      </c>
      <c r="D8" s="264">
        <f>'[3]Table 5.1'!D9</f>
        <v>4</v>
      </c>
      <c r="E8" s="264">
        <f>'[3]Table 5.1'!E9</f>
        <v>4</v>
      </c>
      <c r="F8" s="264">
        <f>'[3]Table 5.1'!F9</f>
        <v>6</v>
      </c>
      <c r="G8" s="264">
        <f>'[3]Table 5.1'!G9</f>
        <v>5</v>
      </c>
      <c r="H8" s="264">
        <f>'[3]Table 5.1'!H9</f>
        <v>6</v>
      </c>
      <c r="I8" s="264">
        <f>'[3]Table 5.1'!I9</f>
        <v>4</v>
      </c>
      <c r="J8" s="264">
        <f>'[3]Table 5.1'!J9</f>
        <v>2</v>
      </c>
      <c r="K8" s="264">
        <f>'[3]Table 5.1'!K9</f>
        <v>3</v>
      </c>
      <c r="L8" s="264">
        <f>'[3]Table 5.1'!L9</f>
        <v>3</v>
      </c>
      <c r="M8" s="264">
        <f>'[3]Table 5.1'!M9</f>
        <v>2</v>
      </c>
      <c r="N8" s="264">
        <f>'[3]Table 5.1'!N9</f>
        <v>2</v>
      </c>
      <c r="O8" s="264">
        <f>'[3]Table 5.1'!O9</f>
        <v>3</v>
      </c>
      <c r="P8" s="264">
        <f>'[3]Table 5.1'!P9</f>
        <v>4</v>
      </c>
      <c r="Q8" s="264">
        <f>'[3]Table 5.1'!Q9</f>
        <v>2</v>
      </c>
      <c r="R8" s="264">
        <f>'[3]Table 5.1'!R9</f>
        <v>4</v>
      </c>
      <c r="S8" s="264">
        <f>'[3]Table 5.1'!S9</f>
        <v>0</v>
      </c>
      <c r="T8" s="356" t="s">
        <v>97</v>
      </c>
    </row>
    <row r="9" spans="1:20" s="16" customFormat="1" ht="15" customHeight="1">
      <c r="A9" s="262"/>
      <c r="B9" s="262" t="s">
        <v>243</v>
      </c>
      <c r="C9" s="16" t="s">
        <v>244</v>
      </c>
      <c r="D9" s="16">
        <f>'[3]Table 5.1'!D10</f>
        <v>0</v>
      </c>
      <c r="E9" s="16">
        <f>'[3]Table 5.1'!E10</f>
        <v>1</v>
      </c>
      <c r="F9" s="16">
        <f>'[3]Table 5.1'!F10</f>
        <v>0</v>
      </c>
      <c r="G9" s="16">
        <f>'[3]Table 5.1'!G10</f>
        <v>0</v>
      </c>
      <c r="H9" s="16">
        <f>'[3]Table 5.1'!H10</f>
        <v>1</v>
      </c>
      <c r="I9" s="16">
        <f>'[3]Table 5.1'!I10</f>
        <v>0</v>
      </c>
      <c r="J9" s="16">
        <f>'[3]Table 5.1'!J10</f>
        <v>0</v>
      </c>
      <c r="K9" s="16">
        <f>'[3]Table 5.1'!K10</f>
        <v>0</v>
      </c>
      <c r="L9" s="16">
        <f>'[3]Table 5.1'!L10</f>
        <v>1</v>
      </c>
      <c r="M9" s="16">
        <f>'[3]Table 5.1'!M10</f>
        <v>0</v>
      </c>
      <c r="N9" s="16">
        <f>'[3]Table 5.1'!N10</f>
        <v>1</v>
      </c>
      <c r="O9" s="16">
        <f>'[3]Table 5.1'!O10</f>
        <v>3</v>
      </c>
      <c r="P9" s="16">
        <f>'[3]Table 5.1'!P10</f>
        <v>2</v>
      </c>
      <c r="Q9" s="16">
        <f>'[3]Table 5.1'!Q10</f>
        <v>1</v>
      </c>
      <c r="R9" s="16">
        <f>'[3]Table 5.1'!R10</f>
        <v>0</v>
      </c>
      <c r="S9" s="16">
        <f>'[3]Table 5.1'!S10</f>
        <v>0</v>
      </c>
      <c r="T9" s="357" t="s">
        <v>97</v>
      </c>
    </row>
    <row r="10" spans="1:20" s="16" customFormat="1" ht="15" customHeight="1">
      <c r="A10" s="263"/>
      <c r="B10" s="263" t="s">
        <v>245</v>
      </c>
      <c r="C10" s="264" t="s">
        <v>246</v>
      </c>
      <c r="D10" s="264">
        <f>'[3]Table 5.1'!D11</f>
        <v>0</v>
      </c>
      <c r="E10" s="264">
        <f>'[3]Table 5.1'!E11</f>
        <v>3</v>
      </c>
      <c r="F10" s="264">
        <f>'[3]Table 5.1'!F11</f>
        <v>0</v>
      </c>
      <c r="G10" s="264">
        <f>'[3]Table 5.1'!G11</f>
        <v>3</v>
      </c>
      <c r="H10" s="264">
        <f>'[3]Table 5.1'!H11</f>
        <v>3</v>
      </c>
      <c r="I10" s="264">
        <f>'[3]Table 5.1'!I11</f>
        <v>1</v>
      </c>
      <c r="J10" s="264">
        <f>'[3]Table 5.1'!J11</f>
        <v>2</v>
      </c>
      <c r="K10" s="264">
        <f>'[3]Table 5.1'!K11</f>
        <v>3</v>
      </c>
      <c r="L10" s="264">
        <f>'[3]Table 5.1'!L11</f>
        <v>0</v>
      </c>
      <c r="M10" s="264">
        <f>'[3]Table 5.1'!M11</f>
        <v>0</v>
      </c>
      <c r="N10" s="264">
        <f>'[3]Table 5.1'!N11</f>
        <v>4</v>
      </c>
      <c r="O10" s="264">
        <f>'[3]Table 5.1'!O11</f>
        <v>2</v>
      </c>
      <c r="P10" s="264">
        <f>'[3]Table 5.1'!P11</f>
        <v>2</v>
      </c>
      <c r="Q10" s="264">
        <f>'[3]Table 5.1'!Q11</f>
        <v>0</v>
      </c>
      <c r="R10" s="264">
        <f>'[3]Table 5.1'!R11</f>
        <v>2</v>
      </c>
      <c r="S10" s="264">
        <f>'[3]Table 5.1'!S11</f>
        <v>0</v>
      </c>
      <c r="T10" s="356" t="s">
        <v>97</v>
      </c>
    </row>
    <row r="11" spans="1:20" s="16" customFormat="1" ht="15" customHeight="1">
      <c r="A11" s="262"/>
      <c r="B11" s="262"/>
      <c r="T11" s="357"/>
    </row>
    <row r="12" spans="1:20" s="13" customFormat="1" ht="15" customHeight="1">
      <c r="A12" s="271" t="s">
        <v>5</v>
      </c>
      <c r="B12" s="13" t="s">
        <v>247</v>
      </c>
      <c r="D12" s="13">
        <f>'[3]Table 5.1'!D13</f>
        <v>0</v>
      </c>
      <c r="E12" s="13">
        <f>'[3]Table 5.1'!E13</f>
        <v>0</v>
      </c>
      <c r="F12" s="13">
        <f>'[3]Table 5.1'!F13</f>
        <v>1</v>
      </c>
      <c r="G12" s="13">
        <f>'[3]Table 5.1'!G13</f>
        <v>1</v>
      </c>
      <c r="H12" s="13">
        <f>'[3]Table 5.1'!H13</f>
        <v>0</v>
      </c>
      <c r="I12" s="13">
        <f>'[3]Table 5.1'!I13</f>
        <v>0</v>
      </c>
      <c r="J12" s="13">
        <f>'[3]Table 5.1'!J13</f>
        <v>0</v>
      </c>
      <c r="K12" s="13">
        <f>'[3]Table 5.1'!K13</f>
        <v>0</v>
      </c>
      <c r="L12" s="13">
        <f>'[3]Table 5.1'!L13</f>
        <v>0</v>
      </c>
      <c r="M12" s="13">
        <f>'[3]Table 5.1'!M13</f>
        <v>0</v>
      </c>
      <c r="N12" s="13">
        <f>'[3]Table 5.1'!N13</f>
        <v>0</v>
      </c>
      <c r="O12" s="13">
        <f>'[3]Table 5.1'!O13</f>
        <v>0</v>
      </c>
      <c r="P12" s="13">
        <f>'[3]Table 5.1'!P13</f>
        <v>1</v>
      </c>
      <c r="Q12" s="13">
        <f>'[3]Table 5.1'!Q13</f>
        <v>0</v>
      </c>
      <c r="R12" s="13">
        <f>'[3]Table 5.1'!R13</f>
        <v>0</v>
      </c>
      <c r="S12" s="13">
        <f>'[3]Table 5.1'!S13</f>
        <v>0</v>
      </c>
      <c r="T12" s="355" t="s">
        <v>97</v>
      </c>
    </row>
    <row r="13" spans="1:20" s="16" customFormat="1" ht="15" customHeight="1">
      <c r="A13" s="263"/>
      <c r="B13" s="263" t="s">
        <v>248</v>
      </c>
      <c r="C13" s="264" t="s">
        <v>249</v>
      </c>
      <c r="D13" s="264">
        <f>'[3]Table 5.1'!D14</f>
        <v>0</v>
      </c>
      <c r="E13" s="264">
        <f>'[3]Table 5.1'!E14</f>
        <v>0</v>
      </c>
      <c r="F13" s="264">
        <f>'[3]Table 5.1'!F14</f>
        <v>0</v>
      </c>
      <c r="G13" s="264">
        <f>'[3]Table 5.1'!G14</f>
        <v>0</v>
      </c>
      <c r="H13" s="264">
        <f>'[3]Table 5.1'!H14</f>
        <v>0</v>
      </c>
      <c r="I13" s="264">
        <f>'[3]Table 5.1'!I14</f>
        <v>0</v>
      </c>
      <c r="J13" s="264">
        <f>'[3]Table 5.1'!J14</f>
        <v>0</v>
      </c>
      <c r="K13" s="264">
        <f>'[3]Table 5.1'!K14</f>
        <v>0</v>
      </c>
      <c r="L13" s="264">
        <f>'[3]Table 5.1'!L14</f>
        <v>0</v>
      </c>
      <c r="M13" s="264">
        <f>'[3]Table 5.1'!M14</f>
        <v>0</v>
      </c>
      <c r="N13" s="264">
        <f>'[3]Table 5.1'!N14</f>
        <v>0</v>
      </c>
      <c r="O13" s="264">
        <f>'[3]Table 5.1'!O14</f>
        <v>0</v>
      </c>
      <c r="P13" s="264">
        <f>'[3]Table 5.1'!P14</f>
        <v>0</v>
      </c>
      <c r="Q13" s="264">
        <f>'[3]Table 5.1'!Q14</f>
        <v>0</v>
      </c>
      <c r="R13" s="264">
        <f>'[3]Table 5.1'!R14</f>
        <v>0</v>
      </c>
      <c r="S13" s="264">
        <f>'[3]Table 5.1'!S14</f>
        <v>0</v>
      </c>
      <c r="T13" s="356" t="s">
        <v>97</v>
      </c>
    </row>
    <row r="14" spans="1:20" s="16" customFormat="1" ht="15" customHeight="1">
      <c r="A14" s="262"/>
      <c r="B14" s="262" t="s">
        <v>250</v>
      </c>
      <c r="C14" s="16" t="s">
        <v>251</v>
      </c>
      <c r="D14" s="16">
        <f>'[3]Table 5.1'!D15</f>
        <v>0</v>
      </c>
      <c r="E14" s="16">
        <f>'[3]Table 5.1'!E15</f>
        <v>0</v>
      </c>
      <c r="F14" s="16">
        <f>'[3]Table 5.1'!F15</f>
        <v>0</v>
      </c>
      <c r="G14" s="16">
        <f>'[3]Table 5.1'!G15</f>
        <v>1</v>
      </c>
      <c r="H14" s="16">
        <f>'[3]Table 5.1'!H15</f>
        <v>0</v>
      </c>
      <c r="I14" s="16">
        <f>'[3]Table 5.1'!I15</f>
        <v>0</v>
      </c>
      <c r="J14" s="16">
        <f>'[3]Table 5.1'!J15</f>
        <v>0</v>
      </c>
      <c r="K14" s="16">
        <f>'[3]Table 5.1'!K15</f>
        <v>0</v>
      </c>
      <c r="L14" s="16">
        <f>'[3]Table 5.1'!L15</f>
        <v>0</v>
      </c>
      <c r="M14" s="16">
        <f>'[3]Table 5.1'!M15</f>
        <v>0</v>
      </c>
      <c r="N14" s="16">
        <f>'[3]Table 5.1'!N15</f>
        <v>0</v>
      </c>
      <c r="O14" s="16">
        <f>'[3]Table 5.1'!O15</f>
        <v>0</v>
      </c>
      <c r="P14" s="16">
        <f>'[3]Table 5.1'!P15</f>
        <v>0</v>
      </c>
      <c r="Q14" s="16">
        <f>'[3]Table 5.1'!Q15</f>
        <v>0</v>
      </c>
      <c r="R14" s="16">
        <f>'[3]Table 5.1'!R15</f>
        <v>0</v>
      </c>
      <c r="S14" s="16">
        <f>'[3]Table 5.1'!S15</f>
        <v>0</v>
      </c>
      <c r="T14" s="357" t="s">
        <v>97</v>
      </c>
    </row>
    <row r="15" spans="1:20" s="16" customFormat="1" ht="15" customHeight="1">
      <c r="A15" s="263"/>
      <c r="B15" s="263" t="s">
        <v>252</v>
      </c>
      <c r="C15" s="264" t="s">
        <v>253</v>
      </c>
      <c r="D15" s="264">
        <f>'[3]Table 5.1'!D16</f>
        <v>0</v>
      </c>
      <c r="E15" s="264">
        <f>'[3]Table 5.1'!E16</f>
        <v>0</v>
      </c>
      <c r="F15" s="264">
        <f>'[3]Table 5.1'!F16</f>
        <v>0</v>
      </c>
      <c r="G15" s="264">
        <f>'[3]Table 5.1'!G16</f>
        <v>0</v>
      </c>
      <c r="H15" s="264">
        <f>'[3]Table 5.1'!H16</f>
        <v>0</v>
      </c>
      <c r="I15" s="264">
        <f>'[3]Table 5.1'!I16</f>
        <v>0</v>
      </c>
      <c r="J15" s="264">
        <f>'[3]Table 5.1'!J16</f>
        <v>0</v>
      </c>
      <c r="K15" s="264">
        <f>'[3]Table 5.1'!K16</f>
        <v>0</v>
      </c>
      <c r="L15" s="264">
        <f>'[3]Table 5.1'!L16</f>
        <v>0</v>
      </c>
      <c r="M15" s="264">
        <f>'[3]Table 5.1'!M16</f>
        <v>0</v>
      </c>
      <c r="N15" s="264">
        <f>'[3]Table 5.1'!N16</f>
        <v>0</v>
      </c>
      <c r="O15" s="264">
        <f>'[3]Table 5.1'!O16</f>
        <v>0</v>
      </c>
      <c r="P15" s="264">
        <f>'[3]Table 5.1'!P16</f>
        <v>0</v>
      </c>
      <c r="Q15" s="264">
        <f>'[3]Table 5.1'!Q16</f>
        <v>0</v>
      </c>
      <c r="R15" s="264">
        <f>'[3]Table 5.1'!R16</f>
        <v>0</v>
      </c>
      <c r="S15" s="264">
        <f>'[3]Table 5.1'!S16</f>
        <v>0</v>
      </c>
      <c r="T15" s="356" t="s">
        <v>97</v>
      </c>
    </row>
    <row r="16" spans="1:20" s="16" customFormat="1" ht="15" customHeight="1">
      <c r="A16" s="262"/>
      <c r="B16" s="262" t="s">
        <v>254</v>
      </c>
      <c r="C16" s="16" t="s">
        <v>255</v>
      </c>
      <c r="D16" s="16">
        <f>'[3]Table 5.1'!D17</f>
        <v>0</v>
      </c>
      <c r="E16" s="16">
        <f>'[3]Table 5.1'!E17</f>
        <v>0</v>
      </c>
      <c r="F16" s="16">
        <f>'[3]Table 5.1'!F17</f>
        <v>0</v>
      </c>
      <c r="G16" s="16">
        <f>'[3]Table 5.1'!G17</f>
        <v>0</v>
      </c>
      <c r="H16" s="16">
        <f>'[3]Table 5.1'!H17</f>
        <v>0</v>
      </c>
      <c r="I16" s="16">
        <f>'[3]Table 5.1'!I17</f>
        <v>0</v>
      </c>
      <c r="J16" s="16">
        <f>'[3]Table 5.1'!J17</f>
        <v>0</v>
      </c>
      <c r="K16" s="16">
        <f>'[3]Table 5.1'!K17</f>
        <v>0</v>
      </c>
      <c r="L16" s="16">
        <f>'[3]Table 5.1'!L17</f>
        <v>0</v>
      </c>
      <c r="M16" s="16">
        <f>'[3]Table 5.1'!M17</f>
        <v>0</v>
      </c>
      <c r="N16" s="16">
        <f>'[3]Table 5.1'!N17</f>
        <v>0</v>
      </c>
      <c r="O16" s="16">
        <f>'[3]Table 5.1'!O17</f>
        <v>0</v>
      </c>
      <c r="P16" s="16">
        <f>'[3]Table 5.1'!P17</f>
        <v>1</v>
      </c>
      <c r="Q16" s="16">
        <f>'[3]Table 5.1'!Q17</f>
        <v>0</v>
      </c>
      <c r="R16" s="16">
        <f>'[3]Table 5.1'!R17</f>
        <v>0</v>
      </c>
      <c r="S16" s="16">
        <f>'[3]Table 5.1'!S17</f>
        <v>0</v>
      </c>
      <c r="T16" s="357" t="s">
        <v>97</v>
      </c>
    </row>
    <row r="17" spans="1:20" s="16" customFormat="1" ht="15" customHeight="1">
      <c r="A17" s="263"/>
      <c r="B17" s="263" t="s">
        <v>256</v>
      </c>
      <c r="C17" s="264" t="s">
        <v>257</v>
      </c>
      <c r="D17" s="264">
        <f>'[3]Table 5.1'!D18</f>
        <v>0</v>
      </c>
      <c r="E17" s="264">
        <f>'[3]Table 5.1'!E18</f>
        <v>0</v>
      </c>
      <c r="F17" s="264">
        <f>'[3]Table 5.1'!F18</f>
        <v>1</v>
      </c>
      <c r="G17" s="264">
        <f>'[3]Table 5.1'!G18</f>
        <v>0</v>
      </c>
      <c r="H17" s="264">
        <f>'[3]Table 5.1'!H18</f>
        <v>0</v>
      </c>
      <c r="I17" s="264">
        <f>'[3]Table 5.1'!I18</f>
        <v>0</v>
      </c>
      <c r="J17" s="264">
        <f>'[3]Table 5.1'!J18</f>
        <v>0</v>
      </c>
      <c r="K17" s="264">
        <f>'[3]Table 5.1'!K18</f>
        <v>0</v>
      </c>
      <c r="L17" s="264">
        <f>'[3]Table 5.1'!L18</f>
        <v>0</v>
      </c>
      <c r="M17" s="264">
        <f>'[3]Table 5.1'!M18</f>
        <v>0</v>
      </c>
      <c r="N17" s="264">
        <f>'[3]Table 5.1'!N18</f>
        <v>0</v>
      </c>
      <c r="O17" s="264">
        <f>'[3]Table 5.1'!O18</f>
        <v>0</v>
      </c>
      <c r="P17" s="264">
        <f>'[3]Table 5.1'!P18</f>
        <v>0</v>
      </c>
      <c r="Q17" s="264">
        <f>'[3]Table 5.1'!Q18</f>
        <v>0</v>
      </c>
      <c r="R17" s="264">
        <f>'[3]Table 5.1'!R18</f>
        <v>0</v>
      </c>
      <c r="S17" s="264">
        <f>'[3]Table 5.1'!S18</f>
        <v>0</v>
      </c>
      <c r="T17" s="356" t="s">
        <v>97</v>
      </c>
    </row>
    <row r="18" spans="1:20" s="16" customFormat="1" ht="15" customHeight="1">
      <c r="A18" s="262"/>
      <c r="B18" s="262"/>
      <c r="T18" s="357"/>
    </row>
    <row r="19" spans="1:20" s="13" customFormat="1" ht="15" customHeight="1">
      <c r="A19" s="271" t="s">
        <v>6</v>
      </c>
      <c r="B19" s="13" t="s">
        <v>258</v>
      </c>
      <c r="D19" s="13">
        <f>'[3]Table 5.1'!D20</f>
        <v>4</v>
      </c>
      <c r="E19" s="13">
        <f>'[3]Table 5.1'!E20</f>
        <v>3</v>
      </c>
      <c r="F19" s="13">
        <f>'[3]Table 5.1'!F20</f>
        <v>7</v>
      </c>
      <c r="G19" s="13">
        <f>'[3]Table 5.1'!G20</f>
        <v>6</v>
      </c>
      <c r="H19" s="13">
        <f>'[3]Table 5.1'!H20</f>
        <v>3</v>
      </c>
      <c r="I19" s="13">
        <f>'[3]Table 5.1'!I20</f>
        <v>4</v>
      </c>
      <c r="J19" s="13">
        <f>'[3]Table 5.1'!J20</f>
        <v>7</v>
      </c>
      <c r="K19" s="13">
        <f>'[3]Table 5.1'!K20</f>
        <v>6</v>
      </c>
      <c r="L19" s="13">
        <f>'[3]Table 5.1'!L20</f>
        <v>8</v>
      </c>
      <c r="M19" s="13">
        <f>'[3]Table 5.1'!M20</f>
        <v>3</v>
      </c>
      <c r="N19" s="13">
        <f>'[3]Table 5.1'!N20</f>
        <v>2</v>
      </c>
      <c r="O19" s="13">
        <f>'[3]Table 5.1'!O20</f>
        <v>8</v>
      </c>
      <c r="P19" s="13">
        <f>'[3]Table 5.1'!P20</f>
        <v>5</v>
      </c>
      <c r="Q19" s="13">
        <f>'[3]Table 5.1'!Q20</f>
        <v>1</v>
      </c>
      <c r="R19" s="13">
        <f>'[3]Table 5.1'!R20</f>
        <v>4</v>
      </c>
      <c r="S19" s="13">
        <f>'[3]Table 5.1'!S20</f>
        <v>5</v>
      </c>
      <c r="T19" s="355" t="s">
        <v>97</v>
      </c>
    </row>
    <row r="20" spans="1:20" s="16" customFormat="1" ht="15" customHeight="1">
      <c r="A20" s="263"/>
      <c r="B20" s="263" t="s">
        <v>259</v>
      </c>
      <c r="C20" s="264" t="s">
        <v>260</v>
      </c>
      <c r="D20" s="264">
        <f>'[3]Table 5.1'!D21</f>
        <v>1</v>
      </c>
      <c r="E20" s="264">
        <f>'[3]Table 5.1'!E21</f>
        <v>0</v>
      </c>
      <c r="F20" s="264">
        <f>'[3]Table 5.1'!F21</f>
        <v>0</v>
      </c>
      <c r="G20" s="264">
        <f>'[3]Table 5.1'!G21</f>
        <v>0</v>
      </c>
      <c r="H20" s="264">
        <f>'[3]Table 5.1'!H21</f>
        <v>0</v>
      </c>
      <c r="I20" s="264">
        <f>'[3]Table 5.1'!I21</f>
        <v>0</v>
      </c>
      <c r="J20" s="264">
        <f>'[3]Table 5.1'!J21</f>
        <v>0</v>
      </c>
      <c r="K20" s="264">
        <f>'[3]Table 5.1'!K21</f>
        <v>0</v>
      </c>
      <c r="L20" s="264">
        <f>'[3]Table 5.1'!L21</f>
        <v>0</v>
      </c>
      <c r="M20" s="264">
        <f>'[3]Table 5.1'!M21</f>
        <v>0</v>
      </c>
      <c r="N20" s="264">
        <f>'[3]Table 5.1'!N21</f>
        <v>0</v>
      </c>
      <c r="O20" s="264">
        <f>'[3]Table 5.1'!O21</f>
        <v>0</v>
      </c>
      <c r="P20" s="264">
        <f>'[3]Table 5.1'!P21</f>
        <v>0</v>
      </c>
      <c r="Q20" s="264">
        <f>'[3]Table 5.1'!Q21</f>
        <v>0</v>
      </c>
      <c r="R20" s="264">
        <f>'[3]Table 5.1'!R21</f>
        <v>0</v>
      </c>
      <c r="S20" s="264">
        <f>'[3]Table 5.1'!S21</f>
        <v>1</v>
      </c>
      <c r="T20" s="356" t="s">
        <v>97</v>
      </c>
    </row>
    <row r="21" spans="1:20" s="16" customFormat="1" ht="15" customHeight="1">
      <c r="A21" s="262"/>
      <c r="B21" s="262" t="s">
        <v>261</v>
      </c>
      <c r="C21" s="16" t="s">
        <v>262</v>
      </c>
      <c r="D21" s="16">
        <f>'[3]Table 5.1'!D22</f>
        <v>0</v>
      </c>
      <c r="E21" s="16">
        <f>'[3]Table 5.1'!E22</f>
        <v>0</v>
      </c>
      <c r="F21" s="16">
        <f>'[3]Table 5.1'!F22</f>
        <v>0</v>
      </c>
      <c r="G21" s="16">
        <f>'[3]Table 5.1'!G22</f>
        <v>0</v>
      </c>
      <c r="H21" s="16">
        <f>'[3]Table 5.1'!H22</f>
        <v>0</v>
      </c>
      <c r="I21" s="16">
        <f>'[3]Table 5.1'!I22</f>
        <v>0</v>
      </c>
      <c r="J21" s="16">
        <f>'[3]Table 5.1'!J22</f>
        <v>0</v>
      </c>
      <c r="K21" s="16">
        <f>'[3]Table 5.1'!K22</f>
        <v>0</v>
      </c>
      <c r="L21" s="16">
        <f>'[3]Table 5.1'!L22</f>
        <v>0</v>
      </c>
      <c r="M21" s="16">
        <f>'[3]Table 5.1'!M22</f>
        <v>0</v>
      </c>
      <c r="N21" s="16">
        <f>'[3]Table 5.1'!N22</f>
        <v>0</v>
      </c>
      <c r="O21" s="16">
        <f>'[3]Table 5.1'!O22</f>
        <v>0</v>
      </c>
      <c r="P21" s="16">
        <f>'[3]Table 5.1'!P22</f>
        <v>0</v>
      </c>
      <c r="Q21" s="16">
        <f>'[3]Table 5.1'!Q22</f>
        <v>0</v>
      </c>
      <c r="R21" s="16">
        <f>'[3]Table 5.1'!R22</f>
        <v>0</v>
      </c>
      <c r="S21" s="16">
        <f>'[3]Table 5.1'!S22</f>
        <v>0</v>
      </c>
      <c r="T21" s="357" t="s">
        <v>97</v>
      </c>
    </row>
    <row r="22" spans="1:20" s="16" customFormat="1" ht="15" customHeight="1">
      <c r="A22" s="263"/>
      <c r="B22" s="263" t="s">
        <v>263</v>
      </c>
      <c r="C22" s="264" t="s">
        <v>264</v>
      </c>
      <c r="D22" s="264">
        <f>'[3]Table 5.1'!D23</f>
        <v>0</v>
      </c>
      <c r="E22" s="264">
        <f>'[3]Table 5.1'!E23</f>
        <v>0</v>
      </c>
      <c r="F22" s="264">
        <f>'[3]Table 5.1'!F23</f>
        <v>0</v>
      </c>
      <c r="G22" s="264">
        <f>'[3]Table 5.1'!G23</f>
        <v>0</v>
      </c>
      <c r="H22" s="264">
        <f>'[3]Table 5.1'!H23</f>
        <v>0</v>
      </c>
      <c r="I22" s="264">
        <f>'[3]Table 5.1'!I23</f>
        <v>0</v>
      </c>
      <c r="J22" s="264">
        <f>'[3]Table 5.1'!J23</f>
        <v>0</v>
      </c>
      <c r="K22" s="264">
        <f>'[3]Table 5.1'!K23</f>
        <v>0</v>
      </c>
      <c r="L22" s="264">
        <f>'[3]Table 5.1'!L23</f>
        <v>0</v>
      </c>
      <c r="M22" s="264">
        <f>'[3]Table 5.1'!M23</f>
        <v>0</v>
      </c>
      <c r="N22" s="264">
        <f>'[3]Table 5.1'!N23</f>
        <v>0</v>
      </c>
      <c r="O22" s="264">
        <f>'[3]Table 5.1'!O23</f>
        <v>0</v>
      </c>
      <c r="P22" s="264">
        <f>'[3]Table 5.1'!P23</f>
        <v>0</v>
      </c>
      <c r="Q22" s="264">
        <f>'[3]Table 5.1'!Q23</f>
        <v>0</v>
      </c>
      <c r="R22" s="264">
        <f>'[3]Table 5.1'!R23</f>
        <v>0</v>
      </c>
      <c r="S22" s="264">
        <f>'[3]Table 5.1'!S23</f>
        <v>0</v>
      </c>
      <c r="T22" s="356" t="s">
        <v>97</v>
      </c>
    </row>
    <row r="23" spans="1:20" s="16" customFormat="1" ht="15" customHeight="1">
      <c r="A23" s="262"/>
      <c r="B23" s="262" t="s">
        <v>265</v>
      </c>
      <c r="C23" s="16" t="s">
        <v>266</v>
      </c>
      <c r="D23" s="16">
        <f>'[3]Table 5.1'!D24</f>
        <v>0</v>
      </c>
      <c r="E23" s="16">
        <f>'[3]Table 5.1'!E24</f>
        <v>0</v>
      </c>
      <c r="F23" s="16">
        <f>'[3]Table 5.1'!F24</f>
        <v>0</v>
      </c>
      <c r="G23" s="16">
        <f>'[3]Table 5.1'!G24</f>
        <v>1</v>
      </c>
      <c r="H23" s="16">
        <f>'[3]Table 5.1'!H24</f>
        <v>0</v>
      </c>
      <c r="I23" s="16">
        <f>'[3]Table 5.1'!I24</f>
        <v>0</v>
      </c>
      <c r="J23" s="16">
        <f>'[3]Table 5.1'!J24</f>
        <v>2</v>
      </c>
      <c r="K23" s="16">
        <f>'[3]Table 5.1'!K24</f>
        <v>1</v>
      </c>
      <c r="L23" s="16">
        <f>'[3]Table 5.1'!L24</f>
        <v>1</v>
      </c>
      <c r="M23" s="16">
        <f>'[3]Table 5.1'!M24</f>
        <v>0</v>
      </c>
      <c r="N23" s="16">
        <f>'[3]Table 5.1'!N24</f>
        <v>0</v>
      </c>
      <c r="O23" s="16">
        <f>'[3]Table 5.1'!O24</f>
        <v>0</v>
      </c>
      <c r="P23" s="16">
        <f>'[3]Table 5.1'!P24</f>
        <v>0</v>
      </c>
      <c r="Q23" s="16">
        <f>'[3]Table 5.1'!Q24</f>
        <v>0</v>
      </c>
      <c r="R23" s="16">
        <f>'[3]Table 5.1'!R24</f>
        <v>1</v>
      </c>
      <c r="S23" s="16">
        <f>'[3]Table 5.1'!S24</f>
        <v>0</v>
      </c>
      <c r="T23" s="357" t="s">
        <v>97</v>
      </c>
    </row>
    <row r="24" spans="1:20" s="16" customFormat="1" ht="15" customHeight="1">
      <c r="A24" s="263"/>
      <c r="B24" s="263" t="s">
        <v>267</v>
      </c>
      <c r="C24" s="264" t="s">
        <v>268</v>
      </c>
      <c r="D24" s="264">
        <f>'[3]Table 5.1'!D25</f>
        <v>0</v>
      </c>
      <c r="E24" s="264">
        <f>'[3]Table 5.1'!E25</f>
        <v>0</v>
      </c>
      <c r="F24" s="264">
        <f>'[3]Table 5.1'!F25</f>
        <v>0</v>
      </c>
      <c r="G24" s="264">
        <f>'[3]Table 5.1'!G25</f>
        <v>1</v>
      </c>
      <c r="H24" s="264">
        <f>'[3]Table 5.1'!H25</f>
        <v>0</v>
      </c>
      <c r="I24" s="264">
        <f>'[3]Table 5.1'!I25</f>
        <v>0</v>
      </c>
      <c r="J24" s="264">
        <f>'[3]Table 5.1'!J25</f>
        <v>0</v>
      </c>
      <c r="K24" s="264">
        <f>'[3]Table 5.1'!K25</f>
        <v>0</v>
      </c>
      <c r="L24" s="264">
        <f>'[3]Table 5.1'!L25</f>
        <v>0</v>
      </c>
      <c r="M24" s="264">
        <f>'[3]Table 5.1'!M25</f>
        <v>0</v>
      </c>
      <c r="N24" s="264">
        <f>'[3]Table 5.1'!N25</f>
        <v>0</v>
      </c>
      <c r="O24" s="264">
        <f>'[3]Table 5.1'!O25</f>
        <v>0</v>
      </c>
      <c r="P24" s="264">
        <f>'[3]Table 5.1'!P25</f>
        <v>1</v>
      </c>
      <c r="Q24" s="264">
        <f>'[3]Table 5.1'!Q25</f>
        <v>0</v>
      </c>
      <c r="R24" s="264">
        <f>'[3]Table 5.1'!R25</f>
        <v>0</v>
      </c>
      <c r="S24" s="264">
        <f>'[3]Table 5.1'!S25</f>
        <v>2</v>
      </c>
      <c r="T24" s="356" t="s">
        <v>97</v>
      </c>
    </row>
    <row r="25" spans="1:20" s="16" customFormat="1" ht="15" customHeight="1">
      <c r="A25" s="262"/>
      <c r="B25" s="262" t="s">
        <v>269</v>
      </c>
      <c r="C25" s="16" t="s">
        <v>270</v>
      </c>
      <c r="D25" s="16">
        <f>'[3]Table 5.1'!D26</f>
        <v>0</v>
      </c>
      <c r="E25" s="16">
        <f>'[3]Table 5.1'!E26</f>
        <v>0</v>
      </c>
      <c r="F25" s="16">
        <f>'[3]Table 5.1'!F26</f>
        <v>0</v>
      </c>
      <c r="G25" s="16">
        <f>'[3]Table 5.1'!G26</f>
        <v>0</v>
      </c>
      <c r="H25" s="16">
        <f>'[3]Table 5.1'!H26</f>
        <v>0</v>
      </c>
      <c r="I25" s="16">
        <f>'[3]Table 5.1'!I26</f>
        <v>0</v>
      </c>
      <c r="J25" s="16">
        <f>'[3]Table 5.1'!J26</f>
        <v>0</v>
      </c>
      <c r="K25" s="16">
        <f>'[3]Table 5.1'!K26</f>
        <v>0</v>
      </c>
      <c r="L25" s="16">
        <f>'[3]Table 5.1'!L26</f>
        <v>0</v>
      </c>
      <c r="M25" s="16">
        <f>'[3]Table 5.1'!M26</f>
        <v>0</v>
      </c>
      <c r="N25" s="16">
        <f>'[3]Table 5.1'!N26</f>
        <v>0</v>
      </c>
      <c r="O25" s="16">
        <f>'[3]Table 5.1'!O26</f>
        <v>0</v>
      </c>
      <c r="P25" s="16">
        <f>'[3]Table 5.1'!P26</f>
        <v>0</v>
      </c>
      <c r="Q25" s="16">
        <f>'[3]Table 5.1'!Q26</f>
        <v>0</v>
      </c>
      <c r="R25" s="16">
        <f>'[3]Table 5.1'!R26</f>
        <v>0</v>
      </c>
      <c r="S25" s="16">
        <f>'[3]Table 5.1'!S26</f>
        <v>0</v>
      </c>
      <c r="T25" s="357" t="s">
        <v>97</v>
      </c>
    </row>
    <row r="26" spans="1:20" s="16" customFormat="1" ht="30" customHeight="1">
      <c r="A26" s="263"/>
      <c r="B26" s="263" t="s">
        <v>271</v>
      </c>
      <c r="C26" s="272" t="s">
        <v>272</v>
      </c>
      <c r="D26" s="264">
        <f>'[3]Table 5.1'!D27</f>
        <v>1</v>
      </c>
      <c r="E26" s="264">
        <f>'[3]Table 5.1'!E27</f>
        <v>2</v>
      </c>
      <c r="F26" s="264">
        <f>'[3]Table 5.1'!F27</f>
        <v>1</v>
      </c>
      <c r="G26" s="264">
        <f>'[3]Table 5.1'!G27</f>
        <v>1</v>
      </c>
      <c r="H26" s="264">
        <f>'[3]Table 5.1'!H27</f>
        <v>0</v>
      </c>
      <c r="I26" s="264">
        <f>'[3]Table 5.1'!I27</f>
        <v>0</v>
      </c>
      <c r="J26" s="264">
        <f>'[3]Table 5.1'!J27</f>
        <v>1</v>
      </c>
      <c r="K26" s="264">
        <f>'[3]Table 5.1'!K27</f>
        <v>2</v>
      </c>
      <c r="L26" s="264">
        <f>'[3]Table 5.1'!L27</f>
        <v>3</v>
      </c>
      <c r="M26" s="264">
        <f>'[3]Table 5.1'!M27</f>
        <v>0</v>
      </c>
      <c r="N26" s="264">
        <f>'[3]Table 5.1'!N27</f>
        <v>0</v>
      </c>
      <c r="O26" s="264">
        <f>'[3]Table 5.1'!O27</f>
        <v>2</v>
      </c>
      <c r="P26" s="264">
        <f>'[3]Table 5.1'!P27</f>
        <v>1</v>
      </c>
      <c r="Q26" s="264">
        <f>'[3]Table 5.1'!Q27</f>
        <v>1</v>
      </c>
      <c r="R26" s="264">
        <f>'[3]Table 5.1'!R27</f>
        <v>1</v>
      </c>
      <c r="S26" s="264">
        <f>'[3]Table 5.1'!S27</f>
        <v>0</v>
      </c>
      <c r="T26" s="356" t="s">
        <v>97</v>
      </c>
    </row>
    <row r="27" spans="1:20" s="16" customFormat="1" ht="15" customHeight="1">
      <c r="A27" s="262"/>
      <c r="B27" s="262" t="s">
        <v>273</v>
      </c>
      <c r="C27" s="16" t="s">
        <v>274</v>
      </c>
      <c r="D27" s="16">
        <f>'[3]Table 5.1'!D28</f>
        <v>0</v>
      </c>
      <c r="E27" s="16">
        <f>'[3]Table 5.1'!E28</f>
        <v>0</v>
      </c>
      <c r="F27" s="16">
        <f>'[3]Table 5.1'!F28</f>
        <v>0</v>
      </c>
      <c r="G27" s="16">
        <f>'[3]Table 5.1'!G28</f>
        <v>0</v>
      </c>
      <c r="H27" s="16">
        <f>'[3]Table 5.1'!H28</f>
        <v>0</v>
      </c>
      <c r="I27" s="16">
        <f>'[3]Table 5.1'!I28</f>
        <v>0</v>
      </c>
      <c r="J27" s="16">
        <f>'[3]Table 5.1'!J28</f>
        <v>0</v>
      </c>
      <c r="K27" s="16">
        <f>'[3]Table 5.1'!K28</f>
        <v>0</v>
      </c>
      <c r="L27" s="16">
        <f>'[3]Table 5.1'!L28</f>
        <v>0</v>
      </c>
      <c r="M27" s="16">
        <f>'[3]Table 5.1'!M28</f>
        <v>1</v>
      </c>
      <c r="N27" s="16">
        <f>'[3]Table 5.1'!N28</f>
        <v>0</v>
      </c>
      <c r="O27" s="16">
        <f>'[3]Table 5.1'!O28</f>
        <v>0</v>
      </c>
      <c r="P27" s="16">
        <f>'[3]Table 5.1'!P28</f>
        <v>0</v>
      </c>
      <c r="Q27" s="16">
        <f>'[3]Table 5.1'!Q28</f>
        <v>0</v>
      </c>
      <c r="R27" s="16">
        <f>'[3]Table 5.1'!R28</f>
        <v>0</v>
      </c>
      <c r="S27" s="16">
        <f>'[3]Table 5.1'!S28</f>
        <v>0</v>
      </c>
      <c r="T27" s="357" t="s">
        <v>97</v>
      </c>
    </row>
    <row r="28" spans="1:20" s="16" customFormat="1" ht="15" customHeight="1">
      <c r="A28" s="263"/>
      <c r="B28" s="263" t="s">
        <v>275</v>
      </c>
      <c r="C28" s="264" t="s">
        <v>276</v>
      </c>
      <c r="D28" s="264">
        <f>'[3]Table 5.1'!D29</f>
        <v>0</v>
      </c>
      <c r="E28" s="264">
        <f>'[3]Table 5.1'!E29</f>
        <v>0</v>
      </c>
      <c r="F28" s="264">
        <f>'[3]Table 5.1'!F29</f>
        <v>0</v>
      </c>
      <c r="G28" s="264">
        <f>'[3]Table 5.1'!G29</f>
        <v>1</v>
      </c>
      <c r="H28" s="264">
        <f>'[3]Table 5.1'!H29</f>
        <v>0</v>
      </c>
      <c r="I28" s="264">
        <f>'[3]Table 5.1'!I29</f>
        <v>0</v>
      </c>
      <c r="J28" s="264">
        <f>'[3]Table 5.1'!J29</f>
        <v>0</v>
      </c>
      <c r="K28" s="264">
        <f>'[3]Table 5.1'!K29</f>
        <v>1</v>
      </c>
      <c r="L28" s="264">
        <f>'[3]Table 5.1'!L29</f>
        <v>1</v>
      </c>
      <c r="M28" s="264">
        <f>'[3]Table 5.1'!M29</f>
        <v>1</v>
      </c>
      <c r="N28" s="264">
        <f>'[3]Table 5.1'!N29</f>
        <v>0</v>
      </c>
      <c r="O28" s="264">
        <f>'[3]Table 5.1'!O29</f>
        <v>0</v>
      </c>
      <c r="P28" s="264">
        <f>'[3]Table 5.1'!P29</f>
        <v>0</v>
      </c>
      <c r="Q28" s="264">
        <f>'[3]Table 5.1'!Q29</f>
        <v>0</v>
      </c>
      <c r="R28" s="264">
        <f>'[3]Table 5.1'!R29</f>
        <v>1</v>
      </c>
      <c r="S28" s="264">
        <f>'[3]Table 5.1'!S29</f>
        <v>0</v>
      </c>
      <c r="T28" s="356" t="s">
        <v>97</v>
      </c>
    </row>
    <row r="29" spans="1:20" s="16" customFormat="1" ht="15" customHeight="1">
      <c r="A29" s="262"/>
      <c r="B29" s="262" t="s">
        <v>277</v>
      </c>
      <c r="C29" s="16" t="s">
        <v>278</v>
      </c>
      <c r="D29" s="16">
        <f>'[3]Table 5.1'!D30</f>
        <v>0</v>
      </c>
      <c r="E29" s="16">
        <f>'[3]Table 5.1'!E30</f>
        <v>0</v>
      </c>
      <c r="F29" s="16">
        <f>'[3]Table 5.1'!F30</f>
        <v>0</v>
      </c>
      <c r="G29" s="16">
        <f>'[3]Table 5.1'!G30</f>
        <v>0</v>
      </c>
      <c r="H29" s="16">
        <f>'[3]Table 5.1'!H30</f>
        <v>0</v>
      </c>
      <c r="I29" s="16">
        <f>'[3]Table 5.1'!I30</f>
        <v>0</v>
      </c>
      <c r="J29" s="16">
        <f>'[3]Table 5.1'!J30</f>
        <v>0</v>
      </c>
      <c r="K29" s="16">
        <f>'[3]Table 5.1'!K30</f>
        <v>0</v>
      </c>
      <c r="L29" s="16">
        <f>'[3]Table 5.1'!L30</f>
        <v>0</v>
      </c>
      <c r="M29" s="16">
        <f>'[3]Table 5.1'!M30</f>
        <v>0</v>
      </c>
      <c r="N29" s="16">
        <f>'[3]Table 5.1'!N30</f>
        <v>0</v>
      </c>
      <c r="O29" s="16">
        <f>'[3]Table 5.1'!O30</f>
        <v>0</v>
      </c>
      <c r="P29" s="16">
        <f>'[3]Table 5.1'!P30</f>
        <v>0</v>
      </c>
      <c r="Q29" s="16">
        <f>'[3]Table 5.1'!Q30</f>
        <v>0</v>
      </c>
      <c r="R29" s="16">
        <f>'[3]Table 5.1'!R30</f>
        <v>0</v>
      </c>
      <c r="S29" s="16">
        <f>'[3]Table 5.1'!S30</f>
        <v>0</v>
      </c>
      <c r="T29" s="357" t="s">
        <v>97</v>
      </c>
    </row>
    <row r="30" spans="1:20" s="16" customFormat="1" ht="15" customHeight="1">
      <c r="A30" s="263"/>
      <c r="B30" s="263" t="s">
        <v>279</v>
      </c>
      <c r="C30" s="264" t="s">
        <v>280</v>
      </c>
      <c r="D30" s="264">
        <f>'[3]Table 5.1'!D31</f>
        <v>1</v>
      </c>
      <c r="E30" s="264">
        <f>'[3]Table 5.1'!E31</f>
        <v>0</v>
      </c>
      <c r="F30" s="264">
        <f>'[3]Table 5.1'!F31</f>
        <v>0</v>
      </c>
      <c r="G30" s="264">
        <f>'[3]Table 5.1'!G31</f>
        <v>0</v>
      </c>
      <c r="H30" s="264">
        <f>'[3]Table 5.1'!H31</f>
        <v>0</v>
      </c>
      <c r="I30" s="264">
        <f>'[3]Table 5.1'!I31</f>
        <v>0</v>
      </c>
      <c r="J30" s="264">
        <f>'[3]Table 5.1'!J31</f>
        <v>0</v>
      </c>
      <c r="K30" s="264">
        <f>'[3]Table 5.1'!K31</f>
        <v>0</v>
      </c>
      <c r="L30" s="264">
        <f>'[3]Table 5.1'!L31</f>
        <v>0</v>
      </c>
      <c r="M30" s="264">
        <f>'[3]Table 5.1'!M31</f>
        <v>0</v>
      </c>
      <c r="N30" s="264">
        <f>'[3]Table 5.1'!N31</f>
        <v>0</v>
      </c>
      <c r="O30" s="264">
        <f>'[3]Table 5.1'!O31</f>
        <v>0</v>
      </c>
      <c r="P30" s="264">
        <f>'[3]Table 5.1'!P31</f>
        <v>0</v>
      </c>
      <c r="Q30" s="264">
        <f>'[3]Table 5.1'!Q31</f>
        <v>0</v>
      </c>
      <c r="R30" s="264">
        <f>'[3]Table 5.1'!R31</f>
        <v>0</v>
      </c>
      <c r="S30" s="264">
        <f>'[3]Table 5.1'!S31</f>
        <v>0</v>
      </c>
      <c r="T30" s="356" t="s">
        <v>97</v>
      </c>
    </row>
    <row r="31" spans="1:20" s="16" customFormat="1" ht="30" customHeight="1">
      <c r="A31" s="262"/>
      <c r="B31" s="262" t="s">
        <v>281</v>
      </c>
      <c r="C31" s="274" t="s">
        <v>282</v>
      </c>
      <c r="D31" s="16">
        <f>'[3]Table 5.1'!D32</f>
        <v>0</v>
      </c>
      <c r="E31" s="16">
        <f>'[3]Table 5.1'!E32</f>
        <v>0</v>
      </c>
      <c r="F31" s="16">
        <f>'[3]Table 5.1'!F32</f>
        <v>0</v>
      </c>
      <c r="G31" s="16">
        <f>'[3]Table 5.1'!G32</f>
        <v>0</v>
      </c>
      <c r="H31" s="16">
        <f>'[3]Table 5.1'!H32</f>
        <v>0</v>
      </c>
      <c r="I31" s="16">
        <f>'[3]Table 5.1'!I32</f>
        <v>0</v>
      </c>
      <c r="J31" s="16">
        <f>'[3]Table 5.1'!J32</f>
        <v>0</v>
      </c>
      <c r="K31" s="16">
        <f>'[3]Table 5.1'!K32</f>
        <v>0</v>
      </c>
      <c r="L31" s="16">
        <f>'[3]Table 5.1'!L32</f>
        <v>0</v>
      </c>
      <c r="M31" s="16">
        <f>'[3]Table 5.1'!M32</f>
        <v>0</v>
      </c>
      <c r="N31" s="16">
        <f>'[3]Table 5.1'!N32</f>
        <v>0</v>
      </c>
      <c r="O31" s="16">
        <f>'[3]Table 5.1'!O32</f>
        <v>0</v>
      </c>
      <c r="P31" s="16">
        <f>'[3]Table 5.1'!P32</f>
        <v>0</v>
      </c>
      <c r="Q31" s="16">
        <f>'[3]Table 5.1'!Q32</f>
        <v>0</v>
      </c>
      <c r="R31" s="16">
        <f>'[3]Table 5.1'!R32</f>
        <v>0</v>
      </c>
      <c r="S31" s="16">
        <f>'[3]Table 5.1'!S32</f>
        <v>0</v>
      </c>
      <c r="T31" s="357" t="s">
        <v>97</v>
      </c>
    </row>
    <row r="32" spans="1:20" s="16" customFormat="1" ht="15" customHeight="1">
      <c r="A32" s="263"/>
      <c r="B32" s="263" t="s">
        <v>283</v>
      </c>
      <c r="C32" s="264" t="s">
        <v>284</v>
      </c>
      <c r="D32" s="264">
        <f>'[3]Table 5.1'!D33</f>
        <v>0</v>
      </c>
      <c r="E32" s="264">
        <f>'[3]Table 5.1'!E33</f>
        <v>0</v>
      </c>
      <c r="F32" s="264">
        <f>'[3]Table 5.1'!F33</f>
        <v>1</v>
      </c>
      <c r="G32" s="264">
        <f>'[3]Table 5.1'!G33</f>
        <v>0</v>
      </c>
      <c r="H32" s="264">
        <f>'[3]Table 5.1'!H33</f>
        <v>0</v>
      </c>
      <c r="I32" s="264">
        <f>'[3]Table 5.1'!I33</f>
        <v>0</v>
      </c>
      <c r="J32" s="264">
        <f>'[3]Table 5.1'!J33</f>
        <v>0</v>
      </c>
      <c r="K32" s="264">
        <f>'[3]Table 5.1'!K33</f>
        <v>0</v>
      </c>
      <c r="L32" s="264">
        <f>'[3]Table 5.1'!L33</f>
        <v>0</v>
      </c>
      <c r="M32" s="264">
        <f>'[3]Table 5.1'!M33</f>
        <v>0</v>
      </c>
      <c r="N32" s="264">
        <f>'[3]Table 5.1'!N33</f>
        <v>0</v>
      </c>
      <c r="O32" s="264">
        <f>'[3]Table 5.1'!O33</f>
        <v>0</v>
      </c>
      <c r="P32" s="264">
        <f>'[3]Table 5.1'!P33</f>
        <v>0</v>
      </c>
      <c r="Q32" s="264">
        <f>'[3]Table 5.1'!Q33</f>
        <v>0</v>
      </c>
      <c r="R32" s="264">
        <f>'[3]Table 5.1'!R33</f>
        <v>0</v>
      </c>
      <c r="S32" s="264">
        <f>'[3]Table 5.1'!S33</f>
        <v>0</v>
      </c>
      <c r="T32" s="356" t="s">
        <v>97</v>
      </c>
    </row>
    <row r="33" spans="1:20" s="16" customFormat="1" ht="15" customHeight="1">
      <c r="A33" s="262"/>
      <c r="B33" s="262" t="s">
        <v>285</v>
      </c>
      <c r="C33" s="16" t="s">
        <v>286</v>
      </c>
      <c r="D33" s="16">
        <f>'[3]Table 5.1'!D34</f>
        <v>0</v>
      </c>
      <c r="E33" s="16">
        <f>'[3]Table 5.1'!E34</f>
        <v>0</v>
      </c>
      <c r="F33" s="16">
        <f>'[3]Table 5.1'!F34</f>
        <v>0</v>
      </c>
      <c r="G33" s="16">
        <f>'[3]Table 5.1'!G34</f>
        <v>0</v>
      </c>
      <c r="H33" s="16">
        <f>'[3]Table 5.1'!H34</f>
        <v>1</v>
      </c>
      <c r="I33" s="16">
        <f>'[3]Table 5.1'!I34</f>
        <v>0</v>
      </c>
      <c r="J33" s="16">
        <f>'[3]Table 5.1'!J34</f>
        <v>2</v>
      </c>
      <c r="K33" s="16">
        <f>'[3]Table 5.1'!K34</f>
        <v>0</v>
      </c>
      <c r="L33" s="16">
        <f>'[3]Table 5.1'!L34</f>
        <v>0</v>
      </c>
      <c r="M33" s="16">
        <f>'[3]Table 5.1'!M34</f>
        <v>0</v>
      </c>
      <c r="N33" s="16">
        <f>'[3]Table 5.1'!N34</f>
        <v>0</v>
      </c>
      <c r="O33" s="16">
        <f>'[3]Table 5.1'!O34</f>
        <v>0</v>
      </c>
      <c r="P33" s="16">
        <f>'[3]Table 5.1'!P34</f>
        <v>0</v>
      </c>
      <c r="Q33" s="16">
        <f>'[3]Table 5.1'!Q34</f>
        <v>0</v>
      </c>
      <c r="R33" s="16">
        <f>'[3]Table 5.1'!R34</f>
        <v>0</v>
      </c>
      <c r="S33" s="16">
        <f>'[3]Table 5.1'!S34</f>
        <v>0</v>
      </c>
      <c r="T33" s="357" t="s">
        <v>97</v>
      </c>
    </row>
    <row r="34" spans="1:20" s="16" customFormat="1" ht="15" customHeight="1">
      <c r="A34" s="263"/>
      <c r="B34" s="263" t="s">
        <v>287</v>
      </c>
      <c r="C34" s="264" t="s">
        <v>288</v>
      </c>
      <c r="D34" s="264">
        <f>'[3]Table 5.1'!D35</f>
        <v>0</v>
      </c>
      <c r="E34" s="264">
        <f>'[3]Table 5.1'!E35</f>
        <v>0</v>
      </c>
      <c r="F34" s="264">
        <f>'[3]Table 5.1'!F35</f>
        <v>1</v>
      </c>
      <c r="G34" s="264">
        <f>'[3]Table 5.1'!G35</f>
        <v>0</v>
      </c>
      <c r="H34" s="264">
        <f>'[3]Table 5.1'!H35</f>
        <v>0</v>
      </c>
      <c r="I34" s="264">
        <f>'[3]Table 5.1'!I35</f>
        <v>1</v>
      </c>
      <c r="J34" s="264">
        <f>'[3]Table 5.1'!J35</f>
        <v>0</v>
      </c>
      <c r="K34" s="264">
        <f>'[3]Table 5.1'!K35</f>
        <v>0</v>
      </c>
      <c r="L34" s="264">
        <f>'[3]Table 5.1'!L35</f>
        <v>1</v>
      </c>
      <c r="M34" s="264">
        <f>'[3]Table 5.1'!M35</f>
        <v>0</v>
      </c>
      <c r="N34" s="264">
        <f>'[3]Table 5.1'!N35</f>
        <v>0</v>
      </c>
      <c r="O34" s="264">
        <f>'[3]Table 5.1'!O35</f>
        <v>0</v>
      </c>
      <c r="P34" s="264">
        <f>'[3]Table 5.1'!P35</f>
        <v>0</v>
      </c>
      <c r="Q34" s="264">
        <f>'[3]Table 5.1'!Q35</f>
        <v>0</v>
      </c>
      <c r="R34" s="264">
        <f>'[3]Table 5.1'!R35</f>
        <v>0</v>
      </c>
      <c r="S34" s="264">
        <f>'[3]Table 5.1'!S35</f>
        <v>0</v>
      </c>
      <c r="T34" s="356" t="s">
        <v>97</v>
      </c>
    </row>
    <row r="35" spans="1:20" s="16" customFormat="1" ht="30" customHeight="1">
      <c r="A35" s="262"/>
      <c r="B35" s="262" t="s">
        <v>289</v>
      </c>
      <c r="C35" s="274" t="s">
        <v>290</v>
      </c>
      <c r="D35" s="16">
        <f>'[3]Table 5.1'!D36</f>
        <v>0</v>
      </c>
      <c r="E35" s="16">
        <f>'[3]Table 5.1'!E36</f>
        <v>0</v>
      </c>
      <c r="F35" s="16">
        <f>'[3]Table 5.1'!F36</f>
        <v>2</v>
      </c>
      <c r="G35" s="16">
        <f>'[3]Table 5.1'!G36</f>
        <v>1</v>
      </c>
      <c r="H35" s="16">
        <f>'[3]Table 5.1'!H36</f>
        <v>1</v>
      </c>
      <c r="I35" s="16">
        <f>'[3]Table 5.1'!I36</f>
        <v>1</v>
      </c>
      <c r="J35" s="16">
        <f>'[3]Table 5.1'!J36</f>
        <v>0</v>
      </c>
      <c r="K35" s="16">
        <f>'[3]Table 5.1'!K36</f>
        <v>0</v>
      </c>
      <c r="L35" s="16">
        <f>'[3]Table 5.1'!L36</f>
        <v>0</v>
      </c>
      <c r="M35" s="16">
        <f>'[3]Table 5.1'!M36</f>
        <v>1</v>
      </c>
      <c r="N35" s="16">
        <f>'[3]Table 5.1'!N36</f>
        <v>1</v>
      </c>
      <c r="O35" s="16">
        <f>'[3]Table 5.1'!O36</f>
        <v>2</v>
      </c>
      <c r="P35" s="16">
        <f>'[3]Table 5.1'!P36</f>
        <v>2</v>
      </c>
      <c r="Q35" s="16">
        <f>'[3]Table 5.1'!Q36</f>
        <v>0</v>
      </c>
      <c r="R35" s="16">
        <f>'[3]Table 5.1'!R36</f>
        <v>0</v>
      </c>
      <c r="S35" s="16">
        <f>'[3]Table 5.1'!S36</f>
        <v>1</v>
      </c>
      <c r="T35" s="357" t="s">
        <v>97</v>
      </c>
    </row>
    <row r="36" spans="1:20" s="16" customFormat="1" ht="15" customHeight="1">
      <c r="A36" s="263"/>
      <c r="B36" s="263" t="s">
        <v>291</v>
      </c>
      <c r="C36" s="264" t="s">
        <v>292</v>
      </c>
      <c r="D36" s="264">
        <f>'[3]Table 5.1'!D37</f>
        <v>0</v>
      </c>
      <c r="E36" s="264">
        <f>'[3]Table 5.1'!E37</f>
        <v>0</v>
      </c>
      <c r="F36" s="264">
        <f>'[3]Table 5.1'!F37</f>
        <v>0</v>
      </c>
      <c r="G36" s="264">
        <f>'[3]Table 5.1'!G37</f>
        <v>0</v>
      </c>
      <c r="H36" s="264">
        <f>'[3]Table 5.1'!H37</f>
        <v>0</v>
      </c>
      <c r="I36" s="264">
        <f>'[3]Table 5.1'!I37</f>
        <v>0</v>
      </c>
      <c r="J36" s="264">
        <f>'[3]Table 5.1'!J37</f>
        <v>0</v>
      </c>
      <c r="K36" s="264">
        <f>'[3]Table 5.1'!K37</f>
        <v>0</v>
      </c>
      <c r="L36" s="264">
        <f>'[3]Table 5.1'!L37</f>
        <v>0</v>
      </c>
      <c r="M36" s="264">
        <f>'[3]Table 5.1'!M37</f>
        <v>0</v>
      </c>
      <c r="N36" s="264">
        <f>'[3]Table 5.1'!N37</f>
        <v>0</v>
      </c>
      <c r="O36" s="264">
        <f>'[3]Table 5.1'!O37</f>
        <v>0</v>
      </c>
      <c r="P36" s="264">
        <f>'[3]Table 5.1'!P37</f>
        <v>0</v>
      </c>
      <c r="Q36" s="264">
        <f>'[3]Table 5.1'!Q37</f>
        <v>0</v>
      </c>
      <c r="R36" s="264">
        <f>'[3]Table 5.1'!R37</f>
        <v>0</v>
      </c>
      <c r="S36" s="264">
        <f>'[3]Table 5.1'!S37</f>
        <v>0</v>
      </c>
      <c r="T36" s="356" t="s">
        <v>97</v>
      </c>
    </row>
    <row r="37" spans="1:20" s="16" customFormat="1" ht="15" customHeight="1">
      <c r="A37" s="262"/>
      <c r="B37" s="262" t="s">
        <v>293</v>
      </c>
      <c r="C37" s="16" t="s">
        <v>294</v>
      </c>
      <c r="D37" s="16">
        <f>'[3]Table 5.1'!D38</f>
        <v>0</v>
      </c>
      <c r="E37" s="16">
        <f>'[3]Table 5.1'!E38</f>
        <v>0</v>
      </c>
      <c r="F37" s="16">
        <f>'[3]Table 5.1'!F38</f>
        <v>0</v>
      </c>
      <c r="G37" s="16">
        <f>'[3]Table 5.1'!G38</f>
        <v>0</v>
      </c>
      <c r="H37" s="16">
        <f>'[3]Table 5.1'!H38</f>
        <v>0</v>
      </c>
      <c r="I37" s="16">
        <f>'[3]Table 5.1'!I38</f>
        <v>0</v>
      </c>
      <c r="J37" s="16">
        <f>'[3]Table 5.1'!J38</f>
        <v>0</v>
      </c>
      <c r="K37" s="16">
        <f>'[3]Table 5.1'!K38</f>
        <v>0</v>
      </c>
      <c r="L37" s="16">
        <f>'[3]Table 5.1'!L38</f>
        <v>0</v>
      </c>
      <c r="M37" s="16">
        <f>'[3]Table 5.1'!M38</f>
        <v>0</v>
      </c>
      <c r="N37" s="16">
        <f>'[3]Table 5.1'!N38</f>
        <v>0</v>
      </c>
      <c r="O37" s="16">
        <f>'[3]Table 5.1'!O38</f>
        <v>0</v>
      </c>
      <c r="P37" s="16">
        <f>'[3]Table 5.1'!P38</f>
        <v>0</v>
      </c>
      <c r="Q37" s="16">
        <f>'[3]Table 5.1'!Q38</f>
        <v>0</v>
      </c>
      <c r="R37" s="16">
        <f>'[3]Table 5.1'!R38</f>
        <v>0</v>
      </c>
      <c r="S37" s="16">
        <f>'[3]Table 5.1'!S38</f>
        <v>0</v>
      </c>
      <c r="T37" s="357" t="s">
        <v>97</v>
      </c>
    </row>
    <row r="38" spans="1:20" s="16" customFormat="1" ht="15" customHeight="1">
      <c r="A38" s="263"/>
      <c r="B38" s="263" t="s">
        <v>295</v>
      </c>
      <c r="C38" s="264" t="s">
        <v>296</v>
      </c>
      <c r="D38" s="264">
        <f>'[3]Table 5.1'!D39</f>
        <v>0</v>
      </c>
      <c r="E38" s="264">
        <f>'[3]Table 5.1'!E39</f>
        <v>0</v>
      </c>
      <c r="F38" s="264">
        <f>'[3]Table 5.1'!F39</f>
        <v>0</v>
      </c>
      <c r="G38" s="264">
        <f>'[3]Table 5.1'!G39</f>
        <v>0</v>
      </c>
      <c r="H38" s="264">
        <f>'[3]Table 5.1'!H39</f>
        <v>0</v>
      </c>
      <c r="I38" s="264">
        <f>'[3]Table 5.1'!I39</f>
        <v>0</v>
      </c>
      <c r="J38" s="264">
        <f>'[3]Table 5.1'!J39</f>
        <v>0</v>
      </c>
      <c r="K38" s="264">
        <f>'[3]Table 5.1'!K39</f>
        <v>0</v>
      </c>
      <c r="L38" s="264">
        <f>'[3]Table 5.1'!L39</f>
        <v>0</v>
      </c>
      <c r="M38" s="264">
        <f>'[3]Table 5.1'!M39</f>
        <v>0</v>
      </c>
      <c r="N38" s="264">
        <f>'[3]Table 5.1'!N39</f>
        <v>0</v>
      </c>
      <c r="O38" s="264">
        <f>'[3]Table 5.1'!O39</f>
        <v>0</v>
      </c>
      <c r="P38" s="264">
        <f>'[3]Table 5.1'!P39</f>
        <v>0</v>
      </c>
      <c r="Q38" s="264">
        <f>'[3]Table 5.1'!Q39</f>
        <v>0</v>
      </c>
      <c r="R38" s="264">
        <f>'[3]Table 5.1'!R39</f>
        <v>0</v>
      </c>
      <c r="S38" s="264">
        <f>'[3]Table 5.1'!S39</f>
        <v>0</v>
      </c>
      <c r="T38" s="356" t="s">
        <v>97</v>
      </c>
    </row>
    <row r="39" spans="1:20" s="16" customFormat="1" ht="15" customHeight="1">
      <c r="A39" s="262"/>
      <c r="B39" s="262" t="s">
        <v>297</v>
      </c>
      <c r="C39" s="16" t="s">
        <v>298</v>
      </c>
      <c r="D39" s="16">
        <f>'[3]Table 5.1'!D40</f>
        <v>1</v>
      </c>
      <c r="E39" s="16">
        <f>'[3]Table 5.1'!E40</f>
        <v>0</v>
      </c>
      <c r="F39" s="16">
        <f>'[3]Table 5.1'!F40</f>
        <v>0</v>
      </c>
      <c r="G39" s="16">
        <f>'[3]Table 5.1'!G40</f>
        <v>0</v>
      </c>
      <c r="H39" s="16">
        <f>'[3]Table 5.1'!H40</f>
        <v>0</v>
      </c>
      <c r="I39" s="16">
        <f>'[3]Table 5.1'!I40</f>
        <v>1</v>
      </c>
      <c r="J39" s="16">
        <f>'[3]Table 5.1'!J40</f>
        <v>0</v>
      </c>
      <c r="K39" s="16">
        <f>'[3]Table 5.1'!K40</f>
        <v>1</v>
      </c>
      <c r="L39" s="16">
        <f>'[3]Table 5.1'!L40</f>
        <v>0</v>
      </c>
      <c r="M39" s="16">
        <f>'[3]Table 5.1'!M40</f>
        <v>0</v>
      </c>
      <c r="N39" s="16">
        <f>'[3]Table 5.1'!N40</f>
        <v>0</v>
      </c>
      <c r="O39" s="16">
        <f>'[3]Table 5.1'!O40</f>
        <v>0</v>
      </c>
      <c r="P39" s="16">
        <f>'[3]Table 5.1'!P40</f>
        <v>0</v>
      </c>
      <c r="Q39" s="16">
        <f>'[3]Table 5.1'!Q40</f>
        <v>0</v>
      </c>
      <c r="R39" s="16">
        <f>'[3]Table 5.1'!R40</f>
        <v>0</v>
      </c>
      <c r="S39" s="16">
        <f>'[3]Table 5.1'!S40</f>
        <v>1</v>
      </c>
      <c r="T39" s="357" t="s">
        <v>97</v>
      </c>
    </row>
    <row r="40" spans="1:20" s="16" customFormat="1" ht="15" customHeight="1">
      <c r="A40" s="263"/>
      <c r="B40" s="263" t="s">
        <v>299</v>
      </c>
      <c r="C40" s="264" t="s">
        <v>300</v>
      </c>
      <c r="D40" s="264">
        <f>'[3]Table 5.1'!D41</f>
        <v>0</v>
      </c>
      <c r="E40" s="264">
        <f>'[3]Table 5.1'!E41</f>
        <v>0</v>
      </c>
      <c r="F40" s="264">
        <f>'[3]Table 5.1'!F41</f>
        <v>0</v>
      </c>
      <c r="G40" s="264">
        <f>'[3]Table 5.1'!G41</f>
        <v>0</v>
      </c>
      <c r="H40" s="264">
        <f>'[3]Table 5.1'!H41</f>
        <v>0</v>
      </c>
      <c r="I40" s="264">
        <f>'[3]Table 5.1'!I41</f>
        <v>0</v>
      </c>
      <c r="J40" s="264">
        <f>'[3]Table 5.1'!J41</f>
        <v>0</v>
      </c>
      <c r="K40" s="264">
        <f>'[3]Table 5.1'!K41</f>
        <v>0</v>
      </c>
      <c r="L40" s="264">
        <f>'[3]Table 5.1'!L41</f>
        <v>1</v>
      </c>
      <c r="M40" s="264">
        <f>'[3]Table 5.1'!M41</f>
        <v>0</v>
      </c>
      <c r="N40" s="264">
        <f>'[3]Table 5.1'!N41</f>
        <v>0</v>
      </c>
      <c r="O40" s="264">
        <f>'[3]Table 5.1'!O41</f>
        <v>0</v>
      </c>
      <c r="P40" s="264">
        <f>'[3]Table 5.1'!P41</f>
        <v>0</v>
      </c>
      <c r="Q40" s="264">
        <f>'[3]Table 5.1'!Q41</f>
        <v>0</v>
      </c>
      <c r="R40" s="264">
        <f>'[3]Table 5.1'!R41</f>
        <v>0</v>
      </c>
      <c r="S40" s="264">
        <f>'[3]Table 5.1'!S41</f>
        <v>0</v>
      </c>
      <c r="T40" s="356" t="s">
        <v>97</v>
      </c>
    </row>
    <row r="41" spans="1:20" s="16" customFormat="1" ht="15" customHeight="1">
      <c r="A41" s="262"/>
      <c r="B41" s="262" t="s">
        <v>301</v>
      </c>
      <c r="C41" s="16" t="s">
        <v>302</v>
      </c>
      <c r="D41" s="16">
        <f>'[3]Table 5.1'!D42</f>
        <v>0</v>
      </c>
      <c r="E41" s="16">
        <f>'[3]Table 5.1'!E42</f>
        <v>0</v>
      </c>
      <c r="F41" s="16">
        <f>'[3]Table 5.1'!F42</f>
        <v>1</v>
      </c>
      <c r="G41" s="16">
        <f>'[3]Table 5.1'!G42</f>
        <v>1</v>
      </c>
      <c r="H41" s="16">
        <f>'[3]Table 5.1'!H42</f>
        <v>0</v>
      </c>
      <c r="I41" s="16">
        <f>'[3]Table 5.1'!I42</f>
        <v>0</v>
      </c>
      <c r="J41" s="16">
        <f>'[3]Table 5.1'!J42</f>
        <v>0</v>
      </c>
      <c r="K41" s="16">
        <f>'[3]Table 5.1'!K42</f>
        <v>0</v>
      </c>
      <c r="L41" s="16">
        <f>'[3]Table 5.1'!L42</f>
        <v>0</v>
      </c>
      <c r="M41" s="16">
        <f>'[3]Table 5.1'!M42</f>
        <v>0</v>
      </c>
      <c r="N41" s="16">
        <f>'[3]Table 5.1'!N42</f>
        <v>1</v>
      </c>
      <c r="O41" s="16">
        <f>'[3]Table 5.1'!O42</f>
        <v>1</v>
      </c>
      <c r="P41" s="16">
        <f>'[3]Table 5.1'!P42</f>
        <v>0</v>
      </c>
      <c r="Q41" s="16">
        <f>'[3]Table 5.1'!Q42</f>
        <v>0</v>
      </c>
      <c r="R41" s="16">
        <f>'[3]Table 5.1'!R42</f>
        <v>0</v>
      </c>
      <c r="S41" s="16">
        <f>'[3]Table 5.1'!S42</f>
        <v>0</v>
      </c>
      <c r="T41" s="357" t="s">
        <v>97</v>
      </c>
    </row>
    <row r="42" spans="1:20" s="16" customFormat="1" ht="15" customHeight="1">
      <c r="A42" s="263"/>
      <c r="B42" s="263" t="s">
        <v>303</v>
      </c>
      <c r="C42" s="264" t="s">
        <v>304</v>
      </c>
      <c r="D42" s="264">
        <f>'[3]Table 5.1'!D43</f>
        <v>0</v>
      </c>
      <c r="E42" s="264">
        <f>'[3]Table 5.1'!E43</f>
        <v>1</v>
      </c>
      <c r="F42" s="264">
        <f>'[3]Table 5.1'!F43</f>
        <v>1</v>
      </c>
      <c r="G42" s="264">
        <f>'[3]Table 5.1'!G43</f>
        <v>0</v>
      </c>
      <c r="H42" s="264">
        <f>'[3]Table 5.1'!H43</f>
        <v>0</v>
      </c>
      <c r="I42" s="264">
        <f>'[3]Table 5.1'!I43</f>
        <v>1</v>
      </c>
      <c r="J42" s="264">
        <f>'[3]Table 5.1'!J43</f>
        <v>2</v>
      </c>
      <c r="K42" s="264">
        <f>'[3]Table 5.1'!K43</f>
        <v>1</v>
      </c>
      <c r="L42" s="264">
        <f>'[3]Table 5.1'!L43</f>
        <v>1</v>
      </c>
      <c r="M42" s="264">
        <f>'[3]Table 5.1'!M43</f>
        <v>0</v>
      </c>
      <c r="N42" s="264">
        <f>'[3]Table 5.1'!N43</f>
        <v>0</v>
      </c>
      <c r="O42" s="264">
        <f>'[3]Table 5.1'!O43</f>
        <v>3</v>
      </c>
      <c r="P42" s="264">
        <f>'[3]Table 5.1'!P43</f>
        <v>1</v>
      </c>
      <c r="Q42" s="264">
        <f>'[3]Table 5.1'!Q43</f>
        <v>0</v>
      </c>
      <c r="R42" s="264">
        <f>'[3]Table 5.1'!R43</f>
        <v>1</v>
      </c>
      <c r="S42" s="264">
        <f>'[3]Table 5.1'!S43</f>
        <v>0</v>
      </c>
      <c r="T42" s="356" t="s">
        <v>97</v>
      </c>
    </row>
    <row r="43" spans="1:20" s="16" customFormat="1" ht="15" customHeight="1">
      <c r="A43" s="262"/>
      <c r="B43" s="262" t="s">
        <v>305</v>
      </c>
      <c r="C43" s="16" t="s">
        <v>306</v>
      </c>
      <c r="D43" s="16">
        <f>'[3]Table 5.1'!D44</f>
        <v>0</v>
      </c>
      <c r="E43" s="16">
        <f>'[3]Table 5.1'!E44</f>
        <v>0</v>
      </c>
      <c r="F43" s="16">
        <f>'[3]Table 5.1'!F44</f>
        <v>0</v>
      </c>
      <c r="G43" s="16">
        <f>'[3]Table 5.1'!G44</f>
        <v>0</v>
      </c>
      <c r="H43" s="16">
        <f>'[3]Table 5.1'!H44</f>
        <v>1</v>
      </c>
      <c r="I43" s="16">
        <f>'[3]Table 5.1'!I44</f>
        <v>0</v>
      </c>
      <c r="J43" s="16">
        <f>'[3]Table 5.1'!J44</f>
        <v>0</v>
      </c>
      <c r="K43" s="16">
        <f>'[3]Table 5.1'!K44</f>
        <v>0</v>
      </c>
      <c r="L43" s="16">
        <f>'[3]Table 5.1'!L44</f>
        <v>0</v>
      </c>
      <c r="M43" s="16">
        <f>'[3]Table 5.1'!M44</f>
        <v>0</v>
      </c>
      <c r="N43" s="16">
        <f>'[3]Table 5.1'!N44</f>
        <v>0</v>
      </c>
      <c r="O43" s="16">
        <f>'[3]Table 5.1'!O44</f>
        <v>0</v>
      </c>
      <c r="P43" s="16">
        <f>'[3]Table 5.1'!P44</f>
        <v>0</v>
      </c>
      <c r="Q43" s="16">
        <f>'[3]Table 5.1'!Q44</f>
        <v>0</v>
      </c>
      <c r="R43" s="16">
        <f>'[3]Table 5.1'!R44</f>
        <v>0</v>
      </c>
      <c r="S43" s="16">
        <f>'[3]Table 5.1'!S44</f>
        <v>0</v>
      </c>
      <c r="T43" s="357" t="s">
        <v>97</v>
      </c>
    </row>
    <row r="44" spans="1:20" s="16" customFormat="1" ht="15" customHeight="1">
      <c r="A44" s="262"/>
      <c r="B44" s="262"/>
      <c r="T44" s="357"/>
    </row>
    <row r="45" spans="1:20" s="13" customFormat="1" ht="15" customHeight="1">
      <c r="A45" s="271" t="s">
        <v>7</v>
      </c>
      <c r="B45" s="13" t="s">
        <v>307</v>
      </c>
      <c r="D45" s="13">
        <f>'[3]Table 5.1'!D46</f>
        <v>2</v>
      </c>
      <c r="E45" s="13">
        <f>'[3]Table 5.1'!E46</f>
        <v>6</v>
      </c>
      <c r="F45" s="13">
        <f>'[3]Table 5.1'!F46</f>
        <v>5</v>
      </c>
      <c r="G45" s="13">
        <f>'[3]Table 5.1'!G46</f>
        <v>2</v>
      </c>
      <c r="H45" s="13">
        <f>'[3]Table 5.1'!H46</f>
        <v>3</v>
      </c>
      <c r="I45" s="13">
        <f>'[3]Table 5.1'!I46</f>
        <v>0</v>
      </c>
      <c r="J45" s="13">
        <f>'[3]Table 5.1'!J46</f>
        <v>1</v>
      </c>
      <c r="K45" s="13">
        <f>'[3]Table 5.1'!K46</f>
        <v>2</v>
      </c>
      <c r="L45" s="13">
        <f>'[3]Table 5.1'!L46</f>
        <v>2</v>
      </c>
      <c r="M45" s="13">
        <f>'[3]Table 5.1'!M46</f>
        <v>0</v>
      </c>
      <c r="N45" s="13">
        <f>'[3]Table 5.1'!N46</f>
        <v>3</v>
      </c>
      <c r="O45" s="13">
        <f>'[3]Table 5.1'!O46</f>
        <v>3</v>
      </c>
      <c r="P45" s="13">
        <f>'[3]Table 5.1'!P46</f>
        <v>2</v>
      </c>
      <c r="Q45" s="13">
        <f>'[3]Table 5.1'!Q46</f>
        <v>2</v>
      </c>
      <c r="R45" s="13">
        <f>'[3]Table 5.1'!R46</f>
        <v>6</v>
      </c>
      <c r="S45" s="13">
        <f>'[3]Table 5.1'!S46</f>
        <v>1</v>
      </c>
      <c r="T45" s="355" t="s">
        <v>97</v>
      </c>
    </row>
    <row r="46" spans="1:20" s="16" customFormat="1" ht="15" customHeight="1">
      <c r="A46" s="263"/>
      <c r="B46" s="263" t="s">
        <v>308</v>
      </c>
      <c r="C46" s="264" t="s">
        <v>152</v>
      </c>
      <c r="D46" s="264">
        <f>'[3]Table 5.1'!D47</f>
        <v>2</v>
      </c>
      <c r="E46" s="264">
        <f>'[3]Table 5.1'!E47</f>
        <v>6</v>
      </c>
      <c r="F46" s="264">
        <f>'[3]Table 5.1'!F47</f>
        <v>5</v>
      </c>
      <c r="G46" s="264">
        <f>'[3]Table 5.1'!G47</f>
        <v>2</v>
      </c>
      <c r="H46" s="264">
        <f>'[3]Table 5.1'!H47</f>
        <v>3</v>
      </c>
      <c r="I46" s="264">
        <f>'[3]Table 5.1'!I47</f>
        <v>0</v>
      </c>
      <c r="J46" s="264">
        <f>'[3]Table 5.1'!J47</f>
        <v>1</v>
      </c>
      <c r="K46" s="264">
        <f>'[3]Table 5.1'!K47</f>
        <v>2</v>
      </c>
      <c r="L46" s="264">
        <f>'[3]Table 5.1'!L47</f>
        <v>2</v>
      </c>
      <c r="M46" s="264">
        <f>'[3]Table 5.1'!M47</f>
        <v>0</v>
      </c>
      <c r="N46" s="264">
        <f>'[3]Table 5.1'!N47</f>
        <v>3</v>
      </c>
      <c r="O46" s="264">
        <f>'[3]Table 5.1'!O47</f>
        <v>3</v>
      </c>
      <c r="P46" s="264">
        <f>'[3]Table 5.1'!P47</f>
        <v>2</v>
      </c>
      <c r="Q46" s="264">
        <f>'[3]Table 5.1'!Q47</f>
        <v>2</v>
      </c>
      <c r="R46" s="264">
        <f>'[3]Table 5.1'!R47</f>
        <v>6</v>
      </c>
      <c r="S46" s="264">
        <f>'[3]Table 5.1'!S47</f>
        <v>1</v>
      </c>
      <c r="T46" s="356" t="s">
        <v>97</v>
      </c>
    </row>
    <row r="47" spans="1:20" s="16" customFormat="1" ht="15" customHeight="1">
      <c r="A47" s="262"/>
      <c r="B47" s="262"/>
      <c r="T47" s="357"/>
    </row>
    <row r="48" spans="1:20" s="13" customFormat="1" ht="30" customHeight="1">
      <c r="A48" s="271" t="s">
        <v>8</v>
      </c>
      <c r="B48" s="401" t="s">
        <v>309</v>
      </c>
      <c r="C48" s="401"/>
      <c r="D48" s="13">
        <f>'[3]Table 5.1'!D49</f>
        <v>1</v>
      </c>
      <c r="E48" s="13">
        <f>'[3]Table 5.1'!E49</f>
        <v>2</v>
      </c>
      <c r="F48" s="13">
        <f>'[3]Table 5.1'!F49</f>
        <v>2</v>
      </c>
      <c r="G48" s="13">
        <f>'[3]Table 5.1'!G49</f>
        <v>2</v>
      </c>
      <c r="H48" s="13">
        <f>'[3]Table 5.1'!H49</f>
        <v>0</v>
      </c>
      <c r="I48" s="13">
        <f>'[3]Table 5.1'!I49</f>
        <v>1</v>
      </c>
      <c r="J48" s="13">
        <f>'[3]Table 5.1'!J49</f>
        <v>3</v>
      </c>
      <c r="K48" s="13">
        <f>'[3]Table 5.1'!K49</f>
        <v>2</v>
      </c>
      <c r="L48" s="13">
        <f>'[3]Table 5.1'!L49</f>
        <v>2</v>
      </c>
      <c r="M48" s="13">
        <f>'[3]Table 5.1'!M49</f>
        <v>1</v>
      </c>
      <c r="N48" s="13">
        <f>'[3]Table 5.1'!N49</f>
        <v>2</v>
      </c>
      <c r="O48" s="13">
        <f>'[3]Table 5.1'!O49</f>
        <v>2</v>
      </c>
      <c r="P48" s="13">
        <f>'[3]Table 5.1'!P49</f>
        <v>0</v>
      </c>
      <c r="Q48" s="13">
        <f>'[3]Table 5.1'!Q49</f>
        <v>4</v>
      </c>
      <c r="R48" s="13">
        <f>'[3]Table 5.1'!R49</f>
        <v>0</v>
      </c>
      <c r="S48" s="13">
        <f>'[3]Table 5.1'!S49</f>
        <v>1</v>
      </c>
      <c r="T48" s="355" t="s">
        <v>97</v>
      </c>
    </row>
    <row r="49" spans="1:20" s="16" customFormat="1" ht="15" customHeight="1">
      <c r="A49" s="263"/>
      <c r="B49" s="263" t="s">
        <v>310</v>
      </c>
      <c r="C49" s="264" t="s">
        <v>311</v>
      </c>
      <c r="D49" s="264">
        <f>'[3]Table 5.1'!D50</f>
        <v>0</v>
      </c>
      <c r="E49" s="264">
        <f>'[3]Table 5.1'!E50</f>
        <v>0</v>
      </c>
      <c r="F49" s="264">
        <f>'[3]Table 5.1'!F50</f>
        <v>1</v>
      </c>
      <c r="G49" s="264">
        <f>'[3]Table 5.1'!G50</f>
        <v>1</v>
      </c>
      <c r="H49" s="264">
        <f>'[3]Table 5.1'!H50</f>
        <v>0</v>
      </c>
      <c r="I49" s="264">
        <f>'[3]Table 5.1'!I50</f>
        <v>0</v>
      </c>
      <c r="J49" s="264">
        <f>'[3]Table 5.1'!J50</f>
        <v>0</v>
      </c>
      <c r="K49" s="264">
        <f>'[3]Table 5.1'!K50</f>
        <v>0</v>
      </c>
      <c r="L49" s="264">
        <f>'[3]Table 5.1'!L50</f>
        <v>0</v>
      </c>
      <c r="M49" s="264">
        <f>'[3]Table 5.1'!M50</f>
        <v>0</v>
      </c>
      <c r="N49" s="264">
        <f>'[3]Table 5.1'!N50</f>
        <v>1</v>
      </c>
      <c r="O49" s="264">
        <f>'[3]Table 5.1'!O50</f>
        <v>1</v>
      </c>
      <c r="P49" s="264">
        <f>'[3]Table 5.1'!P50</f>
        <v>0</v>
      </c>
      <c r="Q49" s="264">
        <f>'[3]Table 5.1'!Q50</f>
        <v>1</v>
      </c>
      <c r="R49" s="264">
        <f>'[3]Table 5.1'!R50</f>
        <v>0</v>
      </c>
      <c r="S49" s="264">
        <f>'[3]Table 5.1'!S50</f>
        <v>0</v>
      </c>
      <c r="T49" s="356" t="s">
        <v>97</v>
      </c>
    </row>
    <row r="50" spans="1:20" s="16" customFormat="1" ht="15" customHeight="1">
      <c r="A50" s="262"/>
      <c r="B50" s="262" t="s">
        <v>312</v>
      </c>
      <c r="C50" s="16" t="s">
        <v>313</v>
      </c>
      <c r="D50" s="16">
        <f>'[3]Table 5.1'!D51</f>
        <v>0</v>
      </c>
      <c r="E50" s="16">
        <f>'[3]Table 5.1'!E51</f>
        <v>0</v>
      </c>
      <c r="F50" s="16">
        <f>'[3]Table 5.1'!F51</f>
        <v>0</v>
      </c>
      <c r="G50" s="16">
        <f>'[3]Table 5.1'!G51</f>
        <v>0</v>
      </c>
      <c r="H50" s="16">
        <f>'[3]Table 5.1'!H51</f>
        <v>0</v>
      </c>
      <c r="I50" s="16">
        <f>'[3]Table 5.1'!I51</f>
        <v>0</v>
      </c>
      <c r="J50" s="16">
        <f>'[3]Table 5.1'!J51</f>
        <v>0</v>
      </c>
      <c r="K50" s="16">
        <f>'[3]Table 5.1'!K51</f>
        <v>0</v>
      </c>
      <c r="L50" s="16">
        <f>'[3]Table 5.1'!L51</f>
        <v>0</v>
      </c>
      <c r="M50" s="16">
        <f>'[3]Table 5.1'!M51</f>
        <v>0</v>
      </c>
      <c r="N50" s="16">
        <f>'[3]Table 5.1'!N51</f>
        <v>0</v>
      </c>
      <c r="O50" s="16">
        <f>'[3]Table 5.1'!O51</f>
        <v>0</v>
      </c>
      <c r="P50" s="16">
        <f>'[3]Table 5.1'!P51</f>
        <v>0</v>
      </c>
      <c r="Q50" s="16">
        <f>'[3]Table 5.1'!Q51</f>
        <v>0</v>
      </c>
      <c r="R50" s="16">
        <f>'[3]Table 5.1'!R51</f>
        <v>0</v>
      </c>
      <c r="S50" s="16">
        <f>'[3]Table 5.1'!S51</f>
        <v>0</v>
      </c>
      <c r="T50" s="357" t="s">
        <v>97</v>
      </c>
    </row>
    <row r="51" spans="1:20" s="16" customFormat="1" ht="15" customHeight="1">
      <c r="A51" s="263"/>
      <c r="B51" s="263" t="s">
        <v>314</v>
      </c>
      <c r="C51" s="264" t="s">
        <v>315</v>
      </c>
      <c r="D51" s="264">
        <f>'[3]Table 5.1'!D52</f>
        <v>1</v>
      </c>
      <c r="E51" s="264">
        <f>'[3]Table 5.1'!E52</f>
        <v>2</v>
      </c>
      <c r="F51" s="264">
        <f>'[3]Table 5.1'!F52</f>
        <v>1</v>
      </c>
      <c r="G51" s="264">
        <f>'[3]Table 5.1'!G52</f>
        <v>1</v>
      </c>
      <c r="H51" s="264">
        <f>'[3]Table 5.1'!H52</f>
        <v>0</v>
      </c>
      <c r="I51" s="264">
        <f>'[3]Table 5.1'!I52</f>
        <v>1</v>
      </c>
      <c r="J51" s="264">
        <f>'[3]Table 5.1'!J52</f>
        <v>3</v>
      </c>
      <c r="K51" s="264">
        <f>'[3]Table 5.1'!K52</f>
        <v>2</v>
      </c>
      <c r="L51" s="264">
        <f>'[3]Table 5.1'!L52</f>
        <v>2</v>
      </c>
      <c r="M51" s="264">
        <f>'[3]Table 5.1'!M52</f>
        <v>1</v>
      </c>
      <c r="N51" s="264">
        <f>'[3]Table 5.1'!N52</f>
        <v>1</v>
      </c>
      <c r="O51" s="264">
        <f>'[3]Table 5.1'!O52</f>
        <v>1</v>
      </c>
      <c r="P51" s="264">
        <f>'[3]Table 5.1'!P52</f>
        <v>0</v>
      </c>
      <c r="Q51" s="264">
        <f>'[3]Table 5.1'!Q52</f>
        <v>3</v>
      </c>
      <c r="R51" s="264">
        <f>'[3]Table 5.1'!R52</f>
        <v>0</v>
      </c>
      <c r="S51" s="264">
        <f>'[3]Table 5.1'!S52</f>
        <v>1</v>
      </c>
      <c r="T51" s="356" t="s">
        <v>97</v>
      </c>
    </row>
    <row r="52" spans="1:20" s="16" customFormat="1" ht="15" customHeight="1">
      <c r="A52" s="262"/>
      <c r="B52" s="262" t="s">
        <v>316</v>
      </c>
      <c r="C52" s="16" t="s">
        <v>317</v>
      </c>
      <c r="D52" s="16">
        <f>'[3]Table 5.1'!D53</f>
        <v>0</v>
      </c>
      <c r="E52" s="16">
        <f>'[3]Table 5.1'!E53</f>
        <v>0</v>
      </c>
      <c r="F52" s="16">
        <f>'[3]Table 5.1'!F53</f>
        <v>0</v>
      </c>
      <c r="G52" s="16">
        <f>'[3]Table 5.1'!G53</f>
        <v>0</v>
      </c>
      <c r="H52" s="16">
        <f>'[3]Table 5.1'!H53</f>
        <v>0</v>
      </c>
      <c r="I52" s="16">
        <f>'[3]Table 5.1'!I53</f>
        <v>0</v>
      </c>
      <c r="J52" s="16">
        <f>'[3]Table 5.1'!J53</f>
        <v>0</v>
      </c>
      <c r="K52" s="16">
        <f>'[3]Table 5.1'!K53</f>
        <v>0</v>
      </c>
      <c r="L52" s="16">
        <f>'[3]Table 5.1'!L53</f>
        <v>0</v>
      </c>
      <c r="M52" s="16">
        <f>'[3]Table 5.1'!M53</f>
        <v>0</v>
      </c>
      <c r="N52" s="16">
        <f>'[3]Table 5.1'!N53</f>
        <v>0</v>
      </c>
      <c r="O52" s="16">
        <f>'[3]Table 5.1'!O53</f>
        <v>0</v>
      </c>
      <c r="P52" s="16">
        <f>'[3]Table 5.1'!P53</f>
        <v>0</v>
      </c>
      <c r="Q52" s="16">
        <f>'[3]Table 5.1'!Q53</f>
        <v>0</v>
      </c>
      <c r="R52" s="16">
        <f>'[3]Table 5.1'!R53</f>
        <v>0</v>
      </c>
      <c r="S52" s="16">
        <f>'[3]Table 5.1'!S53</f>
        <v>0</v>
      </c>
      <c r="T52" s="357" t="s">
        <v>97</v>
      </c>
    </row>
    <row r="53" spans="1:20" s="16" customFormat="1" ht="15" customHeight="1">
      <c r="A53" s="262"/>
      <c r="B53" s="262"/>
      <c r="T53" s="357"/>
    </row>
    <row r="54" spans="1:20" s="13" customFormat="1" ht="15" customHeight="1">
      <c r="A54" s="271" t="s">
        <v>9</v>
      </c>
      <c r="B54" s="13" t="s">
        <v>318</v>
      </c>
      <c r="D54" s="13">
        <f>'[3]Table 5.1'!D55</f>
        <v>88</v>
      </c>
      <c r="E54" s="13">
        <f>'[3]Table 5.1'!E55</f>
        <v>72</v>
      </c>
      <c r="F54" s="13">
        <f>'[3]Table 5.1'!F55</f>
        <v>65</v>
      </c>
      <c r="G54" s="13">
        <f>'[3]Table 5.1'!G55</f>
        <v>90</v>
      </c>
      <c r="H54" s="13">
        <f>'[3]Table 5.1'!H55</f>
        <v>67</v>
      </c>
      <c r="I54" s="13">
        <f>'[3]Table 5.1'!I55</f>
        <v>68</v>
      </c>
      <c r="J54" s="13">
        <f>'[3]Table 5.1'!J55</f>
        <v>63</v>
      </c>
      <c r="K54" s="13">
        <f>'[3]Table 5.1'!K55</f>
        <v>74</v>
      </c>
      <c r="L54" s="13">
        <f>'[3]Table 5.1'!L55</f>
        <v>68</v>
      </c>
      <c r="M54" s="13">
        <f>'[3]Table 5.1'!M55</f>
        <v>74</v>
      </c>
      <c r="N54" s="13">
        <f>'[3]Table 5.1'!N55</f>
        <v>53</v>
      </c>
      <c r="O54" s="13">
        <f>'[3]Table 5.1'!O55</f>
        <v>48</v>
      </c>
      <c r="P54" s="13">
        <f>'[3]Table 5.1'!P55</f>
        <v>66</v>
      </c>
      <c r="Q54" s="13">
        <f>'[3]Table 5.1'!Q55</f>
        <v>74</v>
      </c>
      <c r="R54" s="13">
        <f>'[3]Table 5.1'!R55</f>
        <v>80</v>
      </c>
      <c r="S54" s="13">
        <f>'[3]Table 5.1'!S55</f>
        <v>35</v>
      </c>
      <c r="T54" s="355" t="s">
        <v>97</v>
      </c>
    </row>
    <row r="55" spans="1:20" s="16" customFormat="1" ht="15" customHeight="1">
      <c r="A55" s="263"/>
      <c r="B55" s="263" t="s">
        <v>319</v>
      </c>
      <c r="C55" s="264" t="s">
        <v>320</v>
      </c>
      <c r="D55" s="264">
        <f>'[3]Table 5.1'!D56</f>
        <v>20</v>
      </c>
      <c r="E55" s="264">
        <f>'[3]Table 5.1'!E56</f>
        <v>10</v>
      </c>
      <c r="F55" s="264">
        <f>'[3]Table 5.1'!F56</f>
        <v>8</v>
      </c>
      <c r="G55" s="264">
        <f>'[3]Table 5.1'!G56</f>
        <v>16</v>
      </c>
      <c r="H55" s="264">
        <f>'[3]Table 5.1'!H56</f>
        <v>10</v>
      </c>
      <c r="I55" s="264">
        <f>'[3]Table 5.1'!I56</f>
        <v>12</v>
      </c>
      <c r="J55" s="264">
        <f>'[3]Table 5.1'!J56</f>
        <v>6</v>
      </c>
      <c r="K55" s="264">
        <f>'[3]Table 5.1'!K56</f>
        <v>6</v>
      </c>
      <c r="L55" s="264">
        <f>'[3]Table 5.1'!L56</f>
        <v>11</v>
      </c>
      <c r="M55" s="264">
        <f>'[3]Table 5.1'!M56</f>
        <v>10</v>
      </c>
      <c r="N55" s="264">
        <f>'[3]Table 5.1'!N56</f>
        <v>10</v>
      </c>
      <c r="O55" s="264">
        <f>'[3]Table 5.1'!O56</f>
        <v>7</v>
      </c>
      <c r="P55" s="264">
        <f>'[3]Table 5.1'!P56</f>
        <v>11</v>
      </c>
      <c r="Q55" s="264">
        <f>'[3]Table 5.1'!Q56</f>
        <v>10</v>
      </c>
      <c r="R55" s="264">
        <f>'[3]Table 5.1'!R56</f>
        <v>9</v>
      </c>
      <c r="S55" s="264">
        <f>'[3]Table 5.1'!S56</f>
        <v>4</v>
      </c>
      <c r="T55" s="356" t="s">
        <v>97</v>
      </c>
    </row>
    <row r="56" spans="1:20" s="16" customFormat="1" ht="15" customHeight="1">
      <c r="A56" s="262"/>
      <c r="B56" s="262" t="s">
        <v>321</v>
      </c>
      <c r="C56" s="16" t="s">
        <v>322</v>
      </c>
      <c r="D56" s="16">
        <f>'[3]Table 5.1'!D57</f>
        <v>0</v>
      </c>
      <c r="E56" s="16">
        <f>'[3]Table 5.1'!E57</f>
        <v>0</v>
      </c>
      <c r="F56" s="16">
        <f>'[3]Table 5.1'!F57</f>
        <v>0</v>
      </c>
      <c r="G56" s="16">
        <f>'[3]Table 5.1'!G57</f>
        <v>0</v>
      </c>
      <c r="H56" s="16">
        <f>'[3]Table 5.1'!H57</f>
        <v>0</v>
      </c>
      <c r="I56" s="16">
        <f>'[3]Table 5.1'!I57</f>
        <v>0</v>
      </c>
      <c r="J56" s="16">
        <f>'[3]Table 5.1'!J57</f>
        <v>0</v>
      </c>
      <c r="K56" s="16">
        <f>'[3]Table 5.1'!K57</f>
        <v>0</v>
      </c>
      <c r="L56" s="16">
        <f>'[3]Table 5.1'!L57</f>
        <v>0</v>
      </c>
      <c r="M56" s="16">
        <f>'[3]Table 5.1'!M57</f>
        <v>0</v>
      </c>
      <c r="N56" s="16">
        <f>'[3]Table 5.1'!N57</f>
        <v>0</v>
      </c>
      <c r="O56" s="16">
        <f>'[3]Table 5.1'!O57</f>
        <v>0</v>
      </c>
      <c r="P56" s="16">
        <f>'[3]Table 5.1'!P57</f>
        <v>0</v>
      </c>
      <c r="Q56" s="16">
        <f>'[3]Table 5.1'!Q57</f>
        <v>0</v>
      </c>
      <c r="R56" s="16">
        <f>'[3]Table 5.1'!R57</f>
        <v>0</v>
      </c>
      <c r="S56" s="16">
        <f>'[3]Table 5.1'!S57</f>
        <v>0</v>
      </c>
      <c r="T56" s="357" t="s">
        <v>97</v>
      </c>
    </row>
    <row r="57" spans="1:20" s="16" customFormat="1" ht="15" customHeight="1">
      <c r="A57" s="263"/>
      <c r="B57" s="263" t="s">
        <v>323</v>
      </c>
      <c r="C57" s="264" t="s">
        <v>324</v>
      </c>
      <c r="D57" s="264">
        <f>'[3]Table 5.1'!D58</f>
        <v>68</v>
      </c>
      <c r="E57" s="264">
        <f>'[3]Table 5.1'!E58</f>
        <v>62</v>
      </c>
      <c r="F57" s="264">
        <f>'[3]Table 5.1'!F58</f>
        <v>57</v>
      </c>
      <c r="G57" s="264">
        <f>'[3]Table 5.1'!G58</f>
        <v>74</v>
      </c>
      <c r="H57" s="264">
        <f>'[3]Table 5.1'!H58</f>
        <v>57</v>
      </c>
      <c r="I57" s="264">
        <f>'[3]Table 5.1'!I58</f>
        <v>56</v>
      </c>
      <c r="J57" s="264">
        <f>'[3]Table 5.1'!J58</f>
        <v>57</v>
      </c>
      <c r="K57" s="264">
        <f>'[3]Table 5.1'!K58</f>
        <v>68</v>
      </c>
      <c r="L57" s="264">
        <f>'[3]Table 5.1'!L58</f>
        <v>57</v>
      </c>
      <c r="M57" s="264">
        <f>'[3]Table 5.1'!M58</f>
        <v>64</v>
      </c>
      <c r="N57" s="264">
        <f>'[3]Table 5.1'!N58</f>
        <v>43</v>
      </c>
      <c r="O57" s="264">
        <f>'[3]Table 5.1'!O58</f>
        <v>41</v>
      </c>
      <c r="P57" s="264">
        <f>'[3]Table 5.1'!P58</f>
        <v>55</v>
      </c>
      <c r="Q57" s="264">
        <f>'[3]Table 5.1'!Q58</f>
        <v>64</v>
      </c>
      <c r="R57" s="264">
        <f>'[3]Table 5.1'!R58</f>
        <v>71</v>
      </c>
      <c r="S57" s="264">
        <f>'[3]Table 5.1'!S58</f>
        <v>31</v>
      </c>
      <c r="T57" s="356" t="s">
        <v>97</v>
      </c>
    </row>
    <row r="58" spans="1:20" s="16" customFormat="1" ht="15" customHeight="1">
      <c r="A58" s="262"/>
      <c r="B58" s="262"/>
      <c r="T58" s="357"/>
    </row>
    <row r="59" spans="1:20" s="13" customFormat="1" ht="30" customHeight="1">
      <c r="A59" s="271" t="s">
        <v>10</v>
      </c>
      <c r="B59" s="401" t="s">
        <v>325</v>
      </c>
      <c r="C59" s="401"/>
      <c r="D59" s="13">
        <f>'[3]Table 5.1'!D60</f>
        <v>38</v>
      </c>
      <c r="E59" s="13">
        <f>'[3]Table 5.1'!E60</f>
        <v>29</v>
      </c>
      <c r="F59" s="13">
        <f>'[3]Table 5.1'!F60</f>
        <v>31</v>
      </c>
      <c r="G59" s="13">
        <f>'[3]Table 5.1'!G60</f>
        <v>32</v>
      </c>
      <c r="H59" s="13">
        <f>'[3]Table 5.1'!H60</f>
        <v>34</v>
      </c>
      <c r="I59" s="13">
        <f>'[3]Table 5.1'!I60</f>
        <v>32</v>
      </c>
      <c r="J59" s="13">
        <f>'[3]Table 5.1'!J60</f>
        <v>34</v>
      </c>
      <c r="K59" s="13">
        <f>'[3]Table 5.1'!K60</f>
        <v>39</v>
      </c>
      <c r="L59" s="13">
        <f>'[3]Table 5.1'!L60</f>
        <v>23</v>
      </c>
      <c r="M59" s="13">
        <f>'[3]Table 5.1'!M60</f>
        <v>26</v>
      </c>
      <c r="N59" s="13">
        <f>'[3]Table 5.1'!N60</f>
        <v>30</v>
      </c>
      <c r="O59" s="13">
        <f>'[3]Table 5.1'!O60</f>
        <v>17</v>
      </c>
      <c r="P59" s="13">
        <f>'[3]Table 5.1'!P60</f>
        <v>35</v>
      </c>
      <c r="Q59" s="13">
        <f>'[3]Table 5.1'!Q60</f>
        <v>39</v>
      </c>
      <c r="R59" s="13">
        <f>'[3]Table 5.1'!R60</f>
        <v>19</v>
      </c>
      <c r="S59" s="13">
        <f>'[3]Table 5.1'!S60</f>
        <v>13</v>
      </c>
      <c r="T59" s="355" t="s">
        <v>97</v>
      </c>
    </row>
    <row r="60" spans="1:20" s="16" customFormat="1" ht="15" customHeight="1">
      <c r="A60" s="263"/>
      <c r="B60" s="263" t="s">
        <v>326</v>
      </c>
      <c r="C60" s="264" t="s">
        <v>327</v>
      </c>
      <c r="D60" s="264">
        <f>'[3]Table 5.1'!D61</f>
        <v>8</v>
      </c>
      <c r="E60" s="264">
        <f>'[3]Table 5.1'!E61</f>
        <v>5</v>
      </c>
      <c r="F60" s="264">
        <f>'[3]Table 5.1'!F61</f>
        <v>5</v>
      </c>
      <c r="G60" s="264">
        <f>'[3]Table 5.1'!G61</f>
        <v>8</v>
      </c>
      <c r="H60" s="264">
        <f>'[3]Table 5.1'!H61</f>
        <v>5</v>
      </c>
      <c r="I60" s="264">
        <f>'[3]Table 5.1'!I61</f>
        <v>6</v>
      </c>
      <c r="J60" s="264">
        <f>'[3]Table 5.1'!J61</f>
        <v>5</v>
      </c>
      <c r="K60" s="264">
        <f>'[3]Table 5.1'!K61</f>
        <v>7</v>
      </c>
      <c r="L60" s="264">
        <f>'[3]Table 5.1'!L61</f>
        <v>9</v>
      </c>
      <c r="M60" s="264">
        <f>'[3]Table 5.1'!M61</f>
        <v>8</v>
      </c>
      <c r="N60" s="264">
        <f>'[3]Table 5.1'!N61</f>
        <v>8</v>
      </c>
      <c r="O60" s="264">
        <f>'[3]Table 5.1'!O61</f>
        <v>2</v>
      </c>
      <c r="P60" s="264">
        <f>'[3]Table 5.1'!P61</f>
        <v>9</v>
      </c>
      <c r="Q60" s="264">
        <f>'[3]Table 5.1'!Q61</f>
        <v>9</v>
      </c>
      <c r="R60" s="264">
        <f>'[3]Table 5.1'!R61</f>
        <v>3</v>
      </c>
      <c r="S60" s="264">
        <f>'[3]Table 5.1'!S61</f>
        <v>2</v>
      </c>
      <c r="T60" s="356" t="s">
        <v>97</v>
      </c>
    </row>
    <row r="61" spans="1:20" s="16" customFormat="1" ht="15" customHeight="1">
      <c r="A61" s="262"/>
      <c r="B61" s="262" t="s">
        <v>328</v>
      </c>
      <c r="C61" s="16" t="s">
        <v>329</v>
      </c>
      <c r="D61" s="16">
        <f>'[3]Table 5.1'!D62</f>
        <v>10</v>
      </c>
      <c r="E61" s="16">
        <f>'[3]Table 5.1'!E62</f>
        <v>4</v>
      </c>
      <c r="F61" s="16">
        <f>'[3]Table 5.1'!F62</f>
        <v>6</v>
      </c>
      <c r="G61" s="16">
        <f>'[3]Table 5.1'!G62</f>
        <v>1</v>
      </c>
      <c r="H61" s="16">
        <f>'[3]Table 5.1'!H62</f>
        <v>10</v>
      </c>
      <c r="I61" s="16">
        <f>'[3]Table 5.1'!I62</f>
        <v>6</v>
      </c>
      <c r="J61" s="16">
        <f>'[3]Table 5.1'!J62</f>
        <v>4</v>
      </c>
      <c r="K61" s="16">
        <f>'[3]Table 5.1'!K62</f>
        <v>5</v>
      </c>
      <c r="L61" s="16">
        <f>'[3]Table 5.1'!L62</f>
        <v>1</v>
      </c>
      <c r="M61" s="16">
        <f>'[3]Table 5.1'!M62</f>
        <v>6</v>
      </c>
      <c r="N61" s="16">
        <f>'[3]Table 5.1'!N62</f>
        <v>5</v>
      </c>
      <c r="O61" s="16">
        <f>'[3]Table 5.1'!O62</f>
        <v>1</v>
      </c>
      <c r="P61" s="16">
        <f>'[3]Table 5.1'!P62</f>
        <v>7</v>
      </c>
      <c r="Q61" s="16">
        <f>'[3]Table 5.1'!Q62</f>
        <v>6</v>
      </c>
      <c r="R61" s="16">
        <f>'[3]Table 5.1'!R62</f>
        <v>3</v>
      </c>
      <c r="S61" s="16">
        <f>'[3]Table 5.1'!S62</f>
        <v>4</v>
      </c>
      <c r="T61" s="357" t="s">
        <v>97</v>
      </c>
    </row>
    <row r="62" spans="1:20" s="16" customFormat="1" ht="15" customHeight="1">
      <c r="A62" s="263"/>
      <c r="B62" s="263" t="s">
        <v>330</v>
      </c>
      <c r="C62" s="264" t="s">
        <v>331</v>
      </c>
      <c r="D62" s="264">
        <f>'[3]Table 5.1'!D63</f>
        <v>20</v>
      </c>
      <c r="E62" s="264">
        <f>'[3]Table 5.1'!E63</f>
        <v>20</v>
      </c>
      <c r="F62" s="264">
        <f>'[3]Table 5.1'!F63</f>
        <v>20</v>
      </c>
      <c r="G62" s="264">
        <f>'[3]Table 5.1'!G63</f>
        <v>23</v>
      </c>
      <c r="H62" s="264">
        <f>'[3]Table 5.1'!H63</f>
        <v>19</v>
      </c>
      <c r="I62" s="264">
        <f>'[3]Table 5.1'!I63</f>
        <v>20</v>
      </c>
      <c r="J62" s="264">
        <f>'[3]Table 5.1'!J63</f>
        <v>25</v>
      </c>
      <c r="K62" s="264">
        <f>'[3]Table 5.1'!K63</f>
        <v>27</v>
      </c>
      <c r="L62" s="264">
        <f>'[3]Table 5.1'!L63</f>
        <v>13</v>
      </c>
      <c r="M62" s="264">
        <f>'[3]Table 5.1'!M63</f>
        <v>12</v>
      </c>
      <c r="N62" s="264">
        <f>'[3]Table 5.1'!N63</f>
        <v>17</v>
      </c>
      <c r="O62" s="264">
        <f>'[3]Table 5.1'!O63</f>
        <v>14</v>
      </c>
      <c r="P62" s="264">
        <f>'[3]Table 5.1'!P63</f>
        <v>19</v>
      </c>
      <c r="Q62" s="264">
        <f>'[3]Table 5.1'!Q63</f>
        <v>24</v>
      </c>
      <c r="R62" s="264">
        <f>'[3]Table 5.1'!R63</f>
        <v>13</v>
      </c>
      <c r="S62" s="264">
        <f>'[3]Table 5.1'!S63</f>
        <v>7</v>
      </c>
      <c r="T62" s="356" t="s">
        <v>97</v>
      </c>
    </row>
    <row r="63" spans="1:20" s="16" customFormat="1" ht="15" customHeight="1">
      <c r="A63" s="262"/>
      <c r="B63" s="262"/>
      <c r="T63" s="357"/>
    </row>
    <row r="64" spans="1:20" s="13" customFormat="1" ht="15" customHeight="1">
      <c r="A64" s="271" t="s">
        <v>11</v>
      </c>
      <c r="B64" s="13" t="s">
        <v>332</v>
      </c>
      <c r="D64" s="13">
        <f>'[3]Table 5.1'!D65</f>
        <v>40</v>
      </c>
      <c r="E64" s="13">
        <f>'[3]Table 5.1'!E65</f>
        <v>25</v>
      </c>
      <c r="F64" s="13">
        <f>'[3]Table 5.1'!F65</f>
        <v>31</v>
      </c>
      <c r="G64" s="13">
        <f>'[3]Table 5.1'!G65</f>
        <v>30</v>
      </c>
      <c r="H64" s="13">
        <f>'[3]Table 5.1'!H65</f>
        <v>32</v>
      </c>
      <c r="I64" s="13">
        <f>'[3]Table 5.1'!I65</f>
        <v>21</v>
      </c>
      <c r="J64" s="13">
        <f>'[3]Table 5.1'!J65</f>
        <v>35</v>
      </c>
      <c r="K64" s="13">
        <f>'[3]Table 5.1'!K65</f>
        <v>23</v>
      </c>
      <c r="L64" s="13">
        <f>'[3]Table 5.1'!L65</f>
        <v>24</v>
      </c>
      <c r="M64" s="13">
        <f>'[3]Table 5.1'!M65</f>
        <v>20</v>
      </c>
      <c r="N64" s="13">
        <f>'[3]Table 5.1'!N65</f>
        <v>23</v>
      </c>
      <c r="O64" s="13">
        <f>'[3]Table 5.1'!O65</f>
        <v>13</v>
      </c>
      <c r="P64" s="13">
        <f>'[3]Table 5.1'!P65</f>
        <v>22</v>
      </c>
      <c r="Q64" s="13">
        <f>'[3]Table 5.1'!Q65</f>
        <v>21</v>
      </c>
      <c r="R64" s="13">
        <f>'[3]Table 5.1'!R65</f>
        <v>25</v>
      </c>
      <c r="S64" s="13">
        <f>'[3]Table 5.1'!S65</f>
        <v>10</v>
      </c>
      <c r="T64" s="355" t="s">
        <v>97</v>
      </c>
    </row>
    <row r="65" spans="1:20" s="16" customFormat="1" ht="15" customHeight="1">
      <c r="A65" s="263"/>
      <c r="B65" s="263" t="s">
        <v>333</v>
      </c>
      <c r="C65" s="264" t="s">
        <v>334</v>
      </c>
      <c r="D65" s="264">
        <f>'[3]Table 5.1'!D66</f>
        <v>28</v>
      </c>
      <c r="E65" s="264">
        <f>'[3]Table 5.1'!E66</f>
        <v>21</v>
      </c>
      <c r="F65" s="264">
        <f>'[3]Table 5.1'!F66</f>
        <v>18</v>
      </c>
      <c r="G65" s="264">
        <f>'[3]Table 5.1'!G66</f>
        <v>17</v>
      </c>
      <c r="H65" s="264">
        <f>'[3]Table 5.1'!H66</f>
        <v>18</v>
      </c>
      <c r="I65" s="264">
        <f>'[3]Table 5.1'!I66</f>
        <v>13</v>
      </c>
      <c r="J65" s="264">
        <f>'[3]Table 5.1'!J66</f>
        <v>21</v>
      </c>
      <c r="K65" s="264">
        <f>'[3]Table 5.1'!K66</f>
        <v>13</v>
      </c>
      <c r="L65" s="264">
        <f>'[3]Table 5.1'!L66</f>
        <v>17</v>
      </c>
      <c r="M65" s="264">
        <f>'[3]Table 5.1'!M66</f>
        <v>15</v>
      </c>
      <c r="N65" s="264">
        <f>'[3]Table 5.1'!N66</f>
        <v>14</v>
      </c>
      <c r="O65" s="264">
        <f>'[3]Table 5.1'!O66</f>
        <v>8</v>
      </c>
      <c r="P65" s="264">
        <f>'[3]Table 5.1'!P66</f>
        <v>11</v>
      </c>
      <c r="Q65" s="264">
        <f>'[3]Table 5.1'!Q66</f>
        <v>15</v>
      </c>
      <c r="R65" s="264">
        <f>'[3]Table 5.1'!R66</f>
        <v>13</v>
      </c>
      <c r="S65" s="264">
        <f>'[3]Table 5.1'!S66</f>
        <v>5</v>
      </c>
      <c r="T65" s="356" t="s">
        <v>97</v>
      </c>
    </row>
    <row r="66" spans="1:20" s="16" customFormat="1" ht="15" customHeight="1">
      <c r="A66" s="262"/>
      <c r="B66" s="262" t="s">
        <v>335</v>
      </c>
      <c r="C66" s="16" t="s">
        <v>336</v>
      </c>
      <c r="D66" s="16">
        <f>'[3]Table 5.1'!D67</f>
        <v>0</v>
      </c>
      <c r="E66" s="16">
        <f>'[3]Table 5.1'!E67</f>
        <v>0</v>
      </c>
      <c r="F66" s="16">
        <f>'[3]Table 5.1'!F67</f>
        <v>0</v>
      </c>
      <c r="G66" s="16">
        <f>'[3]Table 5.1'!G67</f>
        <v>0</v>
      </c>
      <c r="H66" s="16">
        <f>'[3]Table 5.1'!H67</f>
        <v>0</v>
      </c>
      <c r="I66" s="16">
        <f>'[3]Table 5.1'!I67</f>
        <v>0</v>
      </c>
      <c r="J66" s="16">
        <f>'[3]Table 5.1'!J67</f>
        <v>0</v>
      </c>
      <c r="K66" s="16">
        <f>'[3]Table 5.1'!K67</f>
        <v>1</v>
      </c>
      <c r="L66" s="16">
        <f>'[3]Table 5.1'!L67</f>
        <v>0</v>
      </c>
      <c r="M66" s="16">
        <f>'[3]Table 5.1'!M67</f>
        <v>0</v>
      </c>
      <c r="N66" s="16">
        <f>'[3]Table 5.1'!N67</f>
        <v>0</v>
      </c>
      <c r="O66" s="16">
        <f>'[3]Table 5.1'!O67</f>
        <v>0</v>
      </c>
      <c r="P66" s="16">
        <f>'[3]Table 5.1'!P67</f>
        <v>0</v>
      </c>
      <c r="Q66" s="16">
        <f>'[3]Table 5.1'!Q67</f>
        <v>0</v>
      </c>
      <c r="R66" s="16">
        <f>'[3]Table 5.1'!R67</f>
        <v>0</v>
      </c>
      <c r="S66" s="16">
        <f>'[3]Table 5.1'!S67</f>
        <v>0</v>
      </c>
      <c r="T66" s="357" t="s">
        <v>97</v>
      </c>
    </row>
    <row r="67" spans="1:20" s="16" customFormat="1" ht="15" customHeight="1">
      <c r="A67" s="263"/>
      <c r="B67" s="263" t="s">
        <v>337</v>
      </c>
      <c r="C67" s="264" t="s">
        <v>338</v>
      </c>
      <c r="D67" s="264">
        <f>'[3]Table 5.1'!D68</f>
        <v>0</v>
      </c>
      <c r="E67" s="264">
        <f>'[3]Table 5.1'!E68</f>
        <v>0</v>
      </c>
      <c r="F67" s="264">
        <f>'[3]Table 5.1'!F68</f>
        <v>0</v>
      </c>
      <c r="G67" s="264">
        <f>'[3]Table 5.1'!G68</f>
        <v>0</v>
      </c>
      <c r="H67" s="264">
        <f>'[3]Table 5.1'!H68</f>
        <v>1</v>
      </c>
      <c r="I67" s="264">
        <f>'[3]Table 5.1'!I68</f>
        <v>0</v>
      </c>
      <c r="J67" s="264">
        <f>'[3]Table 5.1'!J68</f>
        <v>0</v>
      </c>
      <c r="K67" s="264">
        <f>'[3]Table 5.1'!K68</f>
        <v>0</v>
      </c>
      <c r="L67" s="264">
        <f>'[3]Table 5.1'!L68</f>
        <v>1</v>
      </c>
      <c r="M67" s="264">
        <f>'[3]Table 5.1'!M68</f>
        <v>0</v>
      </c>
      <c r="N67" s="264">
        <f>'[3]Table 5.1'!N68</f>
        <v>0</v>
      </c>
      <c r="O67" s="264">
        <f>'[3]Table 5.1'!O68</f>
        <v>0</v>
      </c>
      <c r="P67" s="264">
        <f>'[3]Table 5.1'!P68</f>
        <v>0</v>
      </c>
      <c r="Q67" s="264">
        <f>'[3]Table 5.1'!Q68</f>
        <v>1</v>
      </c>
      <c r="R67" s="264">
        <f>'[3]Table 5.1'!R68</f>
        <v>0</v>
      </c>
      <c r="S67" s="264">
        <f>'[3]Table 5.1'!S68</f>
        <v>0</v>
      </c>
      <c r="T67" s="356" t="s">
        <v>97</v>
      </c>
    </row>
    <row r="68" spans="1:20" s="16" customFormat="1" ht="15" customHeight="1">
      <c r="A68" s="262"/>
      <c r="B68" s="262" t="s">
        <v>339</v>
      </c>
      <c r="C68" s="16" t="s">
        <v>340</v>
      </c>
      <c r="D68" s="16">
        <f>'[3]Table 5.1'!D69</f>
        <v>9</v>
      </c>
      <c r="E68" s="16">
        <f>'[3]Table 5.1'!E69</f>
        <v>4</v>
      </c>
      <c r="F68" s="16">
        <f>'[3]Table 5.1'!F69</f>
        <v>10</v>
      </c>
      <c r="G68" s="16">
        <f>'[3]Table 5.1'!G69</f>
        <v>4</v>
      </c>
      <c r="H68" s="16">
        <f>'[3]Table 5.1'!H69</f>
        <v>8</v>
      </c>
      <c r="I68" s="16">
        <f>'[3]Table 5.1'!I69</f>
        <v>5</v>
      </c>
      <c r="J68" s="16">
        <f>'[3]Table 5.1'!J69</f>
        <v>10</v>
      </c>
      <c r="K68" s="16">
        <f>'[3]Table 5.1'!K69</f>
        <v>7</v>
      </c>
      <c r="L68" s="16">
        <f>'[3]Table 5.1'!L69</f>
        <v>3</v>
      </c>
      <c r="M68" s="16">
        <f>'[3]Table 5.1'!M69</f>
        <v>4</v>
      </c>
      <c r="N68" s="16">
        <f>'[3]Table 5.1'!N69</f>
        <v>7</v>
      </c>
      <c r="O68" s="16">
        <f>'[3]Table 5.1'!O69</f>
        <v>4</v>
      </c>
      <c r="P68" s="16">
        <f>'[3]Table 5.1'!P69</f>
        <v>8</v>
      </c>
      <c r="Q68" s="16">
        <f>'[3]Table 5.1'!Q69</f>
        <v>2</v>
      </c>
      <c r="R68" s="16">
        <f>'[3]Table 5.1'!R69</f>
        <v>8</v>
      </c>
      <c r="S68" s="16">
        <f>'[3]Table 5.1'!S69</f>
        <v>3</v>
      </c>
      <c r="T68" s="357" t="s">
        <v>97</v>
      </c>
    </row>
    <row r="69" spans="1:20" s="16" customFormat="1" ht="15" customHeight="1">
      <c r="A69" s="263"/>
      <c r="B69" s="263" t="s">
        <v>341</v>
      </c>
      <c r="C69" s="264" t="s">
        <v>342</v>
      </c>
      <c r="D69" s="264">
        <f>'[3]Table 5.1'!D70</f>
        <v>3</v>
      </c>
      <c r="E69" s="264">
        <f>'[3]Table 5.1'!E70</f>
        <v>0</v>
      </c>
      <c r="F69" s="264">
        <f>'[3]Table 5.1'!F70</f>
        <v>3</v>
      </c>
      <c r="G69" s="264">
        <f>'[3]Table 5.1'!G70</f>
        <v>9</v>
      </c>
      <c r="H69" s="264">
        <f>'[3]Table 5.1'!H70</f>
        <v>5</v>
      </c>
      <c r="I69" s="264">
        <f>'[3]Table 5.1'!I70</f>
        <v>3</v>
      </c>
      <c r="J69" s="264">
        <f>'[3]Table 5.1'!J70</f>
        <v>4</v>
      </c>
      <c r="K69" s="264">
        <f>'[3]Table 5.1'!K70</f>
        <v>2</v>
      </c>
      <c r="L69" s="264">
        <f>'[3]Table 5.1'!L70</f>
        <v>3</v>
      </c>
      <c r="M69" s="264">
        <f>'[3]Table 5.1'!M70</f>
        <v>1</v>
      </c>
      <c r="N69" s="264">
        <f>'[3]Table 5.1'!N70</f>
        <v>2</v>
      </c>
      <c r="O69" s="264">
        <f>'[3]Table 5.1'!O70</f>
        <v>1</v>
      </c>
      <c r="P69" s="264">
        <f>'[3]Table 5.1'!P70</f>
        <v>3</v>
      </c>
      <c r="Q69" s="264">
        <f>'[3]Table 5.1'!Q70</f>
        <v>3</v>
      </c>
      <c r="R69" s="264">
        <f>'[3]Table 5.1'!R70</f>
        <v>4</v>
      </c>
      <c r="S69" s="264">
        <f>'[3]Table 5.1'!S70</f>
        <v>2</v>
      </c>
      <c r="T69" s="356" t="s">
        <v>97</v>
      </c>
    </row>
    <row r="70" spans="1:20" s="16" customFormat="1" ht="15" customHeight="1">
      <c r="A70" s="262"/>
      <c r="B70" s="262"/>
      <c r="T70" s="357"/>
    </row>
    <row r="71" spans="1:20" s="13" customFormat="1" ht="15" customHeight="1">
      <c r="A71" s="271" t="s">
        <v>12</v>
      </c>
      <c r="B71" s="13" t="s">
        <v>343</v>
      </c>
      <c r="D71" s="13">
        <f>'[3]Table 5.1'!D72</f>
        <v>36</v>
      </c>
      <c r="E71" s="13">
        <f>'[3]Table 5.1'!E72</f>
        <v>29</v>
      </c>
      <c r="F71" s="13">
        <f>'[3]Table 5.1'!F72</f>
        <v>33</v>
      </c>
      <c r="G71" s="13">
        <f>'[3]Table 5.1'!G72</f>
        <v>38</v>
      </c>
      <c r="H71" s="13">
        <f>'[3]Table 5.1'!H72</f>
        <v>22</v>
      </c>
      <c r="I71" s="13">
        <f>'[3]Table 5.1'!I72</f>
        <v>37</v>
      </c>
      <c r="J71" s="13">
        <f>'[3]Table 5.1'!J72</f>
        <v>42</v>
      </c>
      <c r="K71" s="13">
        <f>'[3]Table 5.1'!K72</f>
        <v>36</v>
      </c>
      <c r="L71" s="13">
        <f>'[3]Table 5.1'!L72</f>
        <v>26</v>
      </c>
      <c r="M71" s="13">
        <f>'[3]Table 5.1'!M72</f>
        <v>26</v>
      </c>
      <c r="N71" s="13">
        <f>'[3]Table 5.1'!N72</f>
        <v>18</v>
      </c>
      <c r="O71" s="13">
        <f>'[3]Table 5.1'!O72</f>
        <v>20</v>
      </c>
      <c r="P71" s="13">
        <f>'[3]Table 5.1'!P72</f>
        <v>27</v>
      </c>
      <c r="Q71" s="13">
        <f>'[3]Table 5.1'!Q72</f>
        <v>20</v>
      </c>
      <c r="R71" s="13">
        <f>'[3]Table 5.1'!R72</f>
        <v>26</v>
      </c>
      <c r="S71" s="13">
        <f>'[3]Table 5.1'!S72</f>
        <v>12</v>
      </c>
      <c r="T71" s="355" t="s">
        <v>97</v>
      </c>
    </row>
    <row r="72" spans="1:20" s="16" customFormat="1" ht="15" customHeight="1">
      <c r="A72" s="263"/>
      <c r="B72" s="263" t="s">
        <v>344</v>
      </c>
      <c r="C72" s="264" t="s">
        <v>345</v>
      </c>
      <c r="D72" s="264">
        <f>'[3]Table 5.1'!D73</f>
        <v>2</v>
      </c>
      <c r="E72" s="264">
        <f>'[3]Table 5.1'!E73</f>
        <v>0</v>
      </c>
      <c r="F72" s="264">
        <f>'[3]Table 5.1'!F73</f>
        <v>0</v>
      </c>
      <c r="G72" s="264">
        <f>'[3]Table 5.1'!G73</f>
        <v>0</v>
      </c>
      <c r="H72" s="264">
        <f>'[3]Table 5.1'!H73</f>
        <v>1</v>
      </c>
      <c r="I72" s="264">
        <f>'[3]Table 5.1'!I73</f>
        <v>1</v>
      </c>
      <c r="J72" s="264">
        <f>'[3]Table 5.1'!J73</f>
        <v>4</v>
      </c>
      <c r="K72" s="264">
        <f>'[3]Table 5.1'!K73</f>
        <v>1</v>
      </c>
      <c r="L72" s="264">
        <f>'[3]Table 5.1'!L73</f>
        <v>0</v>
      </c>
      <c r="M72" s="264">
        <f>'[3]Table 5.1'!M73</f>
        <v>1</v>
      </c>
      <c r="N72" s="264">
        <f>'[3]Table 5.1'!N73</f>
        <v>0</v>
      </c>
      <c r="O72" s="264">
        <f>'[3]Table 5.1'!O73</f>
        <v>1</v>
      </c>
      <c r="P72" s="264">
        <f>'[3]Table 5.1'!P73</f>
        <v>4</v>
      </c>
      <c r="Q72" s="264">
        <f>'[3]Table 5.1'!Q73</f>
        <v>1</v>
      </c>
      <c r="R72" s="264">
        <f>'[3]Table 5.1'!R73</f>
        <v>1</v>
      </c>
      <c r="S72" s="264">
        <f>'[3]Table 5.1'!S73</f>
        <v>0</v>
      </c>
      <c r="T72" s="356" t="s">
        <v>97</v>
      </c>
    </row>
    <row r="73" spans="1:20" s="16" customFormat="1" ht="15" customHeight="1">
      <c r="A73" s="262"/>
      <c r="B73" s="262" t="s">
        <v>346</v>
      </c>
      <c r="C73" s="16" t="s">
        <v>347</v>
      </c>
      <c r="D73" s="16">
        <f>'[3]Table 5.1'!D74</f>
        <v>34</v>
      </c>
      <c r="E73" s="16">
        <f>'[3]Table 5.1'!E74</f>
        <v>29</v>
      </c>
      <c r="F73" s="16">
        <f>'[3]Table 5.1'!F74</f>
        <v>33</v>
      </c>
      <c r="G73" s="16">
        <f>'[3]Table 5.1'!G74</f>
        <v>38</v>
      </c>
      <c r="H73" s="16">
        <f>'[3]Table 5.1'!H74</f>
        <v>21</v>
      </c>
      <c r="I73" s="16">
        <f>'[3]Table 5.1'!I74</f>
        <v>36</v>
      </c>
      <c r="J73" s="16">
        <f>'[3]Table 5.1'!J74</f>
        <v>38</v>
      </c>
      <c r="K73" s="16">
        <f>'[3]Table 5.1'!K74</f>
        <v>35</v>
      </c>
      <c r="L73" s="16">
        <f>'[3]Table 5.1'!L74</f>
        <v>26</v>
      </c>
      <c r="M73" s="16">
        <f>'[3]Table 5.1'!M74</f>
        <v>25</v>
      </c>
      <c r="N73" s="16">
        <f>'[3]Table 5.1'!N74</f>
        <v>18</v>
      </c>
      <c r="O73" s="16">
        <f>'[3]Table 5.1'!O74</f>
        <v>19</v>
      </c>
      <c r="P73" s="16">
        <f>'[3]Table 5.1'!P74</f>
        <v>23</v>
      </c>
      <c r="Q73" s="16">
        <f>'[3]Table 5.1'!Q74</f>
        <v>19</v>
      </c>
      <c r="R73" s="16">
        <f>'[3]Table 5.1'!R74</f>
        <v>25</v>
      </c>
      <c r="S73" s="16">
        <f>'[3]Table 5.1'!S74</f>
        <v>12</v>
      </c>
      <c r="T73" s="357" t="s">
        <v>97</v>
      </c>
    </row>
    <row r="74" spans="1:20" s="16" customFormat="1" ht="15" customHeight="1">
      <c r="A74" s="262"/>
      <c r="B74" s="262"/>
      <c r="T74" s="357"/>
    </row>
    <row r="75" spans="1:20" s="13" customFormat="1" ht="15" customHeight="1">
      <c r="A75" s="271" t="s">
        <v>13</v>
      </c>
      <c r="B75" s="13" t="s">
        <v>348</v>
      </c>
      <c r="D75" s="13">
        <f>'[3]Table 5.1'!D76</f>
        <v>5</v>
      </c>
      <c r="E75" s="13">
        <f>'[3]Table 5.1'!E76</f>
        <v>7</v>
      </c>
      <c r="F75" s="13">
        <f>'[3]Table 5.1'!F76</f>
        <v>6</v>
      </c>
      <c r="G75" s="13">
        <f>'[3]Table 5.1'!G76</f>
        <v>4</v>
      </c>
      <c r="H75" s="13">
        <f>'[3]Table 5.1'!H76</f>
        <v>8</v>
      </c>
      <c r="I75" s="13">
        <f>'[3]Table 5.1'!I76</f>
        <v>6</v>
      </c>
      <c r="J75" s="13">
        <f>'[3]Table 5.1'!J76</f>
        <v>3</v>
      </c>
      <c r="K75" s="13">
        <f>'[3]Table 5.1'!K76</f>
        <v>4</v>
      </c>
      <c r="L75" s="13">
        <f>'[3]Table 5.1'!L76</f>
        <v>9</v>
      </c>
      <c r="M75" s="13">
        <f>'[3]Table 5.1'!M76</f>
        <v>5</v>
      </c>
      <c r="N75" s="13">
        <f>'[3]Table 5.1'!N76</f>
        <v>1</v>
      </c>
      <c r="O75" s="13">
        <f>'[3]Table 5.1'!O76</f>
        <v>4</v>
      </c>
      <c r="P75" s="13">
        <f>'[3]Table 5.1'!P76</f>
        <v>6</v>
      </c>
      <c r="Q75" s="13">
        <f>'[3]Table 5.1'!Q76</f>
        <v>6</v>
      </c>
      <c r="R75" s="13">
        <f>'[3]Table 5.1'!R76</f>
        <v>2</v>
      </c>
      <c r="S75" s="13">
        <f>'[3]Table 5.1'!S76</f>
        <v>1</v>
      </c>
      <c r="T75" s="355" t="s">
        <v>97</v>
      </c>
    </row>
    <row r="76" spans="1:20" s="16" customFormat="1" ht="15" customHeight="1">
      <c r="A76" s="263"/>
      <c r="B76" s="263" t="s">
        <v>349</v>
      </c>
      <c r="C76" s="264" t="s">
        <v>350</v>
      </c>
      <c r="D76" s="264">
        <f>'[3]Table 5.1'!D77</f>
        <v>0</v>
      </c>
      <c r="E76" s="264">
        <f>'[3]Table 5.1'!E77</f>
        <v>0</v>
      </c>
      <c r="F76" s="264">
        <f>'[3]Table 5.1'!F77</f>
        <v>0</v>
      </c>
      <c r="G76" s="264">
        <f>'[3]Table 5.1'!G77</f>
        <v>0</v>
      </c>
      <c r="H76" s="264">
        <f>'[3]Table 5.1'!H77</f>
        <v>0</v>
      </c>
      <c r="I76" s="264">
        <f>'[3]Table 5.1'!I77</f>
        <v>0</v>
      </c>
      <c r="J76" s="264">
        <f>'[3]Table 5.1'!J77</f>
        <v>0</v>
      </c>
      <c r="K76" s="264">
        <f>'[3]Table 5.1'!K77</f>
        <v>0</v>
      </c>
      <c r="L76" s="264">
        <f>'[3]Table 5.1'!L77</f>
        <v>0</v>
      </c>
      <c r="M76" s="264">
        <f>'[3]Table 5.1'!M77</f>
        <v>0</v>
      </c>
      <c r="N76" s="264">
        <f>'[3]Table 5.1'!N77</f>
        <v>0</v>
      </c>
      <c r="O76" s="264">
        <f>'[3]Table 5.1'!O77</f>
        <v>0</v>
      </c>
      <c r="P76" s="264">
        <f>'[3]Table 5.1'!P77</f>
        <v>0</v>
      </c>
      <c r="Q76" s="264">
        <f>'[3]Table 5.1'!Q77</f>
        <v>0</v>
      </c>
      <c r="R76" s="264">
        <f>'[3]Table 5.1'!R77</f>
        <v>0</v>
      </c>
      <c r="S76" s="264">
        <f>'[3]Table 5.1'!S77</f>
        <v>0</v>
      </c>
      <c r="T76" s="356" t="s">
        <v>97</v>
      </c>
    </row>
    <row r="77" spans="1:20" s="16" customFormat="1" ht="30" customHeight="1">
      <c r="A77" s="262"/>
      <c r="B77" s="262" t="s">
        <v>351</v>
      </c>
      <c r="C77" s="276" t="s">
        <v>352</v>
      </c>
      <c r="D77" s="16">
        <f>'[3]Table 5.1'!D78</f>
        <v>3</v>
      </c>
      <c r="E77" s="16">
        <f>'[3]Table 5.1'!E78</f>
        <v>3</v>
      </c>
      <c r="F77" s="16">
        <f>'[3]Table 5.1'!F78</f>
        <v>2</v>
      </c>
      <c r="G77" s="16">
        <f>'[3]Table 5.1'!G78</f>
        <v>1</v>
      </c>
      <c r="H77" s="16">
        <f>'[3]Table 5.1'!H78</f>
        <v>4</v>
      </c>
      <c r="I77" s="16">
        <f>'[3]Table 5.1'!I78</f>
        <v>2</v>
      </c>
      <c r="J77" s="16">
        <f>'[3]Table 5.1'!J78</f>
        <v>2</v>
      </c>
      <c r="K77" s="16">
        <f>'[3]Table 5.1'!K78</f>
        <v>0</v>
      </c>
      <c r="L77" s="16">
        <f>'[3]Table 5.1'!L78</f>
        <v>2</v>
      </c>
      <c r="M77" s="16">
        <f>'[3]Table 5.1'!M78</f>
        <v>2</v>
      </c>
      <c r="N77" s="16">
        <f>'[3]Table 5.1'!N78</f>
        <v>0</v>
      </c>
      <c r="O77" s="16">
        <f>'[3]Table 5.1'!O78</f>
        <v>1</v>
      </c>
      <c r="P77" s="16">
        <f>'[3]Table 5.1'!P78</f>
        <v>2</v>
      </c>
      <c r="Q77" s="16">
        <f>'[3]Table 5.1'!Q78</f>
        <v>4</v>
      </c>
      <c r="R77" s="16">
        <f>'[3]Table 5.1'!R78</f>
        <v>0</v>
      </c>
      <c r="S77" s="16">
        <f>'[3]Table 5.1'!S78</f>
        <v>0</v>
      </c>
      <c r="T77" s="357" t="s">
        <v>97</v>
      </c>
    </row>
    <row r="78" spans="1:20" s="16" customFormat="1" ht="15" customHeight="1">
      <c r="A78" s="263"/>
      <c r="B78" s="263" t="s">
        <v>353</v>
      </c>
      <c r="C78" s="264" t="s">
        <v>354</v>
      </c>
      <c r="D78" s="264">
        <f>'[3]Table 5.1'!D79</f>
        <v>0</v>
      </c>
      <c r="E78" s="264">
        <f>'[3]Table 5.1'!E79</f>
        <v>0</v>
      </c>
      <c r="F78" s="264">
        <f>'[3]Table 5.1'!F79</f>
        <v>0</v>
      </c>
      <c r="G78" s="264">
        <f>'[3]Table 5.1'!G79</f>
        <v>0</v>
      </c>
      <c r="H78" s="264">
        <f>'[3]Table 5.1'!H79</f>
        <v>0</v>
      </c>
      <c r="I78" s="264">
        <f>'[3]Table 5.1'!I79</f>
        <v>0</v>
      </c>
      <c r="J78" s="264">
        <f>'[3]Table 5.1'!J79</f>
        <v>0</v>
      </c>
      <c r="K78" s="264">
        <f>'[3]Table 5.1'!K79</f>
        <v>0</v>
      </c>
      <c r="L78" s="264">
        <f>'[3]Table 5.1'!L79</f>
        <v>0</v>
      </c>
      <c r="M78" s="264">
        <f>'[3]Table 5.1'!M79</f>
        <v>0</v>
      </c>
      <c r="N78" s="264">
        <f>'[3]Table 5.1'!N79</f>
        <v>0</v>
      </c>
      <c r="O78" s="264">
        <f>'[3]Table 5.1'!O79</f>
        <v>0</v>
      </c>
      <c r="P78" s="264">
        <f>'[3]Table 5.1'!P79</f>
        <v>0</v>
      </c>
      <c r="Q78" s="264">
        <f>'[3]Table 5.1'!Q79</f>
        <v>0</v>
      </c>
      <c r="R78" s="264">
        <f>'[3]Table 5.1'!R79</f>
        <v>0</v>
      </c>
      <c r="S78" s="264">
        <f>'[3]Table 5.1'!S79</f>
        <v>0</v>
      </c>
      <c r="T78" s="356" t="s">
        <v>97</v>
      </c>
    </row>
    <row r="79" spans="1:20" s="16" customFormat="1" ht="15" customHeight="1">
      <c r="A79" s="262"/>
      <c r="B79" s="262" t="s">
        <v>355</v>
      </c>
      <c r="C79" s="16" t="s">
        <v>356</v>
      </c>
      <c r="D79" s="16">
        <f>'[3]Table 5.1'!D80</f>
        <v>0</v>
      </c>
      <c r="E79" s="16">
        <f>'[3]Table 5.1'!E80</f>
        <v>0</v>
      </c>
      <c r="F79" s="16">
        <f>'[3]Table 5.1'!F80</f>
        <v>3</v>
      </c>
      <c r="G79" s="16">
        <f>'[3]Table 5.1'!G80</f>
        <v>3</v>
      </c>
      <c r="H79" s="16">
        <f>'[3]Table 5.1'!H80</f>
        <v>2</v>
      </c>
      <c r="I79" s="16">
        <f>'[3]Table 5.1'!I80</f>
        <v>1</v>
      </c>
      <c r="J79" s="16">
        <f>'[3]Table 5.1'!J80</f>
        <v>1</v>
      </c>
      <c r="K79" s="16">
        <f>'[3]Table 5.1'!K80</f>
        <v>0</v>
      </c>
      <c r="L79" s="16">
        <f>'[3]Table 5.1'!L80</f>
        <v>2</v>
      </c>
      <c r="M79" s="16">
        <f>'[3]Table 5.1'!M80</f>
        <v>2</v>
      </c>
      <c r="N79" s="16">
        <f>'[3]Table 5.1'!N80</f>
        <v>1</v>
      </c>
      <c r="O79" s="16">
        <f>'[3]Table 5.1'!O80</f>
        <v>1</v>
      </c>
      <c r="P79" s="16">
        <f>'[3]Table 5.1'!P80</f>
        <v>1</v>
      </c>
      <c r="Q79" s="16">
        <f>'[3]Table 5.1'!Q80</f>
        <v>1</v>
      </c>
      <c r="R79" s="16">
        <f>'[3]Table 5.1'!R80</f>
        <v>0</v>
      </c>
      <c r="S79" s="16">
        <f>'[3]Table 5.1'!S80</f>
        <v>0</v>
      </c>
      <c r="T79" s="357" t="s">
        <v>97</v>
      </c>
    </row>
    <row r="80" spans="1:20" s="16" customFormat="1" ht="15" customHeight="1">
      <c r="A80" s="263"/>
      <c r="B80" s="263" t="s">
        <v>357</v>
      </c>
      <c r="C80" s="264" t="s">
        <v>358</v>
      </c>
      <c r="D80" s="264">
        <f>'[3]Table 5.1'!D81</f>
        <v>2</v>
      </c>
      <c r="E80" s="264">
        <f>'[3]Table 5.1'!E81</f>
        <v>1</v>
      </c>
      <c r="F80" s="264">
        <f>'[3]Table 5.1'!F81</f>
        <v>1</v>
      </c>
      <c r="G80" s="264">
        <f>'[3]Table 5.1'!G81</f>
        <v>0</v>
      </c>
      <c r="H80" s="264">
        <f>'[3]Table 5.1'!H81</f>
        <v>2</v>
      </c>
      <c r="I80" s="264">
        <f>'[3]Table 5.1'!I81</f>
        <v>1</v>
      </c>
      <c r="J80" s="264">
        <f>'[3]Table 5.1'!J81</f>
        <v>0</v>
      </c>
      <c r="K80" s="264">
        <f>'[3]Table 5.1'!K81</f>
        <v>3</v>
      </c>
      <c r="L80" s="264">
        <f>'[3]Table 5.1'!L81</f>
        <v>3</v>
      </c>
      <c r="M80" s="264">
        <f>'[3]Table 5.1'!M81</f>
        <v>0</v>
      </c>
      <c r="N80" s="264">
        <f>'[3]Table 5.1'!N81</f>
        <v>0</v>
      </c>
      <c r="O80" s="264">
        <f>'[3]Table 5.1'!O81</f>
        <v>2</v>
      </c>
      <c r="P80" s="264">
        <f>'[3]Table 5.1'!P81</f>
        <v>3</v>
      </c>
      <c r="Q80" s="264">
        <f>'[3]Table 5.1'!Q81</f>
        <v>1</v>
      </c>
      <c r="R80" s="264">
        <f>'[3]Table 5.1'!R81</f>
        <v>1</v>
      </c>
      <c r="S80" s="264">
        <f>'[3]Table 5.1'!S81</f>
        <v>1</v>
      </c>
      <c r="T80" s="356" t="s">
        <v>97</v>
      </c>
    </row>
    <row r="81" spans="1:20" s="16" customFormat="1" ht="15" customHeight="1">
      <c r="A81" s="262"/>
      <c r="B81" s="262" t="s">
        <v>359</v>
      </c>
      <c r="C81" s="16" t="s">
        <v>360</v>
      </c>
      <c r="D81" s="16">
        <f>'[3]Table 5.1'!D82</f>
        <v>0</v>
      </c>
      <c r="E81" s="16">
        <f>'[3]Table 5.1'!E82</f>
        <v>3</v>
      </c>
      <c r="F81" s="16">
        <f>'[3]Table 5.1'!F82</f>
        <v>0</v>
      </c>
      <c r="G81" s="16">
        <f>'[3]Table 5.1'!G82</f>
        <v>0</v>
      </c>
      <c r="H81" s="16">
        <f>'[3]Table 5.1'!H82</f>
        <v>0</v>
      </c>
      <c r="I81" s="16">
        <f>'[3]Table 5.1'!I82</f>
        <v>2</v>
      </c>
      <c r="J81" s="16">
        <f>'[3]Table 5.1'!J82</f>
        <v>0</v>
      </c>
      <c r="K81" s="16">
        <f>'[3]Table 5.1'!K82</f>
        <v>1</v>
      </c>
      <c r="L81" s="16">
        <f>'[3]Table 5.1'!L82</f>
        <v>2</v>
      </c>
      <c r="M81" s="16">
        <f>'[3]Table 5.1'!M82</f>
        <v>1</v>
      </c>
      <c r="N81" s="16">
        <f>'[3]Table 5.1'!N82</f>
        <v>0</v>
      </c>
      <c r="O81" s="16">
        <f>'[3]Table 5.1'!O82</f>
        <v>0</v>
      </c>
      <c r="P81" s="16">
        <f>'[3]Table 5.1'!P82</f>
        <v>0</v>
      </c>
      <c r="Q81" s="16">
        <f>'[3]Table 5.1'!Q82</f>
        <v>0</v>
      </c>
      <c r="R81" s="16">
        <f>'[3]Table 5.1'!R82</f>
        <v>1</v>
      </c>
      <c r="S81" s="16">
        <f>'[3]Table 5.1'!S82</f>
        <v>0</v>
      </c>
      <c r="T81" s="357" t="s">
        <v>97</v>
      </c>
    </row>
    <row r="82" spans="1:20" s="16" customFormat="1" ht="15" customHeight="1">
      <c r="A82" s="262"/>
      <c r="B82" s="262"/>
      <c r="T82" s="357"/>
    </row>
    <row r="83" spans="1:20" s="13" customFormat="1" ht="15" customHeight="1">
      <c r="A83" s="271" t="s">
        <v>14</v>
      </c>
      <c r="B83" s="13" t="s">
        <v>361</v>
      </c>
      <c r="D83" s="13">
        <f>'[3]Table 5.1'!D84</f>
        <v>5</v>
      </c>
      <c r="E83" s="13">
        <f>'[3]Table 5.1'!E84</f>
        <v>5</v>
      </c>
      <c r="F83" s="13">
        <f>'[3]Table 5.1'!F84</f>
        <v>4</v>
      </c>
      <c r="G83" s="13">
        <f>'[3]Table 5.1'!G84</f>
        <v>5</v>
      </c>
      <c r="H83" s="13">
        <f>'[3]Table 5.1'!H84</f>
        <v>6</v>
      </c>
      <c r="I83" s="13">
        <f>'[3]Table 5.1'!I84</f>
        <v>6</v>
      </c>
      <c r="J83" s="13">
        <f>'[3]Table 5.1'!J84</f>
        <v>3</v>
      </c>
      <c r="K83" s="13">
        <f>'[3]Table 5.1'!K84</f>
        <v>5</v>
      </c>
      <c r="L83" s="13">
        <f>'[3]Table 5.1'!L84</f>
        <v>3</v>
      </c>
      <c r="M83" s="13">
        <f>'[3]Table 5.1'!M84</f>
        <v>4</v>
      </c>
      <c r="N83" s="13">
        <f>'[3]Table 5.1'!N84</f>
        <v>4</v>
      </c>
      <c r="O83" s="13">
        <f>'[3]Table 5.1'!O84</f>
        <v>2</v>
      </c>
      <c r="P83" s="13">
        <f>'[3]Table 5.1'!P84</f>
        <v>4</v>
      </c>
      <c r="Q83" s="13">
        <f>'[3]Table 5.1'!Q84</f>
        <v>2</v>
      </c>
      <c r="R83" s="13">
        <f>'[3]Table 5.1'!R84</f>
        <v>5</v>
      </c>
      <c r="S83" s="13">
        <f>'[3]Table 5.1'!S84</f>
        <v>0</v>
      </c>
      <c r="T83" s="355" t="s">
        <v>97</v>
      </c>
    </row>
    <row r="84" spans="1:20" s="16" customFormat="1" ht="15" customHeight="1">
      <c r="A84" s="263"/>
      <c r="B84" s="263" t="s">
        <v>362</v>
      </c>
      <c r="C84" s="264" t="s">
        <v>363</v>
      </c>
      <c r="D84" s="264">
        <f>'[3]Table 5.1'!D85</f>
        <v>3</v>
      </c>
      <c r="E84" s="264">
        <f>'[3]Table 5.1'!E85</f>
        <v>3</v>
      </c>
      <c r="F84" s="264">
        <f>'[3]Table 5.1'!F85</f>
        <v>4</v>
      </c>
      <c r="G84" s="264">
        <f>'[3]Table 5.1'!G85</f>
        <v>4</v>
      </c>
      <c r="H84" s="264">
        <f>'[3]Table 5.1'!H85</f>
        <v>4</v>
      </c>
      <c r="I84" s="264">
        <f>'[3]Table 5.1'!I85</f>
        <v>4</v>
      </c>
      <c r="J84" s="264">
        <f>'[3]Table 5.1'!J85</f>
        <v>3</v>
      </c>
      <c r="K84" s="264">
        <f>'[3]Table 5.1'!K85</f>
        <v>2</v>
      </c>
      <c r="L84" s="264">
        <f>'[3]Table 5.1'!L85</f>
        <v>3</v>
      </c>
      <c r="M84" s="264">
        <f>'[3]Table 5.1'!M85</f>
        <v>4</v>
      </c>
      <c r="N84" s="264">
        <f>'[3]Table 5.1'!N85</f>
        <v>2</v>
      </c>
      <c r="O84" s="264">
        <f>'[3]Table 5.1'!O85</f>
        <v>1</v>
      </c>
      <c r="P84" s="264">
        <f>'[3]Table 5.1'!P85</f>
        <v>2</v>
      </c>
      <c r="Q84" s="264">
        <f>'[3]Table 5.1'!Q85</f>
        <v>1</v>
      </c>
      <c r="R84" s="264">
        <f>'[3]Table 5.1'!R85</f>
        <v>2</v>
      </c>
      <c r="S84" s="264">
        <f>'[3]Table 5.1'!S85</f>
        <v>0</v>
      </c>
      <c r="T84" s="356" t="s">
        <v>97</v>
      </c>
    </row>
    <row r="85" spans="1:20" s="16" customFormat="1" ht="30" customHeight="1">
      <c r="A85" s="262"/>
      <c r="B85" s="262" t="s">
        <v>364</v>
      </c>
      <c r="C85" s="276" t="s">
        <v>365</v>
      </c>
      <c r="D85" s="16">
        <f>'[3]Table 5.1'!D86</f>
        <v>0</v>
      </c>
      <c r="E85" s="16">
        <f>'[3]Table 5.1'!E86</f>
        <v>0</v>
      </c>
      <c r="F85" s="16">
        <f>'[3]Table 5.1'!F86</f>
        <v>0</v>
      </c>
      <c r="G85" s="16">
        <f>'[3]Table 5.1'!G86</f>
        <v>1</v>
      </c>
      <c r="H85" s="16">
        <f>'[3]Table 5.1'!H86</f>
        <v>2</v>
      </c>
      <c r="I85" s="16">
        <f>'[3]Table 5.1'!I86</f>
        <v>1</v>
      </c>
      <c r="J85" s="16">
        <f>'[3]Table 5.1'!J86</f>
        <v>0</v>
      </c>
      <c r="K85" s="16">
        <f>'[3]Table 5.1'!K86</f>
        <v>1</v>
      </c>
      <c r="L85" s="16">
        <f>'[3]Table 5.1'!L86</f>
        <v>0</v>
      </c>
      <c r="M85" s="16">
        <f>'[3]Table 5.1'!M86</f>
        <v>0</v>
      </c>
      <c r="N85" s="16">
        <f>'[3]Table 5.1'!N86</f>
        <v>1</v>
      </c>
      <c r="O85" s="16">
        <f>'[3]Table 5.1'!O86</f>
        <v>1</v>
      </c>
      <c r="P85" s="16">
        <f>'[3]Table 5.1'!P86</f>
        <v>2</v>
      </c>
      <c r="Q85" s="16">
        <f>'[3]Table 5.1'!Q86</f>
        <v>0</v>
      </c>
      <c r="R85" s="16">
        <f>'[3]Table 5.1'!R86</f>
        <v>2</v>
      </c>
      <c r="S85" s="16">
        <f>'[3]Table 5.1'!S86</f>
        <v>0</v>
      </c>
      <c r="T85" s="357" t="s">
        <v>97</v>
      </c>
    </row>
    <row r="86" spans="1:20" s="16" customFormat="1" ht="15" customHeight="1">
      <c r="A86" s="263"/>
      <c r="B86" s="263" t="s">
        <v>366</v>
      </c>
      <c r="C86" s="264" t="s">
        <v>367</v>
      </c>
      <c r="D86" s="264">
        <f>'[3]Table 5.1'!D87</f>
        <v>2</v>
      </c>
      <c r="E86" s="264">
        <f>'[3]Table 5.1'!E87</f>
        <v>2</v>
      </c>
      <c r="F86" s="264">
        <f>'[3]Table 5.1'!F87</f>
        <v>0</v>
      </c>
      <c r="G86" s="264">
        <f>'[3]Table 5.1'!G87</f>
        <v>0</v>
      </c>
      <c r="H86" s="264">
        <f>'[3]Table 5.1'!H87</f>
        <v>0</v>
      </c>
      <c r="I86" s="264">
        <f>'[3]Table 5.1'!I87</f>
        <v>1</v>
      </c>
      <c r="J86" s="264">
        <f>'[3]Table 5.1'!J87</f>
        <v>0</v>
      </c>
      <c r="K86" s="264">
        <f>'[3]Table 5.1'!K87</f>
        <v>2</v>
      </c>
      <c r="L86" s="264">
        <f>'[3]Table 5.1'!L87</f>
        <v>0</v>
      </c>
      <c r="M86" s="264">
        <f>'[3]Table 5.1'!M87</f>
        <v>0</v>
      </c>
      <c r="N86" s="264">
        <f>'[3]Table 5.1'!N87</f>
        <v>1</v>
      </c>
      <c r="O86" s="264">
        <f>'[3]Table 5.1'!O87</f>
        <v>0</v>
      </c>
      <c r="P86" s="264">
        <f>'[3]Table 5.1'!P87</f>
        <v>0</v>
      </c>
      <c r="Q86" s="264">
        <f>'[3]Table 5.1'!Q87</f>
        <v>1</v>
      </c>
      <c r="R86" s="264">
        <f>'[3]Table 5.1'!R87</f>
        <v>1</v>
      </c>
      <c r="S86" s="264">
        <f>'[3]Table 5.1'!S87</f>
        <v>0</v>
      </c>
      <c r="T86" s="356" t="s">
        <v>97</v>
      </c>
    </row>
    <row r="87" spans="1:20" s="16" customFormat="1" ht="15" customHeight="1">
      <c r="A87" s="262"/>
      <c r="B87" s="262"/>
      <c r="T87" s="357"/>
    </row>
    <row r="88" spans="1:20" s="13" customFormat="1" ht="15" customHeight="1">
      <c r="A88" s="271" t="s">
        <v>15</v>
      </c>
      <c r="B88" s="13" t="s">
        <v>368</v>
      </c>
      <c r="D88" s="13">
        <f>'[3]Table 5.1'!D89</f>
        <v>6</v>
      </c>
      <c r="E88" s="13">
        <f>'[3]Table 5.1'!E89</f>
        <v>1</v>
      </c>
      <c r="F88" s="13">
        <f>'[3]Table 5.1'!F89</f>
        <v>5</v>
      </c>
      <c r="G88" s="13">
        <f>'[3]Table 5.1'!G89</f>
        <v>5</v>
      </c>
      <c r="H88" s="13">
        <f>'[3]Table 5.1'!H89</f>
        <v>4</v>
      </c>
      <c r="I88" s="13">
        <f>'[3]Table 5.1'!I89</f>
        <v>1</v>
      </c>
      <c r="J88" s="13">
        <f>'[3]Table 5.1'!J89</f>
        <v>6</v>
      </c>
      <c r="K88" s="13">
        <f>'[3]Table 5.1'!K89</f>
        <v>1</v>
      </c>
      <c r="L88" s="13">
        <f>'[3]Table 5.1'!L89</f>
        <v>5</v>
      </c>
      <c r="M88" s="13">
        <f>'[3]Table 5.1'!M89</f>
        <v>3</v>
      </c>
      <c r="N88" s="13">
        <f>'[3]Table 5.1'!N89</f>
        <v>6</v>
      </c>
      <c r="O88" s="13">
        <f>'[3]Table 5.1'!O89</f>
        <v>2</v>
      </c>
      <c r="P88" s="13">
        <f>'[3]Table 5.1'!P89</f>
        <v>1</v>
      </c>
      <c r="Q88" s="13">
        <f>'[3]Table 5.1'!Q89</f>
        <v>1</v>
      </c>
      <c r="R88" s="13">
        <f>'[3]Table 5.1'!R89</f>
        <v>3</v>
      </c>
      <c r="S88" s="13">
        <f>'[3]Table 5.1'!S89</f>
        <v>1</v>
      </c>
      <c r="T88" s="355" t="s">
        <v>97</v>
      </c>
    </row>
    <row r="89" spans="1:20" s="16" customFormat="1" ht="15" customHeight="1">
      <c r="A89" s="263"/>
      <c r="B89" s="263" t="s">
        <v>369</v>
      </c>
      <c r="C89" s="264" t="s">
        <v>153</v>
      </c>
      <c r="D89" s="264">
        <f>'[3]Table 5.1'!D90</f>
        <v>6</v>
      </c>
      <c r="E89" s="264">
        <f>'[3]Table 5.1'!E90</f>
        <v>1</v>
      </c>
      <c r="F89" s="264">
        <f>'[3]Table 5.1'!F90</f>
        <v>5</v>
      </c>
      <c r="G89" s="264">
        <f>'[3]Table 5.1'!G90</f>
        <v>5</v>
      </c>
      <c r="H89" s="264">
        <f>'[3]Table 5.1'!H90</f>
        <v>4</v>
      </c>
      <c r="I89" s="264">
        <f>'[3]Table 5.1'!I90</f>
        <v>1</v>
      </c>
      <c r="J89" s="264">
        <f>'[3]Table 5.1'!J90</f>
        <v>6</v>
      </c>
      <c r="K89" s="264">
        <f>'[3]Table 5.1'!K90</f>
        <v>1</v>
      </c>
      <c r="L89" s="264">
        <f>'[3]Table 5.1'!L90</f>
        <v>5</v>
      </c>
      <c r="M89" s="264">
        <f>'[3]Table 5.1'!M90</f>
        <v>3</v>
      </c>
      <c r="N89" s="264">
        <f>'[3]Table 5.1'!N90</f>
        <v>6</v>
      </c>
      <c r="O89" s="264">
        <f>'[3]Table 5.1'!O90</f>
        <v>2</v>
      </c>
      <c r="P89" s="264">
        <f>'[3]Table 5.1'!P90</f>
        <v>1</v>
      </c>
      <c r="Q89" s="264">
        <f>'[3]Table 5.1'!Q90</f>
        <v>1</v>
      </c>
      <c r="R89" s="264">
        <f>'[3]Table 5.1'!R90</f>
        <v>3</v>
      </c>
      <c r="S89" s="264">
        <f>'[3]Table 5.1'!S90</f>
        <v>1</v>
      </c>
      <c r="T89" s="356" t="s">
        <v>97</v>
      </c>
    </row>
    <row r="90" spans="1:20" s="16" customFormat="1" ht="15" customHeight="1">
      <c r="A90" s="262"/>
      <c r="B90" s="262"/>
      <c r="T90" s="357"/>
    </row>
    <row r="91" spans="1:20" s="13" customFormat="1" ht="15" customHeight="1">
      <c r="A91" s="271" t="s">
        <v>16</v>
      </c>
      <c r="B91" s="13" t="s">
        <v>370</v>
      </c>
      <c r="D91" s="13">
        <f>'[3]Table 5.1'!D92</f>
        <v>5</v>
      </c>
      <c r="E91" s="13">
        <f>'[3]Table 5.1'!E92</f>
        <v>4</v>
      </c>
      <c r="F91" s="13">
        <f>'[3]Table 5.1'!F92</f>
        <v>2</v>
      </c>
      <c r="G91" s="13">
        <f>'[3]Table 5.1'!G92</f>
        <v>8</v>
      </c>
      <c r="H91" s="13">
        <f>'[3]Table 5.1'!H92</f>
        <v>6</v>
      </c>
      <c r="I91" s="13">
        <f>'[3]Table 5.1'!I92</f>
        <v>2</v>
      </c>
      <c r="J91" s="13">
        <f>'[3]Table 5.1'!J92</f>
        <v>3</v>
      </c>
      <c r="K91" s="13">
        <f>'[3]Table 5.1'!K92</f>
        <v>3</v>
      </c>
      <c r="L91" s="13">
        <f>'[3]Table 5.1'!L92</f>
        <v>0</v>
      </c>
      <c r="M91" s="13">
        <f>'[3]Table 5.1'!M92</f>
        <v>6</v>
      </c>
      <c r="N91" s="13">
        <f>'[3]Table 5.1'!N92</f>
        <v>3</v>
      </c>
      <c r="O91" s="13">
        <f>'[3]Table 5.1'!O92</f>
        <v>6</v>
      </c>
      <c r="P91" s="13">
        <f>'[3]Table 5.1'!P92</f>
        <v>3</v>
      </c>
      <c r="Q91" s="13">
        <f>'[3]Table 5.1'!Q92</f>
        <v>4</v>
      </c>
      <c r="R91" s="13">
        <f>'[3]Table 5.1'!R92</f>
        <v>0</v>
      </c>
      <c r="S91" s="13">
        <f>'[3]Table 5.1'!S92</f>
        <v>1</v>
      </c>
      <c r="T91" s="355" t="s">
        <v>97</v>
      </c>
    </row>
    <row r="92" spans="1:20" s="16" customFormat="1" ht="15" customHeight="1">
      <c r="A92" s="263"/>
      <c r="B92" s="263" t="s">
        <v>371</v>
      </c>
      <c r="C92" s="264" t="s">
        <v>372</v>
      </c>
      <c r="D92" s="264">
        <f>'[3]Table 5.1'!D93</f>
        <v>0</v>
      </c>
      <c r="E92" s="264">
        <f>'[3]Table 5.1'!E93</f>
        <v>0</v>
      </c>
      <c r="F92" s="264">
        <f>'[3]Table 5.1'!F93</f>
        <v>0</v>
      </c>
      <c r="G92" s="264">
        <f>'[3]Table 5.1'!G93</f>
        <v>0</v>
      </c>
      <c r="H92" s="264">
        <f>'[3]Table 5.1'!H93</f>
        <v>0</v>
      </c>
      <c r="I92" s="264">
        <f>'[3]Table 5.1'!I93</f>
        <v>0</v>
      </c>
      <c r="J92" s="264">
        <f>'[3]Table 5.1'!J93</f>
        <v>0</v>
      </c>
      <c r="K92" s="264">
        <f>'[3]Table 5.1'!K93</f>
        <v>0</v>
      </c>
      <c r="L92" s="264">
        <f>'[3]Table 5.1'!L93</f>
        <v>0</v>
      </c>
      <c r="M92" s="264">
        <f>'[3]Table 5.1'!M93</f>
        <v>0</v>
      </c>
      <c r="N92" s="264">
        <f>'[3]Table 5.1'!N93</f>
        <v>0</v>
      </c>
      <c r="O92" s="264">
        <f>'[3]Table 5.1'!O93</f>
        <v>0</v>
      </c>
      <c r="P92" s="264">
        <f>'[3]Table 5.1'!P93</f>
        <v>0</v>
      </c>
      <c r="Q92" s="264">
        <f>'[3]Table 5.1'!Q93</f>
        <v>0</v>
      </c>
      <c r="R92" s="264">
        <f>'[3]Table 5.1'!R93</f>
        <v>0</v>
      </c>
      <c r="S92" s="264">
        <f>'[3]Table 5.1'!S93</f>
        <v>0</v>
      </c>
      <c r="T92" s="356" t="s">
        <v>97</v>
      </c>
    </row>
    <row r="93" spans="1:20" s="16" customFormat="1" ht="15" customHeight="1">
      <c r="A93" s="262"/>
      <c r="B93" s="262" t="s">
        <v>373</v>
      </c>
      <c r="C93" s="16" t="s">
        <v>374</v>
      </c>
      <c r="D93" s="16">
        <f>'[3]Table 5.1'!D94</f>
        <v>4</v>
      </c>
      <c r="E93" s="16">
        <f>'[3]Table 5.1'!E94</f>
        <v>3</v>
      </c>
      <c r="F93" s="16">
        <f>'[3]Table 5.1'!F94</f>
        <v>2</v>
      </c>
      <c r="G93" s="16">
        <f>'[3]Table 5.1'!G94</f>
        <v>4</v>
      </c>
      <c r="H93" s="16">
        <f>'[3]Table 5.1'!H94</f>
        <v>4</v>
      </c>
      <c r="I93" s="16">
        <f>'[3]Table 5.1'!I94</f>
        <v>1</v>
      </c>
      <c r="J93" s="16">
        <f>'[3]Table 5.1'!J94</f>
        <v>2</v>
      </c>
      <c r="K93" s="16">
        <f>'[3]Table 5.1'!K94</f>
        <v>2</v>
      </c>
      <c r="L93" s="16">
        <f>'[3]Table 5.1'!L94</f>
        <v>0</v>
      </c>
      <c r="M93" s="16">
        <f>'[3]Table 5.1'!M94</f>
        <v>4</v>
      </c>
      <c r="N93" s="16">
        <f>'[3]Table 5.1'!N94</f>
        <v>0</v>
      </c>
      <c r="O93" s="16">
        <f>'[3]Table 5.1'!O94</f>
        <v>3</v>
      </c>
      <c r="P93" s="16">
        <f>'[3]Table 5.1'!P94</f>
        <v>2</v>
      </c>
      <c r="Q93" s="16">
        <f>'[3]Table 5.1'!Q94</f>
        <v>2</v>
      </c>
      <c r="R93" s="16">
        <f>'[3]Table 5.1'!R94</f>
        <v>0</v>
      </c>
      <c r="S93" s="16">
        <f>'[3]Table 5.1'!S94</f>
        <v>1</v>
      </c>
      <c r="T93" s="357" t="s">
        <v>97</v>
      </c>
    </row>
    <row r="94" spans="1:20" s="16" customFormat="1" ht="15" customHeight="1">
      <c r="A94" s="263"/>
      <c r="B94" s="263" t="s">
        <v>375</v>
      </c>
      <c r="C94" s="264" t="s">
        <v>376</v>
      </c>
      <c r="D94" s="264">
        <f>'[3]Table 5.1'!D95</f>
        <v>1</v>
      </c>
      <c r="E94" s="264">
        <f>'[3]Table 5.1'!E95</f>
        <v>1</v>
      </c>
      <c r="F94" s="264">
        <f>'[3]Table 5.1'!F95</f>
        <v>0</v>
      </c>
      <c r="G94" s="264">
        <f>'[3]Table 5.1'!G95</f>
        <v>3</v>
      </c>
      <c r="H94" s="264">
        <f>'[3]Table 5.1'!H95</f>
        <v>2</v>
      </c>
      <c r="I94" s="264">
        <f>'[3]Table 5.1'!I95</f>
        <v>1</v>
      </c>
      <c r="J94" s="264">
        <f>'[3]Table 5.1'!J95</f>
        <v>1</v>
      </c>
      <c r="K94" s="264">
        <f>'[3]Table 5.1'!K95</f>
        <v>0</v>
      </c>
      <c r="L94" s="264">
        <f>'[3]Table 5.1'!L95</f>
        <v>0</v>
      </c>
      <c r="M94" s="264">
        <f>'[3]Table 5.1'!M95</f>
        <v>0</v>
      </c>
      <c r="N94" s="264">
        <f>'[3]Table 5.1'!N95</f>
        <v>2</v>
      </c>
      <c r="O94" s="264">
        <f>'[3]Table 5.1'!O95</f>
        <v>1</v>
      </c>
      <c r="P94" s="264">
        <f>'[3]Table 5.1'!P95</f>
        <v>1</v>
      </c>
      <c r="Q94" s="264">
        <f>'[3]Table 5.1'!Q95</f>
        <v>2</v>
      </c>
      <c r="R94" s="264">
        <f>'[3]Table 5.1'!R95</f>
        <v>0</v>
      </c>
      <c r="S94" s="264">
        <f>'[3]Table 5.1'!S95</f>
        <v>0</v>
      </c>
      <c r="T94" s="356" t="s">
        <v>97</v>
      </c>
    </row>
    <row r="95" spans="1:20" s="16" customFormat="1" ht="15" customHeight="1">
      <c r="A95" s="262"/>
      <c r="B95" s="262" t="s">
        <v>377</v>
      </c>
      <c r="C95" s="16" t="s">
        <v>378</v>
      </c>
      <c r="D95" s="16">
        <f>'[3]Table 5.1'!D96</f>
        <v>0</v>
      </c>
      <c r="E95" s="16">
        <f>'[3]Table 5.1'!E96</f>
        <v>0</v>
      </c>
      <c r="F95" s="16">
        <f>'[3]Table 5.1'!F96</f>
        <v>0</v>
      </c>
      <c r="G95" s="16">
        <f>'[3]Table 5.1'!G96</f>
        <v>0</v>
      </c>
      <c r="H95" s="16">
        <f>'[3]Table 5.1'!H96</f>
        <v>0</v>
      </c>
      <c r="I95" s="16">
        <f>'[3]Table 5.1'!I96</f>
        <v>0</v>
      </c>
      <c r="J95" s="16">
        <f>'[3]Table 5.1'!J96</f>
        <v>0</v>
      </c>
      <c r="K95" s="16">
        <f>'[3]Table 5.1'!K96</f>
        <v>1</v>
      </c>
      <c r="L95" s="16">
        <f>'[3]Table 5.1'!L96</f>
        <v>0</v>
      </c>
      <c r="M95" s="16">
        <f>'[3]Table 5.1'!M96</f>
        <v>0</v>
      </c>
      <c r="N95" s="16">
        <f>'[3]Table 5.1'!N96</f>
        <v>0</v>
      </c>
      <c r="O95" s="16">
        <f>'[3]Table 5.1'!O96</f>
        <v>0</v>
      </c>
      <c r="P95" s="16">
        <f>'[3]Table 5.1'!P96</f>
        <v>0</v>
      </c>
      <c r="Q95" s="16">
        <f>'[3]Table 5.1'!Q96</f>
        <v>0</v>
      </c>
      <c r="R95" s="16">
        <f>'[3]Table 5.1'!R96</f>
        <v>0</v>
      </c>
      <c r="S95" s="16">
        <f>'[3]Table 5.1'!S96</f>
        <v>0</v>
      </c>
      <c r="T95" s="357" t="s">
        <v>97</v>
      </c>
    </row>
    <row r="96" spans="1:20" s="16" customFormat="1" ht="15" customHeight="1">
      <c r="A96" s="263"/>
      <c r="B96" s="263" t="s">
        <v>379</v>
      </c>
      <c r="C96" s="264" t="s">
        <v>380</v>
      </c>
      <c r="D96" s="264">
        <f>'[3]Table 5.1'!D97</f>
        <v>0</v>
      </c>
      <c r="E96" s="264">
        <f>'[3]Table 5.1'!E97</f>
        <v>0</v>
      </c>
      <c r="F96" s="264">
        <f>'[3]Table 5.1'!F97</f>
        <v>0</v>
      </c>
      <c r="G96" s="264">
        <f>'[3]Table 5.1'!G97</f>
        <v>1</v>
      </c>
      <c r="H96" s="264">
        <f>'[3]Table 5.1'!H97</f>
        <v>0</v>
      </c>
      <c r="I96" s="264">
        <f>'[3]Table 5.1'!I97</f>
        <v>0</v>
      </c>
      <c r="J96" s="264">
        <f>'[3]Table 5.1'!J97</f>
        <v>0</v>
      </c>
      <c r="K96" s="264">
        <f>'[3]Table 5.1'!K97</f>
        <v>0</v>
      </c>
      <c r="L96" s="264">
        <f>'[3]Table 5.1'!L97</f>
        <v>0</v>
      </c>
      <c r="M96" s="264">
        <f>'[3]Table 5.1'!M97</f>
        <v>0</v>
      </c>
      <c r="N96" s="264">
        <f>'[3]Table 5.1'!N97</f>
        <v>1</v>
      </c>
      <c r="O96" s="264">
        <f>'[3]Table 5.1'!O97</f>
        <v>1</v>
      </c>
      <c r="P96" s="264">
        <f>'[3]Table 5.1'!P97</f>
        <v>0</v>
      </c>
      <c r="Q96" s="264">
        <f>'[3]Table 5.1'!Q97</f>
        <v>0</v>
      </c>
      <c r="R96" s="264">
        <f>'[3]Table 5.1'!R97</f>
        <v>0</v>
      </c>
      <c r="S96" s="264">
        <f>'[3]Table 5.1'!S97</f>
        <v>0</v>
      </c>
      <c r="T96" s="356" t="s">
        <v>97</v>
      </c>
    </row>
    <row r="97" spans="1:20" s="16" customFormat="1" ht="15" customHeight="1">
      <c r="A97" s="262"/>
      <c r="B97" s="262" t="s">
        <v>381</v>
      </c>
      <c r="C97" s="16" t="s">
        <v>382</v>
      </c>
      <c r="D97" s="16">
        <f>'[3]Table 5.1'!D98</f>
        <v>0</v>
      </c>
      <c r="E97" s="16">
        <f>'[3]Table 5.1'!E98</f>
        <v>0</v>
      </c>
      <c r="F97" s="16">
        <f>'[3]Table 5.1'!F98</f>
        <v>0</v>
      </c>
      <c r="G97" s="16">
        <f>'[3]Table 5.1'!G98</f>
        <v>0</v>
      </c>
      <c r="H97" s="16">
        <f>'[3]Table 5.1'!H98</f>
        <v>0</v>
      </c>
      <c r="I97" s="16">
        <f>'[3]Table 5.1'!I98</f>
        <v>0</v>
      </c>
      <c r="J97" s="16">
        <f>'[3]Table 5.1'!J98</f>
        <v>0</v>
      </c>
      <c r="K97" s="16">
        <f>'[3]Table 5.1'!K98</f>
        <v>0</v>
      </c>
      <c r="L97" s="16">
        <f>'[3]Table 5.1'!L98</f>
        <v>0</v>
      </c>
      <c r="M97" s="16">
        <f>'[3]Table 5.1'!M98</f>
        <v>0</v>
      </c>
      <c r="N97" s="16">
        <f>'[3]Table 5.1'!N98</f>
        <v>0</v>
      </c>
      <c r="O97" s="16">
        <f>'[3]Table 5.1'!O98</f>
        <v>0</v>
      </c>
      <c r="P97" s="16">
        <f>'[3]Table 5.1'!P98</f>
        <v>0</v>
      </c>
      <c r="Q97" s="16">
        <f>'[3]Table 5.1'!Q98</f>
        <v>0</v>
      </c>
      <c r="R97" s="16">
        <f>'[3]Table 5.1'!R98</f>
        <v>0</v>
      </c>
      <c r="S97" s="16">
        <f>'[3]Table 5.1'!S98</f>
        <v>0</v>
      </c>
      <c r="T97" s="357" t="s">
        <v>97</v>
      </c>
    </row>
    <row r="98" spans="1:20" s="16" customFormat="1" ht="15" customHeight="1">
      <c r="A98" s="263"/>
      <c r="B98" s="263" t="s">
        <v>383</v>
      </c>
      <c r="C98" s="264" t="s">
        <v>384</v>
      </c>
      <c r="D98" s="264">
        <f>'[3]Table 5.1'!D99</f>
        <v>0</v>
      </c>
      <c r="E98" s="264">
        <f>'[3]Table 5.1'!E99</f>
        <v>0</v>
      </c>
      <c r="F98" s="264">
        <f>'[3]Table 5.1'!F99</f>
        <v>0</v>
      </c>
      <c r="G98" s="264">
        <f>'[3]Table 5.1'!G99</f>
        <v>0</v>
      </c>
      <c r="H98" s="264">
        <f>'[3]Table 5.1'!H99</f>
        <v>0</v>
      </c>
      <c r="I98" s="264">
        <f>'[3]Table 5.1'!I99</f>
        <v>0</v>
      </c>
      <c r="J98" s="264">
        <f>'[3]Table 5.1'!J99</f>
        <v>0</v>
      </c>
      <c r="K98" s="264">
        <f>'[3]Table 5.1'!K99</f>
        <v>0</v>
      </c>
      <c r="L98" s="264">
        <f>'[3]Table 5.1'!L99</f>
        <v>0</v>
      </c>
      <c r="M98" s="264">
        <f>'[3]Table 5.1'!M99</f>
        <v>2</v>
      </c>
      <c r="N98" s="264">
        <f>'[3]Table 5.1'!N99</f>
        <v>0</v>
      </c>
      <c r="O98" s="264">
        <f>'[3]Table 5.1'!O99</f>
        <v>1</v>
      </c>
      <c r="P98" s="264">
        <f>'[3]Table 5.1'!P99</f>
        <v>0</v>
      </c>
      <c r="Q98" s="264">
        <f>'[3]Table 5.1'!Q99</f>
        <v>0</v>
      </c>
      <c r="R98" s="264">
        <f>'[3]Table 5.1'!R99</f>
        <v>0</v>
      </c>
      <c r="S98" s="264">
        <f>'[3]Table 5.1'!S99</f>
        <v>0</v>
      </c>
      <c r="T98" s="356" t="s">
        <v>97</v>
      </c>
    </row>
    <row r="99" spans="1:20" s="16" customFormat="1" ht="15" customHeight="1">
      <c r="A99" s="262"/>
      <c r="B99" s="262"/>
      <c r="T99" s="357"/>
    </row>
    <row r="100" spans="1:20" s="13" customFormat="1" ht="15" customHeight="1">
      <c r="A100" s="271" t="s">
        <v>17</v>
      </c>
      <c r="B100" s="13" t="s">
        <v>385</v>
      </c>
      <c r="D100" s="13">
        <f>'[3]Table 5.1'!D101</f>
        <v>9</v>
      </c>
      <c r="E100" s="13">
        <f>'[3]Table 5.1'!E101</f>
        <v>10</v>
      </c>
      <c r="F100" s="13">
        <f>'[3]Table 5.1'!F101</f>
        <v>8</v>
      </c>
      <c r="G100" s="13">
        <f>'[3]Table 5.1'!G101</f>
        <v>9</v>
      </c>
      <c r="H100" s="13">
        <f>'[3]Table 5.1'!H101</f>
        <v>15</v>
      </c>
      <c r="I100" s="13">
        <f>'[3]Table 5.1'!I101</f>
        <v>14</v>
      </c>
      <c r="J100" s="13">
        <f>'[3]Table 5.1'!J101</f>
        <v>17</v>
      </c>
      <c r="K100" s="13">
        <f>'[3]Table 5.1'!K101</f>
        <v>7</v>
      </c>
      <c r="L100" s="13">
        <f>'[3]Table 5.1'!L101</f>
        <v>13</v>
      </c>
      <c r="M100" s="13">
        <f>'[3]Table 5.1'!M101</f>
        <v>11</v>
      </c>
      <c r="N100" s="13">
        <f>'[3]Table 5.1'!N101</f>
        <v>17</v>
      </c>
      <c r="O100" s="13">
        <f>'[3]Table 5.1'!O101</f>
        <v>10</v>
      </c>
      <c r="P100" s="13">
        <f>'[3]Table 5.1'!P101</f>
        <v>15</v>
      </c>
      <c r="Q100" s="13">
        <f>'[3]Table 5.1'!Q101</f>
        <v>17</v>
      </c>
      <c r="R100" s="13">
        <f>'[3]Table 5.1'!R101</f>
        <v>13</v>
      </c>
      <c r="S100" s="13">
        <f>'[3]Table 5.1'!S101</f>
        <v>10</v>
      </c>
      <c r="T100" s="355" t="s">
        <v>97</v>
      </c>
    </row>
    <row r="101" spans="1:20" s="16" customFormat="1" ht="15" customHeight="1">
      <c r="A101" s="263"/>
      <c r="B101" s="263" t="s">
        <v>386</v>
      </c>
      <c r="C101" s="264" t="s">
        <v>387</v>
      </c>
      <c r="D101" s="264">
        <f>'[3]Table 5.1'!D102</f>
        <v>0</v>
      </c>
      <c r="E101" s="264">
        <f>'[3]Table 5.1'!E102</f>
        <v>0</v>
      </c>
      <c r="F101" s="264">
        <f>'[3]Table 5.1'!F102</f>
        <v>0</v>
      </c>
      <c r="G101" s="264">
        <f>'[3]Table 5.1'!G102</f>
        <v>0</v>
      </c>
      <c r="H101" s="264">
        <f>'[3]Table 5.1'!H102</f>
        <v>0</v>
      </c>
      <c r="I101" s="264">
        <f>'[3]Table 5.1'!I102</f>
        <v>0</v>
      </c>
      <c r="J101" s="264">
        <f>'[3]Table 5.1'!J102</f>
        <v>0</v>
      </c>
      <c r="K101" s="264">
        <f>'[3]Table 5.1'!K102</f>
        <v>0</v>
      </c>
      <c r="L101" s="264">
        <f>'[3]Table 5.1'!L102</f>
        <v>0</v>
      </c>
      <c r="M101" s="264">
        <f>'[3]Table 5.1'!M102</f>
        <v>0</v>
      </c>
      <c r="N101" s="264">
        <f>'[3]Table 5.1'!N102</f>
        <v>0</v>
      </c>
      <c r="O101" s="264">
        <f>'[3]Table 5.1'!O102</f>
        <v>0</v>
      </c>
      <c r="P101" s="264">
        <f>'[3]Table 5.1'!P102</f>
        <v>0</v>
      </c>
      <c r="Q101" s="264">
        <f>'[3]Table 5.1'!Q102</f>
        <v>0</v>
      </c>
      <c r="R101" s="264">
        <f>'[3]Table 5.1'!R102</f>
        <v>0</v>
      </c>
      <c r="S101" s="264">
        <f>'[3]Table 5.1'!S102</f>
        <v>1</v>
      </c>
      <c r="T101" s="356" t="s">
        <v>97</v>
      </c>
    </row>
    <row r="102" spans="1:20" s="16" customFormat="1" ht="15" customHeight="1">
      <c r="A102" s="262"/>
      <c r="B102" s="262" t="s">
        <v>388</v>
      </c>
      <c r="C102" s="16" t="s">
        <v>389</v>
      </c>
      <c r="D102" s="16">
        <f>'[3]Table 5.1'!D103</f>
        <v>0</v>
      </c>
      <c r="E102" s="16">
        <f>'[3]Table 5.1'!E103</f>
        <v>0</v>
      </c>
      <c r="F102" s="16">
        <f>'[3]Table 5.1'!F103</f>
        <v>0</v>
      </c>
      <c r="G102" s="16">
        <f>'[3]Table 5.1'!G103</f>
        <v>0</v>
      </c>
      <c r="H102" s="16">
        <f>'[3]Table 5.1'!H103</f>
        <v>0</v>
      </c>
      <c r="I102" s="16">
        <f>'[3]Table 5.1'!I103</f>
        <v>1</v>
      </c>
      <c r="J102" s="16">
        <f>'[3]Table 5.1'!J103</f>
        <v>0</v>
      </c>
      <c r="K102" s="16">
        <f>'[3]Table 5.1'!K103</f>
        <v>0</v>
      </c>
      <c r="L102" s="16">
        <f>'[3]Table 5.1'!L103</f>
        <v>0</v>
      </c>
      <c r="M102" s="16">
        <f>'[3]Table 5.1'!M103</f>
        <v>0</v>
      </c>
      <c r="N102" s="16">
        <f>'[3]Table 5.1'!N103</f>
        <v>0</v>
      </c>
      <c r="O102" s="16">
        <f>'[3]Table 5.1'!O103</f>
        <v>0</v>
      </c>
      <c r="P102" s="16">
        <f>'[3]Table 5.1'!P103</f>
        <v>0</v>
      </c>
      <c r="Q102" s="16">
        <f>'[3]Table 5.1'!Q103</f>
        <v>0</v>
      </c>
      <c r="R102" s="16">
        <f>'[3]Table 5.1'!R103</f>
        <v>0</v>
      </c>
      <c r="S102" s="16">
        <f>'[3]Table 5.1'!S103</f>
        <v>0</v>
      </c>
      <c r="T102" s="357" t="s">
        <v>97</v>
      </c>
    </row>
    <row r="103" spans="1:20" s="16" customFormat="1" ht="30" customHeight="1">
      <c r="A103" s="263"/>
      <c r="B103" s="263" t="s">
        <v>390</v>
      </c>
      <c r="C103" s="273" t="s">
        <v>391</v>
      </c>
      <c r="D103" s="264">
        <f>'[3]Table 5.1'!D104</f>
        <v>1</v>
      </c>
      <c r="E103" s="264">
        <f>'[3]Table 5.1'!E104</f>
        <v>0</v>
      </c>
      <c r="F103" s="264">
        <f>'[3]Table 5.1'!F104</f>
        <v>0</v>
      </c>
      <c r="G103" s="264">
        <f>'[3]Table 5.1'!G104</f>
        <v>0</v>
      </c>
      <c r="H103" s="264">
        <f>'[3]Table 5.1'!H104</f>
        <v>1</v>
      </c>
      <c r="I103" s="264">
        <f>'[3]Table 5.1'!I104</f>
        <v>0</v>
      </c>
      <c r="J103" s="264">
        <f>'[3]Table 5.1'!J104</f>
        <v>0</v>
      </c>
      <c r="K103" s="264">
        <f>'[3]Table 5.1'!K104</f>
        <v>1</v>
      </c>
      <c r="L103" s="264">
        <f>'[3]Table 5.1'!L104</f>
        <v>0</v>
      </c>
      <c r="M103" s="264">
        <f>'[3]Table 5.1'!M104</f>
        <v>1</v>
      </c>
      <c r="N103" s="264">
        <f>'[3]Table 5.1'!N104</f>
        <v>1</v>
      </c>
      <c r="O103" s="264">
        <f>'[3]Table 5.1'!O104</f>
        <v>0</v>
      </c>
      <c r="P103" s="264">
        <f>'[3]Table 5.1'!P104</f>
        <v>0</v>
      </c>
      <c r="Q103" s="264">
        <f>'[3]Table 5.1'!Q104</f>
        <v>1</v>
      </c>
      <c r="R103" s="264">
        <f>'[3]Table 5.1'!R104</f>
        <v>0</v>
      </c>
      <c r="S103" s="264">
        <f>'[3]Table 5.1'!S104</f>
        <v>0</v>
      </c>
      <c r="T103" s="356" t="s">
        <v>97</v>
      </c>
    </row>
    <row r="104" spans="1:20" s="16" customFormat="1" ht="15" customHeight="1">
      <c r="A104" s="262"/>
      <c r="B104" s="262" t="s">
        <v>392</v>
      </c>
      <c r="C104" s="16" t="s">
        <v>393</v>
      </c>
      <c r="D104" s="16">
        <f>'[3]Table 5.1'!D105</f>
        <v>0</v>
      </c>
      <c r="E104" s="16">
        <f>'[3]Table 5.1'!E105</f>
        <v>0</v>
      </c>
      <c r="F104" s="16">
        <f>'[3]Table 5.1'!F105</f>
        <v>0</v>
      </c>
      <c r="G104" s="16">
        <f>'[3]Table 5.1'!G105</f>
        <v>0</v>
      </c>
      <c r="H104" s="16">
        <f>'[3]Table 5.1'!H105</f>
        <v>0</v>
      </c>
      <c r="I104" s="16">
        <f>'[3]Table 5.1'!I105</f>
        <v>0</v>
      </c>
      <c r="J104" s="16">
        <f>'[3]Table 5.1'!J105</f>
        <v>0</v>
      </c>
      <c r="K104" s="16">
        <f>'[3]Table 5.1'!K105</f>
        <v>0</v>
      </c>
      <c r="L104" s="16">
        <f>'[3]Table 5.1'!L105</f>
        <v>0</v>
      </c>
      <c r="M104" s="16">
        <f>'[3]Table 5.1'!M105</f>
        <v>0</v>
      </c>
      <c r="N104" s="16">
        <f>'[3]Table 5.1'!N105</f>
        <v>0</v>
      </c>
      <c r="O104" s="16">
        <f>'[3]Table 5.1'!O105</f>
        <v>0</v>
      </c>
      <c r="P104" s="16">
        <f>'[3]Table 5.1'!P105</f>
        <v>0</v>
      </c>
      <c r="Q104" s="16">
        <f>'[3]Table 5.1'!Q105</f>
        <v>1</v>
      </c>
      <c r="R104" s="16">
        <f>'[3]Table 5.1'!R105</f>
        <v>0</v>
      </c>
      <c r="S104" s="16">
        <f>'[3]Table 5.1'!S105</f>
        <v>0</v>
      </c>
      <c r="T104" s="357" t="s">
        <v>97</v>
      </c>
    </row>
    <row r="105" spans="1:20" s="16" customFormat="1" ht="15" customHeight="1">
      <c r="A105" s="263"/>
      <c r="B105" s="263" t="s">
        <v>394</v>
      </c>
      <c r="C105" s="264" t="s">
        <v>395</v>
      </c>
      <c r="D105" s="264">
        <f>'[3]Table 5.1'!D106</f>
        <v>1</v>
      </c>
      <c r="E105" s="264">
        <f>'[3]Table 5.1'!E106</f>
        <v>3</v>
      </c>
      <c r="F105" s="264">
        <f>'[3]Table 5.1'!F106</f>
        <v>1</v>
      </c>
      <c r="G105" s="264">
        <f>'[3]Table 5.1'!G106</f>
        <v>4</v>
      </c>
      <c r="H105" s="264">
        <f>'[3]Table 5.1'!H106</f>
        <v>1</v>
      </c>
      <c r="I105" s="264">
        <f>'[3]Table 5.1'!I106</f>
        <v>2</v>
      </c>
      <c r="J105" s="264">
        <f>'[3]Table 5.1'!J106</f>
        <v>1</v>
      </c>
      <c r="K105" s="264">
        <f>'[3]Table 5.1'!K106</f>
        <v>0</v>
      </c>
      <c r="L105" s="264">
        <f>'[3]Table 5.1'!L106</f>
        <v>5</v>
      </c>
      <c r="M105" s="264">
        <f>'[3]Table 5.1'!M106</f>
        <v>0</v>
      </c>
      <c r="N105" s="264">
        <f>'[3]Table 5.1'!N106</f>
        <v>7</v>
      </c>
      <c r="O105" s="264">
        <f>'[3]Table 5.1'!O106</f>
        <v>0</v>
      </c>
      <c r="P105" s="264">
        <f>'[3]Table 5.1'!P106</f>
        <v>1</v>
      </c>
      <c r="Q105" s="264">
        <f>'[3]Table 5.1'!Q106</f>
        <v>0</v>
      </c>
      <c r="R105" s="264">
        <f>'[3]Table 5.1'!R106</f>
        <v>2</v>
      </c>
      <c r="S105" s="264">
        <f>'[3]Table 5.1'!S106</f>
        <v>0</v>
      </c>
      <c r="T105" s="356" t="s">
        <v>97</v>
      </c>
    </row>
    <row r="106" spans="1:20" s="16" customFormat="1" ht="15" customHeight="1">
      <c r="A106" s="262"/>
      <c r="B106" s="262" t="s">
        <v>396</v>
      </c>
      <c r="C106" s="16" t="s">
        <v>397</v>
      </c>
      <c r="D106" s="16">
        <f>'[3]Table 5.1'!D107</f>
        <v>7</v>
      </c>
      <c r="E106" s="16">
        <f>'[3]Table 5.1'!E107</f>
        <v>7</v>
      </c>
      <c r="F106" s="16">
        <f>'[3]Table 5.1'!F107</f>
        <v>7</v>
      </c>
      <c r="G106" s="16">
        <f>'[3]Table 5.1'!G107</f>
        <v>5</v>
      </c>
      <c r="H106" s="16">
        <f>'[3]Table 5.1'!H107</f>
        <v>13</v>
      </c>
      <c r="I106" s="16">
        <f>'[3]Table 5.1'!I107</f>
        <v>11</v>
      </c>
      <c r="J106" s="16">
        <f>'[3]Table 5.1'!J107</f>
        <v>16</v>
      </c>
      <c r="K106" s="16">
        <f>'[3]Table 5.1'!K107</f>
        <v>6</v>
      </c>
      <c r="L106" s="16">
        <f>'[3]Table 5.1'!L107</f>
        <v>8</v>
      </c>
      <c r="M106" s="16">
        <f>'[3]Table 5.1'!M107</f>
        <v>10</v>
      </c>
      <c r="N106" s="16">
        <f>'[3]Table 5.1'!N107</f>
        <v>9</v>
      </c>
      <c r="O106" s="16">
        <f>'[3]Table 5.1'!O107</f>
        <v>10</v>
      </c>
      <c r="P106" s="16">
        <f>'[3]Table 5.1'!P107</f>
        <v>14</v>
      </c>
      <c r="Q106" s="16">
        <f>'[3]Table 5.1'!Q107</f>
        <v>15</v>
      </c>
      <c r="R106" s="16">
        <f>'[3]Table 5.1'!R107</f>
        <v>11</v>
      </c>
      <c r="S106" s="16">
        <f>'[3]Table 5.1'!S107</f>
        <v>9</v>
      </c>
      <c r="T106" s="357" t="s">
        <v>97</v>
      </c>
    </row>
    <row r="107" spans="1:20" s="16" customFormat="1" ht="15" customHeight="1">
      <c r="A107" s="262"/>
      <c r="B107" s="262"/>
      <c r="T107" s="357"/>
    </row>
    <row r="108" spans="1:20" s="13" customFormat="1" ht="15" customHeight="1">
      <c r="A108" s="271" t="s">
        <v>18</v>
      </c>
      <c r="B108" s="401" t="s">
        <v>398</v>
      </c>
      <c r="C108" s="401"/>
      <c r="D108" s="13">
        <f>'[3]Table 5.1'!D109</f>
        <v>1</v>
      </c>
      <c r="E108" s="13">
        <f>'[3]Table 5.1'!E109</f>
        <v>0</v>
      </c>
      <c r="F108" s="13">
        <f>'[3]Table 5.1'!F109</f>
        <v>2</v>
      </c>
      <c r="G108" s="13">
        <f>'[3]Table 5.1'!G109</f>
        <v>1</v>
      </c>
      <c r="H108" s="13">
        <f>'[3]Table 5.1'!H109</f>
        <v>2</v>
      </c>
      <c r="I108" s="13">
        <f>'[3]Table 5.1'!I109</f>
        <v>0</v>
      </c>
      <c r="J108" s="13">
        <f>'[3]Table 5.1'!J109</f>
        <v>0</v>
      </c>
      <c r="K108" s="13">
        <f>'[3]Table 5.1'!K109</f>
        <v>1</v>
      </c>
      <c r="L108" s="13">
        <f>'[3]Table 5.1'!L109</f>
        <v>0</v>
      </c>
      <c r="M108" s="13">
        <f>'[3]Table 5.1'!M109</f>
        <v>1</v>
      </c>
      <c r="N108" s="13">
        <f>'[3]Table 5.1'!N109</f>
        <v>0</v>
      </c>
      <c r="O108" s="13">
        <f>'[3]Table 5.1'!O109</f>
        <v>1</v>
      </c>
      <c r="P108" s="13">
        <f>'[3]Table 5.1'!P109</f>
        <v>0</v>
      </c>
      <c r="Q108" s="13">
        <f>'[3]Table 5.1'!Q109</f>
        <v>0</v>
      </c>
      <c r="R108" s="13">
        <f>'[3]Table 5.1'!R109</f>
        <v>0</v>
      </c>
      <c r="S108" s="13">
        <f>'[3]Table 5.1'!S109</f>
        <v>0</v>
      </c>
      <c r="T108" s="355" t="s">
        <v>97</v>
      </c>
    </row>
    <row r="109" spans="1:20" s="16" customFormat="1" ht="15" customHeight="1">
      <c r="A109" s="263"/>
      <c r="B109" s="263" t="s">
        <v>399</v>
      </c>
      <c r="C109" s="264" t="s">
        <v>154</v>
      </c>
      <c r="D109" s="264">
        <f>'[3]Table 5.1'!D110</f>
        <v>1</v>
      </c>
      <c r="E109" s="264">
        <f>'[3]Table 5.1'!E110</f>
        <v>0</v>
      </c>
      <c r="F109" s="264">
        <f>'[3]Table 5.1'!F110</f>
        <v>2</v>
      </c>
      <c r="G109" s="264">
        <f>'[3]Table 5.1'!G110</f>
        <v>1</v>
      </c>
      <c r="H109" s="264">
        <f>'[3]Table 5.1'!H110</f>
        <v>2</v>
      </c>
      <c r="I109" s="264">
        <f>'[3]Table 5.1'!I110</f>
        <v>0</v>
      </c>
      <c r="J109" s="264">
        <f>'[3]Table 5.1'!J110</f>
        <v>0</v>
      </c>
      <c r="K109" s="264">
        <f>'[3]Table 5.1'!K110</f>
        <v>1</v>
      </c>
      <c r="L109" s="264">
        <f>'[3]Table 5.1'!L110</f>
        <v>0</v>
      </c>
      <c r="M109" s="264">
        <f>'[3]Table 5.1'!M110</f>
        <v>1</v>
      </c>
      <c r="N109" s="264">
        <f>'[3]Table 5.1'!N110</f>
        <v>0</v>
      </c>
      <c r="O109" s="264">
        <f>'[3]Table 5.1'!O110</f>
        <v>1</v>
      </c>
      <c r="P109" s="264">
        <f>'[3]Table 5.1'!P110</f>
        <v>0</v>
      </c>
      <c r="Q109" s="264">
        <f>'[3]Table 5.1'!Q110</f>
        <v>0</v>
      </c>
      <c r="R109" s="264">
        <f>'[3]Table 5.1'!R110</f>
        <v>0</v>
      </c>
      <c r="S109" s="264">
        <f>'[3]Table 5.1'!S110</f>
        <v>0</v>
      </c>
      <c r="T109" s="356" t="s">
        <v>97</v>
      </c>
    </row>
    <row r="110" spans="1:20" s="16" customFormat="1" ht="15" customHeight="1">
      <c r="A110" s="262"/>
      <c r="B110" s="262"/>
      <c r="T110" s="357"/>
    </row>
    <row r="111" spans="1:20" s="13" customFormat="1" ht="15" customHeight="1">
      <c r="A111" s="271" t="s">
        <v>19</v>
      </c>
      <c r="B111" s="13" t="s">
        <v>400</v>
      </c>
      <c r="D111" s="13">
        <f>'[3]Table 5.1'!D112</f>
        <v>3</v>
      </c>
      <c r="E111" s="13">
        <f>'[3]Table 5.1'!E112</f>
        <v>2</v>
      </c>
      <c r="F111" s="13">
        <f>'[3]Table 5.1'!F112</f>
        <v>0</v>
      </c>
      <c r="G111" s="13">
        <f>'[3]Table 5.1'!G112</f>
        <v>3</v>
      </c>
      <c r="H111" s="13">
        <f>'[3]Table 5.1'!H112</f>
        <v>2</v>
      </c>
      <c r="I111" s="13">
        <f>'[3]Table 5.1'!I112</f>
        <v>1</v>
      </c>
      <c r="J111" s="13">
        <f>'[3]Table 5.1'!J112</f>
        <v>5</v>
      </c>
      <c r="K111" s="13">
        <f>'[3]Table 5.1'!K112</f>
        <v>4</v>
      </c>
      <c r="L111" s="13">
        <f>'[3]Table 5.1'!L112</f>
        <v>2</v>
      </c>
      <c r="M111" s="13">
        <f>'[3]Table 5.1'!M112</f>
        <v>2</v>
      </c>
      <c r="N111" s="13">
        <f>'[3]Table 5.1'!N112</f>
        <v>1</v>
      </c>
      <c r="O111" s="13">
        <f>'[3]Table 5.1'!O112</f>
        <v>1</v>
      </c>
      <c r="P111" s="13">
        <f>'[3]Table 5.1'!P112</f>
        <v>0</v>
      </c>
      <c r="Q111" s="13">
        <f>'[3]Table 5.1'!Q112</f>
        <v>1</v>
      </c>
      <c r="R111" s="13">
        <f>'[3]Table 5.1'!R112</f>
        <v>2</v>
      </c>
      <c r="S111" s="13">
        <f>'[3]Table 5.1'!S112</f>
        <v>2</v>
      </c>
      <c r="T111" s="355" t="s">
        <v>97</v>
      </c>
    </row>
    <row r="112" spans="1:20" s="16" customFormat="1" ht="15" customHeight="1">
      <c r="A112" s="263"/>
      <c r="B112" s="263" t="s">
        <v>401</v>
      </c>
      <c r="C112" s="264" t="s">
        <v>155</v>
      </c>
      <c r="D112" s="264">
        <f>'[3]Table 5.1'!D113</f>
        <v>3</v>
      </c>
      <c r="E112" s="264">
        <f>'[3]Table 5.1'!E113</f>
        <v>2</v>
      </c>
      <c r="F112" s="264">
        <f>'[3]Table 5.1'!F113</f>
        <v>0</v>
      </c>
      <c r="G112" s="264">
        <f>'[3]Table 5.1'!G113</f>
        <v>3</v>
      </c>
      <c r="H112" s="264">
        <f>'[3]Table 5.1'!H113</f>
        <v>2</v>
      </c>
      <c r="I112" s="264">
        <f>'[3]Table 5.1'!I113</f>
        <v>1</v>
      </c>
      <c r="J112" s="264">
        <f>'[3]Table 5.1'!J113</f>
        <v>5</v>
      </c>
      <c r="K112" s="264">
        <f>'[3]Table 5.1'!K113</f>
        <v>4</v>
      </c>
      <c r="L112" s="264">
        <f>'[3]Table 5.1'!L113</f>
        <v>2</v>
      </c>
      <c r="M112" s="264">
        <f>'[3]Table 5.1'!M113</f>
        <v>2</v>
      </c>
      <c r="N112" s="264">
        <f>'[3]Table 5.1'!N113</f>
        <v>1</v>
      </c>
      <c r="O112" s="264">
        <f>'[3]Table 5.1'!O113</f>
        <v>1</v>
      </c>
      <c r="P112" s="264">
        <f>'[3]Table 5.1'!P113</f>
        <v>0</v>
      </c>
      <c r="Q112" s="264">
        <f>'[3]Table 5.1'!Q113</f>
        <v>1</v>
      </c>
      <c r="R112" s="264">
        <f>'[3]Table 5.1'!R113</f>
        <v>2</v>
      </c>
      <c r="S112" s="264">
        <f>'[3]Table 5.1'!S113</f>
        <v>2</v>
      </c>
      <c r="T112" s="356" t="s">
        <v>97</v>
      </c>
    </row>
    <row r="113" spans="1:20" s="16" customFormat="1" ht="15" customHeight="1">
      <c r="A113" s="262"/>
      <c r="B113" s="262"/>
      <c r="T113" s="357"/>
    </row>
    <row r="114" spans="1:20" s="13" customFormat="1" ht="15" customHeight="1">
      <c r="A114" s="271" t="s">
        <v>20</v>
      </c>
      <c r="B114" s="13" t="s">
        <v>402</v>
      </c>
      <c r="D114" s="13">
        <f>'[3]Table 5.1'!D115</f>
        <v>14</v>
      </c>
      <c r="E114" s="13">
        <f>'[3]Table 5.1'!E115</f>
        <v>8</v>
      </c>
      <c r="F114" s="13">
        <f>'[3]Table 5.1'!F115</f>
        <v>12</v>
      </c>
      <c r="G114" s="13">
        <f>'[3]Table 5.1'!G115</f>
        <v>6</v>
      </c>
      <c r="H114" s="13">
        <f>'[3]Table 5.1'!H115</f>
        <v>5</v>
      </c>
      <c r="I114" s="13">
        <f>'[3]Table 5.1'!I115</f>
        <v>8</v>
      </c>
      <c r="J114" s="13">
        <f>'[3]Table 5.1'!J115</f>
        <v>7</v>
      </c>
      <c r="K114" s="13">
        <f>'[3]Table 5.1'!K115</f>
        <v>5</v>
      </c>
      <c r="L114" s="13">
        <f>'[3]Table 5.1'!L115</f>
        <v>10</v>
      </c>
      <c r="M114" s="13">
        <f>'[3]Table 5.1'!M115</f>
        <v>4</v>
      </c>
      <c r="N114" s="13">
        <f>'[3]Table 5.1'!N115</f>
        <v>5</v>
      </c>
      <c r="O114" s="13">
        <f>'[3]Table 5.1'!O115</f>
        <v>0</v>
      </c>
      <c r="P114" s="13">
        <f>'[3]Table 5.1'!P115</f>
        <v>2</v>
      </c>
      <c r="Q114" s="13">
        <f>'[3]Table 5.1'!Q115</f>
        <v>9</v>
      </c>
      <c r="R114" s="13">
        <f>'[3]Table 5.1'!R115</f>
        <v>5</v>
      </c>
      <c r="S114" s="13">
        <f>'[3]Table 5.1'!S115</f>
        <v>2</v>
      </c>
      <c r="T114" s="355" t="s">
        <v>97</v>
      </c>
    </row>
    <row r="115" spans="1:20" s="16" customFormat="1" ht="14.25" customHeight="1">
      <c r="A115" s="263"/>
      <c r="B115" s="263" t="s">
        <v>403</v>
      </c>
      <c r="C115" s="264" t="s">
        <v>404</v>
      </c>
      <c r="D115" s="264">
        <f>'[3]Table 5.1'!D116</f>
        <v>13</v>
      </c>
      <c r="E115" s="264">
        <f>'[3]Table 5.1'!E116</f>
        <v>8</v>
      </c>
      <c r="F115" s="264">
        <f>'[3]Table 5.1'!F116</f>
        <v>11</v>
      </c>
      <c r="G115" s="264">
        <f>'[3]Table 5.1'!G116</f>
        <v>6</v>
      </c>
      <c r="H115" s="264">
        <f>'[3]Table 5.1'!H116</f>
        <v>5</v>
      </c>
      <c r="I115" s="264">
        <f>'[3]Table 5.1'!I116</f>
        <v>7</v>
      </c>
      <c r="J115" s="264">
        <f>'[3]Table 5.1'!J116</f>
        <v>7</v>
      </c>
      <c r="K115" s="264">
        <f>'[3]Table 5.1'!K116</f>
        <v>4</v>
      </c>
      <c r="L115" s="264">
        <f>'[3]Table 5.1'!L116</f>
        <v>8</v>
      </c>
      <c r="M115" s="264">
        <f>'[3]Table 5.1'!M116</f>
        <v>2</v>
      </c>
      <c r="N115" s="264">
        <f>'[3]Table 5.1'!N116</f>
        <v>3</v>
      </c>
      <c r="O115" s="264">
        <f>'[3]Table 5.1'!O116</f>
        <v>0</v>
      </c>
      <c r="P115" s="264">
        <f>'[3]Table 5.1'!P116</f>
        <v>2</v>
      </c>
      <c r="Q115" s="264">
        <f>'[3]Table 5.1'!Q116</f>
        <v>9</v>
      </c>
      <c r="R115" s="264">
        <f>'[3]Table 5.1'!R116</f>
        <v>4</v>
      </c>
      <c r="S115" s="264">
        <f>'[3]Table 5.1'!S116</f>
        <v>1</v>
      </c>
      <c r="T115" s="356" t="s">
        <v>97</v>
      </c>
    </row>
    <row r="116" spans="1:20" s="16" customFormat="1" ht="15" customHeight="1">
      <c r="A116" s="262"/>
      <c r="B116" s="262" t="s">
        <v>405</v>
      </c>
      <c r="C116" s="16" t="s">
        <v>406</v>
      </c>
      <c r="D116" s="16">
        <f>'[3]Table 5.1'!D117</f>
        <v>0</v>
      </c>
      <c r="E116" s="16">
        <f>'[3]Table 5.1'!E117</f>
        <v>0</v>
      </c>
      <c r="F116" s="16">
        <f>'[3]Table 5.1'!F117</f>
        <v>0</v>
      </c>
      <c r="G116" s="16">
        <f>'[3]Table 5.1'!G117</f>
        <v>0</v>
      </c>
      <c r="H116" s="16">
        <f>'[3]Table 5.1'!H117</f>
        <v>0</v>
      </c>
      <c r="I116" s="16">
        <f>'[3]Table 5.1'!I117</f>
        <v>0</v>
      </c>
      <c r="J116" s="16">
        <f>'[3]Table 5.1'!J117</f>
        <v>0</v>
      </c>
      <c r="K116" s="16">
        <f>'[3]Table 5.1'!K117</f>
        <v>0</v>
      </c>
      <c r="L116" s="16">
        <f>'[3]Table 5.1'!L117</f>
        <v>0</v>
      </c>
      <c r="M116" s="16">
        <f>'[3]Table 5.1'!M117</f>
        <v>0</v>
      </c>
      <c r="N116" s="16">
        <f>'[3]Table 5.1'!N117</f>
        <v>0</v>
      </c>
      <c r="O116" s="16">
        <f>'[3]Table 5.1'!O117</f>
        <v>0</v>
      </c>
      <c r="P116" s="16">
        <f>'[3]Table 5.1'!P117</f>
        <v>0</v>
      </c>
      <c r="Q116" s="16">
        <f>'[3]Table 5.1'!Q117</f>
        <v>0</v>
      </c>
      <c r="R116" s="16">
        <f>'[3]Table 5.1'!R117</f>
        <v>0</v>
      </c>
      <c r="S116" s="16">
        <f>'[3]Table 5.1'!S117</f>
        <v>0</v>
      </c>
      <c r="T116" s="357" t="s">
        <v>97</v>
      </c>
    </row>
    <row r="117" spans="1:20" s="16" customFormat="1" ht="15" customHeight="1">
      <c r="A117" s="263"/>
      <c r="B117" s="263" t="s">
        <v>407</v>
      </c>
      <c r="C117" s="264" t="s">
        <v>408</v>
      </c>
      <c r="D117" s="264">
        <f>'[3]Table 5.1'!D118</f>
        <v>1</v>
      </c>
      <c r="E117" s="264">
        <f>'[3]Table 5.1'!E118</f>
        <v>0</v>
      </c>
      <c r="F117" s="264">
        <f>'[3]Table 5.1'!F118</f>
        <v>1</v>
      </c>
      <c r="G117" s="264">
        <f>'[3]Table 5.1'!G118</f>
        <v>0</v>
      </c>
      <c r="H117" s="264">
        <f>'[3]Table 5.1'!H118</f>
        <v>0</v>
      </c>
      <c r="I117" s="264">
        <f>'[3]Table 5.1'!I118</f>
        <v>1</v>
      </c>
      <c r="J117" s="264">
        <f>'[3]Table 5.1'!J118</f>
        <v>0</v>
      </c>
      <c r="K117" s="264">
        <f>'[3]Table 5.1'!K118</f>
        <v>1</v>
      </c>
      <c r="L117" s="264">
        <f>'[3]Table 5.1'!L118</f>
        <v>2</v>
      </c>
      <c r="M117" s="264">
        <f>'[3]Table 5.1'!M118</f>
        <v>2</v>
      </c>
      <c r="N117" s="264">
        <f>'[3]Table 5.1'!N118</f>
        <v>2</v>
      </c>
      <c r="O117" s="264">
        <f>'[3]Table 5.1'!O118</f>
        <v>0</v>
      </c>
      <c r="P117" s="264">
        <f>'[3]Table 5.1'!P118</f>
        <v>0</v>
      </c>
      <c r="Q117" s="264">
        <f>'[3]Table 5.1'!Q118</f>
        <v>0</v>
      </c>
      <c r="R117" s="264">
        <f>'[3]Table 5.1'!R118</f>
        <v>1</v>
      </c>
      <c r="S117" s="264">
        <f>'[3]Table 5.1'!S118</f>
        <v>1</v>
      </c>
      <c r="T117" s="356" t="s">
        <v>97</v>
      </c>
    </row>
    <row r="118" spans="1:20" s="16" customFormat="1" ht="15" customHeight="1">
      <c r="A118" s="262"/>
      <c r="B118" s="262"/>
      <c r="T118" s="357"/>
    </row>
    <row r="119" spans="1:20" s="13" customFormat="1" ht="15" customHeight="1">
      <c r="A119" s="271" t="s">
        <v>21</v>
      </c>
      <c r="B119" s="13" t="s">
        <v>409</v>
      </c>
      <c r="D119" s="13">
        <f>'[3]Table 5.1'!D120</f>
        <v>6</v>
      </c>
      <c r="E119" s="13">
        <f>'[3]Table 5.1'!E120</f>
        <v>19</v>
      </c>
      <c r="F119" s="13">
        <f>'[3]Table 5.1'!F120</f>
        <v>16</v>
      </c>
      <c r="G119" s="13">
        <f>'[3]Table 5.1'!G120</f>
        <v>16</v>
      </c>
      <c r="H119" s="13">
        <f>'[3]Table 5.1'!H120</f>
        <v>5</v>
      </c>
      <c r="I119" s="13">
        <f>'[3]Table 5.1'!I120</f>
        <v>9</v>
      </c>
      <c r="J119" s="13">
        <f>'[3]Table 5.1'!J120</f>
        <v>14</v>
      </c>
      <c r="K119" s="13">
        <f>'[3]Table 5.1'!K120</f>
        <v>8</v>
      </c>
      <c r="L119" s="13">
        <f>'[3]Table 5.1'!L120</f>
        <v>7</v>
      </c>
      <c r="M119" s="13">
        <f>'[3]Table 5.1'!M120</f>
        <v>11</v>
      </c>
      <c r="N119" s="13">
        <f>'[3]Table 5.1'!N120</f>
        <v>21</v>
      </c>
      <c r="O119" s="13">
        <f>'[3]Table 5.1'!O120</f>
        <v>12</v>
      </c>
      <c r="P119" s="13">
        <f>'[3]Table 5.1'!P120</f>
        <v>8</v>
      </c>
      <c r="Q119" s="13">
        <f>'[3]Table 5.1'!Q120</f>
        <v>6</v>
      </c>
      <c r="R119" s="13">
        <f>'[3]Table 5.1'!R120</f>
        <v>11</v>
      </c>
      <c r="S119" s="13">
        <f>'[3]Table 5.1'!S120</f>
        <v>9</v>
      </c>
      <c r="T119" s="355" t="s">
        <v>97</v>
      </c>
    </row>
    <row r="120" spans="1:20" s="16" customFormat="1" ht="15" customHeight="1">
      <c r="A120" s="263"/>
      <c r="B120" s="263" t="s">
        <v>410</v>
      </c>
      <c r="C120" s="264" t="s">
        <v>411</v>
      </c>
      <c r="D120" s="264">
        <f>'[3]Table 5.1'!D121</f>
        <v>2</v>
      </c>
      <c r="E120" s="264">
        <f>'[3]Table 5.1'!E121</f>
        <v>10</v>
      </c>
      <c r="F120" s="264">
        <f>'[3]Table 5.1'!F121</f>
        <v>6</v>
      </c>
      <c r="G120" s="264">
        <f>'[3]Table 5.1'!G121</f>
        <v>9</v>
      </c>
      <c r="H120" s="264">
        <f>'[3]Table 5.1'!H121</f>
        <v>3</v>
      </c>
      <c r="I120" s="264">
        <f>'[3]Table 5.1'!I121</f>
        <v>5</v>
      </c>
      <c r="J120" s="264">
        <f>'[3]Table 5.1'!J121</f>
        <v>4</v>
      </c>
      <c r="K120" s="264">
        <f>'[3]Table 5.1'!K121</f>
        <v>3</v>
      </c>
      <c r="L120" s="264">
        <f>'[3]Table 5.1'!L121</f>
        <v>3</v>
      </c>
      <c r="M120" s="264">
        <f>'[3]Table 5.1'!M121</f>
        <v>3</v>
      </c>
      <c r="N120" s="264">
        <f>'[3]Table 5.1'!N121</f>
        <v>7</v>
      </c>
      <c r="O120" s="264">
        <f>'[3]Table 5.1'!O121</f>
        <v>2</v>
      </c>
      <c r="P120" s="264">
        <f>'[3]Table 5.1'!P121</f>
        <v>2</v>
      </c>
      <c r="Q120" s="264">
        <f>'[3]Table 5.1'!Q121</f>
        <v>2</v>
      </c>
      <c r="R120" s="264">
        <f>'[3]Table 5.1'!R121</f>
        <v>2</v>
      </c>
      <c r="S120" s="264">
        <f>'[3]Table 5.1'!S121</f>
        <v>5</v>
      </c>
      <c r="T120" s="356" t="s">
        <v>97</v>
      </c>
    </row>
    <row r="121" spans="1:20" s="16" customFormat="1" ht="15" customHeight="1">
      <c r="A121" s="262"/>
      <c r="B121" s="262" t="s">
        <v>412</v>
      </c>
      <c r="C121" s="16" t="s">
        <v>413</v>
      </c>
      <c r="D121" s="16">
        <f>'[3]Table 5.1'!D122</f>
        <v>0</v>
      </c>
      <c r="E121" s="16">
        <f>'[3]Table 5.1'!E122</f>
        <v>1</v>
      </c>
      <c r="F121" s="16">
        <f>'[3]Table 5.1'!F122</f>
        <v>0</v>
      </c>
      <c r="G121" s="16">
        <f>'[3]Table 5.1'!G122</f>
        <v>0</v>
      </c>
      <c r="H121" s="16">
        <f>'[3]Table 5.1'!H122</f>
        <v>0</v>
      </c>
      <c r="I121" s="16">
        <f>'[3]Table 5.1'!I122</f>
        <v>0</v>
      </c>
      <c r="J121" s="16">
        <f>'[3]Table 5.1'!J122</f>
        <v>0</v>
      </c>
      <c r="K121" s="16">
        <f>'[3]Table 5.1'!K122</f>
        <v>0</v>
      </c>
      <c r="L121" s="16">
        <f>'[3]Table 5.1'!L122</f>
        <v>0</v>
      </c>
      <c r="M121" s="16">
        <f>'[3]Table 5.1'!M122</f>
        <v>0</v>
      </c>
      <c r="N121" s="16">
        <f>'[3]Table 5.1'!N122</f>
        <v>1</v>
      </c>
      <c r="O121" s="16">
        <f>'[3]Table 5.1'!O122</f>
        <v>0</v>
      </c>
      <c r="P121" s="16">
        <f>'[3]Table 5.1'!P122</f>
        <v>1</v>
      </c>
      <c r="Q121" s="16">
        <f>'[3]Table 5.1'!Q122</f>
        <v>0</v>
      </c>
      <c r="R121" s="16">
        <f>'[3]Table 5.1'!R122</f>
        <v>1</v>
      </c>
      <c r="S121" s="16">
        <f>'[3]Table 5.1'!S122</f>
        <v>0</v>
      </c>
      <c r="T121" s="357" t="s">
        <v>97</v>
      </c>
    </row>
    <row r="122" spans="1:20" s="16" customFormat="1" ht="15" customHeight="1">
      <c r="A122" s="263"/>
      <c r="B122" s="263" t="s">
        <v>414</v>
      </c>
      <c r="C122" s="264" t="s">
        <v>415</v>
      </c>
      <c r="D122" s="264">
        <f>'[3]Table 5.1'!D123</f>
        <v>0</v>
      </c>
      <c r="E122" s="264">
        <f>'[3]Table 5.1'!E123</f>
        <v>0</v>
      </c>
      <c r="F122" s="264">
        <f>'[3]Table 5.1'!F123</f>
        <v>0</v>
      </c>
      <c r="G122" s="264">
        <f>'[3]Table 5.1'!G123</f>
        <v>0</v>
      </c>
      <c r="H122" s="264">
        <f>'[3]Table 5.1'!H123</f>
        <v>0</v>
      </c>
      <c r="I122" s="264">
        <f>'[3]Table 5.1'!I123</f>
        <v>0</v>
      </c>
      <c r="J122" s="264">
        <f>'[3]Table 5.1'!J123</f>
        <v>0</v>
      </c>
      <c r="K122" s="264">
        <f>'[3]Table 5.1'!K123</f>
        <v>0</v>
      </c>
      <c r="L122" s="264">
        <f>'[3]Table 5.1'!L123</f>
        <v>0</v>
      </c>
      <c r="M122" s="264">
        <f>'[3]Table 5.1'!M123</f>
        <v>0</v>
      </c>
      <c r="N122" s="264">
        <f>'[3]Table 5.1'!N123</f>
        <v>0</v>
      </c>
      <c r="O122" s="264">
        <f>'[3]Table 5.1'!O123</f>
        <v>0</v>
      </c>
      <c r="P122" s="264">
        <f>'[3]Table 5.1'!P123</f>
        <v>0</v>
      </c>
      <c r="Q122" s="264">
        <f>'[3]Table 5.1'!Q123</f>
        <v>0</v>
      </c>
      <c r="R122" s="264">
        <f>'[3]Table 5.1'!R123</f>
        <v>0</v>
      </c>
      <c r="S122" s="264">
        <f>'[3]Table 5.1'!S123</f>
        <v>0</v>
      </c>
      <c r="T122" s="356" t="s">
        <v>97</v>
      </c>
    </row>
    <row r="123" spans="1:20" s="16" customFormat="1" ht="15" customHeight="1">
      <c r="A123" s="262"/>
      <c r="B123" s="262" t="s">
        <v>416</v>
      </c>
      <c r="C123" s="16" t="s">
        <v>417</v>
      </c>
      <c r="D123" s="16">
        <f>'[3]Table 5.1'!D124</f>
        <v>4</v>
      </c>
      <c r="E123" s="16">
        <f>'[3]Table 5.1'!E124</f>
        <v>8</v>
      </c>
      <c r="F123" s="16">
        <f>'[3]Table 5.1'!F124</f>
        <v>10</v>
      </c>
      <c r="G123" s="16">
        <f>'[3]Table 5.1'!G124</f>
        <v>7</v>
      </c>
      <c r="H123" s="16">
        <f>'[3]Table 5.1'!H124</f>
        <v>2</v>
      </c>
      <c r="I123" s="16">
        <f>'[3]Table 5.1'!I124</f>
        <v>4</v>
      </c>
      <c r="J123" s="16">
        <f>'[3]Table 5.1'!J124</f>
        <v>10</v>
      </c>
      <c r="K123" s="16">
        <f>'[3]Table 5.1'!K124</f>
        <v>5</v>
      </c>
      <c r="L123" s="16">
        <f>'[3]Table 5.1'!L124</f>
        <v>4</v>
      </c>
      <c r="M123" s="16">
        <f>'[3]Table 5.1'!M124</f>
        <v>8</v>
      </c>
      <c r="N123" s="16">
        <f>'[3]Table 5.1'!N124</f>
        <v>13</v>
      </c>
      <c r="O123" s="16">
        <f>'[3]Table 5.1'!O124</f>
        <v>10</v>
      </c>
      <c r="P123" s="16">
        <f>'[3]Table 5.1'!P124</f>
        <v>5</v>
      </c>
      <c r="Q123" s="16">
        <f>'[3]Table 5.1'!Q124</f>
        <v>4</v>
      </c>
      <c r="R123" s="16">
        <f>'[3]Table 5.1'!R124</f>
        <v>8</v>
      </c>
      <c r="S123" s="16">
        <f>'[3]Table 5.1'!S124</f>
        <v>4</v>
      </c>
      <c r="T123" s="357" t="s">
        <v>97</v>
      </c>
    </row>
    <row r="124" spans="1:20" s="16" customFormat="1" ht="15" customHeight="1">
      <c r="A124" s="262"/>
      <c r="B124" s="262"/>
      <c r="T124" s="357"/>
    </row>
    <row r="125" spans="1:20" s="13" customFormat="1" ht="14.25" customHeight="1">
      <c r="A125" s="271" t="s">
        <v>22</v>
      </c>
      <c r="B125" s="13" t="s">
        <v>418</v>
      </c>
      <c r="D125" s="13">
        <f>'[3]Table 5.1'!D126</f>
        <v>64</v>
      </c>
      <c r="E125" s="13">
        <f>'[3]Table 5.1'!E126</f>
        <v>63</v>
      </c>
      <c r="F125" s="13">
        <f>'[3]Table 5.1'!F126</f>
        <v>88</v>
      </c>
      <c r="G125" s="13">
        <f>'[3]Table 5.1'!G126</f>
        <v>75</v>
      </c>
      <c r="H125" s="13">
        <f>'[3]Table 5.1'!H126</f>
        <v>77</v>
      </c>
      <c r="I125" s="13">
        <f>'[3]Table 5.1'!I126</f>
        <v>72</v>
      </c>
      <c r="J125" s="13">
        <f>'[3]Table 5.1'!J126</f>
        <v>66</v>
      </c>
      <c r="K125" s="13">
        <f>'[3]Table 5.1'!K126</f>
        <v>70</v>
      </c>
      <c r="L125" s="13">
        <f>'[3]Table 5.1'!L126</f>
        <v>50</v>
      </c>
      <c r="M125" s="13">
        <f>'[3]Table 5.1'!M126</f>
        <v>81</v>
      </c>
      <c r="N125" s="13">
        <f>'[3]Table 5.1'!N126</f>
        <v>58</v>
      </c>
      <c r="O125" s="13">
        <f>'[3]Table 5.1'!O126</f>
        <v>40</v>
      </c>
      <c r="P125" s="13">
        <f>'[3]Table 5.1'!P126</f>
        <v>84</v>
      </c>
      <c r="Q125" s="13">
        <f>'[3]Table 5.1'!Q126</f>
        <v>71</v>
      </c>
      <c r="R125" s="13">
        <f>'[3]Table 5.1'!R126</f>
        <v>55</v>
      </c>
      <c r="S125" s="13">
        <f>'[3]Table 5.1'!S126</f>
        <v>32</v>
      </c>
      <c r="T125" s="355" t="s">
        <v>97</v>
      </c>
    </row>
    <row r="126" spans="1:20" s="16" customFormat="1" ht="15" customHeight="1">
      <c r="A126" s="263"/>
      <c r="B126" s="263" t="s">
        <v>419</v>
      </c>
      <c r="C126" s="264" t="s">
        <v>420</v>
      </c>
      <c r="D126" s="264">
        <f>'[3]Table 5.1'!D127</f>
        <v>1</v>
      </c>
      <c r="E126" s="264">
        <f>'[3]Table 5.1'!E127</f>
        <v>0</v>
      </c>
      <c r="F126" s="264">
        <f>'[3]Table 5.1'!F127</f>
        <v>1</v>
      </c>
      <c r="G126" s="264">
        <f>'[3]Table 5.1'!G127</f>
        <v>4</v>
      </c>
      <c r="H126" s="264">
        <f>'[3]Table 5.1'!H127</f>
        <v>0</v>
      </c>
      <c r="I126" s="264">
        <f>'[3]Table 5.1'!I127</f>
        <v>1</v>
      </c>
      <c r="J126" s="264">
        <f>'[3]Table 5.1'!J127</f>
        <v>3</v>
      </c>
      <c r="K126" s="264">
        <f>'[3]Table 5.1'!K127</f>
        <v>0</v>
      </c>
      <c r="L126" s="264">
        <f>'[3]Table 5.1'!L127</f>
        <v>2</v>
      </c>
      <c r="M126" s="264">
        <f>'[3]Table 5.1'!M127</f>
        <v>0</v>
      </c>
      <c r="N126" s="264">
        <f>'[3]Table 5.1'!N127</f>
        <v>1</v>
      </c>
      <c r="O126" s="264">
        <f>'[3]Table 5.1'!O127</f>
        <v>2</v>
      </c>
      <c r="P126" s="264">
        <f>'[3]Table 5.1'!P127</f>
        <v>1</v>
      </c>
      <c r="Q126" s="264">
        <f>'[3]Table 5.1'!Q127</f>
        <v>2</v>
      </c>
      <c r="R126" s="264">
        <f>'[3]Table 5.1'!R127</f>
        <v>2</v>
      </c>
      <c r="S126" s="264">
        <f>'[3]Table 5.1'!S127</f>
        <v>1</v>
      </c>
      <c r="T126" s="356" t="s">
        <v>97</v>
      </c>
    </row>
    <row r="127" spans="1:20" s="16" customFormat="1" ht="15" customHeight="1">
      <c r="A127" s="262"/>
      <c r="B127" s="262" t="s">
        <v>421</v>
      </c>
      <c r="C127" s="16" t="s">
        <v>422</v>
      </c>
      <c r="D127" s="16">
        <f>'[3]Table 5.1'!D128</f>
        <v>1</v>
      </c>
      <c r="E127" s="16">
        <f>'[3]Table 5.1'!E128</f>
        <v>0</v>
      </c>
      <c r="F127" s="16">
        <f>'[3]Table 5.1'!F128</f>
        <v>0</v>
      </c>
      <c r="G127" s="16">
        <f>'[3]Table 5.1'!G128</f>
        <v>0</v>
      </c>
      <c r="H127" s="16">
        <f>'[3]Table 5.1'!H128</f>
        <v>0</v>
      </c>
      <c r="I127" s="16">
        <f>'[3]Table 5.1'!I128</f>
        <v>0</v>
      </c>
      <c r="J127" s="16">
        <f>'[3]Table 5.1'!J128</f>
        <v>0</v>
      </c>
      <c r="K127" s="16">
        <f>'[3]Table 5.1'!K128</f>
        <v>0</v>
      </c>
      <c r="L127" s="16">
        <f>'[3]Table 5.1'!L128</f>
        <v>0</v>
      </c>
      <c r="M127" s="16">
        <f>'[3]Table 5.1'!M128</f>
        <v>0</v>
      </c>
      <c r="N127" s="16">
        <f>'[3]Table 5.1'!N128</f>
        <v>0</v>
      </c>
      <c r="O127" s="16">
        <f>'[3]Table 5.1'!O128</f>
        <v>0</v>
      </c>
      <c r="P127" s="16">
        <f>'[3]Table 5.1'!P128</f>
        <v>0</v>
      </c>
      <c r="Q127" s="16">
        <f>'[3]Table 5.1'!Q128</f>
        <v>0</v>
      </c>
      <c r="R127" s="16">
        <f>'[3]Table 5.1'!R128</f>
        <v>0</v>
      </c>
      <c r="S127" s="16">
        <f>'[3]Table 5.1'!S128</f>
        <v>0</v>
      </c>
      <c r="T127" s="357" t="s">
        <v>97</v>
      </c>
    </row>
    <row r="128" spans="1:20" s="16" customFormat="1" ht="15" customHeight="1">
      <c r="A128" s="263"/>
      <c r="B128" s="263" t="s">
        <v>423</v>
      </c>
      <c r="C128" s="264" t="s">
        <v>424</v>
      </c>
      <c r="D128" s="264">
        <f>'[3]Table 5.1'!D129</f>
        <v>62</v>
      </c>
      <c r="E128" s="264">
        <f>'[3]Table 5.1'!E129</f>
        <v>63</v>
      </c>
      <c r="F128" s="264">
        <f>'[3]Table 5.1'!F129</f>
        <v>87</v>
      </c>
      <c r="G128" s="264">
        <f>'[3]Table 5.1'!G129</f>
        <v>71</v>
      </c>
      <c r="H128" s="264">
        <f>'[3]Table 5.1'!H129</f>
        <v>77</v>
      </c>
      <c r="I128" s="264">
        <f>'[3]Table 5.1'!I129</f>
        <v>71</v>
      </c>
      <c r="J128" s="264">
        <f>'[3]Table 5.1'!J129</f>
        <v>63</v>
      </c>
      <c r="K128" s="264">
        <f>'[3]Table 5.1'!K129</f>
        <v>70</v>
      </c>
      <c r="L128" s="264">
        <f>'[3]Table 5.1'!L129</f>
        <v>48</v>
      </c>
      <c r="M128" s="264">
        <f>'[3]Table 5.1'!M129</f>
        <v>81</v>
      </c>
      <c r="N128" s="264">
        <f>'[3]Table 5.1'!N129</f>
        <v>57</v>
      </c>
      <c r="O128" s="264">
        <f>'[3]Table 5.1'!O129</f>
        <v>38</v>
      </c>
      <c r="P128" s="264">
        <f>'[3]Table 5.1'!P129</f>
        <v>83</v>
      </c>
      <c r="Q128" s="264">
        <f>'[3]Table 5.1'!Q129</f>
        <v>69</v>
      </c>
      <c r="R128" s="264">
        <f>'[3]Table 5.1'!R129</f>
        <v>53</v>
      </c>
      <c r="S128" s="264">
        <f>'[3]Table 5.1'!S129</f>
        <v>31</v>
      </c>
      <c r="T128" s="356" t="s">
        <v>97</v>
      </c>
    </row>
    <row r="129" spans="1:20" s="16" customFormat="1" ht="15" customHeight="1">
      <c r="A129" s="262"/>
      <c r="B129" s="262"/>
      <c r="T129" s="357"/>
    </row>
    <row r="130" spans="1:20" s="13" customFormat="1" ht="30" customHeight="1">
      <c r="A130" s="271" t="s">
        <v>23</v>
      </c>
      <c r="B130" s="401" t="s">
        <v>425</v>
      </c>
      <c r="C130" s="401"/>
      <c r="D130" s="13">
        <f>'[3]Table 5.1'!D131</f>
        <v>1</v>
      </c>
      <c r="E130" s="13">
        <f>'[3]Table 5.1'!E131</f>
        <v>2</v>
      </c>
      <c r="F130" s="13">
        <f>'[3]Table 5.1'!F131</f>
        <v>3</v>
      </c>
      <c r="G130" s="13">
        <f>'[3]Table 5.1'!G131</f>
        <v>0</v>
      </c>
      <c r="H130" s="13">
        <f>'[3]Table 5.1'!H131</f>
        <v>0</v>
      </c>
      <c r="I130" s="13">
        <f>'[3]Table 5.1'!I131</f>
        <v>0</v>
      </c>
      <c r="J130" s="13">
        <f>'[3]Table 5.1'!J131</f>
        <v>0</v>
      </c>
      <c r="K130" s="13">
        <f>'[3]Table 5.1'!K131</f>
        <v>0</v>
      </c>
      <c r="L130" s="13">
        <f>'[3]Table 5.1'!L131</f>
        <v>2</v>
      </c>
      <c r="M130" s="13">
        <f>'[3]Table 5.1'!M131</f>
        <v>1</v>
      </c>
      <c r="N130" s="13">
        <f>'[3]Table 5.1'!N131</f>
        <v>1</v>
      </c>
      <c r="O130" s="13">
        <f>'[3]Table 5.1'!O131</f>
        <v>0</v>
      </c>
      <c r="P130" s="13">
        <f>'[3]Table 5.1'!P131</f>
        <v>2</v>
      </c>
      <c r="Q130" s="13">
        <f>'[3]Table 5.1'!Q131</f>
        <v>1</v>
      </c>
      <c r="R130" s="13">
        <f>'[3]Table 5.1'!R131</f>
        <v>0</v>
      </c>
      <c r="S130" s="13">
        <f>'[3]Table 5.1'!S131</f>
        <v>0</v>
      </c>
      <c r="T130" s="355" t="s">
        <v>97</v>
      </c>
    </row>
    <row r="131" spans="1:20" s="16" customFormat="1" ht="15" customHeight="1">
      <c r="A131" s="263"/>
      <c r="B131" s="263" t="s">
        <v>426</v>
      </c>
      <c r="C131" s="264" t="s">
        <v>427</v>
      </c>
      <c r="D131" s="264">
        <f>'[3]Table 5.1'!D132</f>
        <v>0</v>
      </c>
      <c r="E131" s="264">
        <f>'[3]Table 5.1'!E132</f>
        <v>1</v>
      </c>
      <c r="F131" s="264">
        <f>'[3]Table 5.1'!F132</f>
        <v>1</v>
      </c>
      <c r="G131" s="264">
        <f>'[3]Table 5.1'!G132</f>
        <v>0</v>
      </c>
      <c r="H131" s="264">
        <f>'[3]Table 5.1'!H132</f>
        <v>0</v>
      </c>
      <c r="I131" s="264">
        <f>'[3]Table 5.1'!I132</f>
        <v>0</v>
      </c>
      <c r="J131" s="264">
        <f>'[3]Table 5.1'!J132</f>
        <v>0</v>
      </c>
      <c r="K131" s="264">
        <f>'[3]Table 5.1'!K132</f>
        <v>0</v>
      </c>
      <c r="L131" s="264">
        <f>'[3]Table 5.1'!L132</f>
        <v>1</v>
      </c>
      <c r="M131" s="264">
        <f>'[3]Table 5.1'!M132</f>
        <v>1</v>
      </c>
      <c r="N131" s="264">
        <f>'[3]Table 5.1'!N132</f>
        <v>1</v>
      </c>
      <c r="O131" s="264">
        <f>'[3]Table 5.1'!O132</f>
        <v>0</v>
      </c>
      <c r="P131" s="264">
        <f>'[3]Table 5.1'!P132</f>
        <v>1</v>
      </c>
      <c r="Q131" s="264">
        <f>'[3]Table 5.1'!Q132</f>
        <v>0</v>
      </c>
      <c r="R131" s="264">
        <f>'[3]Table 5.1'!R132</f>
        <v>0</v>
      </c>
      <c r="S131" s="264">
        <f>'[3]Table 5.1'!S132</f>
        <v>0</v>
      </c>
      <c r="T131" s="356" t="s">
        <v>97</v>
      </c>
    </row>
    <row r="132" spans="1:20" s="16" customFormat="1" ht="30" customHeight="1">
      <c r="A132" s="262"/>
      <c r="B132" s="262" t="s">
        <v>428</v>
      </c>
      <c r="C132" s="276" t="s">
        <v>429</v>
      </c>
      <c r="D132" s="16">
        <f>'[3]Table 5.1'!D133</f>
        <v>1</v>
      </c>
      <c r="E132" s="16">
        <f>'[3]Table 5.1'!E133</f>
        <v>1</v>
      </c>
      <c r="F132" s="16">
        <f>'[3]Table 5.1'!F133</f>
        <v>2</v>
      </c>
      <c r="G132" s="16">
        <f>'[3]Table 5.1'!G133</f>
        <v>0</v>
      </c>
      <c r="H132" s="16">
        <f>'[3]Table 5.1'!H133</f>
        <v>0</v>
      </c>
      <c r="I132" s="16">
        <f>'[3]Table 5.1'!I133</f>
        <v>0</v>
      </c>
      <c r="J132" s="16">
        <f>'[3]Table 5.1'!J133</f>
        <v>0</v>
      </c>
      <c r="K132" s="16">
        <f>'[3]Table 5.1'!K133</f>
        <v>0</v>
      </c>
      <c r="L132" s="16">
        <f>'[3]Table 5.1'!L133</f>
        <v>1</v>
      </c>
      <c r="M132" s="16">
        <f>'[3]Table 5.1'!M133</f>
        <v>0</v>
      </c>
      <c r="N132" s="16">
        <f>'[3]Table 5.1'!N133</f>
        <v>0</v>
      </c>
      <c r="O132" s="16">
        <f>'[3]Table 5.1'!O133</f>
        <v>0</v>
      </c>
      <c r="P132" s="16">
        <f>'[3]Table 5.1'!P133</f>
        <v>1</v>
      </c>
      <c r="Q132" s="16">
        <f>'[3]Table 5.1'!Q133</f>
        <v>1</v>
      </c>
      <c r="R132" s="16">
        <f>'[3]Table 5.1'!R133</f>
        <v>0</v>
      </c>
      <c r="S132" s="16">
        <f>'[3]Table 5.1'!S133</f>
        <v>0</v>
      </c>
      <c r="T132" s="357" t="s">
        <v>97</v>
      </c>
    </row>
    <row r="133" spans="1:20" s="16" customFormat="1" ht="15" customHeight="1">
      <c r="A133" s="262"/>
      <c r="B133" s="262"/>
      <c r="T133" s="357"/>
    </row>
    <row r="134" spans="1:20" s="13" customFormat="1" ht="15" customHeight="1">
      <c r="A134" s="271" t="s">
        <v>24</v>
      </c>
      <c r="B134" s="13" t="s">
        <v>430</v>
      </c>
      <c r="D134" s="13">
        <f>'[3]Table 5.1'!D135</f>
        <v>0</v>
      </c>
      <c r="E134" s="13">
        <f>'[3]Table 5.1'!E135</f>
        <v>0</v>
      </c>
      <c r="F134" s="13">
        <f>'[3]Table 5.1'!F135</f>
        <v>0</v>
      </c>
      <c r="G134" s="13">
        <f>'[3]Table 5.1'!G135</f>
        <v>0</v>
      </c>
      <c r="H134" s="13">
        <f>'[3]Table 5.1'!H135</f>
        <v>0</v>
      </c>
      <c r="I134" s="13">
        <f>'[3]Table 5.1'!I135</f>
        <v>0</v>
      </c>
      <c r="J134" s="13">
        <f>'[3]Table 5.1'!J135</f>
        <v>0</v>
      </c>
      <c r="K134" s="13">
        <f>'[3]Table 5.1'!K135</f>
        <v>0</v>
      </c>
      <c r="L134" s="13">
        <f>'[3]Table 5.1'!L135</f>
        <v>1</v>
      </c>
      <c r="M134" s="13">
        <f>'[3]Table 5.1'!M135</f>
        <v>0</v>
      </c>
      <c r="N134" s="13">
        <f>'[3]Table 5.1'!N135</f>
        <v>0</v>
      </c>
      <c r="O134" s="13">
        <f>'[3]Table 5.1'!O135</f>
        <v>0</v>
      </c>
      <c r="P134" s="13">
        <f>'[3]Table 5.1'!P135</f>
        <v>0</v>
      </c>
      <c r="Q134" s="13">
        <f>'[3]Table 5.1'!Q135</f>
        <v>0</v>
      </c>
      <c r="R134" s="13">
        <f>'[3]Table 5.1'!R135</f>
        <v>0</v>
      </c>
      <c r="S134" s="13">
        <f>'[3]Table 5.1'!S135</f>
        <v>0</v>
      </c>
      <c r="T134" s="355" t="s">
        <v>97</v>
      </c>
    </row>
    <row r="135" spans="1:20" s="16" customFormat="1" ht="15" customHeight="1">
      <c r="A135" s="263"/>
      <c r="B135" s="263" t="s">
        <v>431</v>
      </c>
      <c r="C135" s="264" t="s">
        <v>156</v>
      </c>
      <c r="D135" s="264">
        <f>'[3]Table 5.1'!D136</f>
        <v>0</v>
      </c>
      <c r="E135" s="264">
        <f>'[3]Table 5.1'!E136</f>
        <v>0</v>
      </c>
      <c r="F135" s="264">
        <f>'[3]Table 5.1'!F136</f>
        <v>0</v>
      </c>
      <c r="G135" s="264">
        <f>'[3]Table 5.1'!G136</f>
        <v>0</v>
      </c>
      <c r="H135" s="264">
        <f>'[3]Table 5.1'!H136</f>
        <v>0</v>
      </c>
      <c r="I135" s="264">
        <f>'[3]Table 5.1'!I136</f>
        <v>0</v>
      </c>
      <c r="J135" s="264">
        <f>'[3]Table 5.1'!J136</f>
        <v>0</v>
      </c>
      <c r="K135" s="264">
        <f>'[3]Table 5.1'!K136</f>
        <v>0</v>
      </c>
      <c r="L135" s="264">
        <f>'[3]Table 5.1'!L136</f>
        <v>1</v>
      </c>
      <c r="M135" s="264">
        <f>'[3]Table 5.1'!M136</f>
        <v>0</v>
      </c>
      <c r="N135" s="264">
        <f>'[3]Table 5.1'!N136</f>
        <v>0</v>
      </c>
      <c r="O135" s="264">
        <f>'[3]Table 5.1'!O136</f>
        <v>0</v>
      </c>
      <c r="P135" s="264">
        <f>'[3]Table 5.1'!P136</f>
        <v>0</v>
      </c>
      <c r="Q135" s="264">
        <f>'[3]Table 5.1'!Q136</f>
        <v>0</v>
      </c>
      <c r="R135" s="264">
        <f>'[3]Table 5.1'!R136</f>
        <v>0</v>
      </c>
      <c r="S135" s="264">
        <f>'[3]Table 5.1'!S136</f>
        <v>0</v>
      </c>
      <c r="T135" s="356" t="s">
        <v>97</v>
      </c>
    </row>
    <row r="136" spans="1:20" s="16" customFormat="1" ht="15" customHeight="1">
      <c r="A136" s="262"/>
      <c r="B136" s="262"/>
      <c r="T136" s="357"/>
    </row>
    <row r="137" spans="1:20" s="13" customFormat="1" ht="15" customHeight="1">
      <c r="A137" s="271" t="s">
        <v>25</v>
      </c>
      <c r="B137" s="13" t="s">
        <v>967</v>
      </c>
      <c r="D137" s="13">
        <f>'[3]Table 5.1'!D138</f>
        <v>1</v>
      </c>
      <c r="E137" s="13">
        <f>'[3]Table 5.1'!E138</f>
        <v>1</v>
      </c>
      <c r="F137" s="13">
        <f>'[3]Table 5.1'!F138</f>
        <v>0</v>
      </c>
      <c r="G137" s="13">
        <f>'[3]Table 5.1'!G138</f>
        <v>1</v>
      </c>
      <c r="H137" s="13">
        <f>'[3]Table 5.1'!H138</f>
        <v>1</v>
      </c>
      <c r="I137" s="13">
        <f>'[3]Table 5.1'!I138</f>
        <v>0</v>
      </c>
      <c r="J137" s="13">
        <f>'[3]Table 5.1'!J138</f>
        <v>3</v>
      </c>
      <c r="K137" s="13">
        <f>'[3]Table 5.1'!K138</f>
        <v>1</v>
      </c>
      <c r="L137" s="13">
        <f>'[3]Table 5.1'!L138</f>
        <v>1</v>
      </c>
      <c r="M137" s="13">
        <f>'[3]Table 5.1'!M138</f>
        <v>0</v>
      </c>
      <c r="N137" s="13">
        <f>'[3]Table 5.1'!N138</f>
        <v>0</v>
      </c>
      <c r="O137" s="13">
        <f>'[3]Table 5.1'!O138</f>
        <v>0</v>
      </c>
      <c r="P137" s="13">
        <f>'[3]Table 5.1'!P138</f>
        <v>1</v>
      </c>
      <c r="Q137" s="13">
        <f>'[3]Table 5.1'!Q138</f>
        <v>0</v>
      </c>
      <c r="R137" s="13">
        <f>'[3]Table 5.1'!R138</f>
        <v>0</v>
      </c>
      <c r="S137" s="13">
        <f>'[3]Table 5.1'!S138</f>
        <v>0</v>
      </c>
      <c r="T137" s="355" t="s">
        <v>97</v>
      </c>
    </row>
    <row r="138" spans="1:20" s="16" customFormat="1" ht="3" customHeight="1" thickBot="1">
      <c r="A138" s="265"/>
      <c r="B138" s="265"/>
      <c r="C138" s="266"/>
      <c r="D138" s="267"/>
      <c r="E138" s="267"/>
      <c r="F138" s="267"/>
      <c r="G138" s="267"/>
      <c r="H138" s="267"/>
      <c r="I138" s="267"/>
      <c r="J138" s="267"/>
      <c r="K138" s="267"/>
      <c r="L138" s="267"/>
      <c r="M138" s="267"/>
      <c r="N138" s="267"/>
      <c r="O138" s="267"/>
      <c r="P138" s="267"/>
      <c r="Q138" s="267"/>
      <c r="R138" s="267"/>
      <c r="S138" s="268"/>
      <c r="T138" s="268"/>
    </row>
    <row r="139" spans="1:20" s="16" customFormat="1" ht="15" customHeight="1">
      <c r="A139" s="431" t="s">
        <v>95</v>
      </c>
      <c r="B139" s="431"/>
      <c r="C139" s="431"/>
      <c r="D139" s="431"/>
      <c r="E139" s="431"/>
      <c r="F139" s="431"/>
      <c r="G139" s="431"/>
      <c r="H139" s="431"/>
      <c r="I139" s="431"/>
      <c r="J139" s="431"/>
      <c r="K139" s="431"/>
      <c r="L139" s="431"/>
      <c r="M139" s="431"/>
      <c r="N139" s="431"/>
      <c r="O139" s="269"/>
      <c r="P139" s="269"/>
      <c r="Q139" s="269"/>
      <c r="R139" s="269"/>
    </row>
    <row r="140" spans="1:20" s="227" customFormat="1" ht="15" customHeight="1">
      <c r="A140" s="231" t="s">
        <v>203</v>
      </c>
      <c r="B140" s="226"/>
      <c r="C140" s="226"/>
      <c r="D140" s="226"/>
      <c r="E140" s="226"/>
      <c r="F140" s="226"/>
      <c r="G140" s="226"/>
      <c r="H140" s="226"/>
      <c r="I140" s="226"/>
      <c r="J140" s="226"/>
      <c r="K140" s="226"/>
      <c r="L140" s="226"/>
      <c r="M140" s="226"/>
      <c r="N140" s="226"/>
    </row>
    <row r="141" spans="1:20" s="16" customFormat="1">
      <c r="A141" s="76" t="s">
        <v>206</v>
      </c>
      <c r="B141" s="77"/>
      <c r="C141" s="77"/>
      <c r="D141" s="78"/>
      <c r="E141" s="78"/>
      <c r="F141" s="270"/>
      <c r="G141" s="270"/>
      <c r="H141" s="270"/>
      <c r="I141" s="270"/>
      <c r="J141" s="270"/>
      <c r="K141" s="270"/>
      <c r="L141" s="270"/>
      <c r="M141" s="270"/>
      <c r="N141" s="270"/>
      <c r="O141" s="270"/>
      <c r="P141" s="270"/>
      <c r="Q141" s="270"/>
      <c r="R141" s="270"/>
    </row>
    <row r="142" spans="1:20" s="16" customFormat="1" ht="14.25">
      <c r="A142" s="16" t="s">
        <v>968</v>
      </c>
    </row>
    <row r="143" spans="1:20" s="16" customFormat="1">
      <c r="A143" s="12" t="s">
        <v>145</v>
      </c>
    </row>
    <row r="144" spans="1:20" s="134" customFormat="1" ht="15" customHeight="1">
      <c r="A144" s="135" t="s">
        <v>207</v>
      </c>
      <c r="B144" s="136"/>
      <c r="C144" s="136"/>
      <c r="D144" s="136"/>
      <c r="E144" s="136"/>
      <c r="F144" s="136"/>
      <c r="G144" s="133"/>
      <c r="H144" s="133"/>
    </row>
    <row r="145" spans="1:5" s="145" customFormat="1" ht="15" customHeight="1">
      <c r="A145" s="102" t="s">
        <v>197</v>
      </c>
    </row>
    <row r="146" spans="1:5" s="16" customFormat="1" ht="14.25">
      <c r="A146" s="79" t="s">
        <v>994</v>
      </c>
      <c r="B146" s="77"/>
      <c r="C146" s="77"/>
      <c r="D146" s="78"/>
      <c r="E146" s="78"/>
    </row>
    <row r="147" spans="1:5" s="16" customFormat="1" ht="14.25">
      <c r="A147" s="402"/>
      <c r="B147" s="402"/>
      <c r="C147" s="402"/>
      <c r="D147" s="402"/>
      <c r="E147" s="402"/>
    </row>
    <row r="148" spans="1:5" s="16" customFormat="1"/>
  </sheetData>
  <mergeCells count="6">
    <mergeCell ref="A139:N139"/>
    <mergeCell ref="A147:E147"/>
    <mergeCell ref="B48:C48"/>
    <mergeCell ref="B59:C59"/>
    <mergeCell ref="B108:C108"/>
    <mergeCell ref="B130:C130"/>
  </mergeCells>
  <hyperlinks>
    <hyperlink ref="A143" r:id="rId1" xr:uid="{3923E034-EED1-4403-ACE2-AA8C5410CD57}"/>
    <hyperlink ref="A4" location="Contents!A1" display="Back to contents" xr:uid="{0895334B-9A9F-4E2A-87EF-04F0BB6E7103}"/>
  </hyperlinks>
  <pageMargins left="0.7" right="0.7" top="0.75" bottom="0.75" header="0.3" footer="0.3"/>
  <pageSetup paperSize="9" orientation="portrait" r:id="rId2"/>
  <ignoredErrors>
    <ignoredError sqref="A8:N104857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C2D2C-1EF5-44F4-87EB-5F4850BEC3A5}">
  <sheetPr>
    <tabColor theme="0" tint="-0.34998626667073579"/>
    <pageSetUpPr fitToPage="1"/>
  </sheetPr>
  <dimension ref="A1:AC36"/>
  <sheetViews>
    <sheetView showGridLines="0" topLeftCell="A3" zoomScaleNormal="100" workbookViewId="0">
      <selection activeCell="A3" sqref="A3"/>
    </sheetView>
  </sheetViews>
  <sheetFormatPr defaultColWidth="8.85546875" defaultRowHeight="12.75" customHeight="1"/>
  <cols>
    <col min="1" max="1" width="1.85546875" style="150" customWidth="1"/>
    <col min="2" max="2" width="6.28515625" style="150" customWidth="1"/>
    <col min="3" max="3" width="8" style="150" customWidth="1"/>
    <col min="4" max="4" width="10.7109375" style="151" customWidth="1"/>
    <col min="5" max="5" width="3.7109375" style="152" customWidth="1"/>
    <col min="6" max="6" width="10.7109375" style="151" customWidth="1"/>
    <col min="7" max="7" width="3.7109375" style="152" customWidth="1"/>
    <col min="8" max="8" width="10.7109375" style="151" customWidth="1"/>
    <col min="9" max="9" width="3.7109375" style="152" customWidth="1"/>
    <col min="10" max="10" width="10.7109375" style="153" customWidth="1"/>
    <col min="11" max="11" width="3.7109375" style="152" customWidth="1"/>
    <col min="12" max="12" width="10.7109375" style="153" customWidth="1"/>
    <col min="13" max="13" width="3.7109375" style="152" customWidth="1"/>
    <col min="14" max="14" width="10.7109375" style="151" customWidth="1"/>
    <col min="15" max="15" width="3.7109375" style="152" customWidth="1"/>
    <col min="16" max="16384" width="8.85546875" style="154"/>
  </cols>
  <sheetData>
    <row r="1" spans="1:15" ht="14.25" hidden="1" customHeight="1"/>
    <row r="2" spans="1:15" ht="14.25" hidden="1" customHeight="1"/>
    <row r="3" spans="1:15" ht="15" customHeight="1">
      <c r="C3" s="155"/>
      <c r="D3" s="155"/>
      <c r="E3" s="156"/>
      <c r="F3" s="155"/>
      <c r="G3" s="156"/>
      <c r="H3" s="155"/>
      <c r="I3" s="156"/>
      <c r="J3" s="155"/>
      <c r="K3" s="156"/>
      <c r="L3" s="155"/>
      <c r="M3" s="156"/>
      <c r="N3" s="155"/>
      <c r="O3" s="156"/>
    </row>
    <row r="4" spans="1:15" s="158" customFormat="1" ht="21.75" customHeight="1">
      <c r="A4" s="391">
        <v>7</v>
      </c>
      <c r="B4" s="391"/>
      <c r="C4" s="157" t="s">
        <v>157</v>
      </c>
      <c r="E4" s="156"/>
      <c r="F4" s="155"/>
      <c r="G4" s="156"/>
      <c r="H4" s="155"/>
      <c r="I4" s="156"/>
      <c r="J4" s="155"/>
      <c r="K4" s="156"/>
      <c r="L4" s="155"/>
      <c r="M4" s="156"/>
      <c r="N4" s="155"/>
      <c r="O4" s="156"/>
    </row>
    <row r="5" spans="1:15" s="158" customFormat="1" ht="15.75">
      <c r="A5" s="159"/>
      <c r="B5" s="159"/>
      <c r="C5" s="160" t="s">
        <v>142</v>
      </c>
      <c r="E5" s="161"/>
      <c r="F5" s="160"/>
      <c r="G5" s="161"/>
      <c r="H5" s="160"/>
      <c r="I5" s="161"/>
      <c r="J5" s="160"/>
      <c r="K5" s="161"/>
      <c r="L5" s="160"/>
      <c r="M5" s="161"/>
      <c r="N5" s="160"/>
      <c r="O5" s="156"/>
    </row>
    <row r="6" spans="1:15" ht="15" customHeight="1" thickBot="1">
      <c r="A6" s="36" t="s">
        <v>0</v>
      </c>
      <c r="B6" s="159"/>
      <c r="C6" s="162"/>
      <c r="D6" s="162"/>
      <c r="E6" s="163"/>
      <c r="F6" s="162"/>
      <c r="G6" s="163"/>
      <c r="H6" s="162"/>
      <c r="I6" s="163"/>
      <c r="J6" s="393"/>
      <c r="K6" s="393"/>
      <c r="L6" s="393"/>
      <c r="M6" s="393"/>
      <c r="N6" s="393"/>
      <c r="O6" s="393"/>
    </row>
    <row r="7" spans="1:15" s="166" customFormat="1" ht="60" customHeight="1" thickBot="1">
      <c r="A7" s="164"/>
      <c r="B7" s="164"/>
      <c r="C7" s="165"/>
      <c r="D7" s="394" t="s">
        <v>67</v>
      </c>
      <c r="E7" s="394"/>
      <c r="F7" s="395" t="s">
        <v>158</v>
      </c>
      <c r="G7" s="395"/>
      <c r="H7" s="395" t="s">
        <v>159</v>
      </c>
      <c r="I7" s="395"/>
      <c r="J7" s="395" t="s">
        <v>64</v>
      </c>
      <c r="K7" s="395"/>
      <c r="L7" s="395" t="s">
        <v>65</v>
      </c>
      <c r="M7" s="395"/>
      <c r="N7" s="395" t="s">
        <v>66</v>
      </c>
      <c r="O7" s="395"/>
    </row>
    <row r="8" spans="1:15" s="169" customFormat="1" ht="15" customHeight="1">
      <c r="A8" s="397" t="s">
        <v>128</v>
      </c>
      <c r="B8" s="397"/>
      <c r="C8" s="167"/>
      <c r="D8" s="168">
        <v>87</v>
      </c>
      <c r="E8" s="307" t="str">
        <f>IF(D8='[2]Table 6'!D8,"","r")</f>
        <v/>
      </c>
      <c r="F8" s="168">
        <v>57</v>
      </c>
      <c r="G8" s="307" t="str">
        <f>IF(F8='[2]Table 6'!F8,"","r")</f>
        <v/>
      </c>
      <c r="H8" s="168">
        <v>24</v>
      </c>
      <c r="I8" s="307" t="str">
        <f>IF(H8='[2]Table 6'!H8,"","r")</f>
        <v/>
      </c>
      <c r="J8" s="168">
        <v>6</v>
      </c>
      <c r="K8" s="307" t="str">
        <f>IF(J8='[2]Table 6'!J8,"","r")</f>
        <v/>
      </c>
      <c r="L8" s="168">
        <v>0</v>
      </c>
      <c r="M8" s="307" t="str">
        <f>IF(L8='[2]Table 6'!L8,"","r")</f>
        <v/>
      </c>
      <c r="N8" s="168">
        <v>0</v>
      </c>
      <c r="O8" s="307" t="str">
        <f>IF(N8='[2]Table 6'!N8,"","r")</f>
        <v/>
      </c>
    </row>
    <row r="9" spans="1:15" s="169" customFormat="1" ht="15" customHeight="1">
      <c r="A9" s="398" t="s">
        <v>129</v>
      </c>
      <c r="B9" s="398"/>
      <c r="C9" s="167"/>
      <c r="D9" s="168">
        <v>91</v>
      </c>
      <c r="E9" s="307" t="str">
        <f>IF(D9='[2]Table 6'!D9,"","r")</f>
        <v/>
      </c>
      <c r="F9" s="168">
        <v>51</v>
      </c>
      <c r="G9" s="307" t="str">
        <f>IF(F9='[2]Table 6'!F9,"","r")</f>
        <v/>
      </c>
      <c r="H9" s="168">
        <v>22</v>
      </c>
      <c r="I9" s="307" t="str">
        <f>IF(H9='[2]Table 6'!H9,"","r")</f>
        <v/>
      </c>
      <c r="J9" s="168">
        <v>18</v>
      </c>
      <c r="K9" s="307" t="str">
        <f>IF(J9='[2]Table 6'!J9,"","r")</f>
        <v/>
      </c>
      <c r="L9" s="168">
        <v>0</v>
      </c>
      <c r="M9" s="307" t="str">
        <f>IF(L9='[2]Table 6'!L9,"","r")</f>
        <v/>
      </c>
      <c r="N9" s="168">
        <v>0</v>
      </c>
      <c r="O9" s="307" t="str">
        <f>IF(N9='[2]Table 6'!N9,"","r")</f>
        <v/>
      </c>
    </row>
    <row r="10" spans="1:15" s="169" customFormat="1" ht="15" customHeight="1">
      <c r="A10" s="235" t="s">
        <v>130</v>
      </c>
      <c r="B10" s="235"/>
      <c r="C10" s="167"/>
      <c r="D10" s="168">
        <v>97</v>
      </c>
      <c r="E10" s="307" t="str">
        <f>IF(D10='[2]Table 6'!D10,"","r")</f>
        <v/>
      </c>
      <c r="F10" s="168">
        <v>68</v>
      </c>
      <c r="G10" s="307" t="str">
        <f>IF(F10='[2]Table 6'!F10,"","r")</f>
        <v/>
      </c>
      <c r="H10" s="168">
        <v>23</v>
      </c>
      <c r="I10" s="307" t="str">
        <f>IF(H10='[2]Table 6'!H10,"","r")</f>
        <v/>
      </c>
      <c r="J10" s="168">
        <v>6</v>
      </c>
      <c r="K10" s="307" t="str">
        <f>IF(J10='[2]Table 6'!J10,"","r")</f>
        <v/>
      </c>
      <c r="L10" s="168">
        <v>0</v>
      </c>
      <c r="M10" s="307" t="str">
        <f>IF(L10='[2]Table 6'!L10,"","r")</f>
        <v/>
      </c>
      <c r="N10" s="168">
        <v>0</v>
      </c>
      <c r="O10" s="307" t="str">
        <f>IF(N10='[2]Table 6'!N10,"","r")</f>
        <v/>
      </c>
    </row>
    <row r="11" spans="1:15" s="169" customFormat="1" ht="15" customHeight="1">
      <c r="A11" s="398" t="s">
        <v>82</v>
      </c>
      <c r="B11" s="398"/>
      <c r="C11" s="167"/>
      <c r="D11" s="168">
        <v>102</v>
      </c>
      <c r="E11" s="307" t="str">
        <f>IF(D11='[2]Table 6'!D11,"","r")</f>
        <v/>
      </c>
      <c r="F11" s="168">
        <v>66</v>
      </c>
      <c r="G11" s="307" t="str">
        <f>IF(F11='[2]Table 6'!F11,"","r")</f>
        <v/>
      </c>
      <c r="H11" s="168">
        <v>31</v>
      </c>
      <c r="I11" s="307" t="str">
        <f>IF(H11='[2]Table 6'!H11,"","r")</f>
        <v/>
      </c>
      <c r="J11" s="168">
        <v>5</v>
      </c>
      <c r="K11" s="307" t="str">
        <f>IF(J11='[2]Table 6'!J11,"","r")</f>
        <v/>
      </c>
      <c r="L11" s="168">
        <v>0</v>
      </c>
      <c r="M11" s="307" t="str">
        <f>IF(L11='[2]Table 6'!L11,"","r")</f>
        <v/>
      </c>
      <c r="N11" s="168">
        <v>0</v>
      </c>
      <c r="O11" s="307" t="str">
        <f>IF(N11='[2]Table 6'!N11,"","r")</f>
        <v/>
      </c>
    </row>
    <row r="12" spans="1:15" s="169" customFormat="1" ht="15" customHeight="1">
      <c r="A12" s="398" t="s">
        <v>83</v>
      </c>
      <c r="B12" s="398"/>
      <c r="C12" s="167"/>
      <c r="D12" s="168">
        <v>78</v>
      </c>
      <c r="E12" s="307" t="str">
        <f>IF(D12='[2]Table 6'!D12,"","r")</f>
        <v/>
      </c>
      <c r="F12" s="168">
        <v>50</v>
      </c>
      <c r="G12" s="307" t="str">
        <f>IF(F12='[2]Table 6'!F12,"","r")</f>
        <v/>
      </c>
      <c r="H12" s="168">
        <v>21</v>
      </c>
      <c r="I12" s="307" t="str">
        <f>IF(H12='[2]Table 6'!H12,"","r")</f>
        <v/>
      </c>
      <c r="J12" s="168">
        <v>7</v>
      </c>
      <c r="K12" s="307" t="str">
        <f>IF(J12='[2]Table 6'!J12,"","r")</f>
        <v/>
      </c>
      <c r="L12" s="168">
        <v>0</v>
      </c>
      <c r="M12" s="307" t="str">
        <f>IF(L12='[2]Table 6'!L12,"","r")</f>
        <v/>
      </c>
      <c r="N12" s="168">
        <v>0</v>
      </c>
      <c r="O12" s="307" t="str">
        <f>IF(N12='[2]Table 6'!N12,"","r")</f>
        <v/>
      </c>
    </row>
    <row r="13" spans="1:15" s="169" customFormat="1" ht="15" customHeight="1">
      <c r="A13" s="398" t="s">
        <v>131</v>
      </c>
      <c r="B13" s="398"/>
      <c r="C13" s="167"/>
      <c r="D13" s="168">
        <v>68</v>
      </c>
      <c r="E13" s="307" t="str">
        <f>IF(D13='[2]Table 6'!D13,"","r")</f>
        <v/>
      </c>
      <c r="F13" s="168">
        <v>45</v>
      </c>
      <c r="G13" s="307" t="str">
        <f>IF(F13='[2]Table 6'!F13,"","r")</f>
        <v/>
      </c>
      <c r="H13" s="168">
        <v>21</v>
      </c>
      <c r="I13" s="307" t="str">
        <f>IF(H13='[2]Table 6'!H13,"","r")</f>
        <v/>
      </c>
      <c r="J13" s="168">
        <v>2</v>
      </c>
      <c r="K13" s="307" t="str">
        <f>IF(J13='[2]Table 6'!J13,"","r")</f>
        <v/>
      </c>
      <c r="L13" s="168">
        <v>0</v>
      </c>
      <c r="M13" s="307" t="str">
        <f>IF(L13='[2]Table 6'!L13,"","r")</f>
        <v/>
      </c>
      <c r="N13" s="168">
        <v>0</v>
      </c>
      <c r="O13" s="307" t="str">
        <f>IF(N13='[2]Table 6'!N13,"","r")</f>
        <v/>
      </c>
    </row>
    <row r="14" spans="1:15" s="169" customFormat="1" ht="15" customHeight="1">
      <c r="A14" s="398" t="s">
        <v>132</v>
      </c>
      <c r="B14" s="398"/>
      <c r="C14" s="167"/>
      <c r="D14" s="168">
        <v>97</v>
      </c>
      <c r="E14" s="307" t="str">
        <f>IF(D14='[2]Table 6'!D14,"","r")</f>
        <v/>
      </c>
      <c r="F14" s="168">
        <v>46</v>
      </c>
      <c r="G14" s="307" t="str">
        <f>IF(F14='[2]Table 6'!F14,"","r")</f>
        <v/>
      </c>
      <c r="H14" s="168">
        <v>38</v>
      </c>
      <c r="I14" s="307" t="str">
        <f>IF(H14='[2]Table 6'!H14,"","r")</f>
        <v/>
      </c>
      <c r="J14" s="168">
        <v>11</v>
      </c>
      <c r="K14" s="307" t="str">
        <f>IF(J14='[2]Table 6'!J14,"","r")</f>
        <v/>
      </c>
      <c r="L14" s="168">
        <v>0</v>
      </c>
      <c r="M14" s="307" t="str">
        <f>IF(L14='[2]Table 6'!L14,"","r")</f>
        <v/>
      </c>
      <c r="N14" s="168">
        <v>2</v>
      </c>
      <c r="O14" s="307" t="str">
        <f>IF(N14='[2]Table 6'!N14,"","r")</f>
        <v/>
      </c>
    </row>
    <row r="15" spans="1:15" s="169" customFormat="1" ht="15" customHeight="1">
      <c r="A15" s="398" t="s">
        <v>133</v>
      </c>
      <c r="B15" s="398"/>
      <c r="C15" s="167"/>
      <c r="D15" s="168">
        <v>77</v>
      </c>
      <c r="E15" s="307" t="str">
        <f>IF(D15='[2]Table 6'!D15,"","r")</f>
        <v/>
      </c>
      <c r="F15" s="168">
        <v>48</v>
      </c>
      <c r="G15" s="307" t="str">
        <f>IF(F15='[2]Table 6'!F15,"","r")</f>
        <v/>
      </c>
      <c r="H15" s="168">
        <v>26</v>
      </c>
      <c r="I15" s="307" t="str">
        <f>IF(H15='[2]Table 6'!H15,"","r")</f>
        <v/>
      </c>
      <c r="J15" s="168">
        <v>3</v>
      </c>
      <c r="K15" s="307" t="str">
        <f>IF(J15='[2]Table 6'!J15,"","r")</f>
        <v/>
      </c>
      <c r="L15" s="168">
        <v>0</v>
      </c>
      <c r="M15" s="307" t="str">
        <f>IF(L15='[2]Table 6'!L15,"","r")</f>
        <v/>
      </c>
      <c r="N15" s="168">
        <v>0</v>
      </c>
      <c r="O15" s="307" t="str">
        <f>IF(N15='[2]Table 6'!N15,"","r")</f>
        <v/>
      </c>
    </row>
    <row r="16" spans="1:15" s="169" customFormat="1" ht="15" customHeight="1">
      <c r="A16" s="398" t="s">
        <v>134</v>
      </c>
      <c r="B16" s="398"/>
      <c r="D16" s="168">
        <v>76</v>
      </c>
      <c r="E16" s="307" t="str">
        <f>IF(D16='[2]Table 6'!D16,"","r")</f>
        <v/>
      </c>
      <c r="F16" s="168">
        <v>43</v>
      </c>
      <c r="G16" s="307" t="str">
        <f>IF(F16='[2]Table 6'!F16,"","r")</f>
        <v/>
      </c>
      <c r="H16" s="168">
        <v>28</v>
      </c>
      <c r="I16" s="307" t="str">
        <f>IF(H16='[2]Table 6'!H16,"","r")</f>
        <v/>
      </c>
      <c r="J16" s="168">
        <v>4</v>
      </c>
      <c r="K16" s="307" t="str">
        <f>IF(J16='[2]Table 6'!J16,"","r")</f>
        <v/>
      </c>
      <c r="L16" s="168">
        <v>1</v>
      </c>
      <c r="M16" s="307" t="str">
        <f>IF(L16='[2]Table 6'!L16,"","r")</f>
        <v/>
      </c>
      <c r="N16" s="168">
        <v>0</v>
      </c>
      <c r="O16" s="307" t="str">
        <f>IF(N16='[2]Table 6'!N16,"","r")</f>
        <v/>
      </c>
    </row>
    <row r="17" spans="1:29" ht="15" customHeight="1">
      <c r="A17" s="398" t="s">
        <v>135</v>
      </c>
      <c r="B17" s="398"/>
      <c r="C17" s="172"/>
      <c r="D17" s="168">
        <v>83</v>
      </c>
      <c r="E17" s="307" t="str">
        <f>IF(D17='[2]Table 6'!D17,"","r")</f>
        <v/>
      </c>
      <c r="F17" s="168">
        <v>57</v>
      </c>
      <c r="G17" s="307" t="str">
        <f>IF(F17='[2]Table 6'!F17,"","r")</f>
        <v/>
      </c>
      <c r="H17" s="168">
        <v>20</v>
      </c>
      <c r="I17" s="307" t="str">
        <f>IF(H17='[2]Table 6'!H17,"","r")</f>
        <v/>
      </c>
      <c r="J17" s="168">
        <v>6</v>
      </c>
      <c r="K17" s="307" t="str">
        <f>IF(J17='[2]Table 6'!J17,"","r")</f>
        <v/>
      </c>
      <c r="L17" s="168">
        <v>0</v>
      </c>
      <c r="M17" s="307" t="str">
        <f>IF(L17='[2]Table 6'!L17,"","r")</f>
        <v/>
      </c>
      <c r="N17" s="168">
        <v>0</v>
      </c>
      <c r="O17" s="307" t="str">
        <f>IF(N17='[2]Table 6'!N17,"","r")</f>
        <v/>
      </c>
      <c r="Q17" s="169"/>
    </row>
    <row r="18" spans="1:29" ht="15" customHeight="1">
      <c r="A18" s="398" t="s">
        <v>136</v>
      </c>
      <c r="B18" s="398"/>
      <c r="C18" s="173"/>
      <c r="D18" s="168">
        <v>87</v>
      </c>
      <c r="E18" s="307" t="str">
        <f>IF(D18='[2]Table 6'!D18,"","r")</f>
        <v/>
      </c>
      <c r="F18" s="168">
        <v>56</v>
      </c>
      <c r="G18" s="307" t="str">
        <f>IF(F18='[2]Table 6'!F18,"","r")</f>
        <v/>
      </c>
      <c r="H18" s="168">
        <v>25</v>
      </c>
      <c r="I18" s="307" t="str">
        <f>IF(H18='[2]Table 6'!H18,"","r")</f>
        <v/>
      </c>
      <c r="J18" s="168">
        <v>6</v>
      </c>
      <c r="K18" s="307" t="str">
        <f>IF(J18='[2]Table 6'!J18,"","r")</f>
        <v/>
      </c>
      <c r="L18" s="168">
        <v>0</v>
      </c>
      <c r="M18" s="307" t="str">
        <f>IF(L18='[2]Table 6'!L18,"","r")</f>
        <v/>
      </c>
      <c r="N18" s="168">
        <v>0</v>
      </c>
      <c r="O18" s="307" t="str">
        <f>IF(N18='[2]Table 6'!N18,"","r")</f>
        <v/>
      </c>
      <c r="Q18" s="169"/>
    </row>
    <row r="19" spans="1:29" ht="15" customHeight="1">
      <c r="A19" s="398" t="s">
        <v>137</v>
      </c>
      <c r="B19" s="398"/>
      <c r="C19" s="173"/>
      <c r="D19" s="168">
        <v>89</v>
      </c>
      <c r="E19" s="307" t="str">
        <f>IF(D19='[2]Table 6'!D19,"","r")</f>
        <v/>
      </c>
      <c r="F19" s="168">
        <v>47</v>
      </c>
      <c r="G19" s="307" t="str">
        <f>IF(F19='[2]Table 6'!F19,"","r")</f>
        <v/>
      </c>
      <c r="H19" s="168">
        <v>35</v>
      </c>
      <c r="I19" s="307" t="str">
        <f>IF(H19='[2]Table 6'!H19,"","r")</f>
        <v/>
      </c>
      <c r="J19" s="168">
        <v>7</v>
      </c>
      <c r="K19" s="307" t="str">
        <f>IF(J19='[2]Table 6'!J19,"","r")</f>
        <v/>
      </c>
      <c r="L19" s="168">
        <v>0</v>
      </c>
      <c r="M19" s="307" t="str">
        <f>IF(L19='[2]Table 6'!L19,"","r")</f>
        <v/>
      </c>
      <c r="N19" s="168">
        <v>0</v>
      </c>
      <c r="O19" s="307" t="str">
        <f>IF(N19='[2]Table 6'!N19,"","r")</f>
        <v/>
      </c>
      <c r="Q19" s="169"/>
    </row>
    <row r="20" spans="1:29" ht="15" customHeight="1">
      <c r="A20" s="398" t="s">
        <v>138</v>
      </c>
      <c r="B20" s="398"/>
      <c r="C20" s="173"/>
      <c r="D20" s="168">
        <v>73</v>
      </c>
      <c r="E20" s="307" t="str">
        <f>IF(D20='[2]Table 6'!D20,"","r")</f>
        <v/>
      </c>
      <c r="F20" s="168">
        <v>46</v>
      </c>
      <c r="G20" s="307" t="str">
        <f>IF(F20='[2]Table 6'!F20,"","r")</f>
        <v/>
      </c>
      <c r="H20" s="168">
        <v>20</v>
      </c>
      <c r="I20" s="307" t="str">
        <f>IF(H20='[2]Table 6'!H20,"","r")</f>
        <v/>
      </c>
      <c r="J20" s="168">
        <v>6</v>
      </c>
      <c r="K20" s="307" t="str">
        <f>IF(J20='[2]Table 6'!J20,"","r")</f>
        <v/>
      </c>
      <c r="L20" s="168">
        <v>1</v>
      </c>
      <c r="M20" s="307" t="str">
        <f>IF(L20='[2]Table 6'!L20,"","r")</f>
        <v/>
      </c>
      <c r="N20" s="168">
        <v>0</v>
      </c>
      <c r="O20" s="307" t="str">
        <f>IF(N20='[2]Table 6'!N20,"","r")</f>
        <v/>
      </c>
      <c r="Q20" s="169"/>
    </row>
    <row r="21" spans="1:29" ht="15" customHeight="1">
      <c r="A21" s="398" t="s">
        <v>139</v>
      </c>
      <c r="B21" s="398"/>
      <c r="C21" s="173"/>
      <c r="D21" s="168">
        <v>86</v>
      </c>
      <c r="E21" s="307" t="str">
        <f>IF(D21='[2]Table 6'!D21,"","r")</f>
        <v/>
      </c>
      <c r="F21" s="168">
        <v>44</v>
      </c>
      <c r="G21" s="307" t="str">
        <f>IF(F21='[2]Table 6'!F21,"","r")</f>
        <v/>
      </c>
      <c r="H21" s="168">
        <v>36</v>
      </c>
      <c r="I21" s="307" t="str">
        <f>IF(H21='[2]Table 6'!H21,"","r")</f>
        <v/>
      </c>
      <c r="J21" s="168">
        <v>6</v>
      </c>
      <c r="K21" s="307" t="str">
        <f>IF(J21='[2]Table 6'!J21,"","r")</f>
        <v/>
      </c>
      <c r="L21" s="168">
        <v>0</v>
      </c>
      <c r="M21" s="307" t="str">
        <f>IF(L21='[2]Table 6'!L21,"","r")</f>
        <v/>
      </c>
      <c r="N21" s="168">
        <v>0</v>
      </c>
      <c r="O21" s="307" t="str">
        <f>IF(N21='[2]Table 6'!N21,"","r")</f>
        <v/>
      </c>
      <c r="Q21" s="169"/>
    </row>
    <row r="22" spans="1:29" ht="15" customHeight="1">
      <c r="A22" s="398" t="s">
        <v>140</v>
      </c>
      <c r="B22" s="398"/>
      <c r="C22" s="173"/>
      <c r="D22" s="168">
        <v>76</v>
      </c>
      <c r="E22" s="307" t="str">
        <f>IF(D22='[2]Table 6'!D22,"","r")</f>
        <v>r</v>
      </c>
      <c r="F22" s="168">
        <v>47</v>
      </c>
      <c r="G22" s="307" t="str">
        <f>IF(F22='[2]Table 6'!F22,"","r")</f>
        <v/>
      </c>
      <c r="H22" s="168">
        <v>21</v>
      </c>
      <c r="I22" s="307" t="str">
        <f>IF(H22='[2]Table 6'!H22,"","r")</f>
        <v/>
      </c>
      <c r="J22" s="168">
        <v>8</v>
      </c>
      <c r="K22" s="307" t="str">
        <f>IF(J22='[2]Table 6'!J22,"","r")</f>
        <v>r</v>
      </c>
      <c r="L22" s="168">
        <v>0</v>
      </c>
      <c r="M22" s="307" t="str">
        <f>IF(L22='[2]Table 6'!L22,"","r")</f>
        <v/>
      </c>
      <c r="N22" s="168">
        <v>0</v>
      </c>
      <c r="O22" s="307" t="str">
        <f>IF(N22='[2]Table 6'!N22,"","r")</f>
        <v/>
      </c>
      <c r="Q22" s="169"/>
    </row>
    <row r="23" spans="1:29" ht="15" customHeight="1">
      <c r="A23" s="193"/>
      <c r="B23" s="194" t="s">
        <v>160</v>
      </c>
      <c r="C23" s="195"/>
      <c r="D23" s="197">
        <v>69</v>
      </c>
      <c r="E23" s="308" t="str">
        <f>IF(D23='[2]Table 6'!D23,"","r")</f>
        <v>r</v>
      </c>
      <c r="F23" s="197">
        <v>42</v>
      </c>
      <c r="G23" s="308" t="str">
        <f>IF(F23='[2]Table 6'!F23,"","r")</f>
        <v>r</v>
      </c>
      <c r="H23" s="197">
        <v>21</v>
      </c>
      <c r="I23" s="308" t="str">
        <f>IF(H23='[2]Table 6'!H23,"","r")</f>
        <v>r</v>
      </c>
      <c r="J23" s="197">
        <v>6</v>
      </c>
      <c r="K23" s="308" t="str">
        <f>IF(J23='[2]Table 6'!J23,"","r")</f>
        <v>r</v>
      </c>
      <c r="L23" s="197">
        <v>0</v>
      </c>
      <c r="M23" s="308" t="str">
        <f>IF(L23='[2]Table 6'!L23,"","r")</f>
        <v/>
      </c>
      <c r="N23" s="197">
        <v>0</v>
      </c>
      <c r="O23" s="308" t="str">
        <f>IF(N23='[2]Table 6'!N23,"","r")</f>
        <v/>
      </c>
      <c r="Q23" s="169"/>
    </row>
    <row r="24" spans="1:29" ht="15" customHeight="1">
      <c r="A24" s="198"/>
      <c r="B24" s="199" t="s">
        <v>161</v>
      </c>
      <c r="C24" s="200"/>
      <c r="D24" s="202">
        <v>7</v>
      </c>
      <c r="E24" s="307" t="str">
        <f>IF(D24='[2]Table 6'!D24,"","r")</f>
        <v>r</v>
      </c>
      <c r="F24" s="202">
        <v>5</v>
      </c>
      <c r="G24" s="307" t="str">
        <f>IF(F24='[2]Table 6'!F24,"","r")</f>
        <v>r</v>
      </c>
      <c r="H24" s="202">
        <v>0</v>
      </c>
      <c r="I24" s="307" t="str">
        <f>IF(H24='[2]Table 6'!H24,"","r")</f>
        <v>r</v>
      </c>
      <c r="J24" s="202">
        <v>2</v>
      </c>
      <c r="K24" s="307" t="str">
        <f>IF(J24='[2]Table 6'!J24,"","r")</f>
        <v>r</v>
      </c>
      <c r="L24" s="202">
        <v>0</v>
      </c>
      <c r="M24" s="307" t="str">
        <f>IF(L24='[2]Table 6'!L24,"","r")</f>
        <v/>
      </c>
      <c r="N24" s="202">
        <v>0</v>
      </c>
      <c r="O24" s="307" t="str">
        <f>IF(N24='[2]Table 6'!N24,"","r")</f>
        <v/>
      </c>
      <c r="Q24" s="169"/>
    </row>
    <row r="25" spans="1:29" ht="15" customHeight="1">
      <c r="A25" s="399" t="s">
        <v>141</v>
      </c>
      <c r="B25" s="399"/>
      <c r="C25" s="204"/>
      <c r="D25" s="168">
        <v>46</v>
      </c>
      <c r="E25" s="307" t="str">
        <f>IF(D25='[2]Table 6'!D25,"","r")</f>
        <v/>
      </c>
      <c r="F25" s="168">
        <v>17</v>
      </c>
      <c r="G25" s="307" t="str">
        <f>IF(F25='[2]Table 6'!F25,"","r")</f>
        <v/>
      </c>
      <c r="H25" s="168">
        <v>24</v>
      </c>
      <c r="I25" s="307" t="str">
        <f>IF(H25='[2]Table 6'!H25,"","r")</f>
        <v/>
      </c>
      <c r="J25" s="168">
        <v>4</v>
      </c>
      <c r="K25" s="307" t="str">
        <f>IF(J25='[2]Table 6'!J25,"","r")</f>
        <v/>
      </c>
      <c r="L25" s="168">
        <v>1</v>
      </c>
      <c r="M25" s="307" t="str">
        <f>IF(L25='[2]Table 6'!L25,"","r")</f>
        <v/>
      </c>
      <c r="N25" s="168">
        <v>0</v>
      </c>
      <c r="O25" s="307" t="str">
        <f>IF(N25='[2]Table 6'!N25,"","r")</f>
        <v/>
      </c>
      <c r="Q25" s="169"/>
    </row>
    <row r="26" spans="1:29" ht="15" customHeight="1" thickBot="1">
      <c r="A26" s="399" t="s">
        <v>228</v>
      </c>
      <c r="B26" s="399"/>
      <c r="C26" s="173"/>
      <c r="D26" s="168">
        <v>35</v>
      </c>
      <c r="E26" s="168"/>
      <c r="F26" s="168">
        <v>10</v>
      </c>
      <c r="G26" s="168"/>
      <c r="H26" s="168">
        <v>16</v>
      </c>
      <c r="I26" s="168"/>
      <c r="J26" s="168">
        <v>6</v>
      </c>
      <c r="K26" s="168"/>
      <c r="L26" s="168">
        <v>3</v>
      </c>
      <c r="M26" s="168"/>
      <c r="N26" s="168">
        <v>0</v>
      </c>
      <c r="O26" s="168"/>
      <c r="P26" s="304"/>
      <c r="Q26" s="169"/>
    </row>
    <row r="27" spans="1:29" ht="15" customHeight="1">
      <c r="A27" s="184" t="s">
        <v>209</v>
      </c>
      <c r="B27" s="184"/>
      <c r="C27" s="184"/>
      <c r="D27" s="184"/>
      <c r="E27" s="185"/>
      <c r="F27" s="184"/>
      <c r="G27" s="185"/>
      <c r="H27" s="298"/>
      <c r="I27" s="185"/>
      <c r="J27" s="298"/>
      <c r="K27" s="185"/>
      <c r="L27" s="184"/>
      <c r="M27" s="185"/>
      <c r="N27" s="184"/>
      <c r="O27" s="185"/>
      <c r="S27" s="186"/>
      <c r="T27" s="186"/>
      <c r="U27" s="186"/>
      <c r="V27" s="186"/>
      <c r="W27" s="186"/>
      <c r="X27" s="186"/>
      <c r="Y27" s="186"/>
      <c r="Z27" s="186"/>
      <c r="AA27" s="186"/>
      <c r="AB27" s="186"/>
      <c r="AC27" s="186"/>
    </row>
    <row r="28" spans="1:29" s="75" customFormat="1" ht="15" customHeight="1">
      <c r="A28" s="230" t="s">
        <v>203</v>
      </c>
      <c r="B28" s="80"/>
      <c r="C28" s="80"/>
      <c r="D28" s="80"/>
      <c r="E28" s="80"/>
      <c r="F28" s="80"/>
      <c r="G28" s="80"/>
      <c r="H28" s="80"/>
      <c r="I28" s="80"/>
      <c r="J28" s="80"/>
      <c r="K28" s="80"/>
      <c r="L28" s="80"/>
      <c r="M28" s="80"/>
      <c r="N28" s="80"/>
      <c r="O28" s="80"/>
    </row>
    <row r="29" spans="1:29" s="75" customFormat="1" ht="15" customHeight="1">
      <c r="A29" s="230" t="s">
        <v>981</v>
      </c>
      <c r="B29" s="302"/>
      <c r="C29" s="302"/>
      <c r="D29" s="302"/>
      <c r="E29" s="302"/>
      <c r="F29" s="302"/>
      <c r="G29" s="302"/>
      <c r="H29" s="302"/>
      <c r="I29" s="302"/>
      <c r="J29" s="302"/>
      <c r="K29" s="302"/>
      <c r="L29" s="302"/>
      <c r="M29" s="302"/>
      <c r="N29" s="302"/>
      <c r="O29" s="302"/>
    </row>
    <row r="30" spans="1:29" ht="14.25" customHeight="1">
      <c r="A30" s="203" t="s">
        <v>208</v>
      </c>
      <c r="B30" s="203"/>
      <c r="C30" s="203"/>
      <c r="D30" s="203"/>
      <c r="E30" s="204"/>
      <c r="F30" s="203"/>
      <c r="G30" s="204"/>
      <c r="H30" s="203"/>
      <c r="I30" s="204"/>
      <c r="J30" s="203"/>
      <c r="K30" s="204"/>
      <c r="L30" s="203"/>
      <c r="M30" s="204"/>
      <c r="N30" s="203"/>
      <c r="O30" s="204"/>
      <c r="S30" s="186"/>
      <c r="T30" s="186"/>
      <c r="U30" s="186"/>
      <c r="V30" s="186"/>
      <c r="W30" s="186"/>
      <c r="X30" s="186"/>
      <c r="Y30" s="186"/>
      <c r="Z30" s="186"/>
      <c r="AA30" s="186"/>
      <c r="AB30" s="186"/>
      <c r="AC30" s="186"/>
    </row>
    <row r="31" spans="1:29" s="189" customFormat="1" ht="15.75" customHeight="1">
      <c r="A31" s="319" t="s">
        <v>168</v>
      </c>
      <c r="B31" s="319"/>
      <c r="C31" s="319"/>
      <c r="D31" s="319"/>
      <c r="E31" s="319"/>
      <c r="F31" s="319"/>
      <c r="G31" s="319"/>
      <c r="H31" s="319"/>
      <c r="I31" s="319"/>
      <c r="J31" s="319"/>
      <c r="K31" s="319"/>
      <c r="L31" s="319"/>
      <c r="M31" s="319"/>
      <c r="N31" s="319"/>
      <c r="O31" s="319"/>
    </row>
    <row r="32" spans="1:29" s="190" customFormat="1" ht="15" customHeight="1">
      <c r="A32" s="437" t="s">
        <v>165</v>
      </c>
      <c r="B32" s="437"/>
      <c r="C32" s="437"/>
      <c r="D32" s="437"/>
      <c r="E32" s="437"/>
      <c r="F32" s="437"/>
      <c r="G32" s="437"/>
      <c r="H32" s="437"/>
      <c r="I32" s="437"/>
      <c r="J32" s="437"/>
      <c r="K32" s="437"/>
      <c r="L32" s="437"/>
      <c r="M32" s="437"/>
      <c r="N32" s="437"/>
      <c r="O32" s="437"/>
    </row>
    <row r="33" spans="1:15" s="191" customFormat="1" ht="40.5" customHeight="1">
      <c r="A33" s="437" t="s">
        <v>166</v>
      </c>
      <c r="B33" s="437"/>
      <c r="C33" s="437"/>
      <c r="D33" s="437"/>
      <c r="E33" s="437"/>
      <c r="F33" s="437"/>
      <c r="G33" s="437"/>
      <c r="H33" s="437"/>
      <c r="I33" s="437"/>
      <c r="J33" s="437"/>
      <c r="K33" s="437"/>
      <c r="L33" s="437"/>
      <c r="M33" s="437"/>
      <c r="N33" s="437"/>
      <c r="O33" s="437"/>
    </row>
    <row r="34" spans="1:15" ht="15" customHeight="1"/>
    <row r="35" spans="1:15" ht="15" customHeight="1"/>
    <row r="36" spans="1:15" ht="15" customHeight="1"/>
  </sheetData>
  <dataConsolidate/>
  <mergeCells count="26">
    <mergeCell ref="A33:O33"/>
    <mergeCell ref="A15:B15"/>
    <mergeCell ref="A16:B16"/>
    <mergeCell ref="A17:B17"/>
    <mergeCell ref="A18:B18"/>
    <mergeCell ref="A19:B19"/>
    <mergeCell ref="A20:B20"/>
    <mergeCell ref="A21:B21"/>
    <mergeCell ref="A22:B22"/>
    <mergeCell ref="A25:B25"/>
    <mergeCell ref="A32:O32"/>
    <mergeCell ref="A26:B26"/>
    <mergeCell ref="A4:B4"/>
    <mergeCell ref="A14:B14"/>
    <mergeCell ref="J6:O6"/>
    <mergeCell ref="D7:E7"/>
    <mergeCell ref="F7:G7"/>
    <mergeCell ref="H7:I7"/>
    <mergeCell ref="J7:K7"/>
    <mergeCell ref="L7:M7"/>
    <mergeCell ref="N7:O7"/>
    <mergeCell ref="A8:B8"/>
    <mergeCell ref="A9:B9"/>
    <mergeCell ref="A11:B11"/>
    <mergeCell ref="A12:B12"/>
    <mergeCell ref="A13:B13"/>
  </mergeCells>
  <hyperlinks>
    <hyperlink ref="A6" location="Contents!A1" display="Back to contents" xr:uid="{B12E0D85-A862-4C6C-8530-2F4147107942}"/>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ignoredErrors>
    <ignoredError sqref="E8:O2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CAC0-8DC7-407F-B196-2AF31D758BE6}">
  <sheetPr>
    <tabColor theme="0" tint="-0.34998626667073579"/>
  </sheetPr>
  <dimension ref="A1:V150"/>
  <sheetViews>
    <sheetView zoomScaleNormal="100" workbookViewId="0"/>
  </sheetViews>
  <sheetFormatPr defaultRowHeight="12.75"/>
  <cols>
    <col min="1" max="1" width="9.140625" style="256"/>
    <col min="2" max="2" width="8.85546875" style="256" customWidth="1"/>
    <col min="3" max="3" width="61.140625" style="256" customWidth="1"/>
    <col min="4" max="16384" width="9.140625" style="256"/>
  </cols>
  <sheetData>
    <row r="1" spans="1:20" s="51" customFormat="1" ht="15" customHeight="1"/>
    <row r="2" spans="1:20" s="51" customFormat="1" ht="21.75" customHeight="1">
      <c r="A2" s="351">
        <v>8</v>
      </c>
      <c r="B2" s="350" t="s">
        <v>999</v>
      </c>
      <c r="D2" s="24"/>
      <c r="E2" s="24"/>
      <c r="F2" s="24"/>
      <c r="G2" s="24"/>
      <c r="H2" s="24"/>
      <c r="I2" s="24"/>
      <c r="J2" s="24"/>
      <c r="K2" s="24"/>
      <c r="L2" s="52"/>
      <c r="M2" s="52"/>
      <c r="N2" s="52"/>
      <c r="O2" s="52"/>
      <c r="P2" s="52"/>
      <c r="Q2" s="52"/>
      <c r="R2" s="52"/>
      <c r="S2" s="52"/>
    </row>
    <row r="3" spans="1:20" s="51" customFormat="1" ht="15.75" customHeight="1">
      <c r="A3" s="53"/>
      <c r="B3" s="25" t="s">
        <v>142</v>
      </c>
      <c r="D3" s="26"/>
      <c r="E3" s="26"/>
      <c r="F3" s="26"/>
      <c r="G3" s="54"/>
      <c r="H3" s="54"/>
      <c r="I3" s="54"/>
      <c r="J3" s="55"/>
      <c r="K3" s="52"/>
      <c r="L3" s="52"/>
      <c r="M3" s="52"/>
      <c r="N3" s="52"/>
      <c r="O3" s="52"/>
      <c r="P3" s="52"/>
      <c r="Q3" s="52"/>
      <c r="R3" s="52"/>
      <c r="S3" s="52"/>
    </row>
    <row r="4" spans="1:20" s="51" customFormat="1" ht="13.5" thickBot="1">
      <c r="A4" s="71" t="s">
        <v>0</v>
      </c>
      <c r="B4" s="27"/>
      <c r="C4" s="28"/>
      <c r="D4" s="27"/>
      <c r="E4" s="27"/>
      <c r="F4" s="27"/>
      <c r="G4" s="27"/>
      <c r="H4" s="27"/>
      <c r="I4" s="27"/>
      <c r="J4" s="27"/>
      <c r="K4" s="27"/>
      <c r="L4" s="27"/>
      <c r="M4" s="27"/>
      <c r="N4" s="27"/>
      <c r="O4" s="27"/>
      <c r="P4" s="27"/>
      <c r="Q4" s="27"/>
      <c r="R4" s="27"/>
      <c r="S4" s="27"/>
      <c r="T4" s="27"/>
    </row>
    <row r="5" spans="1:20" s="258" customFormat="1" ht="25.5" customHeight="1" thickBot="1">
      <c r="A5" s="280"/>
      <c r="B5" s="280"/>
      <c r="C5" s="85"/>
      <c r="D5" s="257">
        <v>43466</v>
      </c>
      <c r="E5" s="257">
        <v>43497</v>
      </c>
      <c r="F5" s="257">
        <v>43525</v>
      </c>
      <c r="G5" s="257">
        <v>43556</v>
      </c>
      <c r="H5" s="257">
        <v>43586</v>
      </c>
      <c r="I5" s="257">
        <v>43617</v>
      </c>
      <c r="J5" s="257">
        <v>43647</v>
      </c>
      <c r="K5" s="257">
        <v>43678</v>
      </c>
      <c r="L5" s="257">
        <v>43709</v>
      </c>
      <c r="M5" s="257">
        <v>43739</v>
      </c>
      <c r="N5" s="257">
        <v>43770</v>
      </c>
      <c r="O5" s="257">
        <v>43800</v>
      </c>
      <c r="P5" s="257">
        <v>43831</v>
      </c>
      <c r="Q5" s="257">
        <v>43862</v>
      </c>
      <c r="R5" s="257">
        <v>43891</v>
      </c>
      <c r="S5" s="257">
        <v>43922</v>
      </c>
      <c r="T5" s="257" t="s">
        <v>236</v>
      </c>
    </row>
    <row r="6" spans="1:20" s="261" customFormat="1" ht="25.5" customHeight="1">
      <c r="A6" s="259" t="s">
        <v>237</v>
      </c>
      <c r="B6" s="260" t="s">
        <v>238</v>
      </c>
      <c r="C6" s="260"/>
      <c r="D6" s="91">
        <v>87</v>
      </c>
      <c r="E6" s="91">
        <v>91</v>
      </c>
      <c r="F6" s="91">
        <v>97</v>
      </c>
      <c r="G6" s="91">
        <v>102</v>
      </c>
      <c r="H6" s="91">
        <v>78</v>
      </c>
      <c r="I6" s="91">
        <v>68</v>
      </c>
      <c r="J6" s="91">
        <v>97</v>
      </c>
      <c r="K6" s="91">
        <v>77</v>
      </c>
      <c r="L6" s="91">
        <v>76</v>
      </c>
      <c r="M6" s="91">
        <v>83</v>
      </c>
      <c r="N6" s="91">
        <v>87</v>
      </c>
      <c r="O6" s="91">
        <v>89</v>
      </c>
      <c r="P6" s="91">
        <v>73</v>
      </c>
      <c r="Q6" s="91">
        <v>86</v>
      </c>
      <c r="R6" s="91">
        <v>76</v>
      </c>
      <c r="S6" s="91">
        <v>46</v>
      </c>
      <c r="T6" s="91">
        <v>35</v>
      </c>
    </row>
    <row r="7" spans="1:20" s="13" customFormat="1" ht="15" customHeight="1">
      <c r="A7" s="271" t="s">
        <v>4</v>
      </c>
      <c r="B7" s="13" t="s">
        <v>240</v>
      </c>
      <c r="D7" s="13">
        <v>0</v>
      </c>
      <c r="E7" s="13">
        <v>0</v>
      </c>
      <c r="F7" s="13">
        <v>0</v>
      </c>
      <c r="G7" s="13">
        <v>0</v>
      </c>
      <c r="H7" s="13">
        <v>1</v>
      </c>
      <c r="I7" s="13">
        <v>0</v>
      </c>
      <c r="J7" s="13">
        <v>0</v>
      </c>
      <c r="K7" s="13">
        <v>0</v>
      </c>
      <c r="L7" s="13">
        <v>0</v>
      </c>
      <c r="M7" s="13">
        <v>0</v>
      </c>
      <c r="N7" s="13">
        <v>0</v>
      </c>
      <c r="O7" s="13">
        <v>0</v>
      </c>
      <c r="P7" s="13">
        <v>0</v>
      </c>
      <c r="Q7" s="13">
        <v>0</v>
      </c>
      <c r="R7" s="13">
        <v>1</v>
      </c>
      <c r="S7" s="13">
        <v>0</v>
      </c>
      <c r="T7" s="13">
        <v>1</v>
      </c>
    </row>
    <row r="8" spans="1:20" s="16" customFormat="1" ht="15" customHeight="1">
      <c r="A8" s="263"/>
      <c r="B8" s="263" t="s">
        <v>241</v>
      </c>
      <c r="C8" s="264" t="s">
        <v>242</v>
      </c>
      <c r="D8" s="264">
        <v>0</v>
      </c>
      <c r="E8" s="264">
        <v>0</v>
      </c>
      <c r="F8" s="264">
        <v>0</v>
      </c>
      <c r="G8" s="264">
        <v>0</v>
      </c>
      <c r="H8" s="264">
        <v>1</v>
      </c>
      <c r="I8" s="264">
        <v>0</v>
      </c>
      <c r="J8" s="264">
        <v>0</v>
      </c>
      <c r="K8" s="264">
        <v>0</v>
      </c>
      <c r="L8" s="264">
        <v>0</v>
      </c>
      <c r="M8" s="264">
        <v>0</v>
      </c>
      <c r="N8" s="264">
        <v>0</v>
      </c>
      <c r="O8" s="264">
        <v>0</v>
      </c>
      <c r="P8" s="264">
        <v>0</v>
      </c>
      <c r="Q8" s="264">
        <v>0</v>
      </c>
      <c r="R8" s="264">
        <v>1</v>
      </c>
      <c r="S8" s="264">
        <v>0</v>
      </c>
      <c r="T8" s="264">
        <v>0</v>
      </c>
    </row>
    <row r="9" spans="1:20" s="16" customFormat="1" ht="15" customHeight="1">
      <c r="A9" s="262"/>
      <c r="B9" s="262" t="s">
        <v>243</v>
      </c>
      <c r="C9" s="16" t="s">
        <v>244</v>
      </c>
      <c r="D9" s="16">
        <v>0</v>
      </c>
      <c r="E9" s="16">
        <v>0</v>
      </c>
      <c r="F9" s="16">
        <v>0</v>
      </c>
      <c r="G9" s="16">
        <v>0</v>
      </c>
      <c r="H9" s="16">
        <v>0</v>
      </c>
      <c r="I9" s="16">
        <v>0</v>
      </c>
      <c r="J9" s="16">
        <v>0</v>
      </c>
      <c r="K9" s="16">
        <v>0</v>
      </c>
      <c r="L9" s="16">
        <v>0</v>
      </c>
      <c r="M9" s="16">
        <v>0</v>
      </c>
      <c r="N9" s="16">
        <v>0</v>
      </c>
      <c r="O9" s="16">
        <v>0</v>
      </c>
      <c r="P9" s="16">
        <v>0</v>
      </c>
      <c r="Q9" s="16">
        <v>0</v>
      </c>
      <c r="R9" s="16">
        <v>0</v>
      </c>
      <c r="S9" s="16">
        <v>0</v>
      </c>
      <c r="T9" s="16">
        <v>0</v>
      </c>
    </row>
    <row r="10" spans="1:20" s="16" customFormat="1" ht="15" customHeight="1">
      <c r="A10" s="263"/>
      <c r="B10" s="263" t="s">
        <v>245</v>
      </c>
      <c r="C10" s="264" t="s">
        <v>246</v>
      </c>
      <c r="D10" s="264">
        <v>0</v>
      </c>
      <c r="E10" s="264">
        <v>0</v>
      </c>
      <c r="F10" s="264">
        <v>0</v>
      </c>
      <c r="G10" s="264">
        <v>0</v>
      </c>
      <c r="H10" s="264">
        <v>0</v>
      </c>
      <c r="I10" s="264">
        <v>0</v>
      </c>
      <c r="J10" s="264">
        <v>0</v>
      </c>
      <c r="K10" s="264">
        <v>0</v>
      </c>
      <c r="L10" s="264">
        <v>0</v>
      </c>
      <c r="M10" s="264">
        <v>0</v>
      </c>
      <c r="N10" s="264">
        <v>0</v>
      </c>
      <c r="O10" s="264">
        <v>0</v>
      </c>
      <c r="P10" s="264">
        <v>0</v>
      </c>
      <c r="Q10" s="264">
        <v>0</v>
      </c>
      <c r="R10" s="264">
        <v>0</v>
      </c>
      <c r="S10" s="264">
        <v>0</v>
      </c>
      <c r="T10" s="264">
        <v>1</v>
      </c>
    </row>
    <row r="11" spans="1:20" s="16" customFormat="1" ht="15" customHeight="1">
      <c r="A11" s="262"/>
      <c r="B11" s="262"/>
    </row>
    <row r="12" spans="1:20" s="13" customFormat="1" ht="15" customHeight="1">
      <c r="A12" s="271" t="s">
        <v>5</v>
      </c>
      <c r="B12" s="13" t="s">
        <v>247</v>
      </c>
      <c r="D12" s="13">
        <v>0</v>
      </c>
      <c r="E12" s="13">
        <v>1</v>
      </c>
      <c r="F12" s="13">
        <v>3</v>
      </c>
      <c r="G12" s="13">
        <v>3</v>
      </c>
      <c r="H12" s="13">
        <v>2</v>
      </c>
      <c r="I12" s="13">
        <v>0</v>
      </c>
      <c r="J12" s="13">
        <v>1</v>
      </c>
      <c r="K12" s="13">
        <v>1</v>
      </c>
      <c r="L12" s="13">
        <v>1</v>
      </c>
      <c r="M12" s="13">
        <v>0</v>
      </c>
      <c r="N12" s="13">
        <v>0</v>
      </c>
      <c r="O12" s="13">
        <v>1</v>
      </c>
      <c r="P12" s="13">
        <v>1</v>
      </c>
      <c r="Q12" s="13">
        <v>3</v>
      </c>
      <c r="R12" s="13">
        <v>1</v>
      </c>
      <c r="S12" s="13">
        <v>1</v>
      </c>
      <c r="T12" s="13">
        <v>0</v>
      </c>
    </row>
    <row r="13" spans="1:20" s="16" customFormat="1" ht="15" customHeight="1">
      <c r="A13" s="263"/>
      <c r="B13" s="263" t="s">
        <v>248</v>
      </c>
      <c r="C13" s="264" t="s">
        <v>249</v>
      </c>
      <c r="D13" s="264">
        <v>0</v>
      </c>
      <c r="E13" s="264">
        <v>0</v>
      </c>
      <c r="F13" s="264">
        <v>0</v>
      </c>
      <c r="G13" s="264">
        <v>0</v>
      </c>
      <c r="H13" s="264">
        <v>0</v>
      </c>
      <c r="I13" s="264">
        <v>0</v>
      </c>
      <c r="J13" s="264">
        <v>0</v>
      </c>
      <c r="K13" s="264">
        <v>0</v>
      </c>
      <c r="L13" s="264">
        <v>0</v>
      </c>
      <c r="M13" s="264">
        <v>0</v>
      </c>
      <c r="N13" s="264">
        <v>0</v>
      </c>
      <c r="O13" s="264">
        <v>0</v>
      </c>
      <c r="P13" s="264">
        <v>0</v>
      </c>
      <c r="Q13" s="264">
        <v>0</v>
      </c>
      <c r="R13" s="264">
        <v>0</v>
      </c>
      <c r="S13" s="264">
        <v>0</v>
      </c>
      <c r="T13" s="264">
        <v>0</v>
      </c>
    </row>
    <row r="14" spans="1:20" s="16" customFormat="1" ht="15" customHeight="1">
      <c r="A14" s="262"/>
      <c r="B14" s="262" t="s">
        <v>250</v>
      </c>
      <c r="C14" s="16" t="s">
        <v>251</v>
      </c>
      <c r="D14" s="16">
        <v>0</v>
      </c>
      <c r="E14" s="16">
        <v>0</v>
      </c>
      <c r="F14" s="16">
        <v>0</v>
      </c>
      <c r="G14" s="16">
        <v>1</v>
      </c>
      <c r="H14" s="16">
        <v>1</v>
      </c>
      <c r="I14" s="16">
        <v>0</v>
      </c>
      <c r="J14" s="16">
        <v>0</v>
      </c>
      <c r="K14" s="16">
        <v>0</v>
      </c>
      <c r="L14" s="16">
        <v>0</v>
      </c>
      <c r="M14" s="16">
        <v>0</v>
      </c>
      <c r="N14" s="16">
        <v>0</v>
      </c>
      <c r="O14" s="16">
        <v>1</v>
      </c>
      <c r="P14" s="16">
        <v>0</v>
      </c>
      <c r="Q14" s="16">
        <v>0</v>
      </c>
      <c r="R14" s="16">
        <v>0</v>
      </c>
      <c r="S14" s="16">
        <v>0</v>
      </c>
      <c r="T14" s="16">
        <v>0</v>
      </c>
    </row>
    <row r="15" spans="1:20" s="16" customFormat="1" ht="15" customHeight="1">
      <c r="A15" s="263"/>
      <c r="B15" s="263" t="s">
        <v>252</v>
      </c>
      <c r="C15" s="264" t="s">
        <v>253</v>
      </c>
      <c r="D15" s="264">
        <v>0</v>
      </c>
      <c r="E15" s="264">
        <v>0</v>
      </c>
      <c r="F15" s="264">
        <v>0</v>
      </c>
      <c r="G15" s="264">
        <v>0</v>
      </c>
      <c r="H15" s="264">
        <v>0</v>
      </c>
      <c r="I15" s="264">
        <v>0</v>
      </c>
      <c r="J15" s="264">
        <v>0</v>
      </c>
      <c r="K15" s="264">
        <v>0</v>
      </c>
      <c r="L15" s="264">
        <v>0</v>
      </c>
      <c r="M15" s="264">
        <v>0</v>
      </c>
      <c r="N15" s="264">
        <v>0</v>
      </c>
      <c r="O15" s="264">
        <v>0</v>
      </c>
      <c r="P15" s="264">
        <v>0</v>
      </c>
      <c r="Q15" s="264">
        <v>0</v>
      </c>
      <c r="R15" s="264">
        <v>0</v>
      </c>
      <c r="S15" s="264">
        <v>0</v>
      </c>
      <c r="T15" s="264">
        <v>0</v>
      </c>
    </row>
    <row r="16" spans="1:20" s="16" customFormat="1" ht="15" customHeight="1">
      <c r="A16" s="262"/>
      <c r="B16" s="262" t="s">
        <v>254</v>
      </c>
      <c r="C16" s="16" t="s">
        <v>255</v>
      </c>
      <c r="D16" s="16">
        <v>0</v>
      </c>
      <c r="E16" s="16">
        <v>0</v>
      </c>
      <c r="F16" s="16">
        <v>1</v>
      </c>
      <c r="G16" s="16">
        <v>0</v>
      </c>
      <c r="H16" s="16">
        <v>0</v>
      </c>
      <c r="I16" s="16">
        <v>0</v>
      </c>
      <c r="J16" s="16">
        <v>0</v>
      </c>
      <c r="K16" s="16">
        <v>1</v>
      </c>
      <c r="L16" s="16">
        <v>0</v>
      </c>
      <c r="M16" s="16">
        <v>0</v>
      </c>
      <c r="N16" s="16">
        <v>0</v>
      </c>
      <c r="O16" s="16">
        <v>0</v>
      </c>
      <c r="P16" s="16">
        <v>0</v>
      </c>
      <c r="Q16" s="16">
        <v>0</v>
      </c>
      <c r="R16" s="16">
        <v>1</v>
      </c>
      <c r="S16" s="16">
        <v>0</v>
      </c>
      <c r="T16" s="16">
        <v>0</v>
      </c>
    </row>
    <row r="17" spans="1:20" s="16" customFormat="1" ht="15" customHeight="1">
      <c r="A17" s="263"/>
      <c r="B17" s="263" t="s">
        <v>256</v>
      </c>
      <c r="C17" s="264" t="s">
        <v>257</v>
      </c>
      <c r="D17" s="264">
        <v>0</v>
      </c>
      <c r="E17" s="264">
        <v>1</v>
      </c>
      <c r="F17" s="264">
        <v>2</v>
      </c>
      <c r="G17" s="264">
        <v>2</v>
      </c>
      <c r="H17" s="264">
        <v>1</v>
      </c>
      <c r="I17" s="264">
        <v>0</v>
      </c>
      <c r="J17" s="264">
        <v>1</v>
      </c>
      <c r="K17" s="264">
        <v>0</v>
      </c>
      <c r="L17" s="264">
        <v>1</v>
      </c>
      <c r="M17" s="264">
        <v>0</v>
      </c>
      <c r="N17" s="264">
        <v>0</v>
      </c>
      <c r="O17" s="264">
        <v>0</v>
      </c>
      <c r="P17" s="264">
        <v>1</v>
      </c>
      <c r="Q17" s="264">
        <v>3</v>
      </c>
      <c r="R17" s="264">
        <v>0</v>
      </c>
      <c r="S17" s="264">
        <v>1</v>
      </c>
      <c r="T17" s="264">
        <v>0</v>
      </c>
    </row>
    <row r="18" spans="1:20" s="16" customFormat="1" ht="15" customHeight="1">
      <c r="A18" s="262"/>
      <c r="B18" s="262"/>
    </row>
    <row r="19" spans="1:20" s="13" customFormat="1" ht="15" customHeight="1">
      <c r="A19" s="271" t="s">
        <v>6</v>
      </c>
      <c r="B19" s="13" t="s">
        <v>258</v>
      </c>
      <c r="D19" s="13">
        <v>3</v>
      </c>
      <c r="E19" s="13">
        <v>6</v>
      </c>
      <c r="F19" s="13">
        <v>6</v>
      </c>
      <c r="G19" s="13">
        <v>4</v>
      </c>
      <c r="H19" s="13">
        <v>5</v>
      </c>
      <c r="I19" s="13">
        <v>6</v>
      </c>
      <c r="J19" s="13">
        <v>5</v>
      </c>
      <c r="K19" s="13">
        <v>5</v>
      </c>
      <c r="L19" s="13">
        <v>6</v>
      </c>
      <c r="M19" s="13">
        <v>4</v>
      </c>
      <c r="N19" s="13">
        <v>5</v>
      </c>
      <c r="O19" s="13">
        <v>3</v>
      </c>
      <c r="P19" s="13">
        <v>5</v>
      </c>
      <c r="Q19" s="13">
        <v>13</v>
      </c>
      <c r="R19" s="13">
        <v>5</v>
      </c>
      <c r="S19" s="13">
        <v>3</v>
      </c>
      <c r="T19" s="13">
        <v>3</v>
      </c>
    </row>
    <row r="20" spans="1:20" s="16" customFormat="1" ht="15" customHeight="1">
      <c r="A20" s="263"/>
      <c r="B20" s="263" t="s">
        <v>259</v>
      </c>
      <c r="C20" s="264" t="s">
        <v>260</v>
      </c>
      <c r="D20" s="264">
        <v>0</v>
      </c>
      <c r="E20" s="264">
        <v>0</v>
      </c>
      <c r="F20" s="264">
        <v>0</v>
      </c>
      <c r="G20" s="264">
        <v>0</v>
      </c>
      <c r="H20" s="264">
        <v>0</v>
      </c>
      <c r="I20" s="264">
        <v>0</v>
      </c>
      <c r="J20" s="264">
        <v>0</v>
      </c>
      <c r="K20" s="264">
        <v>2</v>
      </c>
      <c r="L20" s="264">
        <v>1</v>
      </c>
      <c r="M20" s="264">
        <v>1</v>
      </c>
      <c r="N20" s="264">
        <v>1</v>
      </c>
      <c r="O20" s="264">
        <v>0</v>
      </c>
      <c r="P20" s="264">
        <v>1</v>
      </c>
      <c r="Q20" s="264">
        <v>1</v>
      </c>
      <c r="R20" s="264">
        <v>0</v>
      </c>
      <c r="S20" s="264">
        <v>1</v>
      </c>
      <c r="T20" s="264">
        <v>0</v>
      </c>
    </row>
    <row r="21" spans="1:20" s="16" customFormat="1" ht="15" customHeight="1">
      <c r="A21" s="262"/>
      <c r="B21" s="262" t="s">
        <v>261</v>
      </c>
      <c r="C21" s="16" t="s">
        <v>262</v>
      </c>
      <c r="D21" s="16">
        <v>0</v>
      </c>
      <c r="E21" s="16">
        <v>0</v>
      </c>
      <c r="F21" s="16">
        <v>0</v>
      </c>
      <c r="G21" s="16">
        <v>0</v>
      </c>
      <c r="H21" s="16">
        <v>0</v>
      </c>
      <c r="I21" s="16">
        <v>1</v>
      </c>
      <c r="J21" s="16">
        <v>1</v>
      </c>
      <c r="K21" s="16">
        <v>0</v>
      </c>
      <c r="L21" s="16">
        <v>0</v>
      </c>
      <c r="M21" s="16">
        <v>0</v>
      </c>
      <c r="N21" s="16">
        <v>0</v>
      </c>
      <c r="O21" s="16">
        <v>0</v>
      </c>
      <c r="P21" s="16">
        <v>1</v>
      </c>
      <c r="Q21" s="16">
        <v>1</v>
      </c>
      <c r="R21" s="16">
        <v>0</v>
      </c>
      <c r="S21" s="16">
        <v>0</v>
      </c>
      <c r="T21" s="16">
        <v>0</v>
      </c>
    </row>
    <row r="22" spans="1:20" s="16" customFormat="1" ht="15" customHeight="1">
      <c r="A22" s="263"/>
      <c r="B22" s="263" t="s">
        <v>263</v>
      </c>
      <c r="C22" s="264" t="s">
        <v>264</v>
      </c>
      <c r="D22" s="264">
        <v>0</v>
      </c>
      <c r="E22" s="264">
        <v>0</v>
      </c>
      <c r="F22" s="264">
        <v>0</v>
      </c>
      <c r="G22" s="264">
        <v>0</v>
      </c>
      <c r="H22" s="264">
        <v>0</v>
      </c>
      <c r="I22" s="264">
        <v>0</v>
      </c>
      <c r="J22" s="264">
        <v>0</v>
      </c>
      <c r="K22" s="264">
        <v>0</v>
      </c>
      <c r="L22" s="264">
        <v>0</v>
      </c>
      <c r="M22" s="264">
        <v>0</v>
      </c>
      <c r="N22" s="264">
        <v>0</v>
      </c>
      <c r="O22" s="264">
        <v>0</v>
      </c>
      <c r="P22" s="264">
        <v>0</v>
      </c>
      <c r="Q22" s="264">
        <v>0</v>
      </c>
      <c r="R22" s="264">
        <v>0</v>
      </c>
      <c r="S22" s="264">
        <v>0</v>
      </c>
      <c r="T22" s="264">
        <v>0</v>
      </c>
    </row>
    <row r="23" spans="1:20" s="16" customFormat="1" ht="15" customHeight="1">
      <c r="A23" s="262"/>
      <c r="B23" s="262" t="s">
        <v>265</v>
      </c>
      <c r="C23" s="16" t="s">
        <v>266</v>
      </c>
      <c r="D23" s="16">
        <v>0</v>
      </c>
      <c r="E23" s="16">
        <v>0</v>
      </c>
      <c r="F23" s="16">
        <v>0</v>
      </c>
      <c r="G23" s="16">
        <v>0</v>
      </c>
      <c r="H23" s="16">
        <v>0</v>
      </c>
      <c r="I23" s="16">
        <v>0</v>
      </c>
      <c r="J23" s="16">
        <v>0</v>
      </c>
      <c r="K23" s="16">
        <v>0</v>
      </c>
      <c r="L23" s="16">
        <v>1</v>
      </c>
      <c r="M23" s="16">
        <v>0</v>
      </c>
      <c r="N23" s="16">
        <v>0</v>
      </c>
      <c r="O23" s="16">
        <v>0</v>
      </c>
      <c r="P23" s="16">
        <v>0</v>
      </c>
      <c r="Q23" s="16">
        <v>1</v>
      </c>
      <c r="R23" s="16">
        <v>0</v>
      </c>
      <c r="S23" s="16">
        <v>0</v>
      </c>
      <c r="T23" s="16">
        <v>1</v>
      </c>
    </row>
    <row r="24" spans="1:20" s="16" customFormat="1" ht="15" customHeight="1">
      <c r="A24" s="263"/>
      <c r="B24" s="263" t="s">
        <v>267</v>
      </c>
      <c r="C24" s="264" t="s">
        <v>268</v>
      </c>
      <c r="D24" s="264">
        <v>0</v>
      </c>
      <c r="E24" s="264">
        <v>0</v>
      </c>
      <c r="F24" s="264">
        <v>0</v>
      </c>
      <c r="G24" s="264">
        <v>0</v>
      </c>
      <c r="H24" s="264">
        <v>0</v>
      </c>
      <c r="I24" s="264">
        <v>0</v>
      </c>
      <c r="J24" s="264">
        <v>0</v>
      </c>
      <c r="K24" s="264">
        <v>0</v>
      </c>
      <c r="L24" s="264">
        <v>0</v>
      </c>
      <c r="M24" s="264">
        <v>0</v>
      </c>
      <c r="N24" s="264">
        <v>0</v>
      </c>
      <c r="O24" s="264">
        <v>0</v>
      </c>
      <c r="P24" s="264">
        <v>1</v>
      </c>
      <c r="Q24" s="264">
        <v>0</v>
      </c>
      <c r="R24" s="264">
        <v>0</v>
      </c>
      <c r="S24" s="264">
        <v>0</v>
      </c>
      <c r="T24" s="264">
        <v>0</v>
      </c>
    </row>
    <row r="25" spans="1:20" s="16" customFormat="1" ht="15" customHeight="1">
      <c r="A25" s="262"/>
      <c r="B25" s="262" t="s">
        <v>269</v>
      </c>
      <c r="C25" s="16" t="s">
        <v>270</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16">
        <v>0</v>
      </c>
    </row>
    <row r="26" spans="1:20" s="16" customFormat="1" ht="30" customHeight="1">
      <c r="A26" s="263"/>
      <c r="B26" s="263" t="s">
        <v>271</v>
      </c>
      <c r="C26" s="272" t="s">
        <v>272</v>
      </c>
      <c r="D26" s="264">
        <v>0</v>
      </c>
      <c r="E26" s="264">
        <v>0</v>
      </c>
      <c r="F26" s="264">
        <v>0</v>
      </c>
      <c r="G26" s="264">
        <v>0</v>
      </c>
      <c r="H26" s="264">
        <v>0</v>
      </c>
      <c r="I26" s="264">
        <v>0</v>
      </c>
      <c r="J26" s="264">
        <v>0</v>
      </c>
      <c r="K26" s="264">
        <v>0</v>
      </c>
      <c r="L26" s="264">
        <v>0</v>
      </c>
      <c r="M26" s="264">
        <v>0</v>
      </c>
      <c r="N26" s="264">
        <v>0</v>
      </c>
      <c r="O26" s="264">
        <v>0</v>
      </c>
      <c r="P26" s="264">
        <v>0</v>
      </c>
      <c r="Q26" s="264">
        <v>0</v>
      </c>
      <c r="R26" s="264">
        <v>1</v>
      </c>
      <c r="S26" s="264">
        <v>0</v>
      </c>
      <c r="T26" s="264">
        <v>0</v>
      </c>
    </row>
    <row r="27" spans="1:20" s="16" customFormat="1" ht="15" customHeight="1">
      <c r="A27" s="262"/>
      <c r="B27" s="262" t="s">
        <v>273</v>
      </c>
      <c r="C27" s="16" t="s">
        <v>274</v>
      </c>
      <c r="D27" s="16">
        <v>0</v>
      </c>
      <c r="E27" s="16">
        <v>0</v>
      </c>
      <c r="F27" s="16">
        <v>2</v>
      </c>
      <c r="G27" s="16">
        <v>0</v>
      </c>
      <c r="H27" s="16">
        <v>0</v>
      </c>
      <c r="I27" s="16">
        <v>0</v>
      </c>
      <c r="J27" s="16">
        <v>0</v>
      </c>
      <c r="K27" s="16">
        <v>0</v>
      </c>
      <c r="L27" s="16">
        <v>0</v>
      </c>
      <c r="M27" s="16">
        <v>0</v>
      </c>
      <c r="N27" s="16">
        <v>0</v>
      </c>
      <c r="O27" s="16">
        <v>0</v>
      </c>
      <c r="P27" s="16">
        <v>0</v>
      </c>
      <c r="Q27" s="16">
        <v>0</v>
      </c>
      <c r="R27" s="16">
        <v>0</v>
      </c>
      <c r="S27" s="16">
        <v>0</v>
      </c>
      <c r="T27" s="16">
        <v>0</v>
      </c>
    </row>
    <row r="28" spans="1:20" s="16" customFormat="1" ht="15" customHeight="1">
      <c r="A28" s="263"/>
      <c r="B28" s="263" t="s">
        <v>275</v>
      </c>
      <c r="C28" s="264" t="s">
        <v>276</v>
      </c>
      <c r="D28" s="264">
        <v>0</v>
      </c>
      <c r="E28" s="264">
        <v>0</v>
      </c>
      <c r="F28" s="264">
        <v>0</v>
      </c>
      <c r="G28" s="264">
        <v>0</v>
      </c>
      <c r="H28" s="264">
        <v>0</v>
      </c>
      <c r="I28" s="264">
        <v>0</v>
      </c>
      <c r="J28" s="264">
        <v>0</v>
      </c>
      <c r="K28" s="264">
        <v>1</v>
      </c>
      <c r="L28" s="264">
        <v>0</v>
      </c>
      <c r="M28" s="264">
        <v>0</v>
      </c>
      <c r="N28" s="264">
        <v>1</v>
      </c>
      <c r="O28" s="264">
        <v>0</v>
      </c>
      <c r="P28" s="264">
        <v>0</v>
      </c>
      <c r="Q28" s="264">
        <v>0</v>
      </c>
      <c r="R28" s="264">
        <v>1</v>
      </c>
      <c r="S28" s="264">
        <v>0</v>
      </c>
      <c r="T28" s="264">
        <v>0</v>
      </c>
    </row>
    <row r="29" spans="1:20" s="16" customFormat="1" ht="15" customHeight="1">
      <c r="A29" s="262"/>
      <c r="B29" s="262" t="s">
        <v>277</v>
      </c>
      <c r="C29" s="16" t="s">
        <v>278</v>
      </c>
      <c r="D29" s="16">
        <v>0</v>
      </c>
      <c r="E29" s="16">
        <v>0</v>
      </c>
      <c r="F29" s="16">
        <v>0</v>
      </c>
      <c r="G29" s="16">
        <v>0</v>
      </c>
      <c r="H29" s="16">
        <v>0</v>
      </c>
      <c r="I29" s="16">
        <v>0</v>
      </c>
      <c r="J29" s="16">
        <v>0</v>
      </c>
      <c r="K29" s="16">
        <v>0</v>
      </c>
      <c r="L29" s="16">
        <v>0</v>
      </c>
      <c r="M29" s="16">
        <v>0</v>
      </c>
      <c r="N29" s="16">
        <v>0</v>
      </c>
      <c r="O29" s="16">
        <v>0</v>
      </c>
      <c r="P29" s="16">
        <v>0</v>
      </c>
      <c r="Q29" s="16">
        <v>0</v>
      </c>
      <c r="R29" s="16">
        <v>0</v>
      </c>
      <c r="S29" s="16">
        <v>0</v>
      </c>
      <c r="T29" s="16">
        <v>0</v>
      </c>
    </row>
    <row r="30" spans="1:20" s="16" customFormat="1" ht="15" customHeight="1">
      <c r="A30" s="263"/>
      <c r="B30" s="263" t="s">
        <v>279</v>
      </c>
      <c r="C30" s="264" t="s">
        <v>280</v>
      </c>
      <c r="D30" s="264">
        <v>0</v>
      </c>
      <c r="E30" s="264">
        <v>0</v>
      </c>
      <c r="F30" s="264">
        <v>0</v>
      </c>
      <c r="G30" s="264">
        <v>0</v>
      </c>
      <c r="H30" s="264">
        <v>0</v>
      </c>
      <c r="I30" s="264">
        <v>0</v>
      </c>
      <c r="J30" s="264">
        <v>1</v>
      </c>
      <c r="K30" s="264">
        <v>0</v>
      </c>
      <c r="L30" s="264">
        <v>0</v>
      </c>
      <c r="M30" s="264">
        <v>0</v>
      </c>
      <c r="N30" s="264">
        <v>0</v>
      </c>
      <c r="O30" s="264">
        <v>0</v>
      </c>
      <c r="P30" s="264">
        <v>0</v>
      </c>
      <c r="Q30" s="264">
        <v>0</v>
      </c>
      <c r="R30" s="264">
        <v>0</v>
      </c>
      <c r="S30" s="264">
        <v>0</v>
      </c>
      <c r="T30" s="264">
        <v>0</v>
      </c>
    </row>
    <row r="31" spans="1:20" s="16" customFormat="1" ht="30" customHeight="1">
      <c r="A31" s="262"/>
      <c r="B31" s="262" t="s">
        <v>281</v>
      </c>
      <c r="C31" s="274" t="s">
        <v>282</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row>
    <row r="32" spans="1:20" s="16" customFormat="1" ht="15" customHeight="1">
      <c r="A32" s="263"/>
      <c r="B32" s="263" t="s">
        <v>283</v>
      </c>
      <c r="C32" s="264" t="s">
        <v>284</v>
      </c>
      <c r="D32" s="264">
        <v>0</v>
      </c>
      <c r="E32" s="264">
        <v>0</v>
      </c>
      <c r="F32" s="264">
        <v>0</v>
      </c>
      <c r="G32" s="264">
        <v>0</v>
      </c>
      <c r="H32" s="264">
        <v>0</v>
      </c>
      <c r="I32" s="264">
        <v>0</v>
      </c>
      <c r="J32" s="264">
        <v>0</v>
      </c>
      <c r="K32" s="264">
        <v>0</v>
      </c>
      <c r="L32" s="264">
        <v>0</v>
      </c>
      <c r="M32" s="264">
        <v>0</v>
      </c>
      <c r="N32" s="264">
        <v>0</v>
      </c>
      <c r="O32" s="264">
        <v>0</v>
      </c>
      <c r="P32" s="264">
        <v>0</v>
      </c>
      <c r="Q32" s="264">
        <v>0</v>
      </c>
      <c r="R32" s="264">
        <v>0</v>
      </c>
      <c r="S32" s="264">
        <v>0</v>
      </c>
      <c r="T32" s="264">
        <v>0</v>
      </c>
    </row>
    <row r="33" spans="1:20" s="16" customFormat="1" ht="15" customHeight="1">
      <c r="A33" s="262"/>
      <c r="B33" s="262" t="s">
        <v>285</v>
      </c>
      <c r="C33" s="16" t="s">
        <v>286</v>
      </c>
      <c r="D33" s="16">
        <v>0</v>
      </c>
      <c r="E33" s="16">
        <v>0</v>
      </c>
      <c r="F33" s="16">
        <v>1</v>
      </c>
      <c r="G33" s="16">
        <v>0</v>
      </c>
      <c r="H33" s="16">
        <v>0</v>
      </c>
      <c r="I33" s="16">
        <v>0</v>
      </c>
      <c r="J33" s="16">
        <v>0</v>
      </c>
      <c r="K33" s="16">
        <v>0</v>
      </c>
      <c r="L33" s="16">
        <v>0</v>
      </c>
      <c r="M33" s="16">
        <v>0</v>
      </c>
      <c r="N33" s="16">
        <v>0</v>
      </c>
      <c r="O33" s="16">
        <v>0</v>
      </c>
      <c r="P33" s="16">
        <v>0</v>
      </c>
      <c r="Q33" s="16">
        <v>0</v>
      </c>
      <c r="R33" s="16">
        <v>0</v>
      </c>
      <c r="S33" s="16">
        <v>0</v>
      </c>
      <c r="T33" s="16">
        <v>0</v>
      </c>
    </row>
    <row r="34" spans="1:20" s="16" customFormat="1" ht="15" customHeight="1">
      <c r="A34" s="263"/>
      <c r="B34" s="263" t="s">
        <v>287</v>
      </c>
      <c r="C34" s="264" t="s">
        <v>288</v>
      </c>
      <c r="D34" s="264">
        <v>0</v>
      </c>
      <c r="E34" s="264">
        <v>0</v>
      </c>
      <c r="F34" s="264">
        <v>0</v>
      </c>
      <c r="G34" s="264">
        <v>0</v>
      </c>
      <c r="H34" s="264">
        <v>0</v>
      </c>
      <c r="I34" s="264">
        <v>0</v>
      </c>
      <c r="J34" s="264">
        <v>0</v>
      </c>
      <c r="K34" s="264">
        <v>0</v>
      </c>
      <c r="L34" s="264">
        <v>0</v>
      </c>
      <c r="M34" s="264">
        <v>0</v>
      </c>
      <c r="N34" s="264">
        <v>0</v>
      </c>
      <c r="O34" s="264">
        <v>0</v>
      </c>
      <c r="P34" s="264">
        <v>0</v>
      </c>
      <c r="Q34" s="264">
        <v>0</v>
      </c>
      <c r="R34" s="264">
        <v>0</v>
      </c>
      <c r="S34" s="264">
        <v>0</v>
      </c>
      <c r="T34" s="264">
        <v>1</v>
      </c>
    </row>
    <row r="35" spans="1:20" s="16" customFormat="1" ht="30" customHeight="1">
      <c r="A35" s="262"/>
      <c r="B35" s="262" t="s">
        <v>289</v>
      </c>
      <c r="C35" s="274" t="s">
        <v>290</v>
      </c>
      <c r="D35" s="16">
        <v>2</v>
      </c>
      <c r="E35" s="16">
        <v>1</v>
      </c>
      <c r="F35" s="16">
        <v>2</v>
      </c>
      <c r="G35" s="16">
        <v>1</v>
      </c>
      <c r="H35" s="16">
        <v>2</v>
      </c>
      <c r="I35" s="16">
        <v>0</v>
      </c>
      <c r="J35" s="16">
        <v>1</v>
      </c>
      <c r="K35" s="16">
        <v>0</v>
      </c>
      <c r="L35" s="16">
        <v>0</v>
      </c>
      <c r="M35" s="16">
        <v>2</v>
      </c>
      <c r="N35" s="16">
        <v>1</v>
      </c>
      <c r="O35" s="16">
        <v>3</v>
      </c>
      <c r="P35" s="16">
        <v>0</v>
      </c>
      <c r="Q35" s="16">
        <v>1</v>
      </c>
      <c r="R35" s="16">
        <v>1</v>
      </c>
      <c r="S35" s="16">
        <v>0</v>
      </c>
      <c r="T35" s="16">
        <v>1</v>
      </c>
    </row>
    <row r="36" spans="1:20" s="16" customFormat="1" ht="15" customHeight="1">
      <c r="A36" s="263"/>
      <c r="B36" s="263" t="s">
        <v>291</v>
      </c>
      <c r="C36" s="264" t="s">
        <v>292</v>
      </c>
      <c r="D36" s="264">
        <v>0</v>
      </c>
      <c r="E36" s="264">
        <v>0</v>
      </c>
      <c r="F36" s="264">
        <v>0</v>
      </c>
      <c r="G36" s="264">
        <v>0</v>
      </c>
      <c r="H36" s="264">
        <v>0</v>
      </c>
      <c r="I36" s="264">
        <v>0</v>
      </c>
      <c r="J36" s="264">
        <v>0</v>
      </c>
      <c r="K36" s="264">
        <v>0</v>
      </c>
      <c r="L36" s="264">
        <v>0</v>
      </c>
      <c r="M36" s="264">
        <v>0</v>
      </c>
      <c r="N36" s="264">
        <v>0</v>
      </c>
      <c r="O36" s="264">
        <v>0</v>
      </c>
      <c r="P36" s="264">
        <v>0</v>
      </c>
      <c r="Q36" s="264">
        <v>0</v>
      </c>
      <c r="R36" s="264">
        <v>0</v>
      </c>
      <c r="S36" s="264">
        <v>0</v>
      </c>
      <c r="T36" s="264">
        <v>0</v>
      </c>
    </row>
    <row r="37" spans="1:20" s="16" customFormat="1" ht="15" customHeight="1">
      <c r="A37" s="262"/>
      <c r="B37" s="262" t="s">
        <v>293</v>
      </c>
      <c r="C37" s="16" t="s">
        <v>294</v>
      </c>
      <c r="D37" s="16">
        <v>0</v>
      </c>
      <c r="E37" s="16">
        <v>0</v>
      </c>
      <c r="F37" s="16">
        <v>0</v>
      </c>
      <c r="G37" s="16">
        <v>0</v>
      </c>
      <c r="H37" s="16">
        <v>0</v>
      </c>
      <c r="I37" s="16">
        <v>0</v>
      </c>
      <c r="J37" s="16">
        <v>0</v>
      </c>
      <c r="K37" s="16">
        <v>0</v>
      </c>
      <c r="L37" s="16">
        <v>0</v>
      </c>
      <c r="M37" s="16">
        <v>0</v>
      </c>
      <c r="N37" s="16">
        <v>0</v>
      </c>
      <c r="O37" s="16">
        <v>0</v>
      </c>
      <c r="P37" s="16">
        <v>0</v>
      </c>
      <c r="Q37" s="16">
        <v>1</v>
      </c>
      <c r="R37" s="16">
        <v>0</v>
      </c>
      <c r="S37" s="16">
        <v>0</v>
      </c>
      <c r="T37" s="16">
        <v>0</v>
      </c>
    </row>
    <row r="38" spans="1:20" s="16" customFormat="1" ht="15" customHeight="1">
      <c r="A38" s="263"/>
      <c r="B38" s="263" t="s">
        <v>295</v>
      </c>
      <c r="C38" s="264" t="s">
        <v>296</v>
      </c>
      <c r="D38" s="264">
        <v>0</v>
      </c>
      <c r="E38" s="264">
        <v>2</v>
      </c>
      <c r="F38" s="264">
        <v>0</v>
      </c>
      <c r="G38" s="264">
        <v>1</v>
      </c>
      <c r="H38" s="264">
        <v>0</v>
      </c>
      <c r="I38" s="264">
        <v>0</v>
      </c>
      <c r="J38" s="264">
        <v>0</v>
      </c>
      <c r="K38" s="264">
        <v>0</v>
      </c>
      <c r="L38" s="264">
        <v>0</v>
      </c>
      <c r="M38" s="264">
        <v>1</v>
      </c>
      <c r="N38" s="264">
        <v>0</v>
      </c>
      <c r="O38" s="264">
        <v>0</v>
      </c>
      <c r="P38" s="264">
        <v>0</v>
      </c>
      <c r="Q38" s="264">
        <v>3</v>
      </c>
      <c r="R38" s="264">
        <v>1</v>
      </c>
      <c r="S38" s="264">
        <v>0</v>
      </c>
      <c r="T38" s="264">
        <v>0</v>
      </c>
    </row>
    <row r="39" spans="1:20" s="16" customFormat="1" ht="15" customHeight="1">
      <c r="A39" s="262"/>
      <c r="B39" s="262" t="s">
        <v>297</v>
      </c>
      <c r="C39" s="16" t="s">
        <v>298</v>
      </c>
      <c r="D39" s="16">
        <v>1</v>
      </c>
      <c r="E39" s="16">
        <v>0</v>
      </c>
      <c r="F39" s="16">
        <v>0</v>
      </c>
      <c r="G39" s="16">
        <v>0</v>
      </c>
      <c r="H39" s="16">
        <v>0</v>
      </c>
      <c r="I39" s="16">
        <v>1</v>
      </c>
      <c r="J39" s="16">
        <v>0</v>
      </c>
      <c r="K39" s="16">
        <v>0</v>
      </c>
      <c r="L39" s="16">
        <v>0</v>
      </c>
      <c r="M39" s="16">
        <v>0</v>
      </c>
      <c r="N39" s="16">
        <v>0</v>
      </c>
      <c r="O39" s="16">
        <v>0</v>
      </c>
      <c r="P39" s="16">
        <v>0</v>
      </c>
      <c r="Q39" s="16">
        <v>0</v>
      </c>
      <c r="R39" s="16">
        <v>0</v>
      </c>
      <c r="S39" s="16">
        <v>0</v>
      </c>
      <c r="T39" s="16">
        <v>0</v>
      </c>
    </row>
    <row r="40" spans="1:20" s="16" customFormat="1" ht="15" customHeight="1">
      <c r="A40" s="263"/>
      <c r="B40" s="263" t="s">
        <v>299</v>
      </c>
      <c r="C40" s="264" t="s">
        <v>300</v>
      </c>
      <c r="D40" s="264">
        <v>0</v>
      </c>
      <c r="E40" s="264">
        <v>0</v>
      </c>
      <c r="F40" s="264">
        <v>0</v>
      </c>
      <c r="G40" s="264">
        <v>0</v>
      </c>
      <c r="H40" s="264">
        <v>0</v>
      </c>
      <c r="I40" s="264">
        <v>0</v>
      </c>
      <c r="J40" s="264">
        <v>0</v>
      </c>
      <c r="K40" s="264">
        <v>1</v>
      </c>
      <c r="L40" s="264">
        <v>1</v>
      </c>
      <c r="M40" s="264">
        <v>0</v>
      </c>
      <c r="N40" s="264">
        <v>0</v>
      </c>
      <c r="O40" s="264">
        <v>0</v>
      </c>
      <c r="P40" s="264">
        <v>0</v>
      </c>
      <c r="Q40" s="264">
        <v>1</v>
      </c>
      <c r="R40" s="264">
        <v>0</v>
      </c>
      <c r="S40" s="264">
        <v>0</v>
      </c>
      <c r="T40" s="264">
        <v>0</v>
      </c>
    </row>
    <row r="41" spans="1:20" s="16" customFormat="1" ht="15" customHeight="1">
      <c r="A41" s="262"/>
      <c r="B41" s="262" t="s">
        <v>301</v>
      </c>
      <c r="C41" s="16" t="s">
        <v>302</v>
      </c>
      <c r="D41" s="16">
        <v>0</v>
      </c>
      <c r="E41" s="16">
        <v>0</v>
      </c>
      <c r="F41" s="16">
        <v>0</v>
      </c>
      <c r="G41" s="16">
        <v>1</v>
      </c>
      <c r="H41" s="16">
        <v>0</v>
      </c>
      <c r="I41" s="16">
        <v>0</v>
      </c>
      <c r="J41" s="16">
        <v>1</v>
      </c>
      <c r="K41" s="16">
        <v>0</v>
      </c>
      <c r="L41" s="16">
        <v>1</v>
      </c>
      <c r="M41" s="16">
        <v>0</v>
      </c>
      <c r="N41" s="16">
        <v>0</v>
      </c>
      <c r="O41" s="16">
        <v>0</v>
      </c>
      <c r="P41" s="16">
        <v>1</v>
      </c>
      <c r="Q41" s="16">
        <v>0</v>
      </c>
      <c r="R41" s="16">
        <v>0</v>
      </c>
      <c r="S41" s="16">
        <v>0</v>
      </c>
      <c r="T41" s="16">
        <v>0</v>
      </c>
    </row>
    <row r="42" spans="1:20" s="16" customFormat="1" ht="15" customHeight="1">
      <c r="A42" s="263"/>
      <c r="B42" s="263" t="s">
        <v>303</v>
      </c>
      <c r="C42" s="264" t="s">
        <v>304</v>
      </c>
      <c r="D42" s="264">
        <v>0</v>
      </c>
      <c r="E42" s="264">
        <v>1</v>
      </c>
      <c r="F42" s="264">
        <v>0</v>
      </c>
      <c r="G42" s="264">
        <v>0</v>
      </c>
      <c r="H42" s="264">
        <v>2</v>
      </c>
      <c r="I42" s="264">
        <v>2</v>
      </c>
      <c r="J42" s="264">
        <v>0</v>
      </c>
      <c r="K42" s="264">
        <v>1</v>
      </c>
      <c r="L42" s="264">
        <v>0</v>
      </c>
      <c r="M42" s="264">
        <v>0</v>
      </c>
      <c r="N42" s="264">
        <v>0</v>
      </c>
      <c r="O42" s="264">
        <v>0</v>
      </c>
      <c r="P42" s="264">
        <v>0</v>
      </c>
      <c r="Q42" s="264">
        <v>2</v>
      </c>
      <c r="R42" s="264">
        <v>0</v>
      </c>
      <c r="S42" s="264">
        <v>1</v>
      </c>
      <c r="T42" s="264">
        <v>0</v>
      </c>
    </row>
    <row r="43" spans="1:20" s="16" customFormat="1" ht="15" customHeight="1">
      <c r="A43" s="262"/>
      <c r="B43" s="262" t="s">
        <v>305</v>
      </c>
      <c r="C43" s="16" t="s">
        <v>306</v>
      </c>
      <c r="D43" s="16">
        <v>0</v>
      </c>
      <c r="E43" s="16">
        <v>2</v>
      </c>
      <c r="F43" s="16">
        <v>1</v>
      </c>
      <c r="G43" s="16">
        <v>1</v>
      </c>
      <c r="H43" s="16">
        <v>1</v>
      </c>
      <c r="I43" s="16">
        <v>2</v>
      </c>
      <c r="J43" s="16">
        <v>1</v>
      </c>
      <c r="K43" s="16">
        <v>0</v>
      </c>
      <c r="L43" s="16">
        <v>2</v>
      </c>
      <c r="M43" s="16">
        <v>0</v>
      </c>
      <c r="N43" s="16">
        <v>2</v>
      </c>
      <c r="O43" s="16">
        <v>0</v>
      </c>
      <c r="P43" s="16">
        <v>1</v>
      </c>
      <c r="Q43" s="16">
        <v>2</v>
      </c>
      <c r="R43" s="16">
        <v>1</v>
      </c>
      <c r="S43" s="16">
        <v>1</v>
      </c>
      <c r="T43" s="16">
        <v>0</v>
      </c>
    </row>
    <row r="44" spans="1:20" s="16" customFormat="1" ht="15" customHeight="1">
      <c r="A44" s="262"/>
      <c r="B44" s="262"/>
    </row>
    <row r="45" spans="1:20" s="13" customFormat="1" ht="15" customHeight="1">
      <c r="A45" s="271" t="s">
        <v>7</v>
      </c>
      <c r="B45" s="13" t="s">
        <v>307</v>
      </c>
      <c r="D45" s="13">
        <v>1</v>
      </c>
      <c r="E45" s="13">
        <v>0</v>
      </c>
      <c r="F45" s="13">
        <v>0</v>
      </c>
      <c r="G45" s="13">
        <v>0</v>
      </c>
      <c r="H45" s="13">
        <v>0</v>
      </c>
      <c r="I45" s="13">
        <v>0</v>
      </c>
      <c r="J45" s="13">
        <v>1</v>
      </c>
      <c r="K45" s="13">
        <v>0</v>
      </c>
      <c r="L45" s="13">
        <v>0</v>
      </c>
      <c r="M45" s="13">
        <v>0</v>
      </c>
      <c r="N45" s="13">
        <v>0</v>
      </c>
      <c r="O45" s="13">
        <v>1</v>
      </c>
      <c r="P45" s="13">
        <v>1</v>
      </c>
      <c r="Q45" s="13">
        <v>1</v>
      </c>
      <c r="R45" s="13">
        <v>0</v>
      </c>
      <c r="S45" s="13">
        <v>0</v>
      </c>
      <c r="T45" s="13">
        <v>0</v>
      </c>
    </row>
    <row r="46" spans="1:20" s="16" customFormat="1" ht="15" customHeight="1">
      <c r="A46" s="263"/>
      <c r="B46" s="263" t="s">
        <v>308</v>
      </c>
      <c r="C46" s="264" t="s">
        <v>152</v>
      </c>
      <c r="D46" s="264">
        <v>1</v>
      </c>
      <c r="E46" s="264">
        <v>0</v>
      </c>
      <c r="F46" s="264">
        <v>0</v>
      </c>
      <c r="G46" s="264">
        <v>0</v>
      </c>
      <c r="H46" s="264">
        <v>0</v>
      </c>
      <c r="I46" s="264">
        <v>0</v>
      </c>
      <c r="J46" s="264">
        <v>1</v>
      </c>
      <c r="K46" s="264">
        <v>0</v>
      </c>
      <c r="L46" s="264">
        <v>0</v>
      </c>
      <c r="M46" s="264">
        <v>0</v>
      </c>
      <c r="N46" s="264">
        <v>0</v>
      </c>
      <c r="O46" s="264">
        <v>1</v>
      </c>
      <c r="P46" s="264">
        <v>1</v>
      </c>
      <c r="Q46" s="264">
        <v>1</v>
      </c>
      <c r="R46" s="264">
        <v>0</v>
      </c>
      <c r="S46" s="264">
        <v>0</v>
      </c>
      <c r="T46" s="264">
        <v>0</v>
      </c>
    </row>
    <row r="47" spans="1:20" s="16" customFormat="1" ht="15" customHeight="1">
      <c r="A47" s="262"/>
      <c r="B47" s="262"/>
    </row>
    <row r="48" spans="1:20" s="13" customFormat="1" ht="30" customHeight="1">
      <c r="A48" s="271" t="s">
        <v>8</v>
      </c>
      <c r="B48" s="401" t="s">
        <v>309</v>
      </c>
      <c r="C48" s="401"/>
      <c r="D48" s="13">
        <v>0</v>
      </c>
      <c r="E48" s="13">
        <v>0</v>
      </c>
      <c r="F48" s="13">
        <v>0</v>
      </c>
      <c r="G48" s="13">
        <v>0</v>
      </c>
      <c r="H48" s="13">
        <v>2</v>
      </c>
      <c r="I48" s="13">
        <v>0</v>
      </c>
      <c r="J48" s="13">
        <v>0</v>
      </c>
      <c r="K48" s="13">
        <v>1</v>
      </c>
      <c r="L48" s="13">
        <v>1</v>
      </c>
      <c r="M48" s="13">
        <v>1</v>
      </c>
      <c r="N48" s="13">
        <v>0</v>
      </c>
      <c r="O48" s="13">
        <v>0</v>
      </c>
      <c r="P48" s="13">
        <v>1</v>
      </c>
      <c r="Q48" s="13">
        <v>1</v>
      </c>
      <c r="R48" s="13">
        <v>1</v>
      </c>
      <c r="S48" s="13">
        <v>1</v>
      </c>
      <c r="T48" s="13">
        <v>0</v>
      </c>
    </row>
    <row r="49" spans="1:20" s="16" customFormat="1" ht="15" customHeight="1">
      <c r="A49" s="263"/>
      <c r="B49" s="263" t="s">
        <v>310</v>
      </c>
      <c r="C49" s="264" t="s">
        <v>311</v>
      </c>
      <c r="D49" s="264">
        <v>0</v>
      </c>
      <c r="E49" s="264">
        <v>0</v>
      </c>
      <c r="F49" s="264">
        <v>0</v>
      </c>
      <c r="G49" s="264">
        <v>0</v>
      </c>
      <c r="H49" s="264">
        <v>0</v>
      </c>
      <c r="I49" s="264">
        <v>0</v>
      </c>
      <c r="J49" s="264">
        <v>0</v>
      </c>
      <c r="K49" s="264">
        <v>1</v>
      </c>
      <c r="L49" s="264">
        <v>0</v>
      </c>
      <c r="M49" s="264">
        <v>0</v>
      </c>
      <c r="N49" s="264">
        <v>0</v>
      </c>
      <c r="O49" s="264">
        <v>0</v>
      </c>
      <c r="P49" s="264">
        <v>0</v>
      </c>
      <c r="Q49" s="264">
        <v>0</v>
      </c>
      <c r="R49" s="264">
        <v>0</v>
      </c>
      <c r="S49" s="264">
        <v>0</v>
      </c>
      <c r="T49" s="264">
        <v>0</v>
      </c>
    </row>
    <row r="50" spans="1:20" s="16" customFormat="1" ht="15" customHeight="1">
      <c r="A50" s="262"/>
      <c r="B50" s="262" t="s">
        <v>312</v>
      </c>
      <c r="C50" s="16" t="s">
        <v>313</v>
      </c>
      <c r="D50" s="16">
        <v>0</v>
      </c>
      <c r="E50" s="16">
        <v>0</v>
      </c>
      <c r="F50" s="16">
        <v>0</v>
      </c>
      <c r="G50" s="16">
        <v>0</v>
      </c>
      <c r="H50" s="16">
        <v>0</v>
      </c>
      <c r="I50" s="16">
        <v>0</v>
      </c>
      <c r="J50" s="16">
        <v>0</v>
      </c>
      <c r="K50" s="16">
        <v>0</v>
      </c>
      <c r="L50" s="16">
        <v>0</v>
      </c>
      <c r="M50" s="16">
        <v>0</v>
      </c>
      <c r="N50" s="16">
        <v>0</v>
      </c>
      <c r="O50" s="16">
        <v>0</v>
      </c>
      <c r="P50" s="16">
        <v>0</v>
      </c>
      <c r="Q50" s="16">
        <v>0</v>
      </c>
      <c r="R50" s="16">
        <v>0</v>
      </c>
      <c r="S50" s="16">
        <v>1</v>
      </c>
      <c r="T50" s="16">
        <v>0</v>
      </c>
    </row>
    <row r="51" spans="1:20" s="16" customFormat="1" ht="15" customHeight="1">
      <c r="A51" s="263"/>
      <c r="B51" s="263" t="s">
        <v>314</v>
      </c>
      <c r="C51" s="264" t="s">
        <v>315</v>
      </c>
      <c r="D51" s="264">
        <v>0</v>
      </c>
      <c r="E51" s="264">
        <v>0</v>
      </c>
      <c r="F51" s="264">
        <v>0</v>
      </c>
      <c r="G51" s="264">
        <v>0</v>
      </c>
      <c r="H51" s="264">
        <v>1</v>
      </c>
      <c r="I51" s="264">
        <v>0</v>
      </c>
      <c r="J51" s="264">
        <v>0</v>
      </c>
      <c r="K51" s="264">
        <v>0</v>
      </c>
      <c r="L51" s="264">
        <v>1</v>
      </c>
      <c r="M51" s="264">
        <v>0</v>
      </c>
      <c r="N51" s="264">
        <v>0</v>
      </c>
      <c r="O51" s="264">
        <v>0</v>
      </c>
      <c r="P51" s="264">
        <v>1</v>
      </c>
      <c r="Q51" s="264">
        <v>1</v>
      </c>
      <c r="R51" s="264">
        <v>0</v>
      </c>
      <c r="S51" s="264">
        <v>0</v>
      </c>
      <c r="T51" s="264">
        <v>0</v>
      </c>
    </row>
    <row r="52" spans="1:20" s="16" customFormat="1" ht="15" customHeight="1">
      <c r="A52" s="262"/>
      <c r="B52" s="262" t="s">
        <v>316</v>
      </c>
      <c r="C52" s="16" t="s">
        <v>317</v>
      </c>
      <c r="D52" s="16">
        <v>0</v>
      </c>
      <c r="E52" s="16">
        <v>0</v>
      </c>
      <c r="F52" s="16">
        <v>0</v>
      </c>
      <c r="G52" s="16">
        <v>0</v>
      </c>
      <c r="H52" s="16">
        <v>1</v>
      </c>
      <c r="I52" s="16">
        <v>0</v>
      </c>
      <c r="J52" s="16">
        <v>0</v>
      </c>
      <c r="K52" s="16">
        <v>0</v>
      </c>
      <c r="L52" s="16">
        <v>0</v>
      </c>
      <c r="M52" s="16">
        <v>1</v>
      </c>
      <c r="N52" s="16">
        <v>0</v>
      </c>
      <c r="O52" s="16">
        <v>0</v>
      </c>
      <c r="P52" s="16">
        <v>0</v>
      </c>
      <c r="Q52" s="16">
        <v>0</v>
      </c>
      <c r="R52" s="16">
        <v>1</v>
      </c>
      <c r="S52" s="16">
        <v>0</v>
      </c>
      <c r="T52" s="16">
        <v>0</v>
      </c>
    </row>
    <row r="53" spans="1:20" s="16" customFormat="1" ht="15" customHeight="1">
      <c r="A53" s="262"/>
      <c r="B53" s="262"/>
    </row>
    <row r="54" spans="1:20" s="13" customFormat="1" ht="15" customHeight="1">
      <c r="A54" s="271" t="s">
        <v>9</v>
      </c>
      <c r="B54" s="13" t="s">
        <v>318</v>
      </c>
      <c r="D54" s="13">
        <v>19</v>
      </c>
      <c r="E54" s="13">
        <v>13</v>
      </c>
      <c r="F54" s="13">
        <v>15</v>
      </c>
      <c r="G54" s="13">
        <v>19</v>
      </c>
      <c r="H54" s="13">
        <v>20</v>
      </c>
      <c r="I54" s="13">
        <v>20</v>
      </c>
      <c r="J54" s="13">
        <v>24</v>
      </c>
      <c r="K54" s="13">
        <v>14</v>
      </c>
      <c r="L54" s="13">
        <v>16</v>
      </c>
      <c r="M54" s="13">
        <v>20</v>
      </c>
      <c r="N54" s="13">
        <v>15</v>
      </c>
      <c r="O54" s="13">
        <v>14</v>
      </c>
      <c r="P54" s="13">
        <v>10</v>
      </c>
      <c r="Q54" s="13">
        <v>17</v>
      </c>
      <c r="R54" s="13">
        <v>21</v>
      </c>
      <c r="S54" s="13">
        <v>6</v>
      </c>
      <c r="T54" s="13">
        <v>7</v>
      </c>
    </row>
    <row r="55" spans="1:20" s="16" customFormat="1" ht="15" customHeight="1">
      <c r="A55" s="263"/>
      <c r="B55" s="263" t="s">
        <v>319</v>
      </c>
      <c r="C55" s="264" t="s">
        <v>320</v>
      </c>
      <c r="D55" s="264">
        <v>10</v>
      </c>
      <c r="E55" s="264">
        <v>6</v>
      </c>
      <c r="F55" s="264">
        <v>7</v>
      </c>
      <c r="G55" s="264">
        <v>6</v>
      </c>
      <c r="H55" s="264">
        <v>2</v>
      </c>
      <c r="I55" s="264">
        <v>6</v>
      </c>
      <c r="J55" s="264">
        <v>9</v>
      </c>
      <c r="K55" s="264">
        <v>3</v>
      </c>
      <c r="L55" s="264">
        <v>5</v>
      </c>
      <c r="M55" s="264">
        <v>4</v>
      </c>
      <c r="N55" s="264">
        <v>4</v>
      </c>
      <c r="O55" s="264">
        <v>4</v>
      </c>
      <c r="P55" s="264">
        <v>4</v>
      </c>
      <c r="Q55" s="264">
        <v>2</v>
      </c>
      <c r="R55" s="264">
        <v>7</v>
      </c>
      <c r="S55" s="264">
        <v>3</v>
      </c>
      <c r="T55" s="264">
        <v>3</v>
      </c>
    </row>
    <row r="56" spans="1:20" s="16" customFormat="1" ht="15" customHeight="1">
      <c r="A56" s="262"/>
      <c r="B56" s="262" t="s">
        <v>321</v>
      </c>
      <c r="C56" s="16" t="s">
        <v>322</v>
      </c>
      <c r="D56" s="16">
        <v>0</v>
      </c>
      <c r="E56" s="16">
        <v>2</v>
      </c>
      <c r="F56" s="16">
        <v>1</v>
      </c>
      <c r="G56" s="16">
        <v>1</v>
      </c>
      <c r="H56" s="16">
        <v>1</v>
      </c>
      <c r="I56" s="16">
        <v>4</v>
      </c>
      <c r="J56" s="16">
        <v>0</v>
      </c>
      <c r="K56" s="16">
        <v>3</v>
      </c>
      <c r="L56" s="16">
        <v>0</v>
      </c>
      <c r="M56" s="16">
        <v>1</v>
      </c>
      <c r="N56" s="16">
        <v>0</v>
      </c>
      <c r="O56" s="16">
        <v>0</v>
      </c>
      <c r="P56" s="16">
        <v>1</v>
      </c>
      <c r="Q56" s="16">
        <v>0</v>
      </c>
      <c r="R56" s="16">
        <v>1</v>
      </c>
      <c r="S56" s="16">
        <v>0</v>
      </c>
      <c r="T56" s="16">
        <v>0</v>
      </c>
    </row>
    <row r="57" spans="1:20" s="16" customFormat="1" ht="15" customHeight="1">
      <c r="A57" s="263"/>
      <c r="B57" s="263" t="s">
        <v>323</v>
      </c>
      <c r="C57" s="264" t="s">
        <v>324</v>
      </c>
      <c r="D57" s="264">
        <v>9</v>
      </c>
      <c r="E57" s="264">
        <v>5</v>
      </c>
      <c r="F57" s="264">
        <v>7</v>
      </c>
      <c r="G57" s="264">
        <v>12</v>
      </c>
      <c r="H57" s="264">
        <v>17</v>
      </c>
      <c r="I57" s="264">
        <v>10</v>
      </c>
      <c r="J57" s="264">
        <v>15</v>
      </c>
      <c r="K57" s="264">
        <v>8</v>
      </c>
      <c r="L57" s="264">
        <v>11</v>
      </c>
      <c r="M57" s="264">
        <v>15</v>
      </c>
      <c r="N57" s="264">
        <v>11</v>
      </c>
      <c r="O57" s="264">
        <v>10</v>
      </c>
      <c r="P57" s="264">
        <v>5</v>
      </c>
      <c r="Q57" s="264">
        <v>15</v>
      </c>
      <c r="R57" s="264">
        <v>13</v>
      </c>
      <c r="S57" s="264">
        <v>3</v>
      </c>
      <c r="T57" s="264">
        <v>4</v>
      </c>
    </row>
    <row r="58" spans="1:20" s="16" customFormat="1" ht="15" customHeight="1">
      <c r="A58" s="262"/>
      <c r="B58" s="262"/>
    </row>
    <row r="59" spans="1:20" s="13" customFormat="1" ht="30" customHeight="1">
      <c r="A59" s="271" t="s">
        <v>10</v>
      </c>
      <c r="B59" s="401" t="s">
        <v>325</v>
      </c>
      <c r="C59" s="401"/>
      <c r="D59" s="13">
        <v>13</v>
      </c>
      <c r="E59" s="13">
        <v>19</v>
      </c>
      <c r="F59" s="13">
        <v>20</v>
      </c>
      <c r="G59" s="13">
        <v>9</v>
      </c>
      <c r="H59" s="13">
        <v>6</v>
      </c>
      <c r="I59" s="13">
        <v>5</v>
      </c>
      <c r="J59" s="13">
        <v>10</v>
      </c>
      <c r="K59" s="13">
        <v>7</v>
      </c>
      <c r="L59" s="13">
        <v>4</v>
      </c>
      <c r="M59" s="13">
        <v>6</v>
      </c>
      <c r="N59" s="13">
        <v>12</v>
      </c>
      <c r="O59" s="13">
        <v>7</v>
      </c>
      <c r="P59" s="13">
        <v>8</v>
      </c>
      <c r="Q59" s="13">
        <v>7</v>
      </c>
      <c r="R59" s="13">
        <v>12</v>
      </c>
      <c r="S59" s="13">
        <v>7</v>
      </c>
      <c r="T59" s="13">
        <v>4</v>
      </c>
    </row>
    <row r="60" spans="1:20" s="16" customFormat="1" ht="15" customHeight="1">
      <c r="A60" s="263"/>
      <c r="B60" s="263" t="s">
        <v>326</v>
      </c>
      <c r="C60" s="264" t="s">
        <v>327</v>
      </c>
      <c r="D60" s="264">
        <v>2</v>
      </c>
      <c r="E60" s="264">
        <v>6</v>
      </c>
      <c r="F60" s="264">
        <v>4</v>
      </c>
      <c r="G60" s="264">
        <v>2</v>
      </c>
      <c r="H60" s="264">
        <v>2</v>
      </c>
      <c r="I60" s="264">
        <v>1</v>
      </c>
      <c r="J60" s="264">
        <v>2</v>
      </c>
      <c r="K60" s="264">
        <v>3</v>
      </c>
      <c r="L60" s="264">
        <v>1</v>
      </c>
      <c r="M60" s="264">
        <v>2</v>
      </c>
      <c r="N60" s="264">
        <v>4</v>
      </c>
      <c r="O60" s="264">
        <v>3</v>
      </c>
      <c r="P60" s="264">
        <v>1</v>
      </c>
      <c r="Q60" s="264">
        <v>1</v>
      </c>
      <c r="R60" s="264">
        <v>1</v>
      </c>
      <c r="S60" s="264">
        <v>4</v>
      </c>
      <c r="T60" s="264">
        <v>1</v>
      </c>
    </row>
    <row r="61" spans="1:20" s="16" customFormat="1" ht="15" customHeight="1">
      <c r="A61" s="262"/>
      <c r="B61" s="262" t="s">
        <v>328</v>
      </c>
      <c r="C61" s="16" t="s">
        <v>329</v>
      </c>
      <c r="D61" s="16">
        <v>4</v>
      </c>
      <c r="E61" s="16">
        <v>4</v>
      </c>
      <c r="F61" s="16">
        <v>4</v>
      </c>
      <c r="G61" s="16">
        <v>3</v>
      </c>
      <c r="H61" s="16">
        <v>2</v>
      </c>
      <c r="I61" s="16">
        <v>1</v>
      </c>
      <c r="J61" s="16">
        <v>1</v>
      </c>
      <c r="K61" s="16">
        <v>3</v>
      </c>
      <c r="L61" s="16">
        <v>2</v>
      </c>
      <c r="M61" s="16">
        <v>0</v>
      </c>
      <c r="N61" s="16">
        <v>3</v>
      </c>
      <c r="O61" s="16">
        <v>0</v>
      </c>
      <c r="P61" s="16">
        <v>3</v>
      </c>
      <c r="Q61" s="16">
        <v>3</v>
      </c>
      <c r="R61" s="16">
        <v>1</v>
      </c>
      <c r="S61" s="16">
        <v>2</v>
      </c>
      <c r="T61" s="16">
        <v>0</v>
      </c>
    </row>
    <row r="62" spans="1:20" s="16" customFormat="1" ht="15" customHeight="1">
      <c r="A62" s="263"/>
      <c r="B62" s="263" t="s">
        <v>330</v>
      </c>
      <c r="C62" s="264" t="s">
        <v>331</v>
      </c>
      <c r="D62" s="264">
        <v>7</v>
      </c>
      <c r="E62" s="264">
        <v>9</v>
      </c>
      <c r="F62" s="264">
        <v>12</v>
      </c>
      <c r="G62" s="264">
        <v>4</v>
      </c>
      <c r="H62" s="264">
        <v>2</v>
      </c>
      <c r="I62" s="264">
        <v>3</v>
      </c>
      <c r="J62" s="264">
        <v>7</v>
      </c>
      <c r="K62" s="264">
        <v>1</v>
      </c>
      <c r="L62" s="264">
        <v>1</v>
      </c>
      <c r="M62" s="264">
        <v>4</v>
      </c>
      <c r="N62" s="264">
        <v>5</v>
      </c>
      <c r="O62" s="264">
        <v>4</v>
      </c>
      <c r="P62" s="264">
        <v>4</v>
      </c>
      <c r="Q62" s="264">
        <v>3</v>
      </c>
      <c r="R62" s="264">
        <v>10</v>
      </c>
      <c r="S62" s="264">
        <v>1</v>
      </c>
      <c r="T62" s="264">
        <v>3</v>
      </c>
    </row>
    <row r="63" spans="1:20" s="16" customFormat="1" ht="15" customHeight="1">
      <c r="A63" s="262"/>
      <c r="B63" s="262"/>
    </row>
    <row r="64" spans="1:20" s="13" customFormat="1" ht="15" customHeight="1">
      <c r="A64" s="271" t="s">
        <v>11</v>
      </c>
      <c r="B64" s="13" t="s">
        <v>332</v>
      </c>
      <c r="D64" s="13">
        <v>2</v>
      </c>
      <c r="E64" s="13">
        <v>1</v>
      </c>
      <c r="F64" s="13">
        <v>4</v>
      </c>
      <c r="G64" s="13">
        <v>4</v>
      </c>
      <c r="H64" s="13">
        <v>2</v>
      </c>
      <c r="I64" s="13">
        <v>3</v>
      </c>
      <c r="J64" s="13">
        <v>3</v>
      </c>
      <c r="K64" s="13">
        <v>6</v>
      </c>
      <c r="L64" s="13">
        <v>1</v>
      </c>
      <c r="M64" s="13">
        <v>2</v>
      </c>
      <c r="N64" s="13">
        <v>3</v>
      </c>
      <c r="O64" s="13">
        <v>2</v>
      </c>
      <c r="P64" s="13">
        <v>1</v>
      </c>
      <c r="Q64" s="13">
        <v>2</v>
      </c>
      <c r="R64" s="13">
        <v>2</v>
      </c>
      <c r="S64" s="13">
        <v>1</v>
      </c>
      <c r="T64" s="13">
        <v>2</v>
      </c>
    </row>
    <row r="65" spans="1:20" s="16" customFormat="1" ht="15" customHeight="1">
      <c r="A65" s="263"/>
      <c r="B65" s="263" t="s">
        <v>333</v>
      </c>
      <c r="C65" s="264" t="s">
        <v>334</v>
      </c>
      <c r="D65" s="264">
        <v>1</v>
      </c>
      <c r="E65" s="264">
        <v>0</v>
      </c>
      <c r="F65" s="264">
        <v>4</v>
      </c>
      <c r="G65" s="264">
        <v>3</v>
      </c>
      <c r="H65" s="264">
        <v>1</v>
      </c>
      <c r="I65" s="264">
        <v>3</v>
      </c>
      <c r="J65" s="264">
        <v>2</v>
      </c>
      <c r="K65" s="264">
        <v>4</v>
      </c>
      <c r="L65" s="264">
        <v>1</v>
      </c>
      <c r="M65" s="264">
        <v>2</v>
      </c>
      <c r="N65" s="264">
        <v>3</v>
      </c>
      <c r="O65" s="264">
        <v>1</v>
      </c>
      <c r="P65" s="264">
        <v>0</v>
      </c>
      <c r="Q65" s="264">
        <v>0</v>
      </c>
      <c r="R65" s="264">
        <v>2</v>
      </c>
      <c r="S65" s="264">
        <v>0</v>
      </c>
      <c r="T65" s="264">
        <v>2</v>
      </c>
    </row>
    <row r="66" spans="1:20" s="16" customFormat="1" ht="15" customHeight="1">
      <c r="A66" s="262"/>
      <c r="B66" s="262" t="s">
        <v>335</v>
      </c>
      <c r="C66" s="16" t="s">
        <v>336</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row>
    <row r="67" spans="1:20" s="16" customFormat="1" ht="15" customHeight="1">
      <c r="A67" s="263"/>
      <c r="B67" s="263" t="s">
        <v>337</v>
      </c>
      <c r="C67" s="264" t="s">
        <v>338</v>
      </c>
      <c r="D67" s="264">
        <v>0</v>
      </c>
      <c r="E67" s="264">
        <v>1</v>
      </c>
      <c r="F67" s="264">
        <v>0</v>
      </c>
      <c r="G67" s="264">
        <v>0</v>
      </c>
      <c r="H67" s="264">
        <v>0</v>
      </c>
      <c r="I67" s="264">
        <v>0</v>
      </c>
      <c r="J67" s="264">
        <v>0</v>
      </c>
      <c r="K67" s="264">
        <v>0</v>
      </c>
      <c r="L67" s="264">
        <v>0</v>
      </c>
      <c r="M67" s="264">
        <v>0</v>
      </c>
      <c r="N67" s="264">
        <v>0</v>
      </c>
      <c r="O67" s="264">
        <v>0</v>
      </c>
      <c r="P67" s="264">
        <v>0</v>
      </c>
      <c r="Q67" s="264">
        <v>0</v>
      </c>
      <c r="R67" s="264">
        <v>0</v>
      </c>
      <c r="S67" s="264">
        <v>0</v>
      </c>
      <c r="T67" s="264">
        <v>0</v>
      </c>
    </row>
    <row r="68" spans="1:20" s="16" customFormat="1" ht="15" customHeight="1">
      <c r="A68" s="262"/>
      <c r="B68" s="262" t="s">
        <v>339</v>
      </c>
      <c r="C68" s="16" t="s">
        <v>340</v>
      </c>
      <c r="D68" s="16">
        <v>0</v>
      </c>
      <c r="E68" s="16">
        <v>0</v>
      </c>
      <c r="F68" s="16">
        <v>0</v>
      </c>
      <c r="G68" s="16">
        <v>1</v>
      </c>
      <c r="H68" s="16">
        <v>0</v>
      </c>
      <c r="I68" s="16">
        <v>0</v>
      </c>
      <c r="J68" s="16">
        <v>1</v>
      </c>
      <c r="K68" s="16">
        <v>1</v>
      </c>
      <c r="L68" s="16">
        <v>0</v>
      </c>
      <c r="M68" s="16">
        <v>0</v>
      </c>
      <c r="N68" s="16">
        <v>0</v>
      </c>
      <c r="O68" s="16">
        <v>0</v>
      </c>
      <c r="P68" s="16">
        <v>0</v>
      </c>
      <c r="Q68" s="16">
        <v>0</v>
      </c>
      <c r="R68" s="16">
        <v>0</v>
      </c>
      <c r="S68" s="16">
        <v>0</v>
      </c>
      <c r="T68" s="16">
        <v>0</v>
      </c>
    </row>
    <row r="69" spans="1:20" s="16" customFormat="1" ht="15" customHeight="1">
      <c r="A69" s="263"/>
      <c r="B69" s="263" t="s">
        <v>341</v>
      </c>
      <c r="C69" s="264" t="s">
        <v>342</v>
      </c>
      <c r="D69" s="264">
        <v>1</v>
      </c>
      <c r="E69" s="264">
        <v>0</v>
      </c>
      <c r="F69" s="264">
        <v>0</v>
      </c>
      <c r="G69" s="264">
        <v>0</v>
      </c>
      <c r="H69" s="264">
        <v>1</v>
      </c>
      <c r="I69" s="264">
        <v>0</v>
      </c>
      <c r="J69" s="264">
        <v>0</v>
      </c>
      <c r="K69" s="264">
        <v>1</v>
      </c>
      <c r="L69" s="264">
        <v>0</v>
      </c>
      <c r="M69" s="264">
        <v>0</v>
      </c>
      <c r="N69" s="264">
        <v>0</v>
      </c>
      <c r="O69" s="264">
        <v>1</v>
      </c>
      <c r="P69" s="264">
        <v>1</v>
      </c>
      <c r="Q69" s="264">
        <v>2</v>
      </c>
      <c r="R69" s="264">
        <v>0</v>
      </c>
      <c r="S69" s="264">
        <v>1</v>
      </c>
      <c r="T69" s="264">
        <v>0</v>
      </c>
    </row>
    <row r="70" spans="1:20" s="16" customFormat="1" ht="15" customHeight="1">
      <c r="A70" s="262"/>
      <c r="B70" s="262"/>
    </row>
    <row r="71" spans="1:20" s="13" customFormat="1" ht="15" customHeight="1">
      <c r="A71" s="271" t="s">
        <v>12</v>
      </c>
      <c r="B71" s="13" t="s">
        <v>343</v>
      </c>
      <c r="D71" s="13">
        <v>14</v>
      </c>
      <c r="E71" s="13">
        <v>20</v>
      </c>
      <c r="F71" s="13">
        <v>20</v>
      </c>
      <c r="G71" s="13">
        <v>20</v>
      </c>
      <c r="H71" s="13">
        <v>14</v>
      </c>
      <c r="I71" s="13">
        <v>15</v>
      </c>
      <c r="J71" s="13">
        <v>19</v>
      </c>
      <c r="K71" s="13">
        <v>19</v>
      </c>
      <c r="L71" s="13">
        <v>13</v>
      </c>
      <c r="M71" s="13">
        <v>19</v>
      </c>
      <c r="N71" s="13">
        <v>19</v>
      </c>
      <c r="O71" s="13">
        <v>23</v>
      </c>
      <c r="P71" s="13">
        <v>20</v>
      </c>
      <c r="Q71" s="13">
        <v>22</v>
      </c>
      <c r="R71" s="13">
        <v>11</v>
      </c>
      <c r="S71" s="13">
        <v>14</v>
      </c>
      <c r="T71" s="13">
        <v>2</v>
      </c>
    </row>
    <row r="72" spans="1:20" s="16" customFormat="1" ht="15" customHeight="1">
      <c r="A72" s="263"/>
      <c r="B72" s="263" t="s">
        <v>344</v>
      </c>
      <c r="C72" s="264" t="s">
        <v>345</v>
      </c>
      <c r="D72" s="264">
        <v>2</v>
      </c>
      <c r="E72" s="264">
        <v>1</v>
      </c>
      <c r="F72" s="264">
        <v>3</v>
      </c>
      <c r="G72" s="264">
        <v>1</v>
      </c>
      <c r="H72" s="264">
        <v>3</v>
      </c>
      <c r="I72" s="264">
        <v>3</v>
      </c>
      <c r="J72" s="264">
        <v>1</v>
      </c>
      <c r="K72" s="264">
        <v>1</v>
      </c>
      <c r="L72" s="264">
        <v>1</v>
      </c>
      <c r="M72" s="264">
        <v>4</v>
      </c>
      <c r="N72" s="264">
        <v>1</v>
      </c>
      <c r="O72" s="264">
        <v>2</v>
      </c>
      <c r="P72" s="264">
        <v>0</v>
      </c>
      <c r="Q72" s="264">
        <v>3</v>
      </c>
      <c r="R72" s="264">
        <v>2</v>
      </c>
      <c r="S72" s="264">
        <v>2</v>
      </c>
      <c r="T72" s="264">
        <v>2</v>
      </c>
    </row>
    <row r="73" spans="1:20" s="16" customFormat="1" ht="15" customHeight="1">
      <c r="A73" s="262"/>
      <c r="B73" s="262" t="s">
        <v>346</v>
      </c>
      <c r="C73" s="16" t="s">
        <v>347</v>
      </c>
      <c r="D73" s="16">
        <v>12</v>
      </c>
      <c r="E73" s="16">
        <v>19</v>
      </c>
      <c r="F73" s="16">
        <v>17</v>
      </c>
      <c r="G73" s="16">
        <v>19</v>
      </c>
      <c r="H73" s="16">
        <v>11</v>
      </c>
      <c r="I73" s="16">
        <v>12</v>
      </c>
      <c r="J73" s="16">
        <v>18</v>
      </c>
      <c r="K73" s="16">
        <v>18</v>
      </c>
      <c r="L73" s="16">
        <v>12</v>
      </c>
      <c r="M73" s="16">
        <v>15</v>
      </c>
      <c r="N73" s="16">
        <v>18</v>
      </c>
      <c r="O73" s="16">
        <v>21</v>
      </c>
      <c r="P73" s="16">
        <v>20</v>
      </c>
      <c r="Q73" s="16">
        <v>19</v>
      </c>
      <c r="R73" s="16">
        <v>9</v>
      </c>
      <c r="S73" s="16">
        <v>12</v>
      </c>
      <c r="T73" s="16">
        <v>0</v>
      </c>
    </row>
    <row r="74" spans="1:20" s="16" customFormat="1" ht="15" customHeight="1">
      <c r="A74" s="262"/>
      <c r="B74" s="262"/>
    </row>
    <row r="75" spans="1:20" s="13" customFormat="1" ht="15" customHeight="1">
      <c r="A75" s="271" t="s">
        <v>13</v>
      </c>
      <c r="B75" s="13" t="s">
        <v>348</v>
      </c>
      <c r="D75" s="13">
        <v>7</v>
      </c>
      <c r="E75" s="13">
        <v>2</v>
      </c>
      <c r="F75" s="13">
        <v>3</v>
      </c>
      <c r="G75" s="13">
        <v>8</v>
      </c>
      <c r="H75" s="13">
        <v>2</v>
      </c>
      <c r="I75" s="13">
        <v>3</v>
      </c>
      <c r="J75" s="13">
        <v>3</v>
      </c>
      <c r="K75" s="13">
        <v>3</v>
      </c>
      <c r="L75" s="13">
        <v>4</v>
      </c>
      <c r="M75" s="13">
        <v>3</v>
      </c>
      <c r="N75" s="13">
        <v>3</v>
      </c>
      <c r="O75" s="13">
        <v>6</v>
      </c>
      <c r="P75" s="13">
        <v>3</v>
      </c>
      <c r="Q75" s="13">
        <v>3</v>
      </c>
      <c r="R75" s="13">
        <v>3</v>
      </c>
      <c r="S75" s="13">
        <v>2</v>
      </c>
      <c r="T75" s="13">
        <v>0</v>
      </c>
    </row>
    <row r="76" spans="1:20" s="16" customFormat="1" ht="15" customHeight="1">
      <c r="A76" s="263"/>
      <c r="B76" s="263" t="s">
        <v>349</v>
      </c>
      <c r="C76" s="264" t="s">
        <v>350</v>
      </c>
      <c r="D76" s="264">
        <v>1</v>
      </c>
      <c r="E76" s="264">
        <v>0</v>
      </c>
      <c r="F76" s="264">
        <v>0</v>
      </c>
      <c r="G76" s="264">
        <v>4</v>
      </c>
      <c r="H76" s="264">
        <v>0</v>
      </c>
      <c r="I76" s="264">
        <v>1</v>
      </c>
      <c r="J76" s="264">
        <v>0</v>
      </c>
      <c r="K76" s="264">
        <v>0</v>
      </c>
      <c r="L76" s="264">
        <v>0</v>
      </c>
      <c r="M76" s="264">
        <v>0</v>
      </c>
      <c r="N76" s="264">
        <v>1</v>
      </c>
      <c r="O76" s="264">
        <v>1</v>
      </c>
      <c r="P76" s="264">
        <v>0</v>
      </c>
      <c r="Q76" s="264">
        <v>0</v>
      </c>
      <c r="R76" s="264">
        <v>0</v>
      </c>
      <c r="S76" s="264">
        <v>0</v>
      </c>
      <c r="T76" s="264">
        <v>0</v>
      </c>
    </row>
    <row r="77" spans="1:20" s="16" customFormat="1" ht="30" customHeight="1">
      <c r="A77" s="262"/>
      <c r="B77" s="262" t="s">
        <v>351</v>
      </c>
      <c r="C77" s="276" t="s">
        <v>352</v>
      </c>
      <c r="D77" s="16">
        <v>0</v>
      </c>
      <c r="E77" s="16">
        <v>0</v>
      </c>
      <c r="F77" s="16">
        <v>0</v>
      </c>
      <c r="G77" s="16">
        <v>0</v>
      </c>
      <c r="H77" s="16">
        <v>0</v>
      </c>
      <c r="I77" s="16">
        <v>1</v>
      </c>
      <c r="J77" s="16">
        <v>1</v>
      </c>
      <c r="K77" s="16">
        <v>0</v>
      </c>
      <c r="L77" s="16">
        <v>2</v>
      </c>
      <c r="M77" s="16">
        <v>1</v>
      </c>
      <c r="N77" s="16">
        <v>0</v>
      </c>
      <c r="O77" s="16">
        <v>0</v>
      </c>
      <c r="P77" s="16">
        <v>0</v>
      </c>
      <c r="Q77" s="16">
        <v>0</v>
      </c>
      <c r="R77" s="16">
        <v>0</v>
      </c>
      <c r="S77" s="16">
        <v>1</v>
      </c>
      <c r="T77" s="16">
        <v>0</v>
      </c>
    </row>
    <row r="78" spans="1:20" s="16" customFormat="1" ht="15" customHeight="1">
      <c r="A78" s="263"/>
      <c r="B78" s="263" t="s">
        <v>353</v>
      </c>
      <c r="C78" s="264" t="s">
        <v>354</v>
      </c>
      <c r="D78" s="264">
        <v>0</v>
      </c>
      <c r="E78" s="264">
        <v>0</v>
      </c>
      <c r="F78" s="264">
        <v>0</v>
      </c>
      <c r="G78" s="264">
        <v>0</v>
      </c>
      <c r="H78" s="264">
        <v>0</v>
      </c>
      <c r="I78" s="264">
        <v>0</v>
      </c>
      <c r="J78" s="264">
        <v>0</v>
      </c>
      <c r="K78" s="264">
        <v>0</v>
      </c>
      <c r="L78" s="264">
        <v>0</v>
      </c>
      <c r="M78" s="264">
        <v>0</v>
      </c>
      <c r="N78" s="264">
        <v>0</v>
      </c>
      <c r="O78" s="264">
        <v>1</v>
      </c>
      <c r="P78" s="264">
        <v>0</v>
      </c>
      <c r="Q78" s="264">
        <v>0</v>
      </c>
      <c r="R78" s="264">
        <v>0</v>
      </c>
      <c r="S78" s="264">
        <v>0</v>
      </c>
      <c r="T78" s="264">
        <v>0</v>
      </c>
    </row>
    <row r="79" spans="1:20" s="16" customFormat="1" ht="15" customHeight="1">
      <c r="A79" s="262"/>
      <c r="B79" s="262" t="s">
        <v>355</v>
      </c>
      <c r="C79" s="16" t="s">
        <v>356</v>
      </c>
      <c r="D79" s="16">
        <v>3</v>
      </c>
      <c r="E79" s="16">
        <v>0</v>
      </c>
      <c r="F79" s="16">
        <v>0</v>
      </c>
      <c r="G79" s="16">
        <v>0</v>
      </c>
      <c r="H79" s="16">
        <v>0</v>
      </c>
      <c r="I79" s="16">
        <v>0</v>
      </c>
      <c r="J79" s="16">
        <v>0</v>
      </c>
      <c r="K79" s="16">
        <v>0</v>
      </c>
      <c r="L79" s="16">
        <v>0</v>
      </c>
      <c r="M79" s="16">
        <v>1</v>
      </c>
      <c r="N79" s="16">
        <v>0</v>
      </c>
      <c r="O79" s="16">
        <v>1</v>
      </c>
      <c r="P79" s="16">
        <v>1</v>
      </c>
      <c r="Q79" s="16">
        <v>0</v>
      </c>
      <c r="R79" s="16">
        <v>1</v>
      </c>
      <c r="S79" s="16">
        <v>0</v>
      </c>
      <c r="T79" s="16">
        <v>0</v>
      </c>
    </row>
    <row r="80" spans="1:20" s="16" customFormat="1" ht="15" customHeight="1">
      <c r="A80" s="263"/>
      <c r="B80" s="263" t="s">
        <v>357</v>
      </c>
      <c r="C80" s="264" t="s">
        <v>358</v>
      </c>
      <c r="D80" s="264">
        <v>3</v>
      </c>
      <c r="E80" s="264">
        <v>2</v>
      </c>
      <c r="F80" s="264">
        <v>2</v>
      </c>
      <c r="G80" s="264">
        <v>4</v>
      </c>
      <c r="H80" s="264">
        <v>2</v>
      </c>
      <c r="I80" s="264">
        <v>1</v>
      </c>
      <c r="J80" s="264">
        <v>2</v>
      </c>
      <c r="K80" s="264">
        <v>1</v>
      </c>
      <c r="L80" s="264">
        <v>1</v>
      </c>
      <c r="M80" s="264">
        <v>1</v>
      </c>
      <c r="N80" s="264">
        <v>2</v>
      </c>
      <c r="O80" s="264">
        <v>3</v>
      </c>
      <c r="P80" s="264">
        <v>2</v>
      </c>
      <c r="Q80" s="264">
        <v>3</v>
      </c>
      <c r="R80" s="264">
        <v>2</v>
      </c>
      <c r="S80" s="264">
        <v>0</v>
      </c>
      <c r="T80" s="264">
        <v>0</v>
      </c>
    </row>
    <row r="81" spans="1:20" s="16" customFormat="1" ht="15" customHeight="1">
      <c r="A81" s="262"/>
      <c r="B81" s="262" t="s">
        <v>359</v>
      </c>
      <c r="C81" s="16" t="s">
        <v>360</v>
      </c>
      <c r="D81" s="16">
        <v>0</v>
      </c>
      <c r="E81" s="16">
        <v>0</v>
      </c>
      <c r="F81" s="16">
        <v>1</v>
      </c>
      <c r="G81" s="16">
        <v>0</v>
      </c>
      <c r="H81" s="16">
        <v>0</v>
      </c>
      <c r="I81" s="16">
        <v>0</v>
      </c>
      <c r="J81" s="16">
        <v>0</v>
      </c>
      <c r="K81" s="16">
        <v>2</v>
      </c>
      <c r="L81" s="16">
        <v>1</v>
      </c>
      <c r="M81" s="16">
        <v>0</v>
      </c>
      <c r="N81" s="16">
        <v>0</v>
      </c>
      <c r="O81" s="16">
        <v>0</v>
      </c>
      <c r="P81" s="16">
        <v>0</v>
      </c>
      <c r="Q81" s="16">
        <v>0</v>
      </c>
      <c r="R81" s="16">
        <v>0</v>
      </c>
      <c r="S81" s="16">
        <v>1</v>
      </c>
      <c r="T81" s="16">
        <v>0</v>
      </c>
    </row>
    <row r="82" spans="1:20" s="16" customFormat="1" ht="15" customHeight="1">
      <c r="A82" s="262"/>
      <c r="B82" s="262"/>
    </row>
    <row r="83" spans="1:20" s="13" customFormat="1" ht="15" customHeight="1">
      <c r="A83" s="271" t="s">
        <v>14</v>
      </c>
      <c r="B83" s="13" t="s">
        <v>361</v>
      </c>
      <c r="D83" s="13">
        <v>3</v>
      </c>
      <c r="E83" s="13">
        <v>1</v>
      </c>
      <c r="F83" s="13">
        <v>0</v>
      </c>
      <c r="G83" s="13">
        <v>0</v>
      </c>
      <c r="H83" s="13">
        <v>1</v>
      </c>
      <c r="I83" s="13">
        <v>1</v>
      </c>
      <c r="J83" s="13">
        <v>0</v>
      </c>
      <c r="K83" s="13">
        <v>0</v>
      </c>
      <c r="L83" s="13">
        <v>0</v>
      </c>
      <c r="M83" s="13">
        <v>2</v>
      </c>
      <c r="N83" s="13">
        <v>3</v>
      </c>
      <c r="O83" s="13">
        <v>1</v>
      </c>
      <c r="P83" s="13">
        <v>3</v>
      </c>
      <c r="Q83" s="13">
        <v>0</v>
      </c>
      <c r="R83" s="13">
        <v>0</v>
      </c>
      <c r="S83" s="13">
        <v>0</v>
      </c>
      <c r="T83" s="13">
        <v>0</v>
      </c>
    </row>
    <row r="84" spans="1:20" s="16" customFormat="1" ht="15" customHeight="1">
      <c r="A84" s="263"/>
      <c r="B84" s="263" t="s">
        <v>362</v>
      </c>
      <c r="C84" s="264" t="s">
        <v>363</v>
      </c>
      <c r="D84" s="264">
        <v>3</v>
      </c>
      <c r="E84" s="264">
        <v>0</v>
      </c>
      <c r="F84" s="264">
        <v>0</v>
      </c>
      <c r="G84" s="264">
        <v>0</v>
      </c>
      <c r="H84" s="264">
        <v>1</v>
      </c>
      <c r="I84" s="264">
        <v>0</v>
      </c>
      <c r="J84" s="264">
        <v>0</v>
      </c>
      <c r="K84" s="264">
        <v>0</v>
      </c>
      <c r="L84" s="264">
        <v>0</v>
      </c>
      <c r="M84" s="264">
        <v>2</v>
      </c>
      <c r="N84" s="264">
        <v>2</v>
      </c>
      <c r="O84" s="264">
        <v>0</v>
      </c>
      <c r="P84" s="264">
        <v>2</v>
      </c>
      <c r="Q84" s="264">
        <v>0</v>
      </c>
      <c r="R84" s="264">
        <v>0</v>
      </c>
      <c r="S84" s="264">
        <v>0</v>
      </c>
      <c r="T84" s="264">
        <v>0</v>
      </c>
    </row>
    <row r="85" spans="1:20" s="16" customFormat="1" ht="30" customHeight="1">
      <c r="A85" s="262"/>
      <c r="B85" s="262" t="s">
        <v>364</v>
      </c>
      <c r="C85" s="276" t="s">
        <v>365</v>
      </c>
      <c r="D85" s="16">
        <v>0</v>
      </c>
      <c r="E85" s="16">
        <v>0</v>
      </c>
      <c r="F85" s="16">
        <v>0</v>
      </c>
      <c r="G85" s="16">
        <v>0</v>
      </c>
      <c r="H85" s="16">
        <v>0</v>
      </c>
      <c r="I85" s="16">
        <v>0</v>
      </c>
      <c r="J85" s="16">
        <v>0</v>
      </c>
      <c r="K85" s="16">
        <v>0</v>
      </c>
      <c r="L85" s="16">
        <v>0</v>
      </c>
      <c r="M85" s="16">
        <v>0</v>
      </c>
      <c r="N85" s="16">
        <v>0</v>
      </c>
      <c r="O85" s="16">
        <v>0</v>
      </c>
      <c r="P85" s="16">
        <v>0</v>
      </c>
      <c r="Q85" s="16">
        <v>0</v>
      </c>
      <c r="R85" s="16">
        <v>0</v>
      </c>
      <c r="S85" s="16">
        <v>0</v>
      </c>
      <c r="T85" s="16">
        <v>0</v>
      </c>
    </row>
    <row r="86" spans="1:20" s="16" customFormat="1" ht="15" customHeight="1">
      <c r="A86" s="263"/>
      <c r="B86" s="263" t="s">
        <v>366</v>
      </c>
      <c r="C86" s="264" t="s">
        <v>367</v>
      </c>
      <c r="D86" s="264">
        <v>0</v>
      </c>
      <c r="E86" s="264">
        <v>1</v>
      </c>
      <c r="F86" s="264">
        <v>0</v>
      </c>
      <c r="G86" s="264">
        <v>0</v>
      </c>
      <c r="H86" s="264">
        <v>0</v>
      </c>
      <c r="I86" s="264">
        <v>1</v>
      </c>
      <c r="J86" s="264">
        <v>0</v>
      </c>
      <c r="K86" s="264">
        <v>0</v>
      </c>
      <c r="L86" s="264">
        <v>0</v>
      </c>
      <c r="M86" s="264">
        <v>0</v>
      </c>
      <c r="N86" s="264">
        <v>1</v>
      </c>
      <c r="O86" s="264">
        <v>1</v>
      </c>
      <c r="P86" s="264">
        <v>1</v>
      </c>
      <c r="Q86" s="264">
        <v>0</v>
      </c>
      <c r="R86" s="264">
        <v>0</v>
      </c>
      <c r="S86" s="264">
        <v>0</v>
      </c>
      <c r="T86" s="264">
        <v>0</v>
      </c>
    </row>
    <row r="87" spans="1:20" s="16" customFormat="1" ht="15" customHeight="1">
      <c r="A87" s="262"/>
      <c r="B87" s="262"/>
    </row>
    <row r="88" spans="1:20" s="13" customFormat="1" ht="15" customHeight="1">
      <c r="A88" s="271" t="s">
        <v>15</v>
      </c>
      <c r="B88" s="13" t="s">
        <v>368</v>
      </c>
      <c r="D88" s="13">
        <v>2</v>
      </c>
      <c r="E88" s="13">
        <v>5</v>
      </c>
      <c r="F88" s="13">
        <v>1</v>
      </c>
      <c r="G88" s="13">
        <v>2</v>
      </c>
      <c r="H88" s="13">
        <v>1</v>
      </c>
      <c r="I88" s="13">
        <v>2</v>
      </c>
      <c r="J88" s="13">
        <v>4</v>
      </c>
      <c r="K88" s="13">
        <v>4</v>
      </c>
      <c r="L88" s="13">
        <v>2</v>
      </c>
      <c r="M88" s="13">
        <v>6</v>
      </c>
      <c r="N88" s="13">
        <v>2</v>
      </c>
      <c r="O88" s="13">
        <v>2</v>
      </c>
      <c r="P88" s="13">
        <v>0</v>
      </c>
      <c r="Q88" s="13">
        <v>2</v>
      </c>
      <c r="R88" s="13">
        <v>2</v>
      </c>
      <c r="S88" s="13">
        <v>1</v>
      </c>
      <c r="T88" s="13">
        <v>1</v>
      </c>
    </row>
    <row r="89" spans="1:20" s="16" customFormat="1" ht="15" customHeight="1">
      <c r="A89" s="263"/>
      <c r="B89" s="263" t="s">
        <v>369</v>
      </c>
      <c r="C89" s="264" t="s">
        <v>153</v>
      </c>
      <c r="D89" s="264">
        <v>2</v>
      </c>
      <c r="E89" s="264">
        <v>5</v>
      </c>
      <c r="F89" s="264">
        <v>1</v>
      </c>
      <c r="G89" s="264">
        <v>2</v>
      </c>
      <c r="H89" s="264">
        <v>1</v>
      </c>
      <c r="I89" s="264">
        <v>2</v>
      </c>
      <c r="J89" s="264">
        <v>4</v>
      </c>
      <c r="K89" s="264">
        <v>4</v>
      </c>
      <c r="L89" s="264">
        <v>2</v>
      </c>
      <c r="M89" s="264">
        <v>6</v>
      </c>
      <c r="N89" s="264">
        <v>2</v>
      </c>
      <c r="O89" s="264">
        <v>2</v>
      </c>
      <c r="P89" s="264">
        <v>0</v>
      </c>
      <c r="Q89" s="264">
        <v>2</v>
      </c>
      <c r="R89" s="264">
        <v>2</v>
      </c>
      <c r="S89" s="264">
        <v>1</v>
      </c>
      <c r="T89" s="264">
        <v>1</v>
      </c>
    </row>
    <row r="90" spans="1:20" s="16" customFormat="1" ht="15" customHeight="1">
      <c r="A90" s="262"/>
      <c r="B90" s="262"/>
    </row>
    <row r="91" spans="1:20" s="13" customFormat="1" ht="15" customHeight="1">
      <c r="A91" s="271" t="s">
        <v>16</v>
      </c>
      <c r="B91" s="13" t="s">
        <v>370</v>
      </c>
      <c r="D91" s="13">
        <v>8</v>
      </c>
      <c r="E91" s="13">
        <v>4</v>
      </c>
      <c r="F91" s="13">
        <v>7</v>
      </c>
      <c r="G91" s="13">
        <v>10</v>
      </c>
      <c r="H91" s="13">
        <v>8</v>
      </c>
      <c r="I91" s="13">
        <v>5</v>
      </c>
      <c r="J91" s="13">
        <v>9</v>
      </c>
      <c r="K91" s="13">
        <v>4</v>
      </c>
      <c r="L91" s="13">
        <v>5</v>
      </c>
      <c r="M91" s="13">
        <v>4</v>
      </c>
      <c r="N91" s="13">
        <v>8</v>
      </c>
      <c r="O91" s="13">
        <v>7</v>
      </c>
      <c r="P91" s="13">
        <v>6</v>
      </c>
      <c r="Q91" s="13">
        <v>5</v>
      </c>
      <c r="R91" s="13">
        <v>5</v>
      </c>
      <c r="S91" s="13">
        <v>4</v>
      </c>
      <c r="T91" s="13">
        <v>1</v>
      </c>
    </row>
    <row r="92" spans="1:20" s="16" customFormat="1" ht="15" customHeight="1">
      <c r="A92" s="263"/>
      <c r="B92" s="263" t="s">
        <v>371</v>
      </c>
      <c r="C92" s="264" t="s">
        <v>372</v>
      </c>
      <c r="D92" s="264">
        <v>1</v>
      </c>
      <c r="E92" s="264">
        <v>2</v>
      </c>
      <c r="F92" s="264">
        <v>0</v>
      </c>
      <c r="G92" s="264">
        <v>1</v>
      </c>
      <c r="H92" s="264">
        <v>1</v>
      </c>
      <c r="I92" s="264">
        <v>0</v>
      </c>
      <c r="J92" s="264">
        <v>2</v>
      </c>
      <c r="K92" s="264">
        <v>0</v>
      </c>
      <c r="L92" s="264">
        <v>1</v>
      </c>
      <c r="M92" s="264">
        <v>1</v>
      </c>
      <c r="N92" s="264">
        <v>0</v>
      </c>
      <c r="O92" s="264">
        <v>0</v>
      </c>
      <c r="P92" s="264">
        <v>1</v>
      </c>
      <c r="Q92" s="264">
        <v>0</v>
      </c>
      <c r="R92" s="264">
        <v>0</v>
      </c>
      <c r="S92" s="264">
        <v>1</v>
      </c>
      <c r="T92" s="264">
        <v>0</v>
      </c>
    </row>
    <row r="93" spans="1:20" s="16" customFormat="1" ht="15" customHeight="1">
      <c r="A93" s="262"/>
      <c r="B93" s="262" t="s">
        <v>373</v>
      </c>
      <c r="C93" s="16" t="s">
        <v>374</v>
      </c>
      <c r="D93" s="16">
        <v>2</v>
      </c>
      <c r="E93" s="16">
        <v>2</v>
      </c>
      <c r="F93" s="16">
        <v>1</v>
      </c>
      <c r="G93" s="16">
        <v>2</v>
      </c>
      <c r="H93" s="16">
        <v>2</v>
      </c>
      <c r="I93" s="16">
        <v>1</v>
      </c>
      <c r="J93" s="16">
        <v>6</v>
      </c>
      <c r="K93" s="16">
        <v>1</v>
      </c>
      <c r="L93" s="16">
        <v>1</v>
      </c>
      <c r="M93" s="16">
        <v>1</v>
      </c>
      <c r="N93" s="16">
        <v>3</v>
      </c>
      <c r="O93" s="16">
        <v>2</v>
      </c>
      <c r="P93" s="16">
        <v>1</v>
      </c>
      <c r="Q93" s="16">
        <v>2</v>
      </c>
      <c r="R93" s="16">
        <v>2</v>
      </c>
      <c r="S93" s="16">
        <v>0</v>
      </c>
      <c r="T93" s="16">
        <v>1</v>
      </c>
    </row>
    <row r="94" spans="1:20" s="16" customFormat="1" ht="15" customHeight="1">
      <c r="A94" s="263"/>
      <c r="B94" s="263" t="s">
        <v>375</v>
      </c>
      <c r="C94" s="264" t="s">
        <v>376</v>
      </c>
      <c r="D94" s="264">
        <v>2</v>
      </c>
      <c r="E94" s="264">
        <v>0</v>
      </c>
      <c r="F94" s="264">
        <v>1</v>
      </c>
      <c r="G94" s="264">
        <v>5</v>
      </c>
      <c r="H94" s="264">
        <v>3</v>
      </c>
      <c r="I94" s="264">
        <v>1</v>
      </c>
      <c r="J94" s="264">
        <v>0</v>
      </c>
      <c r="K94" s="264">
        <v>1</v>
      </c>
      <c r="L94" s="264">
        <v>1</v>
      </c>
      <c r="M94" s="264">
        <v>1</v>
      </c>
      <c r="N94" s="264">
        <v>2</v>
      </c>
      <c r="O94" s="264">
        <v>2</v>
      </c>
      <c r="P94" s="264">
        <v>2</v>
      </c>
      <c r="Q94" s="264">
        <v>1</v>
      </c>
      <c r="R94" s="264">
        <v>1</v>
      </c>
      <c r="S94" s="264">
        <v>0</v>
      </c>
      <c r="T94" s="264">
        <v>0</v>
      </c>
    </row>
    <row r="95" spans="1:20" s="16" customFormat="1" ht="15" customHeight="1">
      <c r="A95" s="262"/>
      <c r="B95" s="262" t="s">
        <v>377</v>
      </c>
      <c r="C95" s="16" t="s">
        <v>378</v>
      </c>
      <c r="D95" s="16">
        <v>0</v>
      </c>
      <c r="E95" s="16">
        <v>0</v>
      </c>
      <c r="F95" s="16">
        <v>0</v>
      </c>
      <c r="G95" s="16">
        <v>0</v>
      </c>
      <c r="H95" s="16">
        <v>0</v>
      </c>
      <c r="I95" s="16">
        <v>0</v>
      </c>
      <c r="J95" s="16">
        <v>0</v>
      </c>
      <c r="K95" s="16">
        <v>0</v>
      </c>
      <c r="L95" s="16">
        <v>0</v>
      </c>
      <c r="M95" s="16">
        <v>0</v>
      </c>
      <c r="N95" s="16">
        <v>0</v>
      </c>
      <c r="O95" s="16">
        <v>0</v>
      </c>
      <c r="P95" s="16">
        <v>0</v>
      </c>
      <c r="Q95" s="16">
        <v>1</v>
      </c>
      <c r="R95" s="16">
        <v>0</v>
      </c>
      <c r="S95" s="16">
        <v>0</v>
      </c>
      <c r="T95" s="16">
        <v>0</v>
      </c>
    </row>
    <row r="96" spans="1:20" s="16" customFormat="1" ht="15" customHeight="1">
      <c r="A96" s="263"/>
      <c r="B96" s="263" t="s">
        <v>379</v>
      </c>
      <c r="C96" s="264" t="s">
        <v>380</v>
      </c>
      <c r="D96" s="264">
        <v>0</v>
      </c>
      <c r="E96" s="264">
        <v>0</v>
      </c>
      <c r="F96" s="264">
        <v>0</v>
      </c>
      <c r="G96" s="264">
        <v>0</v>
      </c>
      <c r="H96" s="264">
        <v>0</v>
      </c>
      <c r="I96" s="264">
        <v>1</v>
      </c>
      <c r="J96" s="264">
        <v>0</v>
      </c>
      <c r="K96" s="264">
        <v>1</v>
      </c>
      <c r="L96" s="264">
        <v>1</v>
      </c>
      <c r="M96" s="264">
        <v>0</v>
      </c>
      <c r="N96" s="264">
        <v>0</v>
      </c>
      <c r="O96" s="264">
        <v>0</v>
      </c>
      <c r="P96" s="264">
        <v>0</v>
      </c>
      <c r="Q96" s="264">
        <v>0</v>
      </c>
      <c r="R96" s="264">
        <v>0</v>
      </c>
      <c r="S96" s="264">
        <v>0</v>
      </c>
      <c r="T96" s="264">
        <v>0</v>
      </c>
    </row>
    <row r="97" spans="1:20" s="16" customFormat="1" ht="15" customHeight="1">
      <c r="A97" s="262"/>
      <c r="B97" s="262" t="s">
        <v>381</v>
      </c>
      <c r="C97" s="16" t="s">
        <v>382</v>
      </c>
      <c r="D97" s="16">
        <v>3</v>
      </c>
      <c r="E97" s="16">
        <v>0</v>
      </c>
      <c r="F97" s="16">
        <v>5</v>
      </c>
      <c r="G97" s="16">
        <v>2</v>
      </c>
      <c r="H97" s="16">
        <v>2</v>
      </c>
      <c r="I97" s="16">
        <v>2</v>
      </c>
      <c r="J97" s="16">
        <v>1</v>
      </c>
      <c r="K97" s="16">
        <v>1</v>
      </c>
      <c r="L97" s="16">
        <v>1</v>
      </c>
      <c r="M97" s="16">
        <v>1</v>
      </c>
      <c r="N97" s="16">
        <v>3</v>
      </c>
      <c r="O97" s="16">
        <v>3</v>
      </c>
      <c r="P97" s="16">
        <v>2</v>
      </c>
      <c r="Q97" s="16">
        <v>1</v>
      </c>
      <c r="R97" s="16">
        <v>2</v>
      </c>
      <c r="S97" s="16">
        <v>3</v>
      </c>
      <c r="T97" s="16">
        <v>0</v>
      </c>
    </row>
    <row r="98" spans="1:20" s="16" customFormat="1" ht="15" customHeight="1">
      <c r="A98" s="263"/>
      <c r="B98" s="263" t="s">
        <v>383</v>
      </c>
      <c r="C98" s="264" t="s">
        <v>384</v>
      </c>
      <c r="D98" s="264">
        <v>0</v>
      </c>
      <c r="E98" s="264">
        <v>0</v>
      </c>
      <c r="F98" s="264">
        <v>0</v>
      </c>
      <c r="G98" s="264">
        <v>0</v>
      </c>
      <c r="H98" s="264">
        <v>0</v>
      </c>
      <c r="I98" s="264">
        <v>0</v>
      </c>
      <c r="J98" s="264">
        <v>0</v>
      </c>
      <c r="K98" s="264">
        <v>0</v>
      </c>
      <c r="L98" s="264">
        <v>0</v>
      </c>
      <c r="M98" s="264">
        <v>0</v>
      </c>
      <c r="N98" s="264">
        <v>0</v>
      </c>
      <c r="O98" s="264">
        <v>0</v>
      </c>
      <c r="P98" s="264">
        <v>0</v>
      </c>
      <c r="Q98" s="264">
        <v>0</v>
      </c>
      <c r="R98" s="264">
        <v>0</v>
      </c>
      <c r="S98" s="264">
        <v>0</v>
      </c>
      <c r="T98" s="264">
        <v>0</v>
      </c>
    </row>
    <row r="99" spans="1:20" s="16" customFormat="1" ht="15" customHeight="1">
      <c r="A99" s="262"/>
      <c r="B99" s="262"/>
    </row>
    <row r="100" spans="1:20" s="13" customFormat="1" ht="15" customHeight="1">
      <c r="A100" s="271" t="s">
        <v>17</v>
      </c>
      <c r="B100" s="13" t="s">
        <v>385</v>
      </c>
      <c r="D100" s="13">
        <v>5</v>
      </c>
      <c r="E100" s="13">
        <v>10</v>
      </c>
      <c r="F100" s="13">
        <v>11</v>
      </c>
      <c r="G100" s="13">
        <v>7</v>
      </c>
      <c r="H100" s="13">
        <v>8</v>
      </c>
      <c r="I100" s="13">
        <v>3</v>
      </c>
      <c r="J100" s="13">
        <v>9</v>
      </c>
      <c r="K100" s="13">
        <v>5</v>
      </c>
      <c r="L100" s="13">
        <v>11</v>
      </c>
      <c r="M100" s="13">
        <v>7</v>
      </c>
      <c r="N100" s="13">
        <v>6</v>
      </c>
      <c r="O100" s="13">
        <v>9</v>
      </c>
      <c r="P100" s="13">
        <v>7</v>
      </c>
      <c r="Q100" s="13">
        <v>7</v>
      </c>
      <c r="R100" s="13">
        <v>5</v>
      </c>
      <c r="S100" s="13">
        <v>2</v>
      </c>
      <c r="T100" s="13">
        <v>7</v>
      </c>
    </row>
    <row r="101" spans="1:20" s="16" customFormat="1" ht="15" customHeight="1">
      <c r="A101" s="263"/>
      <c r="B101" s="263" t="s">
        <v>386</v>
      </c>
      <c r="C101" s="264" t="s">
        <v>387</v>
      </c>
      <c r="D101" s="264">
        <v>0</v>
      </c>
      <c r="E101" s="264">
        <v>3</v>
      </c>
      <c r="F101" s="264">
        <v>0</v>
      </c>
      <c r="G101" s="264">
        <v>1</v>
      </c>
      <c r="H101" s="264">
        <v>1</v>
      </c>
      <c r="I101" s="264">
        <v>0</v>
      </c>
      <c r="J101" s="264">
        <v>0</v>
      </c>
      <c r="K101" s="264">
        <v>0</v>
      </c>
      <c r="L101" s="264">
        <v>1</v>
      </c>
      <c r="M101" s="264">
        <v>0</v>
      </c>
      <c r="N101" s="264">
        <v>0</v>
      </c>
      <c r="O101" s="264">
        <v>1</v>
      </c>
      <c r="P101" s="264">
        <v>0</v>
      </c>
      <c r="Q101" s="264">
        <v>1</v>
      </c>
      <c r="R101" s="264">
        <v>0</v>
      </c>
      <c r="S101" s="264">
        <v>0</v>
      </c>
      <c r="T101" s="264">
        <v>0</v>
      </c>
    </row>
    <row r="102" spans="1:20" s="16" customFormat="1" ht="15" customHeight="1">
      <c r="A102" s="262"/>
      <c r="B102" s="262" t="s">
        <v>388</v>
      </c>
      <c r="C102" s="16" t="s">
        <v>389</v>
      </c>
      <c r="D102" s="16">
        <v>1</v>
      </c>
      <c r="E102" s="16">
        <v>1</v>
      </c>
      <c r="F102" s="16">
        <v>0</v>
      </c>
      <c r="G102" s="16">
        <v>2</v>
      </c>
      <c r="H102" s="16">
        <v>0</v>
      </c>
      <c r="I102" s="16">
        <v>0</v>
      </c>
      <c r="J102" s="16">
        <v>3</v>
      </c>
      <c r="K102" s="16">
        <v>1</v>
      </c>
      <c r="L102" s="16">
        <v>3</v>
      </c>
      <c r="M102" s="16">
        <v>0</v>
      </c>
      <c r="N102" s="16">
        <v>0</v>
      </c>
      <c r="O102" s="16">
        <v>1</v>
      </c>
      <c r="P102" s="16">
        <v>1</v>
      </c>
      <c r="Q102" s="16">
        <v>1</v>
      </c>
      <c r="R102" s="16">
        <v>0</v>
      </c>
      <c r="S102" s="16">
        <v>0</v>
      </c>
      <c r="T102" s="16">
        <v>0</v>
      </c>
    </row>
    <row r="103" spans="1:20" s="16" customFormat="1" ht="30" customHeight="1">
      <c r="A103" s="263"/>
      <c r="B103" s="263" t="s">
        <v>390</v>
      </c>
      <c r="C103" s="273" t="s">
        <v>391</v>
      </c>
      <c r="D103" s="264">
        <v>0</v>
      </c>
      <c r="E103" s="264">
        <v>0</v>
      </c>
      <c r="F103" s="264">
        <v>0</v>
      </c>
      <c r="G103" s="264">
        <v>0</v>
      </c>
      <c r="H103" s="264">
        <v>0</v>
      </c>
      <c r="I103" s="264">
        <v>0</v>
      </c>
      <c r="J103" s="264">
        <v>0</v>
      </c>
      <c r="K103" s="264">
        <v>0</v>
      </c>
      <c r="L103" s="264">
        <v>0</v>
      </c>
      <c r="M103" s="264">
        <v>0</v>
      </c>
      <c r="N103" s="264">
        <v>0</v>
      </c>
      <c r="O103" s="264">
        <v>0</v>
      </c>
      <c r="P103" s="264">
        <v>0</v>
      </c>
      <c r="Q103" s="264">
        <v>0</v>
      </c>
      <c r="R103" s="264">
        <v>0</v>
      </c>
      <c r="S103" s="264">
        <v>0</v>
      </c>
      <c r="T103" s="264">
        <v>3</v>
      </c>
    </row>
    <row r="104" spans="1:20" s="16" customFormat="1" ht="15" customHeight="1">
      <c r="A104" s="262"/>
      <c r="B104" s="262" t="s">
        <v>392</v>
      </c>
      <c r="C104" s="16" t="s">
        <v>393</v>
      </c>
      <c r="D104" s="16">
        <v>0</v>
      </c>
      <c r="E104" s="16">
        <v>0</v>
      </c>
      <c r="F104" s="16">
        <v>1</v>
      </c>
      <c r="G104" s="16">
        <v>0</v>
      </c>
      <c r="H104" s="16">
        <v>2</v>
      </c>
      <c r="I104" s="16">
        <v>0</v>
      </c>
      <c r="J104" s="16">
        <v>0</v>
      </c>
      <c r="K104" s="16">
        <v>0</v>
      </c>
      <c r="L104" s="16">
        <v>0</v>
      </c>
      <c r="M104" s="16">
        <v>0</v>
      </c>
      <c r="N104" s="16">
        <v>0</v>
      </c>
      <c r="O104" s="16">
        <v>0</v>
      </c>
      <c r="P104" s="16">
        <v>1</v>
      </c>
      <c r="Q104" s="16">
        <v>0</v>
      </c>
      <c r="R104" s="16">
        <v>0</v>
      </c>
      <c r="S104" s="16">
        <v>0</v>
      </c>
      <c r="T104" s="16">
        <v>0</v>
      </c>
    </row>
    <row r="105" spans="1:20" s="16" customFormat="1" ht="15" customHeight="1">
      <c r="A105" s="263"/>
      <c r="B105" s="263" t="s">
        <v>394</v>
      </c>
      <c r="C105" s="264" t="s">
        <v>395</v>
      </c>
      <c r="D105" s="264">
        <v>0</v>
      </c>
      <c r="E105" s="264">
        <v>0</v>
      </c>
      <c r="F105" s="264">
        <v>1</v>
      </c>
      <c r="G105" s="264">
        <v>0</v>
      </c>
      <c r="H105" s="264">
        <v>2</v>
      </c>
      <c r="I105" s="264">
        <v>0</v>
      </c>
      <c r="J105" s="264">
        <v>2</v>
      </c>
      <c r="K105" s="264">
        <v>2</v>
      </c>
      <c r="L105" s="264">
        <v>1</v>
      </c>
      <c r="M105" s="264">
        <v>1</v>
      </c>
      <c r="N105" s="264">
        <v>0</v>
      </c>
      <c r="O105" s="264">
        <v>1</v>
      </c>
      <c r="P105" s="264">
        <v>1</v>
      </c>
      <c r="Q105" s="264">
        <v>0</v>
      </c>
      <c r="R105" s="264">
        <v>1</v>
      </c>
      <c r="S105" s="264">
        <v>1</v>
      </c>
      <c r="T105" s="264">
        <v>2</v>
      </c>
    </row>
    <row r="106" spans="1:20" s="16" customFormat="1" ht="15" customHeight="1">
      <c r="A106" s="262"/>
      <c r="B106" s="262" t="s">
        <v>396</v>
      </c>
      <c r="C106" s="16" t="s">
        <v>397</v>
      </c>
      <c r="D106" s="16">
        <v>4</v>
      </c>
      <c r="E106" s="16">
        <v>6</v>
      </c>
      <c r="F106" s="16">
        <v>9</v>
      </c>
      <c r="G106" s="16">
        <v>4</v>
      </c>
      <c r="H106" s="16">
        <v>3</v>
      </c>
      <c r="I106" s="16">
        <v>3</v>
      </c>
      <c r="J106" s="16">
        <v>4</v>
      </c>
      <c r="K106" s="16">
        <v>2</v>
      </c>
      <c r="L106" s="16">
        <v>6</v>
      </c>
      <c r="M106" s="16">
        <v>6</v>
      </c>
      <c r="N106" s="16">
        <v>6</v>
      </c>
      <c r="O106" s="16">
        <v>6</v>
      </c>
      <c r="P106" s="16">
        <v>4</v>
      </c>
      <c r="Q106" s="16">
        <v>5</v>
      </c>
      <c r="R106" s="16">
        <v>4</v>
      </c>
      <c r="S106" s="16">
        <v>1</v>
      </c>
      <c r="T106" s="16">
        <v>2</v>
      </c>
    </row>
    <row r="107" spans="1:20" s="16" customFormat="1" ht="15" customHeight="1">
      <c r="A107" s="262"/>
      <c r="B107" s="262"/>
    </row>
    <row r="108" spans="1:20" s="13" customFormat="1" ht="15" customHeight="1">
      <c r="A108" s="271" t="s">
        <v>18</v>
      </c>
      <c r="B108" s="401" t="s">
        <v>398</v>
      </c>
      <c r="C108" s="401"/>
      <c r="D108" s="13">
        <v>0</v>
      </c>
      <c r="E108" s="13">
        <v>0</v>
      </c>
      <c r="F108" s="13">
        <v>0</v>
      </c>
      <c r="G108" s="13">
        <v>0</v>
      </c>
      <c r="H108" s="13">
        <v>1</v>
      </c>
      <c r="I108" s="13">
        <v>0</v>
      </c>
      <c r="J108" s="13">
        <v>0</v>
      </c>
      <c r="K108" s="13">
        <v>0</v>
      </c>
      <c r="L108" s="13">
        <v>0</v>
      </c>
      <c r="M108" s="13">
        <v>0</v>
      </c>
      <c r="N108" s="13">
        <v>0</v>
      </c>
      <c r="O108" s="13">
        <v>0</v>
      </c>
      <c r="P108" s="13">
        <v>0</v>
      </c>
      <c r="Q108" s="13">
        <v>0</v>
      </c>
      <c r="R108" s="13">
        <v>0</v>
      </c>
      <c r="S108" s="13">
        <v>0</v>
      </c>
      <c r="T108" s="13">
        <v>0</v>
      </c>
    </row>
    <row r="109" spans="1:20" s="16" customFormat="1" ht="15" customHeight="1">
      <c r="A109" s="263"/>
      <c r="B109" s="263" t="s">
        <v>399</v>
      </c>
      <c r="C109" s="264" t="s">
        <v>154</v>
      </c>
      <c r="D109" s="264">
        <v>0</v>
      </c>
      <c r="E109" s="264">
        <v>0</v>
      </c>
      <c r="F109" s="264">
        <v>0</v>
      </c>
      <c r="G109" s="264">
        <v>0</v>
      </c>
      <c r="H109" s="264">
        <v>1</v>
      </c>
      <c r="I109" s="264">
        <v>0</v>
      </c>
      <c r="J109" s="264">
        <v>0</v>
      </c>
      <c r="K109" s="264">
        <v>0</v>
      </c>
      <c r="L109" s="264">
        <v>0</v>
      </c>
      <c r="M109" s="264">
        <v>0</v>
      </c>
      <c r="N109" s="264">
        <v>0</v>
      </c>
      <c r="O109" s="264">
        <v>0</v>
      </c>
      <c r="P109" s="264">
        <v>0</v>
      </c>
      <c r="Q109" s="264">
        <v>0</v>
      </c>
      <c r="R109" s="264">
        <v>0</v>
      </c>
      <c r="S109" s="264">
        <v>0</v>
      </c>
      <c r="T109" s="264">
        <v>0</v>
      </c>
    </row>
    <row r="110" spans="1:20" s="16" customFormat="1" ht="15" customHeight="1">
      <c r="A110" s="262"/>
      <c r="B110" s="262"/>
    </row>
    <row r="111" spans="1:20" s="13" customFormat="1" ht="15" customHeight="1">
      <c r="A111" s="271" t="s">
        <v>19</v>
      </c>
      <c r="B111" s="13" t="s">
        <v>400</v>
      </c>
      <c r="D111" s="13">
        <v>0</v>
      </c>
      <c r="E111" s="13">
        <v>0</v>
      </c>
      <c r="F111" s="13">
        <v>0</v>
      </c>
      <c r="G111" s="13">
        <v>1</v>
      </c>
      <c r="H111" s="13">
        <v>0</v>
      </c>
      <c r="I111" s="13">
        <v>2</v>
      </c>
      <c r="J111" s="13">
        <v>0</v>
      </c>
      <c r="K111" s="13">
        <v>0</v>
      </c>
      <c r="L111" s="13">
        <v>1</v>
      </c>
      <c r="M111" s="13">
        <v>2</v>
      </c>
      <c r="N111" s="13">
        <v>0</v>
      </c>
      <c r="O111" s="13">
        <v>1</v>
      </c>
      <c r="P111" s="13">
        <v>0</v>
      </c>
      <c r="Q111" s="13">
        <v>1</v>
      </c>
      <c r="R111" s="13">
        <v>0</v>
      </c>
      <c r="S111" s="13">
        <v>0</v>
      </c>
      <c r="T111" s="13">
        <v>0</v>
      </c>
    </row>
    <row r="112" spans="1:20" s="16" customFormat="1" ht="15" customHeight="1">
      <c r="A112" s="263"/>
      <c r="B112" s="263" t="s">
        <v>401</v>
      </c>
      <c r="C112" s="264" t="s">
        <v>155</v>
      </c>
      <c r="D112" s="264">
        <v>0</v>
      </c>
      <c r="E112" s="264">
        <v>0</v>
      </c>
      <c r="F112" s="264">
        <v>0</v>
      </c>
      <c r="G112" s="264">
        <v>1</v>
      </c>
      <c r="H112" s="264">
        <v>0</v>
      </c>
      <c r="I112" s="264">
        <v>2</v>
      </c>
      <c r="J112" s="264">
        <v>0</v>
      </c>
      <c r="K112" s="264">
        <v>0</v>
      </c>
      <c r="L112" s="264">
        <v>1</v>
      </c>
      <c r="M112" s="264">
        <v>2</v>
      </c>
      <c r="N112" s="264">
        <v>0</v>
      </c>
      <c r="O112" s="264">
        <v>1</v>
      </c>
      <c r="P112" s="264">
        <v>0</v>
      </c>
      <c r="Q112" s="264">
        <v>1</v>
      </c>
      <c r="R112" s="264">
        <v>0</v>
      </c>
      <c r="S112" s="264">
        <v>0</v>
      </c>
      <c r="T112" s="264">
        <v>0</v>
      </c>
    </row>
    <row r="113" spans="1:20" s="16" customFormat="1" ht="15" customHeight="1">
      <c r="A113" s="262"/>
      <c r="B113" s="262"/>
    </row>
    <row r="114" spans="1:20" s="13" customFormat="1" ht="15" customHeight="1">
      <c r="A114" s="271" t="s">
        <v>20</v>
      </c>
      <c r="B114" s="13" t="s">
        <v>402</v>
      </c>
      <c r="D114" s="13">
        <v>1</v>
      </c>
      <c r="E114" s="13">
        <v>0</v>
      </c>
      <c r="F114" s="13">
        <v>2</v>
      </c>
      <c r="G114" s="13">
        <v>3</v>
      </c>
      <c r="H114" s="13">
        <v>0</v>
      </c>
      <c r="I114" s="13">
        <v>0</v>
      </c>
      <c r="J114" s="13">
        <v>3</v>
      </c>
      <c r="K114" s="13">
        <v>1</v>
      </c>
      <c r="L114" s="13">
        <v>2</v>
      </c>
      <c r="M114" s="13">
        <v>0</v>
      </c>
      <c r="N114" s="13">
        <v>2</v>
      </c>
      <c r="O114" s="13">
        <v>0</v>
      </c>
      <c r="P114" s="13">
        <v>1</v>
      </c>
      <c r="Q114" s="13">
        <v>0</v>
      </c>
      <c r="R114" s="13">
        <v>0</v>
      </c>
      <c r="S114" s="13">
        <v>0</v>
      </c>
      <c r="T114" s="13">
        <v>1</v>
      </c>
    </row>
    <row r="115" spans="1:20" s="16" customFormat="1" ht="14.25" customHeight="1">
      <c r="A115" s="263"/>
      <c r="B115" s="263" t="s">
        <v>403</v>
      </c>
      <c r="C115" s="264" t="s">
        <v>404</v>
      </c>
      <c r="D115" s="264">
        <v>1</v>
      </c>
      <c r="E115" s="264">
        <v>0</v>
      </c>
      <c r="F115" s="264">
        <v>1</v>
      </c>
      <c r="G115" s="264">
        <v>3</v>
      </c>
      <c r="H115" s="264">
        <v>0</v>
      </c>
      <c r="I115" s="264">
        <v>0</v>
      </c>
      <c r="J115" s="264">
        <v>0</v>
      </c>
      <c r="K115" s="264">
        <v>0</v>
      </c>
      <c r="L115" s="264">
        <v>1</v>
      </c>
      <c r="M115" s="264">
        <v>0</v>
      </c>
      <c r="N115" s="264">
        <v>2</v>
      </c>
      <c r="O115" s="264">
        <v>0</v>
      </c>
      <c r="P115" s="264">
        <v>1</v>
      </c>
      <c r="Q115" s="264">
        <v>0</v>
      </c>
      <c r="R115" s="264">
        <v>0</v>
      </c>
      <c r="S115" s="264">
        <v>0</v>
      </c>
      <c r="T115" s="264">
        <v>1</v>
      </c>
    </row>
    <row r="116" spans="1:20" s="16" customFormat="1" ht="15" customHeight="1">
      <c r="A116" s="262"/>
      <c r="B116" s="262" t="s">
        <v>405</v>
      </c>
      <c r="C116" s="16" t="s">
        <v>406</v>
      </c>
      <c r="D116" s="16">
        <v>0</v>
      </c>
      <c r="E116" s="16">
        <v>0</v>
      </c>
      <c r="F116" s="16">
        <v>1</v>
      </c>
      <c r="G116" s="16">
        <v>0</v>
      </c>
      <c r="H116" s="16">
        <v>0</v>
      </c>
      <c r="I116" s="16">
        <v>0</v>
      </c>
      <c r="J116" s="16">
        <v>2</v>
      </c>
      <c r="K116" s="16">
        <v>1</v>
      </c>
      <c r="L116" s="16">
        <v>1</v>
      </c>
      <c r="M116" s="16">
        <v>0</v>
      </c>
      <c r="N116" s="16">
        <v>0</v>
      </c>
      <c r="O116" s="16">
        <v>0</v>
      </c>
      <c r="P116" s="16">
        <v>0</v>
      </c>
      <c r="Q116" s="16">
        <v>0</v>
      </c>
      <c r="R116" s="16">
        <v>0</v>
      </c>
      <c r="S116" s="16">
        <v>0</v>
      </c>
      <c r="T116" s="16">
        <v>0</v>
      </c>
    </row>
    <row r="117" spans="1:20" s="16" customFormat="1" ht="15" customHeight="1">
      <c r="A117" s="263"/>
      <c r="B117" s="263" t="s">
        <v>407</v>
      </c>
      <c r="C117" s="264" t="s">
        <v>408</v>
      </c>
      <c r="D117" s="264">
        <v>0</v>
      </c>
      <c r="E117" s="264">
        <v>0</v>
      </c>
      <c r="F117" s="264">
        <v>0</v>
      </c>
      <c r="G117" s="264">
        <v>0</v>
      </c>
      <c r="H117" s="264">
        <v>0</v>
      </c>
      <c r="I117" s="264">
        <v>0</v>
      </c>
      <c r="J117" s="264">
        <v>1</v>
      </c>
      <c r="K117" s="264">
        <v>0</v>
      </c>
      <c r="L117" s="264">
        <v>0</v>
      </c>
      <c r="M117" s="264">
        <v>0</v>
      </c>
      <c r="N117" s="264">
        <v>0</v>
      </c>
      <c r="O117" s="264">
        <v>0</v>
      </c>
      <c r="P117" s="264">
        <v>0</v>
      </c>
      <c r="Q117" s="264">
        <v>0</v>
      </c>
      <c r="R117" s="264">
        <v>0</v>
      </c>
      <c r="S117" s="264">
        <v>0</v>
      </c>
      <c r="T117" s="264">
        <v>0</v>
      </c>
    </row>
    <row r="118" spans="1:20" s="16" customFormat="1" ht="15" customHeight="1">
      <c r="A118" s="262"/>
      <c r="B118" s="262"/>
    </row>
    <row r="119" spans="1:20" s="13" customFormat="1" ht="15" customHeight="1">
      <c r="A119" s="271" t="s">
        <v>21</v>
      </c>
      <c r="B119" s="13" t="s">
        <v>409</v>
      </c>
      <c r="D119" s="13">
        <v>2</v>
      </c>
      <c r="E119" s="13">
        <v>2</v>
      </c>
      <c r="F119" s="13">
        <v>0</v>
      </c>
      <c r="G119" s="13">
        <v>3</v>
      </c>
      <c r="H119" s="13">
        <v>1</v>
      </c>
      <c r="I119" s="13">
        <v>1</v>
      </c>
      <c r="J119" s="13">
        <v>3</v>
      </c>
      <c r="K119" s="13">
        <v>3</v>
      </c>
      <c r="L119" s="13">
        <v>2</v>
      </c>
      <c r="M119" s="13">
        <v>2</v>
      </c>
      <c r="N119" s="13">
        <v>1</v>
      </c>
      <c r="O119" s="13">
        <v>3</v>
      </c>
      <c r="P119" s="13">
        <v>0</v>
      </c>
      <c r="Q119" s="13">
        <v>0</v>
      </c>
      <c r="R119" s="13">
        <v>1</v>
      </c>
      <c r="S119" s="13">
        <v>2</v>
      </c>
      <c r="T119" s="13">
        <v>2</v>
      </c>
    </row>
    <row r="120" spans="1:20" s="16" customFormat="1" ht="15" customHeight="1">
      <c r="A120" s="263"/>
      <c r="B120" s="263" t="s">
        <v>410</v>
      </c>
      <c r="C120" s="264" t="s">
        <v>411</v>
      </c>
      <c r="D120" s="264">
        <v>0</v>
      </c>
      <c r="E120" s="264">
        <v>0</v>
      </c>
      <c r="F120" s="264">
        <v>0</v>
      </c>
      <c r="G120" s="264">
        <v>0</v>
      </c>
      <c r="H120" s="264">
        <v>1</v>
      </c>
      <c r="I120" s="264">
        <v>0</v>
      </c>
      <c r="J120" s="264">
        <v>1</v>
      </c>
      <c r="K120" s="264">
        <v>1</v>
      </c>
      <c r="L120" s="264">
        <v>0</v>
      </c>
      <c r="M120" s="264">
        <v>0</v>
      </c>
      <c r="N120" s="264">
        <v>0</v>
      </c>
      <c r="O120" s="264">
        <v>0</v>
      </c>
      <c r="P120" s="264">
        <v>0</v>
      </c>
      <c r="Q120" s="264">
        <v>0</v>
      </c>
      <c r="R120" s="264">
        <v>0</v>
      </c>
      <c r="S120" s="264">
        <v>1</v>
      </c>
      <c r="T120" s="264">
        <v>1</v>
      </c>
    </row>
    <row r="121" spans="1:20" s="16" customFormat="1" ht="15" customHeight="1">
      <c r="A121" s="262"/>
      <c r="B121" s="262" t="s">
        <v>412</v>
      </c>
      <c r="C121" s="16" t="s">
        <v>413</v>
      </c>
      <c r="D121" s="16">
        <v>0</v>
      </c>
      <c r="E121" s="16">
        <v>0</v>
      </c>
      <c r="F121" s="16">
        <v>0</v>
      </c>
      <c r="G121" s="16">
        <v>0</v>
      </c>
      <c r="H121" s="16">
        <v>0</v>
      </c>
      <c r="I121" s="16">
        <v>0</v>
      </c>
      <c r="J121" s="16">
        <v>0</v>
      </c>
      <c r="K121" s="16">
        <v>0</v>
      </c>
      <c r="L121" s="16">
        <v>0</v>
      </c>
      <c r="M121" s="16">
        <v>1</v>
      </c>
      <c r="N121" s="16">
        <v>0</v>
      </c>
      <c r="O121" s="16">
        <v>0</v>
      </c>
      <c r="P121" s="16">
        <v>0</v>
      </c>
      <c r="Q121" s="16">
        <v>0</v>
      </c>
      <c r="R121" s="16">
        <v>0</v>
      </c>
      <c r="S121" s="16">
        <v>0</v>
      </c>
      <c r="T121" s="16">
        <v>0</v>
      </c>
    </row>
    <row r="122" spans="1:20" s="16" customFormat="1" ht="15" customHeight="1">
      <c r="A122" s="263"/>
      <c r="B122" s="263" t="s">
        <v>414</v>
      </c>
      <c r="C122" s="264" t="s">
        <v>415</v>
      </c>
      <c r="D122" s="264">
        <v>0</v>
      </c>
      <c r="E122" s="264">
        <v>1</v>
      </c>
      <c r="F122" s="264">
        <v>0</v>
      </c>
      <c r="G122" s="264">
        <v>0</v>
      </c>
      <c r="H122" s="264">
        <v>0</v>
      </c>
      <c r="I122" s="264">
        <v>0</v>
      </c>
      <c r="J122" s="264">
        <v>2</v>
      </c>
      <c r="K122" s="264">
        <v>0</v>
      </c>
      <c r="L122" s="264">
        <v>0</v>
      </c>
      <c r="M122" s="264">
        <v>0</v>
      </c>
      <c r="N122" s="264">
        <v>0</v>
      </c>
      <c r="O122" s="264">
        <v>0</v>
      </c>
      <c r="P122" s="264">
        <v>0</v>
      </c>
      <c r="Q122" s="264">
        <v>0</v>
      </c>
      <c r="R122" s="264">
        <v>0</v>
      </c>
      <c r="S122" s="264">
        <v>0</v>
      </c>
      <c r="T122" s="264">
        <v>0</v>
      </c>
    </row>
    <row r="123" spans="1:20" s="16" customFormat="1" ht="15" customHeight="1">
      <c r="A123" s="262"/>
      <c r="B123" s="262" t="s">
        <v>416</v>
      </c>
      <c r="C123" s="16" t="s">
        <v>417</v>
      </c>
      <c r="D123" s="16">
        <v>2</v>
      </c>
      <c r="E123" s="16">
        <v>1</v>
      </c>
      <c r="F123" s="16">
        <v>0</v>
      </c>
      <c r="G123" s="16">
        <v>3</v>
      </c>
      <c r="H123" s="16">
        <v>0</v>
      </c>
      <c r="I123" s="16">
        <v>1</v>
      </c>
      <c r="J123" s="16">
        <v>0</v>
      </c>
      <c r="K123" s="16">
        <v>2</v>
      </c>
      <c r="L123" s="16">
        <v>2</v>
      </c>
      <c r="M123" s="16">
        <v>1</v>
      </c>
      <c r="N123" s="16">
        <v>1</v>
      </c>
      <c r="O123" s="16">
        <v>3</v>
      </c>
      <c r="P123" s="16">
        <v>0</v>
      </c>
      <c r="Q123" s="16">
        <v>0</v>
      </c>
      <c r="R123" s="16">
        <v>1</v>
      </c>
      <c r="S123" s="16">
        <v>1</v>
      </c>
      <c r="T123" s="16">
        <v>1</v>
      </c>
    </row>
    <row r="124" spans="1:20" s="16" customFormat="1" ht="15" customHeight="1">
      <c r="A124" s="262"/>
      <c r="B124" s="262"/>
    </row>
    <row r="125" spans="1:20" s="13" customFormat="1" ht="14.25" customHeight="1">
      <c r="A125" s="271" t="s">
        <v>22</v>
      </c>
      <c r="B125" s="13" t="s">
        <v>418</v>
      </c>
      <c r="D125" s="13">
        <v>5</v>
      </c>
      <c r="E125" s="13">
        <v>2</v>
      </c>
      <c r="F125" s="13">
        <v>3</v>
      </c>
      <c r="G125" s="13">
        <v>6</v>
      </c>
      <c r="H125" s="13">
        <v>3</v>
      </c>
      <c r="I125" s="13">
        <v>1</v>
      </c>
      <c r="J125" s="13">
        <v>3</v>
      </c>
      <c r="K125" s="13">
        <v>4</v>
      </c>
      <c r="L125" s="13">
        <v>7</v>
      </c>
      <c r="M125" s="13">
        <v>4</v>
      </c>
      <c r="N125" s="13">
        <v>6</v>
      </c>
      <c r="O125" s="13">
        <v>4</v>
      </c>
      <c r="P125" s="13">
        <v>5</v>
      </c>
      <c r="Q125" s="13">
        <v>1</v>
      </c>
      <c r="R125" s="13">
        <v>5</v>
      </c>
      <c r="S125" s="13">
        <v>1</v>
      </c>
      <c r="T125" s="13">
        <v>4</v>
      </c>
    </row>
    <row r="126" spans="1:20" s="16" customFormat="1" ht="15" customHeight="1">
      <c r="A126" s="263"/>
      <c r="B126" s="263" t="s">
        <v>419</v>
      </c>
      <c r="C126" s="264" t="s">
        <v>420</v>
      </c>
      <c r="D126" s="264">
        <v>0</v>
      </c>
      <c r="E126" s="264">
        <v>0</v>
      </c>
      <c r="F126" s="264">
        <v>0</v>
      </c>
      <c r="G126" s="264">
        <v>0</v>
      </c>
      <c r="H126" s="264">
        <v>1</v>
      </c>
      <c r="I126" s="264">
        <v>0</v>
      </c>
      <c r="J126" s="264">
        <v>0</v>
      </c>
      <c r="K126" s="264">
        <v>0</v>
      </c>
      <c r="L126" s="264">
        <v>0</v>
      </c>
      <c r="M126" s="264">
        <v>0</v>
      </c>
      <c r="N126" s="264">
        <v>0</v>
      </c>
      <c r="O126" s="264">
        <v>0</v>
      </c>
      <c r="P126" s="264">
        <v>0</v>
      </c>
      <c r="Q126" s="264">
        <v>0</v>
      </c>
      <c r="R126" s="264">
        <v>0</v>
      </c>
      <c r="S126" s="264">
        <v>0</v>
      </c>
      <c r="T126" s="264">
        <v>0</v>
      </c>
    </row>
    <row r="127" spans="1:20" s="16" customFormat="1" ht="15" customHeight="1">
      <c r="A127" s="262"/>
      <c r="B127" s="262" t="s">
        <v>421</v>
      </c>
      <c r="C127" s="16" t="s">
        <v>422</v>
      </c>
      <c r="D127" s="16">
        <v>0</v>
      </c>
      <c r="E127" s="16">
        <v>0</v>
      </c>
      <c r="F127" s="16">
        <v>0</v>
      </c>
      <c r="G127" s="16">
        <v>0</v>
      </c>
      <c r="H127" s="16">
        <v>0</v>
      </c>
      <c r="I127" s="16">
        <v>0</v>
      </c>
      <c r="J127" s="16">
        <v>0</v>
      </c>
      <c r="K127" s="16">
        <v>0</v>
      </c>
      <c r="L127" s="16">
        <v>0</v>
      </c>
      <c r="M127" s="16">
        <v>1</v>
      </c>
      <c r="N127" s="16">
        <v>0</v>
      </c>
      <c r="O127" s="16">
        <v>0</v>
      </c>
      <c r="P127" s="16">
        <v>0</v>
      </c>
      <c r="Q127" s="16">
        <v>0</v>
      </c>
      <c r="R127" s="16">
        <v>0</v>
      </c>
      <c r="S127" s="16">
        <v>0</v>
      </c>
      <c r="T127" s="16">
        <v>0</v>
      </c>
    </row>
    <row r="128" spans="1:20" s="16" customFormat="1" ht="13.5" customHeight="1">
      <c r="A128" s="263"/>
      <c r="B128" s="263" t="s">
        <v>423</v>
      </c>
      <c r="C128" s="264" t="s">
        <v>424</v>
      </c>
      <c r="D128" s="264">
        <v>5</v>
      </c>
      <c r="E128" s="264">
        <v>2</v>
      </c>
      <c r="F128" s="264">
        <v>3</v>
      </c>
      <c r="G128" s="264">
        <v>6</v>
      </c>
      <c r="H128" s="264">
        <v>2</v>
      </c>
      <c r="I128" s="264">
        <v>1</v>
      </c>
      <c r="J128" s="264">
        <v>3</v>
      </c>
      <c r="K128" s="264">
        <v>4</v>
      </c>
      <c r="L128" s="264">
        <v>7</v>
      </c>
      <c r="M128" s="264">
        <v>3</v>
      </c>
      <c r="N128" s="264">
        <v>6</v>
      </c>
      <c r="O128" s="264">
        <v>4</v>
      </c>
      <c r="P128" s="264">
        <v>5</v>
      </c>
      <c r="Q128" s="264">
        <v>1</v>
      </c>
      <c r="R128" s="264">
        <v>5</v>
      </c>
      <c r="S128" s="264">
        <v>1</v>
      </c>
      <c r="T128" s="264">
        <v>4</v>
      </c>
    </row>
    <row r="129" spans="1:22" s="16" customFormat="1" ht="15" customHeight="1">
      <c r="A129" s="262"/>
      <c r="B129" s="262"/>
    </row>
    <row r="130" spans="1:22" s="13" customFormat="1" ht="30" customHeight="1">
      <c r="A130" s="271" t="s">
        <v>23</v>
      </c>
      <c r="B130" s="401" t="s">
        <v>425</v>
      </c>
      <c r="C130" s="401"/>
      <c r="D130" s="13">
        <v>1</v>
      </c>
      <c r="E130" s="13">
        <v>1</v>
      </c>
      <c r="F130" s="13">
        <v>0</v>
      </c>
      <c r="G130" s="13">
        <v>0</v>
      </c>
      <c r="H130" s="13">
        <v>0</v>
      </c>
      <c r="I130" s="13">
        <v>0</v>
      </c>
      <c r="J130" s="13">
        <v>0</v>
      </c>
      <c r="K130" s="13">
        <v>0</v>
      </c>
      <c r="L130" s="13">
        <v>0</v>
      </c>
      <c r="M130" s="13">
        <v>0</v>
      </c>
      <c r="N130" s="13">
        <v>0</v>
      </c>
      <c r="O130" s="13">
        <v>0</v>
      </c>
      <c r="P130" s="13">
        <v>0</v>
      </c>
      <c r="Q130" s="13">
        <v>0</v>
      </c>
      <c r="R130" s="13">
        <v>0</v>
      </c>
      <c r="S130" s="13">
        <v>0</v>
      </c>
      <c r="T130" s="13">
        <v>0</v>
      </c>
    </row>
    <row r="131" spans="1:22" s="16" customFormat="1" ht="15" customHeight="1">
      <c r="A131" s="263"/>
      <c r="B131" s="263" t="s">
        <v>426</v>
      </c>
      <c r="C131" s="264" t="s">
        <v>427</v>
      </c>
      <c r="D131" s="264">
        <v>0</v>
      </c>
      <c r="E131" s="264">
        <v>0</v>
      </c>
      <c r="F131" s="264">
        <v>0</v>
      </c>
      <c r="G131" s="264">
        <v>0</v>
      </c>
      <c r="H131" s="264">
        <v>0</v>
      </c>
      <c r="I131" s="264">
        <v>0</v>
      </c>
      <c r="J131" s="264">
        <v>0</v>
      </c>
      <c r="K131" s="264">
        <v>0</v>
      </c>
      <c r="L131" s="264">
        <v>0</v>
      </c>
      <c r="M131" s="264">
        <v>0</v>
      </c>
      <c r="N131" s="264">
        <v>0</v>
      </c>
      <c r="O131" s="264">
        <v>0</v>
      </c>
      <c r="P131" s="264">
        <v>0</v>
      </c>
      <c r="Q131" s="264">
        <v>0</v>
      </c>
      <c r="R131" s="264">
        <v>0</v>
      </c>
      <c r="S131" s="264">
        <v>0</v>
      </c>
      <c r="T131" s="264">
        <v>0</v>
      </c>
    </row>
    <row r="132" spans="1:22" s="16" customFormat="1" ht="30" customHeight="1">
      <c r="A132" s="262"/>
      <c r="B132" s="262" t="s">
        <v>428</v>
      </c>
      <c r="C132" s="276" t="s">
        <v>429</v>
      </c>
      <c r="D132" s="16">
        <v>1</v>
      </c>
      <c r="E132" s="16">
        <v>1</v>
      </c>
      <c r="F132" s="16">
        <v>0</v>
      </c>
      <c r="G132" s="16">
        <v>0</v>
      </c>
      <c r="H132" s="16">
        <v>0</v>
      </c>
      <c r="I132" s="16">
        <v>0</v>
      </c>
      <c r="J132" s="16">
        <v>0</v>
      </c>
      <c r="K132" s="16">
        <v>0</v>
      </c>
      <c r="L132" s="16">
        <v>0</v>
      </c>
      <c r="M132" s="16">
        <v>0</v>
      </c>
      <c r="N132" s="16">
        <v>0</v>
      </c>
      <c r="O132" s="16">
        <v>0</v>
      </c>
      <c r="P132" s="16">
        <v>0</v>
      </c>
      <c r="Q132" s="16">
        <v>0</v>
      </c>
      <c r="R132" s="16">
        <v>0</v>
      </c>
      <c r="S132" s="16">
        <v>0</v>
      </c>
      <c r="T132" s="16">
        <v>0</v>
      </c>
    </row>
    <row r="133" spans="1:22" s="16" customFormat="1" ht="15" customHeight="1">
      <c r="A133" s="262"/>
      <c r="B133" s="262"/>
    </row>
    <row r="134" spans="1:22" s="13" customFormat="1" ht="15" customHeight="1">
      <c r="A134" s="271" t="s">
        <v>24</v>
      </c>
      <c r="B134" s="13" t="s">
        <v>430</v>
      </c>
      <c r="D134" s="13">
        <v>0</v>
      </c>
      <c r="E134" s="13">
        <v>0</v>
      </c>
      <c r="F134" s="13">
        <v>0</v>
      </c>
      <c r="G134" s="13">
        <v>0</v>
      </c>
      <c r="H134" s="13">
        <v>0</v>
      </c>
      <c r="I134" s="13">
        <v>0</v>
      </c>
      <c r="J134" s="13">
        <v>0</v>
      </c>
      <c r="K134" s="13">
        <v>0</v>
      </c>
      <c r="L134" s="13">
        <v>0</v>
      </c>
      <c r="M134" s="13">
        <v>0</v>
      </c>
      <c r="N134" s="13">
        <v>1</v>
      </c>
      <c r="O134" s="13">
        <v>0</v>
      </c>
      <c r="P134" s="13">
        <v>0</v>
      </c>
      <c r="Q134" s="13">
        <v>0</v>
      </c>
      <c r="R134" s="13">
        <v>0</v>
      </c>
      <c r="S134" s="13">
        <v>0</v>
      </c>
      <c r="T134" s="13">
        <v>0</v>
      </c>
    </row>
    <row r="135" spans="1:22" s="16" customFormat="1" ht="15" customHeight="1">
      <c r="A135" s="263"/>
      <c r="B135" s="263" t="s">
        <v>431</v>
      </c>
      <c r="C135" s="264" t="s">
        <v>156</v>
      </c>
      <c r="D135" s="264">
        <v>0</v>
      </c>
      <c r="E135" s="264">
        <v>0</v>
      </c>
      <c r="F135" s="264">
        <v>0</v>
      </c>
      <c r="G135" s="264">
        <v>0</v>
      </c>
      <c r="H135" s="264">
        <v>0</v>
      </c>
      <c r="I135" s="264">
        <v>0</v>
      </c>
      <c r="J135" s="264">
        <v>0</v>
      </c>
      <c r="K135" s="264">
        <v>0</v>
      </c>
      <c r="L135" s="264">
        <v>0</v>
      </c>
      <c r="M135" s="264">
        <v>0</v>
      </c>
      <c r="N135" s="264">
        <v>1</v>
      </c>
      <c r="O135" s="264">
        <v>0</v>
      </c>
      <c r="P135" s="264">
        <v>0</v>
      </c>
      <c r="Q135" s="264">
        <v>0</v>
      </c>
      <c r="R135" s="264">
        <v>0</v>
      </c>
      <c r="S135" s="264">
        <v>0</v>
      </c>
      <c r="T135" s="264">
        <v>0</v>
      </c>
    </row>
    <row r="136" spans="1:22" s="16" customFormat="1" ht="15" customHeight="1">
      <c r="A136" s="262"/>
      <c r="B136" s="262"/>
    </row>
    <row r="137" spans="1:22" s="13" customFormat="1" ht="15" customHeight="1">
      <c r="A137" s="271" t="s">
        <v>25</v>
      </c>
      <c r="B137" s="13" t="s">
        <v>967</v>
      </c>
      <c r="D137" s="13">
        <v>1</v>
      </c>
      <c r="E137" s="13">
        <v>4</v>
      </c>
      <c r="F137" s="13">
        <v>2</v>
      </c>
      <c r="G137" s="13">
        <v>3</v>
      </c>
      <c r="H137" s="13">
        <v>1</v>
      </c>
      <c r="I137" s="13">
        <v>1</v>
      </c>
      <c r="J137" s="13">
        <v>0</v>
      </c>
      <c r="K137" s="13">
        <v>0</v>
      </c>
      <c r="L137" s="13">
        <v>0</v>
      </c>
      <c r="M137" s="13">
        <v>1</v>
      </c>
      <c r="N137" s="13">
        <v>1</v>
      </c>
      <c r="O137" s="13">
        <v>5</v>
      </c>
      <c r="P137" s="13">
        <v>1</v>
      </c>
      <c r="Q137" s="13">
        <v>1</v>
      </c>
      <c r="R137" s="13">
        <v>1</v>
      </c>
      <c r="S137" s="13">
        <v>1</v>
      </c>
      <c r="T137" s="13">
        <v>0</v>
      </c>
    </row>
    <row r="138" spans="1:22" s="16" customFormat="1" ht="15" customHeight="1">
      <c r="A138" s="263"/>
      <c r="B138" s="263"/>
      <c r="C138" s="349" t="s">
        <v>432</v>
      </c>
      <c r="D138" s="264">
        <v>0</v>
      </c>
      <c r="E138" s="264">
        <v>3</v>
      </c>
      <c r="F138" s="264">
        <v>0</v>
      </c>
      <c r="G138" s="264">
        <v>2</v>
      </c>
      <c r="H138" s="264">
        <v>0</v>
      </c>
      <c r="I138" s="264">
        <v>1</v>
      </c>
      <c r="J138" s="264">
        <v>0</v>
      </c>
      <c r="K138" s="264">
        <v>0</v>
      </c>
      <c r="L138" s="264">
        <v>0</v>
      </c>
      <c r="M138" s="264">
        <v>0</v>
      </c>
      <c r="N138" s="264">
        <v>0</v>
      </c>
      <c r="O138" s="264">
        <v>3</v>
      </c>
      <c r="P138" s="264">
        <v>1</v>
      </c>
      <c r="Q138" s="264">
        <v>0</v>
      </c>
      <c r="R138" s="264">
        <v>0</v>
      </c>
      <c r="S138" s="264">
        <v>1</v>
      </c>
      <c r="T138" s="264">
        <v>0</v>
      </c>
    </row>
    <row r="139" spans="1:22" s="16" customFormat="1" ht="15" customHeight="1">
      <c r="A139" s="262"/>
      <c r="C139" s="16" t="s">
        <v>434</v>
      </c>
      <c r="D139" s="16">
        <v>1</v>
      </c>
      <c r="E139" s="16">
        <v>1</v>
      </c>
      <c r="F139" s="16">
        <v>2</v>
      </c>
      <c r="G139" s="16">
        <v>1</v>
      </c>
      <c r="H139" s="16">
        <v>1</v>
      </c>
      <c r="I139" s="16">
        <v>0</v>
      </c>
      <c r="J139" s="16">
        <v>0</v>
      </c>
      <c r="K139" s="16">
        <v>0</v>
      </c>
      <c r="L139" s="16">
        <v>0</v>
      </c>
      <c r="M139" s="16">
        <v>1</v>
      </c>
      <c r="N139" s="16">
        <v>1</v>
      </c>
      <c r="O139" s="16">
        <v>2</v>
      </c>
      <c r="P139" s="16">
        <v>0</v>
      </c>
      <c r="Q139" s="16">
        <v>1</v>
      </c>
      <c r="R139" s="16">
        <v>1</v>
      </c>
      <c r="S139" s="16">
        <v>0</v>
      </c>
      <c r="T139" s="16">
        <v>0</v>
      </c>
    </row>
    <row r="140" spans="1:22" s="16" customFormat="1" ht="3" customHeight="1" thickBot="1">
      <c r="A140" s="265"/>
      <c r="B140" s="265"/>
      <c r="C140" s="266"/>
      <c r="D140" s="267"/>
      <c r="E140" s="267"/>
      <c r="F140" s="267"/>
      <c r="G140" s="267"/>
      <c r="H140" s="267"/>
      <c r="I140" s="267"/>
      <c r="J140" s="267"/>
      <c r="K140" s="267"/>
      <c r="L140" s="267"/>
      <c r="M140" s="267"/>
      <c r="N140" s="267"/>
      <c r="O140" s="267"/>
      <c r="P140" s="267"/>
      <c r="Q140" s="267"/>
      <c r="R140" s="267"/>
      <c r="S140" s="268"/>
      <c r="T140" s="268"/>
    </row>
    <row r="141" spans="1:22" s="45" customFormat="1" ht="15" customHeight="1">
      <c r="A141" s="229" t="s">
        <v>143</v>
      </c>
      <c r="C141" s="29"/>
    </row>
    <row r="142" spans="1:22" s="102" customFormat="1" ht="15" customHeight="1">
      <c r="A142" s="206" t="s">
        <v>202</v>
      </c>
      <c r="B142" s="206"/>
      <c r="C142" s="243"/>
      <c r="D142" s="243"/>
      <c r="E142" s="244"/>
      <c r="F142" s="243"/>
      <c r="G142" s="244"/>
      <c r="H142" s="243"/>
      <c r="I142" s="244"/>
      <c r="J142" s="243"/>
      <c r="K142" s="244"/>
      <c r="L142" s="243"/>
      <c r="M142" s="244"/>
      <c r="N142" s="243"/>
      <c r="O142" s="244"/>
      <c r="S142" s="208"/>
      <c r="T142" s="208"/>
      <c r="U142" s="208"/>
      <c r="V142" s="208"/>
    </row>
    <row r="143" spans="1:22" s="45" customFormat="1" ht="15" customHeight="1">
      <c r="A143" s="45" t="s">
        <v>968</v>
      </c>
      <c r="C143" s="29"/>
    </row>
    <row r="144" spans="1:22" s="45" customFormat="1" ht="15" customHeight="1">
      <c r="A144" s="12" t="s">
        <v>145</v>
      </c>
    </row>
    <row r="145" spans="1:22" s="45" customFormat="1" ht="15" customHeight="1">
      <c r="A145" s="92" t="s">
        <v>144</v>
      </c>
      <c r="C145" s="29"/>
    </row>
    <row r="146" spans="1:22" s="102" customFormat="1" ht="15" customHeight="1">
      <c r="A146" s="206" t="s">
        <v>201</v>
      </c>
      <c r="B146" s="206"/>
      <c r="C146" s="206"/>
      <c r="D146" s="206"/>
      <c r="E146" s="207"/>
      <c r="F146" s="206"/>
      <c r="G146" s="207"/>
      <c r="H146" s="206"/>
      <c r="I146" s="207"/>
      <c r="J146" s="206"/>
      <c r="K146" s="207"/>
      <c r="L146" s="206"/>
      <c r="M146" s="207"/>
      <c r="N146" s="206"/>
      <c r="O146" s="207"/>
      <c r="S146" s="208"/>
      <c r="T146" s="208"/>
      <c r="U146" s="208"/>
      <c r="V146" s="208"/>
    </row>
    <row r="147" spans="1:22" s="45" customFormat="1" ht="15" customHeight="1">
      <c r="A147" s="93" t="s">
        <v>164</v>
      </c>
      <c r="C147" s="205"/>
    </row>
    <row r="148" spans="1:22" s="16" customFormat="1" ht="14.25">
      <c r="A148" s="79"/>
      <c r="B148" s="77"/>
      <c r="C148" s="77"/>
      <c r="D148" s="78"/>
      <c r="E148" s="78"/>
    </row>
    <row r="149" spans="1:22" s="16" customFormat="1" ht="14.25">
      <c r="A149" s="402"/>
      <c r="B149" s="402"/>
      <c r="C149" s="402"/>
      <c r="D149" s="402"/>
      <c r="E149" s="402"/>
    </row>
    <row r="150" spans="1:22" s="16" customFormat="1"/>
  </sheetData>
  <mergeCells count="5">
    <mergeCell ref="A149:E149"/>
    <mergeCell ref="B48:C48"/>
    <mergeCell ref="B59:C59"/>
    <mergeCell ref="B108:C108"/>
    <mergeCell ref="B130:C130"/>
  </mergeCells>
  <hyperlinks>
    <hyperlink ref="A4" location="Contents!A1" display="Back to contents" xr:uid="{3292DCE5-2165-4D68-977A-B0A1513F8854}"/>
    <hyperlink ref="A144" r:id="rId1" xr:uid="{5575E65F-5E58-45AA-91DC-608B820CFE5E}"/>
  </hyperlinks>
  <pageMargins left="0.7" right="0.7" top="0.75" bottom="0.75" header="0.3" footer="0.3"/>
  <pageSetup paperSize="9" orientation="portrait" r:id="rId2"/>
  <ignoredErrors>
    <ignoredError sqref="B8:C1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E197-5EF9-41D0-AB18-6439D1F499D3}">
  <sheetPr>
    <tabColor theme="0" tint="-0.249977111117893"/>
    <pageSetUpPr fitToPage="1"/>
  </sheetPr>
  <dimension ref="A1:AC35"/>
  <sheetViews>
    <sheetView showGridLines="0" topLeftCell="A3" zoomScaleNormal="100" workbookViewId="0">
      <selection activeCell="A3" sqref="A3"/>
    </sheetView>
  </sheetViews>
  <sheetFormatPr defaultColWidth="8.85546875" defaultRowHeight="12.75" customHeight="1"/>
  <cols>
    <col min="1" max="1" width="1.85546875" style="150" customWidth="1"/>
    <col min="2" max="2" width="6.42578125" style="150" customWidth="1"/>
    <col min="3" max="3" width="8" style="150" customWidth="1"/>
    <col min="4" max="4" width="10.7109375" style="151" customWidth="1"/>
    <col min="5" max="5" width="3.7109375" style="152" customWidth="1"/>
    <col min="6" max="6" width="10.7109375" style="151" customWidth="1"/>
    <col min="7" max="7" width="3.7109375" style="152" customWidth="1"/>
    <col min="8" max="8" width="10.7109375" style="151" customWidth="1"/>
    <col min="9" max="9" width="3.7109375" style="152" customWidth="1"/>
    <col min="10" max="10" width="10.7109375" style="153" customWidth="1"/>
    <col min="11" max="11" width="3.7109375" style="152" customWidth="1"/>
    <col min="12" max="12" width="10.7109375" style="153" customWidth="1"/>
    <col min="13" max="13" width="3.7109375" style="152" customWidth="1"/>
    <col min="14" max="14" width="10.7109375" style="151" customWidth="1"/>
    <col min="15" max="15" width="3.7109375" style="152" customWidth="1"/>
    <col min="16" max="16384" width="8.85546875" style="154"/>
  </cols>
  <sheetData>
    <row r="1" spans="1:15" ht="14.25" hidden="1" customHeight="1"/>
    <row r="2" spans="1:15" ht="14.25" hidden="1" customHeight="1"/>
    <row r="3" spans="1:15" ht="15" customHeight="1">
      <c r="C3" s="155"/>
      <c r="D3" s="155"/>
      <c r="E3" s="156"/>
      <c r="F3" s="155"/>
      <c r="G3" s="156"/>
      <c r="H3" s="155"/>
      <c r="I3" s="156"/>
      <c r="J3" s="155"/>
      <c r="K3" s="156"/>
      <c r="L3" s="155"/>
      <c r="M3" s="156"/>
      <c r="N3" s="155"/>
      <c r="O3" s="156"/>
    </row>
    <row r="4" spans="1:15" s="158" customFormat="1" ht="21.75" customHeight="1">
      <c r="A4" s="391">
        <v>9</v>
      </c>
      <c r="B4" s="391"/>
      <c r="C4" s="157" t="s">
        <v>157</v>
      </c>
      <c r="E4" s="156"/>
      <c r="F4" s="155"/>
      <c r="G4" s="156"/>
      <c r="H4" s="155"/>
      <c r="I4" s="156"/>
      <c r="J4" s="155"/>
      <c r="K4" s="156"/>
      <c r="L4" s="155"/>
      <c r="M4" s="156"/>
      <c r="N4" s="155"/>
      <c r="O4" s="156"/>
    </row>
    <row r="5" spans="1:15" s="158" customFormat="1" ht="15.75">
      <c r="A5" s="159"/>
      <c r="B5" s="159"/>
      <c r="C5" s="160" t="s">
        <v>972</v>
      </c>
      <c r="E5" s="161"/>
      <c r="F5" s="160"/>
      <c r="G5" s="161"/>
      <c r="H5" s="160"/>
      <c r="I5" s="161"/>
      <c r="J5" s="160"/>
      <c r="K5" s="161"/>
      <c r="L5" s="160"/>
      <c r="M5" s="161"/>
      <c r="N5" s="160"/>
      <c r="O5" s="156"/>
    </row>
    <row r="6" spans="1:15" ht="15" customHeight="1" thickBot="1">
      <c r="A6" s="36" t="s">
        <v>0</v>
      </c>
      <c r="B6" s="159"/>
      <c r="C6" s="162"/>
      <c r="D6" s="162"/>
      <c r="E6" s="163"/>
      <c r="F6" s="162"/>
      <c r="G6" s="163"/>
      <c r="H6" s="162"/>
      <c r="I6" s="163"/>
      <c r="J6" s="393"/>
      <c r="K6" s="393"/>
      <c r="L6" s="393"/>
      <c r="M6" s="393"/>
      <c r="N6" s="393"/>
      <c r="O6" s="393"/>
    </row>
    <row r="7" spans="1:15" s="166" customFormat="1" ht="51" customHeight="1" thickBot="1">
      <c r="A7" s="164"/>
      <c r="B7" s="164"/>
      <c r="C7" s="165"/>
      <c r="D7" s="394" t="s">
        <v>67</v>
      </c>
      <c r="E7" s="394"/>
      <c r="F7" s="395" t="s">
        <v>158</v>
      </c>
      <c r="G7" s="395"/>
      <c r="H7" s="395" t="s">
        <v>159</v>
      </c>
      <c r="I7" s="395"/>
      <c r="J7" s="395" t="s">
        <v>64</v>
      </c>
      <c r="K7" s="395"/>
      <c r="L7" s="395" t="s">
        <v>65</v>
      </c>
      <c r="M7" s="395"/>
      <c r="N7" s="395" t="s">
        <v>66</v>
      </c>
      <c r="O7" s="395"/>
    </row>
    <row r="8" spans="1:15" s="169" customFormat="1" ht="15" customHeight="1">
      <c r="A8" s="397" t="s">
        <v>128</v>
      </c>
      <c r="B8" s="397"/>
      <c r="C8" s="167"/>
      <c r="D8" s="192">
        <f>SUM(F8:N8)</f>
        <v>16</v>
      </c>
      <c r="E8" s="168"/>
      <c r="F8" s="168">
        <v>7</v>
      </c>
      <c r="G8" s="168"/>
      <c r="H8" s="168">
        <v>7</v>
      </c>
      <c r="I8" s="168"/>
      <c r="J8" s="168">
        <v>2</v>
      </c>
      <c r="K8" s="168"/>
      <c r="L8" s="168">
        <v>0</v>
      </c>
      <c r="M8" s="168"/>
      <c r="N8" s="168">
        <v>0</v>
      </c>
      <c r="O8" s="168"/>
    </row>
    <row r="9" spans="1:15" s="169" customFormat="1" ht="15" customHeight="1">
      <c r="A9" s="398" t="s">
        <v>129</v>
      </c>
      <c r="B9" s="398"/>
      <c r="C9" s="167"/>
      <c r="D9" s="192">
        <f t="shared" ref="D9:D22" si="0">SUM(F9:N9)</f>
        <v>19</v>
      </c>
      <c r="E9" s="168"/>
      <c r="F9" s="168">
        <v>9</v>
      </c>
      <c r="G9" s="168"/>
      <c r="H9" s="168">
        <v>10</v>
      </c>
      <c r="I9" s="168"/>
      <c r="J9" s="168">
        <v>0</v>
      </c>
      <c r="K9" s="168"/>
      <c r="L9" s="168">
        <v>0</v>
      </c>
      <c r="M9" s="168"/>
      <c r="N9" s="168">
        <v>0</v>
      </c>
      <c r="O9" s="170"/>
    </row>
    <row r="10" spans="1:15" s="169" customFormat="1" ht="15" customHeight="1">
      <c r="A10" s="240" t="s">
        <v>130</v>
      </c>
      <c r="B10" s="240"/>
      <c r="C10" s="167"/>
      <c r="D10" s="192">
        <f t="shared" si="0"/>
        <v>31</v>
      </c>
      <c r="E10" s="168"/>
      <c r="F10" s="168">
        <v>25</v>
      </c>
      <c r="G10" s="168"/>
      <c r="H10" s="168">
        <v>6</v>
      </c>
      <c r="I10" s="168"/>
      <c r="J10" s="168">
        <v>0</v>
      </c>
      <c r="K10" s="168"/>
      <c r="L10" s="168">
        <v>0</v>
      </c>
      <c r="M10" s="168"/>
      <c r="N10" s="168">
        <v>0</v>
      </c>
      <c r="O10" s="170"/>
    </row>
    <row r="11" spans="1:15" s="169" customFormat="1" ht="15" customHeight="1">
      <c r="A11" s="398" t="s">
        <v>82</v>
      </c>
      <c r="B11" s="398"/>
      <c r="C11" s="167"/>
      <c r="D11" s="192">
        <f t="shared" si="0"/>
        <v>19</v>
      </c>
      <c r="E11" s="168"/>
      <c r="F11" s="168">
        <v>3</v>
      </c>
      <c r="G11" s="168"/>
      <c r="H11" s="168">
        <v>10</v>
      </c>
      <c r="I11" s="168"/>
      <c r="J11" s="168">
        <v>2</v>
      </c>
      <c r="K11" s="168"/>
      <c r="L11" s="168">
        <v>4</v>
      </c>
      <c r="M11" s="168"/>
      <c r="N11" s="168">
        <v>0</v>
      </c>
      <c r="O11" s="170"/>
    </row>
    <row r="12" spans="1:15" s="169" customFormat="1" ht="15" customHeight="1">
      <c r="A12" s="398" t="s">
        <v>83</v>
      </c>
      <c r="B12" s="398"/>
      <c r="C12" s="167"/>
      <c r="D12" s="192">
        <f t="shared" si="0"/>
        <v>40</v>
      </c>
      <c r="E12" s="168"/>
      <c r="F12" s="168">
        <v>35</v>
      </c>
      <c r="G12" s="168"/>
      <c r="H12" s="168">
        <v>4</v>
      </c>
      <c r="I12" s="168"/>
      <c r="J12" s="168">
        <v>0</v>
      </c>
      <c r="K12" s="168"/>
      <c r="L12" s="168">
        <v>1</v>
      </c>
      <c r="M12" s="168"/>
      <c r="N12" s="168">
        <v>0</v>
      </c>
      <c r="O12" s="170"/>
    </row>
    <row r="13" spans="1:15" s="169" customFormat="1" ht="15" customHeight="1">
      <c r="A13" s="398" t="s">
        <v>131</v>
      </c>
      <c r="B13" s="398"/>
      <c r="C13" s="167"/>
      <c r="D13" s="192">
        <f t="shared" si="0"/>
        <v>29</v>
      </c>
      <c r="E13" s="168"/>
      <c r="F13" s="168">
        <v>16</v>
      </c>
      <c r="G13" s="168"/>
      <c r="H13" s="168">
        <v>7</v>
      </c>
      <c r="I13" s="168"/>
      <c r="J13" s="168">
        <v>3</v>
      </c>
      <c r="K13" s="168"/>
      <c r="L13" s="168">
        <v>3</v>
      </c>
      <c r="M13" s="168"/>
      <c r="N13" s="168">
        <v>0</v>
      </c>
      <c r="O13" s="170"/>
    </row>
    <row r="14" spans="1:15" s="169" customFormat="1" ht="15" customHeight="1">
      <c r="A14" s="398" t="s">
        <v>132</v>
      </c>
      <c r="B14" s="398"/>
      <c r="C14" s="167"/>
      <c r="D14" s="192">
        <f t="shared" si="0"/>
        <v>21</v>
      </c>
      <c r="E14" s="168"/>
      <c r="F14" s="168">
        <v>12</v>
      </c>
      <c r="G14" s="168"/>
      <c r="H14" s="168">
        <v>7</v>
      </c>
      <c r="I14" s="168"/>
      <c r="J14" s="168">
        <v>0</v>
      </c>
      <c r="K14" s="168"/>
      <c r="L14" s="168">
        <v>2</v>
      </c>
      <c r="M14" s="168"/>
      <c r="N14" s="168">
        <v>0</v>
      </c>
      <c r="O14" s="170"/>
    </row>
    <row r="15" spans="1:15" s="169" customFormat="1" ht="15" customHeight="1">
      <c r="A15" s="398" t="s">
        <v>133</v>
      </c>
      <c r="B15" s="398"/>
      <c r="C15" s="167"/>
      <c r="D15" s="192">
        <f t="shared" si="0"/>
        <v>22</v>
      </c>
      <c r="E15" s="168"/>
      <c r="F15" s="168">
        <v>5</v>
      </c>
      <c r="G15" s="168"/>
      <c r="H15" s="168">
        <v>14</v>
      </c>
      <c r="I15" s="168"/>
      <c r="J15" s="168">
        <v>2</v>
      </c>
      <c r="K15" s="168"/>
      <c r="L15" s="168">
        <v>1</v>
      </c>
      <c r="M15" s="168"/>
      <c r="N15" s="168">
        <v>0</v>
      </c>
      <c r="O15" s="170"/>
    </row>
    <row r="16" spans="1:15" s="169" customFormat="1" ht="15" customHeight="1">
      <c r="A16" s="398" t="s">
        <v>134</v>
      </c>
      <c r="B16" s="398"/>
      <c r="D16" s="192">
        <f t="shared" si="0"/>
        <v>36</v>
      </c>
      <c r="E16" s="168"/>
      <c r="F16" s="168">
        <v>28</v>
      </c>
      <c r="G16" s="168"/>
      <c r="H16" s="168">
        <v>6</v>
      </c>
      <c r="I16" s="168"/>
      <c r="J16" s="168">
        <v>1</v>
      </c>
      <c r="K16" s="168"/>
      <c r="L16" s="168">
        <v>1</v>
      </c>
      <c r="M16" s="168"/>
      <c r="N16" s="168">
        <v>0</v>
      </c>
      <c r="O16" s="170"/>
    </row>
    <row r="17" spans="1:29" ht="15" customHeight="1">
      <c r="A17" s="398" t="s">
        <v>135</v>
      </c>
      <c r="B17" s="398"/>
      <c r="C17" s="172"/>
      <c r="D17" s="192">
        <f t="shared" si="0"/>
        <v>51</v>
      </c>
      <c r="E17" s="168"/>
      <c r="F17" s="168">
        <v>39</v>
      </c>
      <c r="G17" s="168"/>
      <c r="H17" s="168">
        <v>5</v>
      </c>
      <c r="I17" s="168"/>
      <c r="J17" s="168">
        <v>6</v>
      </c>
      <c r="K17" s="168"/>
      <c r="L17" s="168">
        <v>1</v>
      </c>
      <c r="M17" s="168"/>
      <c r="N17" s="168">
        <v>0</v>
      </c>
      <c r="O17" s="170"/>
      <c r="Q17" s="169"/>
    </row>
    <row r="18" spans="1:29" ht="15" customHeight="1">
      <c r="A18" s="398" t="s">
        <v>136</v>
      </c>
      <c r="B18" s="398"/>
      <c r="C18" s="173"/>
      <c r="D18" s="192">
        <f t="shared" si="0"/>
        <v>31</v>
      </c>
      <c r="E18" s="168"/>
      <c r="F18" s="168">
        <v>22</v>
      </c>
      <c r="G18" s="168"/>
      <c r="H18" s="168">
        <v>6</v>
      </c>
      <c r="I18" s="168"/>
      <c r="J18" s="168">
        <v>3</v>
      </c>
      <c r="K18" s="168"/>
      <c r="L18" s="168">
        <v>0</v>
      </c>
      <c r="M18" s="168"/>
      <c r="N18" s="168">
        <v>0</v>
      </c>
      <c r="O18" s="170"/>
      <c r="Q18" s="169"/>
    </row>
    <row r="19" spans="1:29" ht="15" customHeight="1">
      <c r="A19" s="398" t="s">
        <v>137</v>
      </c>
      <c r="B19" s="398"/>
      <c r="C19" s="173"/>
      <c r="D19" s="192">
        <f t="shared" si="0"/>
        <v>32</v>
      </c>
      <c r="E19" s="168"/>
      <c r="F19" s="168">
        <v>18</v>
      </c>
      <c r="G19" s="168"/>
      <c r="H19" s="168">
        <v>8</v>
      </c>
      <c r="I19" s="168"/>
      <c r="J19" s="168">
        <v>2</v>
      </c>
      <c r="K19" s="168"/>
      <c r="L19" s="168">
        <v>4</v>
      </c>
      <c r="M19" s="168"/>
      <c r="N19" s="168">
        <v>0</v>
      </c>
      <c r="O19" s="170"/>
      <c r="Q19" s="169"/>
    </row>
    <row r="20" spans="1:29" ht="15" customHeight="1">
      <c r="A20" s="398" t="s">
        <v>138</v>
      </c>
      <c r="B20" s="398"/>
      <c r="C20" s="173"/>
      <c r="D20" s="192">
        <f t="shared" si="0"/>
        <v>26</v>
      </c>
      <c r="E20" s="168"/>
      <c r="F20" s="168">
        <v>21</v>
      </c>
      <c r="G20" s="168"/>
      <c r="H20" s="168">
        <v>3</v>
      </c>
      <c r="I20" s="168"/>
      <c r="J20" s="168">
        <v>0</v>
      </c>
      <c r="K20" s="168"/>
      <c r="L20" s="168">
        <v>2</v>
      </c>
      <c r="M20" s="168"/>
      <c r="N20" s="168">
        <v>0</v>
      </c>
      <c r="O20" s="170"/>
      <c r="Q20" s="169"/>
    </row>
    <row r="21" spans="1:29" ht="15" customHeight="1">
      <c r="A21" s="398" t="s">
        <v>139</v>
      </c>
      <c r="B21" s="398"/>
      <c r="C21" s="173"/>
      <c r="D21" s="192">
        <f>SUM(F21:N21)</f>
        <v>27</v>
      </c>
      <c r="E21" s="168"/>
      <c r="F21" s="168">
        <v>18</v>
      </c>
      <c r="G21" s="168"/>
      <c r="H21" s="168">
        <v>6</v>
      </c>
      <c r="I21" s="168"/>
      <c r="J21" s="168">
        <v>0</v>
      </c>
      <c r="K21" s="168"/>
      <c r="L21" s="168">
        <v>2</v>
      </c>
      <c r="M21" s="168"/>
      <c r="N21" s="168">
        <v>1</v>
      </c>
      <c r="O21" s="170"/>
      <c r="Q21" s="169"/>
    </row>
    <row r="22" spans="1:29" ht="15" customHeight="1">
      <c r="A22" s="398" t="s">
        <v>140</v>
      </c>
      <c r="B22" s="398"/>
      <c r="C22" s="173"/>
      <c r="D22" s="192">
        <f t="shared" si="0"/>
        <v>30</v>
      </c>
      <c r="E22" s="168"/>
      <c r="F22" s="168">
        <v>12</v>
      </c>
      <c r="G22" s="168"/>
      <c r="H22" s="168">
        <v>11</v>
      </c>
      <c r="I22" s="168"/>
      <c r="J22" s="168">
        <v>4</v>
      </c>
      <c r="K22" s="168"/>
      <c r="L22" s="168">
        <v>3</v>
      </c>
      <c r="M22" s="168"/>
      <c r="N22" s="168">
        <v>0</v>
      </c>
      <c r="O22" s="170"/>
      <c r="Q22" s="169"/>
    </row>
    <row r="23" spans="1:29" ht="15" customHeight="1">
      <c r="A23" s="174"/>
      <c r="B23" s="175" t="s">
        <v>160</v>
      </c>
      <c r="C23" s="176"/>
      <c r="D23" s="317">
        <v>28</v>
      </c>
      <c r="E23" s="177"/>
      <c r="F23" s="177">
        <v>12</v>
      </c>
      <c r="G23" s="177"/>
      <c r="H23" s="177">
        <v>10</v>
      </c>
      <c r="I23" s="177"/>
      <c r="J23" s="177">
        <v>4</v>
      </c>
      <c r="K23" s="177"/>
      <c r="L23" s="177">
        <v>2</v>
      </c>
      <c r="M23" s="177"/>
      <c r="N23" s="177">
        <v>0</v>
      </c>
      <c r="O23" s="178"/>
      <c r="Q23" s="169"/>
    </row>
    <row r="24" spans="1:29" ht="15" customHeight="1">
      <c r="A24" s="179"/>
      <c r="B24" s="180" t="s">
        <v>161</v>
      </c>
      <c r="C24" s="181"/>
      <c r="D24" s="318">
        <v>2</v>
      </c>
      <c r="E24" s="183"/>
      <c r="F24" s="182">
        <v>0</v>
      </c>
      <c r="G24" s="183"/>
      <c r="H24" s="182">
        <v>1</v>
      </c>
      <c r="I24" s="183"/>
      <c r="J24" s="182">
        <v>0</v>
      </c>
      <c r="K24" s="183"/>
      <c r="L24" s="182">
        <v>1</v>
      </c>
      <c r="M24" s="183"/>
      <c r="N24" s="182">
        <v>0</v>
      </c>
      <c r="O24" s="183"/>
      <c r="Q24" s="169"/>
    </row>
    <row r="25" spans="1:29" ht="15" customHeight="1">
      <c r="A25" s="399" t="s">
        <v>989</v>
      </c>
      <c r="B25" s="399"/>
      <c r="C25" s="204"/>
      <c r="D25" s="192">
        <f t="shared" ref="D25:D26" si="1">SUM(F25:N25)</f>
        <v>3</v>
      </c>
      <c r="E25" s="168"/>
      <c r="F25" s="168">
        <v>0</v>
      </c>
      <c r="G25" s="168"/>
      <c r="H25" s="168">
        <v>1</v>
      </c>
      <c r="I25" s="168"/>
      <c r="J25" s="168">
        <v>0</v>
      </c>
      <c r="K25" s="168"/>
      <c r="L25" s="168">
        <v>2</v>
      </c>
      <c r="M25" s="168"/>
      <c r="N25" s="168">
        <v>0</v>
      </c>
      <c r="O25" s="168"/>
      <c r="Q25" s="169"/>
    </row>
    <row r="26" spans="1:29" ht="15" customHeight="1" thickBot="1">
      <c r="A26" s="399" t="s">
        <v>990</v>
      </c>
      <c r="B26" s="399"/>
      <c r="C26" s="173"/>
      <c r="D26" s="192">
        <f t="shared" si="1"/>
        <v>5</v>
      </c>
      <c r="E26" s="168"/>
      <c r="F26" s="168">
        <v>0</v>
      </c>
      <c r="G26" s="168"/>
      <c r="H26" s="168">
        <v>2</v>
      </c>
      <c r="I26" s="168"/>
      <c r="J26" s="168">
        <v>1</v>
      </c>
      <c r="K26" s="168"/>
      <c r="L26" s="168">
        <v>2</v>
      </c>
      <c r="M26" s="168"/>
      <c r="N26" s="168">
        <v>0</v>
      </c>
      <c r="O26" s="168"/>
      <c r="Q26" s="169"/>
    </row>
    <row r="27" spans="1:29" s="336" customFormat="1" ht="15" customHeight="1">
      <c r="A27" s="333" t="s">
        <v>986</v>
      </c>
      <c r="B27" s="333"/>
      <c r="C27" s="333"/>
      <c r="D27" s="333"/>
      <c r="E27" s="334"/>
      <c r="F27" s="333"/>
      <c r="G27" s="334"/>
      <c r="H27" s="335"/>
      <c r="I27" s="334"/>
      <c r="J27" s="335"/>
      <c r="K27" s="334"/>
      <c r="L27" s="333"/>
      <c r="M27" s="334"/>
      <c r="N27" s="333"/>
      <c r="O27" s="334"/>
      <c r="S27" s="337"/>
      <c r="T27" s="337"/>
      <c r="U27" s="337"/>
      <c r="V27" s="337"/>
      <c r="W27" s="337"/>
      <c r="X27" s="337"/>
      <c r="Y27" s="337"/>
      <c r="Z27" s="337"/>
      <c r="AA27" s="337"/>
      <c r="AB27" s="337"/>
      <c r="AC27" s="337"/>
    </row>
    <row r="28" spans="1:29" s="75" customFormat="1" ht="15" customHeight="1">
      <c r="A28" s="230" t="s">
        <v>203</v>
      </c>
      <c r="B28" s="80"/>
      <c r="C28" s="80"/>
      <c r="D28" s="80"/>
      <c r="E28" s="80"/>
      <c r="F28" s="80"/>
      <c r="G28" s="80"/>
      <c r="H28" s="80"/>
      <c r="I28" s="80"/>
      <c r="J28" s="80"/>
      <c r="K28" s="80"/>
      <c r="L28" s="80"/>
      <c r="M28" s="80"/>
      <c r="N28" s="80"/>
      <c r="O28" s="80"/>
    </row>
    <row r="29" spans="1:29" ht="15" customHeight="1">
      <c r="A29" s="203" t="s">
        <v>208</v>
      </c>
      <c r="B29" s="203"/>
      <c r="C29" s="203"/>
      <c r="D29" s="203"/>
      <c r="E29" s="204"/>
      <c r="F29" s="203"/>
      <c r="G29" s="204"/>
      <c r="H29" s="203"/>
      <c r="I29" s="204"/>
      <c r="J29" s="203"/>
      <c r="K29" s="204"/>
      <c r="L29" s="203"/>
      <c r="M29" s="204"/>
      <c r="N29" s="203"/>
      <c r="O29" s="204"/>
      <c r="S29" s="186"/>
      <c r="T29" s="186"/>
      <c r="U29" s="186"/>
      <c r="V29" s="186"/>
      <c r="W29" s="186"/>
      <c r="X29" s="186"/>
      <c r="Y29" s="186"/>
      <c r="Z29" s="186"/>
      <c r="AA29" s="186"/>
      <c r="AB29" s="186"/>
      <c r="AC29" s="186"/>
    </row>
    <row r="30" spans="1:29" s="189" customFormat="1" ht="15.75" customHeight="1">
      <c r="A30" s="319" t="s">
        <v>168</v>
      </c>
      <c r="B30" s="319"/>
      <c r="C30" s="319"/>
      <c r="D30" s="319"/>
      <c r="E30" s="319"/>
      <c r="F30" s="319"/>
      <c r="G30" s="319"/>
      <c r="H30" s="319"/>
      <c r="I30" s="319"/>
      <c r="J30" s="319"/>
      <c r="K30" s="319"/>
      <c r="L30" s="319"/>
      <c r="M30" s="319"/>
      <c r="N30" s="319"/>
      <c r="O30" s="319"/>
    </row>
    <row r="31" spans="1:29" s="190" customFormat="1" ht="15" customHeight="1">
      <c r="A31" s="437" t="s">
        <v>165</v>
      </c>
      <c r="B31" s="437"/>
      <c r="C31" s="437"/>
      <c r="D31" s="437"/>
      <c r="E31" s="437"/>
      <c r="F31" s="437"/>
      <c r="G31" s="437"/>
      <c r="H31" s="437"/>
      <c r="I31" s="437"/>
      <c r="J31" s="437"/>
      <c r="K31" s="437"/>
      <c r="L31" s="437"/>
      <c r="M31" s="437"/>
      <c r="N31" s="437"/>
      <c r="O31" s="437"/>
    </row>
    <row r="32" spans="1:29" s="191" customFormat="1" ht="40.5" customHeight="1">
      <c r="A32" s="437" t="s">
        <v>166</v>
      </c>
      <c r="B32" s="437"/>
      <c r="C32" s="437"/>
      <c r="D32" s="437"/>
      <c r="E32" s="437"/>
      <c r="F32" s="437"/>
      <c r="G32" s="437"/>
      <c r="H32" s="437"/>
      <c r="I32" s="437"/>
      <c r="J32" s="437"/>
      <c r="K32" s="437"/>
      <c r="L32" s="437"/>
      <c r="M32" s="437"/>
      <c r="N32" s="437"/>
      <c r="O32" s="437"/>
    </row>
    <row r="33" spans="1:19" ht="30" customHeight="1">
      <c r="A33" s="438" t="s">
        <v>991</v>
      </c>
      <c r="B33" s="438"/>
      <c r="C33" s="438"/>
      <c r="D33" s="438"/>
      <c r="E33" s="438"/>
      <c r="F33" s="438"/>
      <c r="G33" s="438"/>
      <c r="H33" s="438"/>
      <c r="I33" s="438"/>
      <c r="J33" s="438"/>
      <c r="K33" s="438"/>
      <c r="L33" s="438"/>
      <c r="M33" s="438"/>
      <c r="N33" s="438"/>
      <c r="O33" s="438"/>
      <c r="P33" s="438"/>
      <c r="Q33" s="438"/>
      <c r="R33" s="438"/>
      <c r="S33" s="438"/>
    </row>
    <row r="34" spans="1:19" ht="15" customHeight="1"/>
    <row r="35" spans="1:19" ht="15" customHeight="1"/>
  </sheetData>
  <dataConsolidate/>
  <mergeCells count="27">
    <mergeCell ref="A16:B16"/>
    <mergeCell ref="A17:B17"/>
    <mergeCell ref="A18:B18"/>
    <mergeCell ref="A19:B19"/>
    <mergeCell ref="J6:O6"/>
    <mergeCell ref="D7:E7"/>
    <mergeCell ref="F7:G7"/>
    <mergeCell ref="H7:I7"/>
    <mergeCell ref="J7:K7"/>
    <mergeCell ref="L7:M7"/>
    <mergeCell ref="N7:O7"/>
    <mergeCell ref="A33:S33"/>
    <mergeCell ref="A4:B4"/>
    <mergeCell ref="A32:O32"/>
    <mergeCell ref="A21:B21"/>
    <mergeCell ref="A22:B22"/>
    <mergeCell ref="A25:B25"/>
    <mergeCell ref="A26:B26"/>
    <mergeCell ref="A31:O31"/>
    <mergeCell ref="A20:B20"/>
    <mergeCell ref="A8:B8"/>
    <mergeCell ref="A9:B9"/>
    <mergeCell ref="A11:B11"/>
    <mergeCell ref="A12:B12"/>
    <mergeCell ref="A13:B13"/>
    <mergeCell ref="A14:B14"/>
    <mergeCell ref="A15:B15"/>
  </mergeCells>
  <hyperlinks>
    <hyperlink ref="A6" location="Contents!A1" display="Back to contents" xr:uid="{A760EDE0-728F-4BE6-AA6D-FFF17CDB5F0D}"/>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ignoredErrors>
    <ignoredError sqref="D8:D2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52AA-DE9A-4224-9FE4-86F82C92A925}">
  <sheetPr>
    <tabColor theme="0" tint="-0.249977111117893"/>
    <pageSetUpPr fitToPage="1"/>
  </sheetPr>
  <dimension ref="A1:O30"/>
  <sheetViews>
    <sheetView showGridLines="0" zoomScaleNormal="100" workbookViewId="0"/>
  </sheetViews>
  <sheetFormatPr defaultColWidth="8.85546875" defaultRowHeight="12.75" customHeight="1"/>
  <cols>
    <col min="1" max="1" width="7.140625" style="31" customWidth="1"/>
    <col min="2" max="2" width="4.7109375" style="33" customWidth="1"/>
    <col min="3" max="3" width="10.7109375" style="33" customWidth="1"/>
    <col min="4" max="4" width="10.85546875" style="32" customWidth="1"/>
    <col min="5" max="5" width="3.42578125" style="33" customWidth="1"/>
    <col min="6" max="6" width="12.140625" style="33" customWidth="1"/>
    <col min="7" max="7" width="4.5703125" style="33" customWidth="1"/>
    <col min="8" max="8" width="14.28515625" style="32" customWidth="1"/>
    <col min="9" max="9" width="1.7109375" style="33" customWidth="1"/>
    <col min="10" max="10" width="14.28515625" style="34" customWidth="1"/>
    <col min="11" max="11" width="4.28515625" style="33" customWidth="1"/>
    <col min="12" max="16384" width="8.85546875" style="9"/>
  </cols>
  <sheetData>
    <row r="1" spans="1:14" ht="15" customHeight="1">
      <c r="B1" s="2"/>
      <c r="C1" s="2"/>
      <c r="D1" s="1"/>
      <c r="E1" s="2"/>
      <c r="F1" s="2"/>
      <c r="G1" s="2"/>
      <c r="H1" s="1"/>
      <c r="I1" s="2"/>
      <c r="J1" s="1"/>
      <c r="K1" s="2"/>
    </row>
    <row r="2" spans="1:14" s="35" customFormat="1" ht="21.75" customHeight="1">
      <c r="A2" s="439">
        <v>10</v>
      </c>
      <c r="B2" s="439"/>
      <c r="C2" s="3" t="s">
        <v>983</v>
      </c>
      <c r="E2" s="2"/>
      <c r="F2" s="2"/>
      <c r="G2" s="2"/>
      <c r="H2" s="1"/>
      <c r="I2" s="2"/>
      <c r="J2" s="1"/>
      <c r="K2" s="2"/>
      <c r="L2" s="1"/>
      <c r="M2" s="1"/>
      <c r="N2" s="1"/>
    </row>
    <row r="3" spans="1:14" s="35" customFormat="1" ht="15.75">
      <c r="A3" s="320"/>
      <c r="B3" s="321"/>
      <c r="C3" s="4" t="s">
        <v>972</v>
      </c>
      <c r="E3" s="5"/>
      <c r="F3" s="5"/>
      <c r="G3" s="5"/>
      <c r="H3" s="6"/>
      <c r="I3" s="5"/>
      <c r="J3" s="6"/>
      <c r="K3" s="5"/>
      <c r="L3" s="1"/>
      <c r="M3" s="1"/>
      <c r="N3" s="1"/>
    </row>
    <row r="4" spans="1:14" ht="15" customHeight="1" thickBot="1">
      <c r="A4" s="42" t="s">
        <v>0</v>
      </c>
      <c r="B4" s="338"/>
      <c r="C4" s="338"/>
      <c r="D4" s="339"/>
      <c r="E4" s="338"/>
      <c r="F4" s="338"/>
      <c r="G4" s="338"/>
      <c r="H4" s="339"/>
      <c r="I4" s="338"/>
      <c r="J4" s="440"/>
      <c r="K4" s="440"/>
    </row>
    <row r="5" spans="1:14" ht="43.5" customHeight="1" thickBot="1">
      <c r="A5" s="340"/>
      <c r="B5" s="341"/>
      <c r="C5" s="341"/>
      <c r="D5" s="441" t="s">
        <v>984</v>
      </c>
      <c r="E5" s="441"/>
      <c r="F5" s="442" t="s">
        <v>42</v>
      </c>
      <c r="G5" s="442"/>
      <c r="H5" s="443" t="s">
        <v>76</v>
      </c>
      <c r="I5" s="443"/>
      <c r="J5" s="444" t="s">
        <v>193</v>
      </c>
      <c r="K5" s="444"/>
      <c r="L5" s="22"/>
    </row>
    <row r="6" spans="1:14" s="7" customFormat="1" ht="15" customHeight="1">
      <c r="A6" s="322" t="s">
        <v>128</v>
      </c>
      <c r="B6" s="323"/>
      <c r="C6" s="167"/>
      <c r="D6" s="324">
        <v>197</v>
      </c>
      <c r="E6" s="325"/>
      <c r="F6" s="168">
        <v>54</v>
      </c>
      <c r="G6" s="326"/>
      <c r="H6" s="168">
        <v>32</v>
      </c>
      <c r="I6" s="326"/>
      <c r="J6" s="168">
        <v>111</v>
      </c>
      <c r="K6" s="327"/>
    </row>
    <row r="7" spans="1:14" s="7" customFormat="1" ht="15" customHeight="1">
      <c r="A7" s="328" t="s">
        <v>129</v>
      </c>
      <c r="B7" s="329"/>
      <c r="C7" s="167"/>
      <c r="D7" s="324">
        <v>155</v>
      </c>
      <c r="E7" s="325"/>
      <c r="F7" s="168">
        <v>46</v>
      </c>
      <c r="G7" s="326"/>
      <c r="H7" s="168">
        <v>47</v>
      </c>
      <c r="I7" s="326"/>
      <c r="J7" s="168">
        <v>62</v>
      </c>
      <c r="K7" s="327"/>
    </row>
    <row r="8" spans="1:14" s="7" customFormat="1" ht="15" customHeight="1">
      <c r="A8" s="328" t="s">
        <v>130</v>
      </c>
      <c r="B8" s="329"/>
      <c r="C8" s="167"/>
      <c r="D8" s="324">
        <v>226</v>
      </c>
      <c r="E8" s="325"/>
      <c r="F8" s="168">
        <v>49</v>
      </c>
      <c r="G8" s="326"/>
      <c r="H8" s="168">
        <v>51</v>
      </c>
      <c r="I8" s="326"/>
      <c r="J8" s="168">
        <v>126</v>
      </c>
      <c r="K8" s="327"/>
    </row>
    <row r="9" spans="1:14" s="7" customFormat="1" ht="15" customHeight="1">
      <c r="A9" s="328" t="s">
        <v>82</v>
      </c>
      <c r="B9" s="329"/>
      <c r="C9" s="167"/>
      <c r="D9" s="324">
        <v>329</v>
      </c>
      <c r="E9" s="325"/>
      <c r="F9" s="168">
        <v>41</v>
      </c>
      <c r="G9" s="326"/>
      <c r="H9" s="168">
        <v>42</v>
      </c>
      <c r="I9" s="326"/>
      <c r="J9" s="168">
        <v>246</v>
      </c>
      <c r="K9" s="327"/>
    </row>
    <row r="10" spans="1:14" s="7" customFormat="1" ht="15" customHeight="1">
      <c r="A10" s="328" t="s">
        <v>83</v>
      </c>
      <c r="B10" s="329"/>
      <c r="C10" s="167"/>
      <c r="D10" s="324">
        <v>238</v>
      </c>
      <c r="E10" s="325"/>
      <c r="F10" s="168">
        <v>67</v>
      </c>
      <c r="G10" s="326"/>
      <c r="H10" s="168">
        <v>41</v>
      </c>
      <c r="I10" s="326"/>
      <c r="J10" s="168">
        <v>130</v>
      </c>
      <c r="K10" s="327"/>
    </row>
    <row r="11" spans="1:14" s="7" customFormat="1" ht="15" customHeight="1">
      <c r="A11" s="328" t="s">
        <v>131</v>
      </c>
      <c r="B11" s="329"/>
      <c r="C11" s="167"/>
      <c r="D11" s="324">
        <v>191</v>
      </c>
      <c r="E11" s="325"/>
      <c r="F11" s="168">
        <v>61</v>
      </c>
      <c r="G11" s="326"/>
      <c r="H11" s="168">
        <v>18</v>
      </c>
      <c r="I11" s="326"/>
      <c r="J11" s="168">
        <v>112</v>
      </c>
      <c r="K11" s="327"/>
    </row>
    <row r="12" spans="1:14" s="7" customFormat="1" ht="15" customHeight="1">
      <c r="A12" s="328" t="s">
        <v>132</v>
      </c>
      <c r="B12" s="329"/>
      <c r="C12" s="167"/>
      <c r="D12" s="324">
        <v>198</v>
      </c>
      <c r="E12" s="325"/>
      <c r="F12" s="168">
        <v>28</v>
      </c>
      <c r="G12" s="326"/>
      <c r="H12" s="168">
        <v>63</v>
      </c>
      <c r="I12" s="326"/>
      <c r="J12" s="168">
        <v>107</v>
      </c>
      <c r="K12" s="327"/>
    </row>
    <row r="13" spans="1:14" s="7" customFormat="1" ht="15" customHeight="1">
      <c r="A13" s="328" t="s">
        <v>133</v>
      </c>
      <c r="B13" s="329"/>
      <c r="C13" s="167"/>
      <c r="D13" s="324">
        <v>206</v>
      </c>
      <c r="E13" s="325"/>
      <c r="F13" s="168">
        <v>29</v>
      </c>
      <c r="G13" s="326"/>
      <c r="H13" s="168">
        <v>56</v>
      </c>
      <c r="I13" s="326"/>
      <c r="J13" s="168">
        <v>121</v>
      </c>
      <c r="K13" s="327"/>
    </row>
    <row r="14" spans="1:14" s="7" customFormat="1" ht="15" customHeight="1">
      <c r="A14" s="328" t="s">
        <v>134</v>
      </c>
      <c r="B14" s="329"/>
      <c r="C14" s="169"/>
      <c r="D14" s="324">
        <v>314</v>
      </c>
      <c r="E14" s="325"/>
      <c r="F14" s="168">
        <v>86</v>
      </c>
      <c r="G14" s="326"/>
      <c r="H14" s="168">
        <v>45</v>
      </c>
      <c r="I14" s="326"/>
      <c r="J14" s="168">
        <v>183</v>
      </c>
      <c r="K14" s="327"/>
    </row>
    <row r="15" spans="1:14" s="7" customFormat="1" ht="15" customHeight="1">
      <c r="A15" s="328" t="s">
        <v>135</v>
      </c>
      <c r="B15" s="329"/>
      <c r="C15" s="172"/>
      <c r="D15" s="324">
        <v>234</v>
      </c>
      <c r="E15" s="325"/>
      <c r="F15" s="168">
        <v>55</v>
      </c>
      <c r="G15" s="326"/>
      <c r="H15" s="168">
        <v>35</v>
      </c>
      <c r="I15" s="326"/>
      <c r="J15" s="168">
        <v>144</v>
      </c>
      <c r="K15" s="327"/>
    </row>
    <row r="16" spans="1:14" ht="15" customHeight="1">
      <c r="A16" s="328" t="s">
        <v>136</v>
      </c>
      <c r="B16" s="329"/>
      <c r="C16" s="173"/>
      <c r="D16" s="324">
        <v>283</v>
      </c>
      <c r="E16" s="325"/>
      <c r="F16" s="168">
        <v>74</v>
      </c>
      <c r="G16" s="326"/>
      <c r="H16" s="168">
        <v>51</v>
      </c>
      <c r="I16" s="326"/>
      <c r="J16" s="168">
        <v>158</v>
      </c>
      <c r="K16" s="327"/>
      <c r="M16" s="7"/>
    </row>
    <row r="17" spans="1:15" ht="15" customHeight="1">
      <c r="A17" s="328" t="s">
        <v>137</v>
      </c>
      <c r="B17" s="329"/>
      <c r="C17" s="173"/>
      <c r="D17" s="324">
        <v>139</v>
      </c>
      <c r="E17" s="325"/>
      <c r="F17" s="168">
        <v>35</v>
      </c>
      <c r="G17" s="326"/>
      <c r="H17" s="168">
        <v>34</v>
      </c>
      <c r="I17" s="326"/>
      <c r="J17" s="168">
        <v>70</v>
      </c>
      <c r="K17" s="327"/>
      <c r="M17" s="7"/>
      <c r="N17" s="146"/>
    </row>
    <row r="18" spans="1:15" ht="15" customHeight="1">
      <c r="A18" s="328" t="s">
        <v>138</v>
      </c>
      <c r="B18" s="329"/>
      <c r="C18" s="173"/>
      <c r="D18" s="324">
        <v>250</v>
      </c>
      <c r="E18" s="325"/>
      <c r="F18" s="168">
        <v>58</v>
      </c>
      <c r="G18" s="326"/>
      <c r="H18" s="168">
        <v>29</v>
      </c>
      <c r="I18" s="326"/>
      <c r="J18" s="168">
        <v>163</v>
      </c>
      <c r="K18" s="327"/>
      <c r="M18" s="7"/>
    </row>
    <row r="19" spans="1:15" ht="15" customHeight="1">
      <c r="A19" s="328" t="s">
        <v>139</v>
      </c>
      <c r="B19" s="329"/>
      <c r="C19" s="173"/>
      <c r="D19" s="324">
        <v>269</v>
      </c>
      <c r="E19" s="325"/>
      <c r="F19" s="168">
        <v>47</v>
      </c>
      <c r="G19" s="326"/>
      <c r="H19" s="168">
        <v>55</v>
      </c>
      <c r="I19" s="326"/>
      <c r="J19" s="168">
        <v>167</v>
      </c>
      <c r="K19" s="327"/>
      <c r="M19" s="7"/>
    </row>
    <row r="20" spans="1:15" ht="15" customHeight="1">
      <c r="A20" s="328" t="s">
        <v>985</v>
      </c>
      <c r="B20" s="329"/>
      <c r="C20" s="173"/>
      <c r="D20" s="324">
        <v>101</v>
      </c>
      <c r="E20" s="325"/>
      <c r="F20" s="168">
        <v>24</v>
      </c>
      <c r="G20" s="326"/>
      <c r="H20" s="168">
        <v>25</v>
      </c>
      <c r="I20" s="326"/>
      <c r="J20" s="168">
        <v>52</v>
      </c>
      <c r="K20" s="327"/>
      <c r="M20" s="7"/>
    </row>
    <row r="21" spans="1:15" ht="15" customHeight="1">
      <c r="A21" s="328" t="s">
        <v>992</v>
      </c>
      <c r="B21" s="330"/>
      <c r="C21" s="200"/>
      <c r="D21" s="324">
        <v>0</v>
      </c>
      <c r="E21" s="325"/>
      <c r="F21" s="168">
        <v>0</v>
      </c>
      <c r="G21" s="326"/>
      <c r="H21" s="168">
        <v>0</v>
      </c>
      <c r="I21" s="326"/>
      <c r="J21" s="168">
        <v>0</v>
      </c>
      <c r="K21" s="327"/>
      <c r="M21" s="7"/>
    </row>
    <row r="22" spans="1:15" ht="15" customHeight="1" thickBot="1">
      <c r="A22" s="342" t="s">
        <v>228</v>
      </c>
      <c r="B22" s="343"/>
      <c r="C22" s="344"/>
      <c r="D22" s="345">
        <v>88</v>
      </c>
      <c r="E22" s="346"/>
      <c r="F22" s="347">
        <v>0</v>
      </c>
      <c r="G22" s="346"/>
      <c r="H22" s="347">
        <v>40</v>
      </c>
      <c r="I22" s="346"/>
      <c r="J22" s="347">
        <v>48</v>
      </c>
      <c r="K22" s="348"/>
      <c r="M22" s="7"/>
    </row>
    <row r="23" spans="1:15" s="75" customFormat="1" ht="12.75" customHeight="1">
      <c r="A23" s="418" t="s">
        <v>987</v>
      </c>
      <c r="B23" s="418"/>
      <c r="C23" s="418"/>
      <c r="D23" s="418"/>
      <c r="E23" s="418"/>
      <c r="F23" s="418"/>
      <c r="G23" s="418"/>
      <c r="H23" s="418"/>
      <c r="I23" s="418"/>
      <c r="J23" s="418"/>
      <c r="K23" s="418"/>
    </row>
    <row r="24" spans="1:15" s="75" customFormat="1" ht="15" customHeight="1">
      <c r="A24" s="230" t="s">
        <v>203</v>
      </c>
      <c r="B24" s="331"/>
      <c r="C24" s="331"/>
      <c r="D24" s="331"/>
      <c r="E24" s="331"/>
      <c r="F24" s="331"/>
      <c r="G24" s="331"/>
      <c r="H24" s="331"/>
      <c r="I24" s="331"/>
      <c r="J24" s="331"/>
      <c r="K24" s="331"/>
    </row>
    <row r="25" spans="1:15" s="41" customFormat="1" ht="15" customHeight="1">
      <c r="A25" s="225" t="s">
        <v>204</v>
      </c>
      <c r="B25" s="301"/>
      <c r="C25" s="301"/>
      <c r="D25" s="301"/>
      <c r="E25" s="301"/>
      <c r="F25" s="301"/>
      <c r="G25" s="301"/>
      <c r="H25" s="301"/>
      <c r="I25" s="301"/>
      <c r="J25" s="301"/>
      <c r="K25" s="301"/>
    </row>
    <row r="26" spans="1:15" s="41" customFormat="1" ht="15" customHeight="1">
      <c r="A26" s="423" t="s">
        <v>192</v>
      </c>
      <c r="B26" s="423"/>
      <c r="C26" s="423"/>
      <c r="D26" s="423"/>
      <c r="E26" s="423"/>
      <c r="F26" s="423"/>
      <c r="G26" s="423"/>
      <c r="H26" s="423"/>
      <c r="I26" s="423"/>
      <c r="J26" s="423"/>
      <c r="K26" s="423"/>
    </row>
    <row r="27" spans="1:15" ht="26.25" customHeight="1">
      <c r="A27" s="406" t="s">
        <v>988</v>
      </c>
      <c r="B27" s="406"/>
      <c r="C27" s="406"/>
      <c r="D27" s="406"/>
      <c r="E27" s="406"/>
      <c r="F27" s="406"/>
      <c r="G27" s="406"/>
      <c r="H27" s="406"/>
      <c r="I27" s="406"/>
      <c r="J27" s="406"/>
      <c r="K27" s="406"/>
      <c r="L27" s="406"/>
      <c r="M27" s="406"/>
      <c r="N27" s="406"/>
      <c r="O27" s="406"/>
    </row>
    <row r="28" spans="1:15" ht="30" customHeight="1">
      <c r="A28" s="406" t="s">
        <v>993</v>
      </c>
      <c r="B28" s="406"/>
      <c r="C28" s="406"/>
      <c r="D28" s="406"/>
      <c r="E28" s="406"/>
      <c r="F28" s="406"/>
      <c r="G28" s="406"/>
      <c r="H28" s="406"/>
      <c r="I28" s="406"/>
      <c r="J28" s="406"/>
      <c r="K28" s="406"/>
      <c r="L28" s="406"/>
      <c r="M28" s="406"/>
      <c r="N28" s="406"/>
      <c r="O28" s="406"/>
    </row>
    <row r="29" spans="1:15" ht="12.75" customHeight="1">
      <c r="A29" s="405"/>
      <c r="B29" s="405"/>
      <c r="C29" s="405"/>
      <c r="D29" s="405"/>
      <c r="E29" s="405"/>
      <c r="F29" s="405"/>
      <c r="G29" s="405"/>
      <c r="H29" s="405"/>
      <c r="I29" s="405"/>
      <c r="J29" s="405"/>
      <c r="K29" s="405"/>
    </row>
    <row r="30" spans="1:15" ht="12.75" customHeight="1">
      <c r="A30" s="405"/>
      <c r="B30" s="405"/>
      <c r="C30" s="405"/>
      <c r="D30" s="405"/>
      <c r="E30" s="405"/>
      <c r="F30" s="405"/>
      <c r="G30" s="405"/>
      <c r="H30" s="405"/>
      <c r="I30" s="405"/>
      <c r="J30" s="405"/>
      <c r="K30" s="405"/>
    </row>
  </sheetData>
  <dataConsolidate/>
  <mergeCells count="12">
    <mergeCell ref="A2:B2"/>
    <mergeCell ref="A26:K26"/>
    <mergeCell ref="A29:K29"/>
    <mergeCell ref="A30:K30"/>
    <mergeCell ref="A27:O27"/>
    <mergeCell ref="A28:O28"/>
    <mergeCell ref="J4:K4"/>
    <mergeCell ref="D5:E5"/>
    <mergeCell ref="F5:G5"/>
    <mergeCell ref="H5:I5"/>
    <mergeCell ref="J5:K5"/>
    <mergeCell ref="A23:K23"/>
  </mergeCells>
  <hyperlinks>
    <hyperlink ref="A4" location="Contents!A1" display="Back to contents" xr:uid="{364CD055-A46B-46FB-85DA-A9CBD14B4241}"/>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C159-F64B-44EE-9CEB-1A4B46EE6BC6}">
  <dimension ref="A8:AB33"/>
  <sheetViews>
    <sheetView workbookViewId="0"/>
  </sheetViews>
  <sheetFormatPr defaultColWidth="9.140625" defaultRowHeight="12.75"/>
  <cols>
    <col min="1" max="1" width="2.5703125" style="14" customWidth="1"/>
    <col min="2" max="2" width="9.140625" style="14"/>
    <col min="3" max="6" width="9.140625" style="14" customWidth="1"/>
    <col min="7" max="16384" width="9.140625" style="14"/>
  </cols>
  <sheetData>
    <row r="8" spans="2:6" ht="15.75">
      <c r="B8" s="233" t="s">
        <v>176</v>
      </c>
    </row>
    <row r="9" spans="2:6">
      <c r="B9" s="14" t="s">
        <v>973</v>
      </c>
    </row>
    <row r="11" spans="2:6">
      <c r="B11" s="14" t="s">
        <v>213</v>
      </c>
    </row>
    <row r="12" spans="2:6">
      <c r="B12" s="14" t="s">
        <v>169</v>
      </c>
    </row>
    <row r="13" spans="2:6" ht="6" customHeight="1" thickBot="1">
      <c r="B13" s="224"/>
      <c r="C13" s="224"/>
      <c r="D13" s="224"/>
      <c r="E13" s="224"/>
      <c r="F13" s="224"/>
    </row>
    <row r="14" spans="2:6" s="212" customFormat="1" ht="30" customHeight="1">
      <c r="B14" s="214" t="s">
        <v>182</v>
      </c>
    </row>
    <row r="15" spans="2:6" s="209" customFormat="1" ht="15" customHeight="1">
      <c r="B15" s="209" t="s">
        <v>180</v>
      </c>
      <c r="C15" s="211" t="s">
        <v>170</v>
      </c>
    </row>
    <row r="16" spans="2:6" s="209" customFormat="1" ht="15" customHeight="1">
      <c r="B16" s="209" t="s">
        <v>171</v>
      </c>
      <c r="C16" s="211" t="s">
        <v>1000</v>
      </c>
    </row>
    <row r="17" spans="1:7" s="209" customFormat="1" ht="15" customHeight="1">
      <c r="B17" s="209" t="s">
        <v>995</v>
      </c>
      <c r="C17" s="211" t="s">
        <v>1001</v>
      </c>
    </row>
    <row r="18" spans="1:7" s="213" customFormat="1" ht="30" customHeight="1">
      <c r="A18" s="212"/>
      <c r="B18" s="214" t="s">
        <v>178</v>
      </c>
      <c r="C18" s="212"/>
    </row>
    <row r="19" spans="1:7" s="209" customFormat="1" ht="15" customHeight="1">
      <c r="B19" s="209" t="s">
        <v>181</v>
      </c>
      <c r="C19" s="211" t="s">
        <v>1002</v>
      </c>
    </row>
    <row r="20" spans="1:7" s="209" customFormat="1" ht="15" customHeight="1">
      <c r="B20" s="209" t="s">
        <v>172</v>
      </c>
      <c r="C20" s="211" t="s">
        <v>1003</v>
      </c>
    </row>
    <row r="21" spans="1:7" s="209" customFormat="1" ht="15" customHeight="1">
      <c r="B21" s="209" t="s">
        <v>1005</v>
      </c>
      <c r="C21" s="211" t="s">
        <v>1004</v>
      </c>
    </row>
    <row r="22" spans="1:7" s="209" customFormat="1" ht="15" customHeight="1">
      <c r="B22" s="209" t="s">
        <v>173</v>
      </c>
      <c r="C22" s="211" t="s">
        <v>179</v>
      </c>
    </row>
    <row r="23" spans="1:7" s="209" customFormat="1" ht="15" customHeight="1">
      <c r="B23" s="209" t="s">
        <v>174</v>
      </c>
      <c r="C23" s="211" t="s">
        <v>1006</v>
      </c>
    </row>
    <row r="24" spans="1:7" s="212" customFormat="1" ht="30" customHeight="1">
      <c r="B24" s="214" t="s">
        <v>183</v>
      </c>
    </row>
    <row r="25" spans="1:7" s="209" customFormat="1" ht="15" customHeight="1">
      <c r="B25" s="209" t="s">
        <v>175</v>
      </c>
      <c r="C25" s="211" t="s">
        <v>170</v>
      </c>
    </row>
    <row r="26" spans="1:7" s="209" customFormat="1" ht="15" customHeight="1">
      <c r="B26" s="209" t="s">
        <v>1007</v>
      </c>
      <c r="C26" s="211" t="s">
        <v>1000</v>
      </c>
    </row>
    <row r="28" spans="1:7">
      <c r="B28" s="14" t="s">
        <v>184</v>
      </c>
      <c r="G28" s="217"/>
    </row>
    <row r="29" spans="1:7">
      <c r="B29" s="211" t="s">
        <v>185</v>
      </c>
    </row>
    <row r="30" spans="1:7" ht="30" customHeight="1">
      <c r="B30" s="214" t="s">
        <v>221</v>
      </c>
    </row>
    <row r="31" spans="1:7">
      <c r="B31" s="209" t="s">
        <v>1008</v>
      </c>
      <c r="C31" s="211" t="s">
        <v>170</v>
      </c>
    </row>
    <row r="32" spans="1:7">
      <c r="B32" s="209" t="s">
        <v>1009</v>
      </c>
      <c r="C32" s="211" t="s">
        <v>214</v>
      </c>
    </row>
    <row r="33" spans="28:28">
      <c r="AB33" s="14" t="s">
        <v>43</v>
      </c>
    </row>
  </sheetData>
  <hyperlinks>
    <hyperlink ref="C20" location="'Table 4'!A1" display="Individual Voluntary Arrangements" xr:uid="{EABFB37E-1254-4A71-9658-33E8700CC9B4}"/>
    <hyperlink ref="C15" location="'Table 1'!A1" display="Company insolvencies" xr:uid="{4B1D2604-3AFC-4BC4-B1FC-1B8752D11BF9}"/>
    <hyperlink ref="C16" location="'Table 2'!A1" display="Company insolvencies by industry" xr:uid="{A164D8EC-153D-4B3E-9D42-847CCDBF0801}"/>
    <hyperlink ref="C25" location="'Table 7'!A1" display="Company insolvencies" xr:uid="{0F13D000-026C-4A4F-8BF7-C7CC926DFA40}"/>
    <hyperlink ref="C21" location="'Table 4.1'!A1" display="Individual Voluntary Arrangements, three-month rolling averages" xr:uid="{F92C1E3C-6062-4367-A393-55DE635FADB9}"/>
    <hyperlink ref="C19" location="'Table 3'!A1" display="Bankruptcies and Debt Relief Orders" xr:uid="{55BD3143-CE43-4158-A954-6D6610270E21}"/>
    <hyperlink ref="B29" r:id="rId1" xr:uid="{AAFE636D-26C1-42AB-90F7-38D6CA19A7B9}"/>
    <hyperlink ref="C17" location="'Table 2.1'!A1" display="Company insolvencies by industry to three-level SIC" xr:uid="{597A9338-D2CE-4AAB-83EB-1FDD1B7C7C15}"/>
    <hyperlink ref="C22" location="'Table 5'!A1" display="Bankruptcies by self employment status" xr:uid="{60FD506A-CD49-439F-99F7-91589009DBE1}"/>
    <hyperlink ref="C23" location="'Table 6'!A1" display="Bankruptcies where the individuals were self employed by industry to two-level SIC" xr:uid="{4BAB166C-2CA6-4CBA-9DCD-4F94AE5C5A2F}"/>
    <hyperlink ref="C26" location="'Table 8'!A1" display="Company insolvencies by industry to two-level SIC " xr:uid="{F9DC90C0-9212-4250-BC3A-0C56BDED4FF6}"/>
    <hyperlink ref="C31" location="'Table 9'!A1" display="Company insolvencies" xr:uid="{E29DCDB2-B6D4-4E8E-9712-3915BE747C2C}"/>
    <hyperlink ref="C32" location="'Table 10'!A1" display="Individual insolvencies" xr:uid="{4DEE830D-1AAD-4763-801A-A8C005CA680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95B7-BA44-4D93-BEB7-303148FC2975}">
  <dimension ref="B5:AE88"/>
  <sheetViews>
    <sheetView showGridLines="0" zoomScaleNormal="100" workbookViewId="0"/>
  </sheetViews>
  <sheetFormatPr defaultRowHeight="12.75"/>
  <cols>
    <col min="1" max="2" width="2" style="60" customWidth="1"/>
    <col min="3" max="13" width="11.85546875" style="60" customWidth="1"/>
    <col min="14" max="14" width="8.5703125" style="60" customWidth="1"/>
    <col min="15" max="18" width="11.85546875" style="60" customWidth="1"/>
    <col min="19" max="19" width="10.28515625" style="60" customWidth="1"/>
    <col min="20" max="31" width="9.140625" style="61"/>
    <col min="32" max="256" width="9.140625" style="60"/>
    <col min="257" max="257" width="12" style="60" bestFit="1" customWidth="1"/>
    <col min="258" max="512" width="9.140625" style="60"/>
    <col min="513" max="513" width="12" style="60" bestFit="1" customWidth="1"/>
    <col min="514" max="768" width="9.140625" style="60"/>
    <col min="769" max="769" width="12" style="60" bestFit="1" customWidth="1"/>
    <col min="770" max="1024" width="9.140625" style="60"/>
    <col min="1025" max="1025" width="12" style="60" bestFit="1" customWidth="1"/>
    <col min="1026" max="1280" width="9.140625" style="60"/>
    <col min="1281" max="1281" width="12" style="60" bestFit="1" customWidth="1"/>
    <col min="1282" max="1536" width="9.140625" style="60"/>
    <col min="1537" max="1537" width="12" style="60" bestFit="1" customWidth="1"/>
    <col min="1538" max="1792" width="9.140625" style="60"/>
    <col min="1793" max="1793" width="12" style="60" bestFit="1" customWidth="1"/>
    <col min="1794" max="2048" width="9.140625" style="60"/>
    <col min="2049" max="2049" width="12" style="60" bestFit="1" customWidth="1"/>
    <col min="2050" max="2304" width="9.140625" style="60"/>
    <col min="2305" max="2305" width="12" style="60" bestFit="1" customWidth="1"/>
    <col min="2306" max="2560" width="9.140625" style="60"/>
    <col min="2561" max="2561" width="12" style="60" bestFit="1" customWidth="1"/>
    <col min="2562" max="2816" width="9.140625" style="60"/>
    <col min="2817" max="2817" width="12" style="60" bestFit="1" customWidth="1"/>
    <col min="2818" max="3072" width="9.140625" style="60"/>
    <col min="3073" max="3073" width="12" style="60" bestFit="1" customWidth="1"/>
    <col min="3074" max="3328" width="9.140625" style="60"/>
    <col min="3329" max="3329" width="12" style="60" bestFit="1" customWidth="1"/>
    <col min="3330" max="3584" width="9.140625" style="60"/>
    <col min="3585" max="3585" width="12" style="60" bestFit="1" customWidth="1"/>
    <col min="3586" max="3840" width="9.140625" style="60"/>
    <col min="3841" max="3841" width="12" style="60" bestFit="1" customWidth="1"/>
    <col min="3842" max="4096" width="9.140625" style="60"/>
    <col min="4097" max="4097" width="12" style="60" bestFit="1" customWidth="1"/>
    <col min="4098" max="4352" width="9.140625" style="60"/>
    <col min="4353" max="4353" width="12" style="60" bestFit="1" customWidth="1"/>
    <col min="4354" max="4608" width="9.140625" style="60"/>
    <col min="4609" max="4609" width="12" style="60" bestFit="1" customWidth="1"/>
    <col min="4610" max="4864" width="9.140625" style="60"/>
    <col min="4865" max="4865" width="12" style="60" bestFit="1" customWidth="1"/>
    <col min="4866" max="5120" width="9.140625" style="60"/>
    <col min="5121" max="5121" width="12" style="60" bestFit="1" customWidth="1"/>
    <col min="5122" max="5376" width="9.140625" style="60"/>
    <col min="5377" max="5377" width="12" style="60" bestFit="1" customWidth="1"/>
    <col min="5378" max="5632" width="9.140625" style="60"/>
    <col min="5633" max="5633" width="12" style="60" bestFit="1" customWidth="1"/>
    <col min="5634" max="5888" width="9.140625" style="60"/>
    <col min="5889" max="5889" width="12" style="60" bestFit="1" customWidth="1"/>
    <col min="5890" max="6144" width="9.140625" style="60"/>
    <col min="6145" max="6145" width="12" style="60" bestFit="1" customWidth="1"/>
    <col min="6146" max="6400" width="9.140625" style="60"/>
    <col min="6401" max="6401" width="12" style="60" bestFit="1" customWidth="1"/>
    <col min="6402" max="6656" width="9.140625" style="60"/>
    <col min="6657" max="6657" width="12" style="60" bestFit="1" customWidth="1"/>
    <col min="6658" max="6912" width="9.140625" style="60"/>
    <col min="6913" max="6913" width="12" style="60" bestFit="1" customWidth="1"/>
    <col min="6914" max="7168" width="9.140625" style="60"/>
    <col min="7169" max="7169" width="12" style="60" bestFit="1" customWidth="1"/>
    <col min="7170" max="7424" width="9.140625" style="60"/>
    <col min="7425" max="7425" width="12" style="60" bestFit="1" customWidth="1"/>
    <col min="7426" max="7680" width="9.140625" style="60"/>
    <col min="7681" max="7681" width="12" style="60" bestFit="1" customWidth="1"/>
    <col min="7682" max="7936" width="9.140625" style="60"/>
    <col min="7937" max="7937" width="12" style="60" bestFit="1" customWidth="1"/>
    <col min="7938" max="8192" width="9.140625" style="60"/>
    <col min="8193" max="8193" width="12" style="60" bestFit="1" customWidth="1"/>
    <col min="8194" max="8448" width="9.140625" style="60"/>
    <col min="8449" max="8449" width="12" style="60" bestFit="1" customWidth="1"/>
    <col min="8450" max="8704" width="9.140625" style="60"/>
    <col min="8705" max="8705" width="12" style="60" bestFit="1" customWidth="1"/>
    <col min="8706" max="8960" width="9.140625" style="60"/>
    <col min="8961" max="8961" width="12" style="60" bestFit="1" customWidth="1"/>
    <col min="8962" max="9216" width="9.140625" style="60"/>
    <col min="9217" max="9217" width="12" style="60" bestFit="1" customWidth="1"/>
    <col min="9218" max="9472" width="9.140625" style="60"/>
    <col min="9473" max="9473" width="12" style="60" bestFit="1" customWidth="1"/>
    <col min="9474" max="9728" width="9.140625" style="60"/>
    <col min="9729" max="9729" width="12" style="60" bestFit="1" customWidth="1"/>
    <col min="9730" max="9984" width="9.140625" style="60"/>
    <col min="9985" max="9985" width="12" style="60" bestFit="1" customWidth="1"/>
    <col min="9986" max="10240" width="9.140625" style="60"/>
    <col min="10241" max="10241" width="12" style="60" bestFit="1" customWidth="1"/>
    <col min="10242" max="10496" width="9.140625" style="60"/>
    <col min="10497" max="10497" width="12" style="60" bestFit="1" customWidth="1"/>
    <col min="10498" max="10752" width="9.140625" style="60"/>
    <col min="10753" max="10753" width="12" style="60" bestFit="1" customWidth="1"/>
    <col min="10754" max="11008" width="9.140625" style="60"/>
    <col min="11009" max="11009" width="12" style="60" bestFit="1" customWidth="1"/>
    <col min="11010" max="11264" width="9.140625" style="60"/>
    <col min="11265" max="11265" width="12" style="60" bestFit="1" customWidth="1"/>
    <col min="11266" max="11520" width="9.140625" style="60"/>
    <col min="11521" max="11521" width="12" style="60" bestFit="1" customWidth="1"/>
    <col min="11522" max="11776" width="9.140625" style="60"/>
    <col min="11777" max="11777" width="12" style="60" bestFit="1" customWidth="1"/>
    <col min="11778" max="12032" width="9.140625" style="60"/>
    <col min="12033" max="12033" width="12" style="60" bestFit="1" customWidth="1"/>
    <col min="12034" max="12288" width="9.140625" style="60"/>
    <col min="12289" max="12289" width="12" style="60" bestFit="1" customWidth="1"/>
    <col min="12290" max="12544" width="9.140625" style="60"/>
    <col min="12545" max="12545" width="12" style="60" bestFit="1" customWidth="1"/>
    <col min="12546" max="12800" width="9.140625" style="60"/>
    <col min="12801" max="12801" width="12" style="60" bestFit="1" customWidth="1"/>
    <col min="12802" max="13056" width="9.140625" style="60"/>
    <col min="13057" max="13057" width="12" style="60" bestFit="1" customWidth="1"/>
    <col min="13058" max="13312" width="9.140625" style="60"/>
    <col min="13313" max="13313" width="12" style="60" bestFit="1" customWidth="1"/>
    <col min="13314" max="13568" width="9.140625" style="60"/>
    <col min="13569" max="13569" width="12" style="60" bestFit="1" customWidth="1"/>
    <col min="13570" max="13824" width="9.140625" style="60"/>
    <col min="13825" max="13825" width="12" style="60" bestFit="1" customWidth="1"/>
    <col min="13826" max="14080" width="9.140625" style="60"/>
    <col min="14081" max="14081" width="12" style="60" bestFit="1" customWidth="1"/>
    <col min="14082" max="14336" width="9.140625" style="60"/>
    <col min="14337" max="14337" width="12" style="60" bestFit="1" customWidth="1"/>
    <col min="14338" max="14592" width="9.140625" style="60"/>
    <col min="14593" max="14593" width="12" style="60" bestFit="1" customWidth="1"/>
    <col min="14594" max="14848" width="9.140625" style="60"/>
    <col min="14849" max="14849" width="12" style="60" bestFit="1" customWidth="1"/>
    <col min="14850" max="15104" width="9.140625" style="60"/>
    <col min="15105" max="15105" width="12" style="60" bestFit="1" customWidth="1"/>
    <col min="15106" max="15360" width="9.140625" style="60"/>
    <col min="15361" max="15361" width="12" style="60" bestFit="1" customWidth="1"/>
    <col min="15362" max="15616" width="9.140625" style="60"/>
    <col min="15617" max="15617" width="12" style="60" bestFit="1" customWidth="1"/>
    <col min="15618" max="15872" width="9.140625" style="60"/>
    <col min="15873" max="15873" width="12" style="60" bestFit="1" customWidth="1"/>
    <col min="15874" max="16128" width="9.140625" style="60"/>
    <col min="16129" max="16129" width="12" style="60" bestFit="1" customWidth="1"/>
    <col min="16130" max="16384" width="9.140625" style="60"/>
  </cols>
  <sheetData>
    <row r="5" spans="2:19" ht="15" customHeight="1">
      <c r="S5" s="61"/>
    </row>
    <row r="6" spans="2:19" ht="15" customHeight="1">
      <c r="K6" s="62"/>
      <c r="L6" s="63"/>
      <c r="S6" s="61"/>
    </row>
    <row r="7" spans="2:19" ht="15" customHeight="1">
      <c r="K7" s="62"/>
      <c r="L7" s="63"/>
      <c r="S7" s="61"/>
    </row>
    <row r="8" spans="2:19" s="61" customFormat="1" ht="15.75">
      <c r="B8" s="58" t="s">
        <v>72</v>
      </c>
      <c r="K8" s="62"/>
      <c r="L8" s="63"/>
    </row>
    <row r="9" spans="2:19" s="61" customFormat="1">
      <c r="B9" s="59" t="s">
        <v>1011</v>
      </c>
      <c r="K9" s="62"/>
      <c r="L9" s="63"/>
    </row>
    <row r="10" spans="2:19" s="61" customFormat="1" ht="15" customHeight="1">
      <c r="C10" s="59"/>
      <c r="K10" s="62"/>
      <c r="L10" s="63"/>
    </row>
    <row r="11" spans="2:19" s="61" customFormat="1" ht="15" customHeight="1">
      <c r="C11" s="361" t="s">
        <v>975</v>
      </c>
      <c r="D11" s="362"/>
      <c r="E11" s="362"/>
      <c r="F11" s="362"/>
      <c r="G11" s="362"/>
      <c r="H11" s="362"/>
      <c r="I11" s="362"/>
      <c r="J11" s="362"/>
      <c r="K11" s="362"/>
      <c r="L11" s="362"/>
      <c r="M11" s="362"/>
      <c r="N11" s="362"/>
      <c r="O11" s="362"/>
      <c r="P11" s="362"/>
      <c r="Q11" s="363"/>
    </row>
    <row r="12" spans="2:19" s="61" customFormat="1" ht="15" customHeight="1">
      <c r="C12" s="364"/>
      <c r="D12" s="365"/>
      <c r="E12" s="365"/>
      <c r="F12" s="365"/>
      <c r="G12" s="365"/>
      <c r="H12" s="365"/>
      <c r="I12" s="365"/>
      <c r="J12" s="365"/>
      <c r="K12" s="365"/>
      <c r="L12" s="365"/>
      <c r="M12" s="365"/>
      <c r="N12" s="365"/>
      <c r="O12" s="365"/>
      <c r="P12" s="365"/>
      <c r="Q12" s="366"/>
    </row>
    <row r="13" spans="2:19" s="61" customFormat="1" ht="15" customHeight="1">
      <c r="C13" s="364"/>
      <c r="D13" s="365"/>
      <c r="E13" s="365"/>
      <c r="F13" s="365"/>
      <c r="G13" s="365"/>
      <c r="H13" s="365"/>
      <c r="I13" s="365"/>
      <c r="J13" s="365"/>
      <c r="K13" s="365"/>
      <c r="L13" s="365"/>
      <c r="M13" s="365"/>
      <c r="N13" s="365"/>
      <c r="O13" s="365"/>
      <c r="P13" s="365"/>
      <c r="Q13" s="366"/>
    </row>
    <row r="14" spans="2:19" s="61" customFormat="1" ht="21.75" customHeight="1">
      <c r="C14" s="367"/>
      <c r="D14" s="368"/>
      <c r="E14" s="368"/>
      <c r="F14" s="368"/>
      <c r="G14" s="368"/>
      <c r="H14" s="368"/>
      <c r="I14" s="368"/>
      <c r="J14" s="368"/>
      <c r="K14" s="368"/>
      <c r="L14" s="368"/>
      <c r="M14" s="368"/>
      <c r="N14" s="368"/>
      <c r="O14" s="368"/>
      <c r="P14" s="368"/>
      <c r="Q14" s="369"/>
    </row>
    <row r="15" spans="2:19" s="61" customFormat="1" ht="15" customHeight="1">
      <c r="C15" s="59"/>
    </row>
    <row r="16" spans="2:19" s="61" customFormat="1" ht="15" customHeight="1">
      <c r="B16" s="58" t="s">
        <v>68</v>
      </c>
      <c r="D16" s="64"/>
      <c r="E16" s="64"/>
      <c r="K16" s="62"/>
      <c r="L16" s="63"/>
    </row>
    <row r="17" spans="2:31" s="61" customFormat="1" ht="6" customHeight="1">
      <c r="B17" s="58"/>
      <c r="D17" s="64"/>
      <c r="E17" s="64"/>
      <c r="K17" s="62"/>
      <c r="L17" s="63"/>
    </row>
    <row r="18" spans="2:31" s="61" customFormat="1" ht="15" customHeight="1">
      <c r="B18" s="59" t="s">
        <v>74</v>
      </c>
    </row>
    <row r="19" spans="2:31" s="61" customFormat="1" ht="15" customHeight="1">
      <c r="B19" s="59" t="s">
        <v>73</v>
      </c>
    </row>
    <row r="20" spans="2:31" s="61" customFormat="1" ht="7.5" customHeight="1">
      <c r="C20" s="370" t="s">
        <v>77</v>
      </c>
      <c r="D20" s="370"/>
    </row>
    <row r="21" spans="2:31" s="61" customFormat="1" ht="7.5" customHeight="1">
      <c r="B21" s="72"/>
      <c r="C21" s="370"/>
      <c r="D21" s="370"/>
    </row>
    <row r="22" spans="2:31" s="61" customFormat="1" ht="15" customHeight="1">
      <c r="C22" s="59"/>
    </row>
    <row r="23" spans="2:31" s="61" customFormat="1" ht="15" customHeight="1">
      <c r="B23" s="58" t="s">
        <v>147</v>
      </c>
    </row>
    <row r="24" spans="2:31" s="61" customFormat="1" ht="6" customHeight="1">
      <c r="C24" s="59"/>
    </row>
    <row r="25" spans="2:31" ht="28.5" customHeight="1">
      <c r="B25" s="359" t="s">
        <v>215</v>
      </c>
      <c r="C25" s="359"/>
      <c r="D25" s="359"/>
      <c r="E25" s="359"/>
      <c r="F25" s="359"/>
      <c r="G25" s="359"/>
      <c r="H25" s="359"/>
      <c r="I25" s="359"/>
      <c r="J25" s="359"/>
      <c r="K25" s="359"/>
      <c r="L25" s="359"/>
      <c r="M25" s="359"/>
      <c r="N25" s="359"/>
      <c r="O25" s="359"/>
      <c r="P25" s="359"/>
      <c r="Q25" s="359"/>
      <c r="R25" s="61"/>
      <c r="S25" s="61"/>
    </row>
    <row r="26" spans="2:31" s="66" customFormat="1" ht="15" customHeight="1">
      <c r="B26" s="95" t="s">
        <v>69</v>
      </c>
      <c r="C26" s="71"/>
      <c r="D26" s="94"/>
      <c r="E26" s="94"/>
      <c r="F26" s="94"/>
      <c r="G26" s="94"/>
      <c r="H26" s="94"/>
      <c r="I26" s="94"/>
      <c r="J26" s="94"/>
      <c r="K26" s="94"/>
      <c r="L26" s="94"/>
      <c r="M26" s="94"/>
      <c r="N26" s="94"/>
      <c r="O26" s="94"/>
      <c r="P26" s="94"/>
      <c r="Q26" s="94"/>
      <c r="R26" s="94"/>
      <c r="S26" s="67"/>
      <c r="T26" s="65"/>
      <c r="U26" s="65"/>
      <c r="V26" s="65"/>
      <c r="W26" s="65"/>
      <c r="X26" s="65"/>
      <c r="Y26" s="65"/>
      <c r="Z26" s="65"/>
      <c r="AA26" s="65"/>
      <c r="AB26" s="65"/>
      <c r="AC26" s="65"/>
      <c r="AD26" s="65"/>
      <c r="AE26" s="65"/>
    </row>
    <row r="27" spans="2:31" ht="15" customHeight="1">
      <c r="C27" s="68"/>
      <c r="D27" s="68"/>
      <c r="E27" s="68"/>
      <c r="F27" s="68"/>
      <c r="G27" s="68"/>
      <c r="H27" s="68"/>
      <c r="I27" s="68"/>
      <c r="J27" s="68"/>
      <c r="K27" s="68"/>
      <c r="L27" s="68"/>
      <c r="M27" s="68"/>
      <c r="N27" s="68"/>
      <c r="O27" s="68"/>
      <c r="P27" s="68"/>
      <c r="Q27" s="68"/>
      <c r="R27" s="68"/>
      <c r="S27" s="68"/>
    </row>
    <row r="28" spans="2:31" s="61" customFormat="1" ht="15" customHeight="1">
      <c r="B28" s="353" t="s">
        <v>1012</v>
      </c>
      <c r="C28" s="64"/>
    </row>
    <row r="29" spans="2:31" s="61" customFormat="1" ht="6" customHeight="1"/>
    <row r="30" spans="2:31" ht="66.75" customHeight="1">
      <c r="B30" s="360" t="s">
        <v>1010</v>
      </c>
      <c r="C30" s="360"/>
      <c r="D30" s="360"/>
      <c r="E30" s="360"/>
      <c r="F30" s="360"/>
      <c r="G30" s="360"/>
      <c r="H30" s="360"/>
      <c r="I30" s="360"/>
      <c r="J30" s="360"/>
      <c r="K30" s="360"/>
      <c r="L30" s="360"/>
      <c r="M30" s="360"/>
      <c r="N30" s="360"/>
      <c r="O30" s="360"/>
      <c r="P30" s="360"/>
      <c r="Q30" s="360"/>
      <c r="R30" s="68"/>
      <c r="S30" s="68"/>
    </row>
    <row r="31" spans="2:31" ht="15" customHeight="1">
      <c r="B31" s="70" t="s">
        <v>75</v>
      </c>
      <c r="C31" s="69"/>
      <c r="D31" s="97"/>
      <c r="E31" s="97"/>
      <c r="F31" s="97"/>
      <c r="G31" s="97"/>
      <c r="H31" s="97"/>
      <c r="I31" s="97"/>
      <c r="J31" s="97"/>
      <c r="K31" s="97"/>
      <c r="L31" s="97"/>
      <c r="M31" s="97"/>
      <c r="N31" s="97"/>
      <c r="O31" s="97"/>
      <c r="P31" s="97"/>
      <c r="Q31" s="97"/>
      <c r="R31" s="68"/>
      <c r="S31" s="68"/>
    </row>
    <row r="32" spans="2:31" ht="15" customHeight="1">
      <c r="B32" s="97"/>
      <c r="C32" s="97"/>
      <c r="D32" s="97"/>
      <c r="E32" s="97"/>
      <c r="F32" s="97"/>
      <c r="G32" s="97"/>
      <c r="H32" s="97"/>
      <c r="I32" s="97"/>
      <c r="J32" s="97"/>
      <c r="K32" s="97"/>
      <c r="L32" s="97"/>
      <c r="M32" s="97"/>
      <c r="N32" s="97"/>
      <c r="O32" s="97"/>
      <c r="P32" s="97"/>
      <c r="Q32" s="97"/>
      <c r="R32" s="68"/>
      <c r="S32" s="68"/>
    </row>
    <row r="33" spans="2:19" s="99" customFormat="1" ht="15" customHeight="1">
      <c r="B33" s="218" t="s">
        <v>70</v>
      </c>
    </row>
    <row r="34" spans="2:19" ht="6" customHeight="1">
      <c r="B34" s="97"/>
      <c r="C34" s="97"/>
      <c r="D34" s="97"/>
      <c r="E34" s="97"/>
      <c r="F34" s="97"/>
      <c r="G34" s="97"/>
      <c r="H34" s="97"/>
      <c r="I34" s="97"/>
      <c r="J34" s="97"/>
      <c r="K34" s="97"/>
      <c r="L34" s="97"/>
      <c r="M34" s="97"/>
      <c r="N34" s="97"/>
      <c r="O34" s="97"/>
      <c r="P34" s="97"/>
      <c r="Q34" s="97"/>
      <c r="R34" s="68"/>
      <c r="S34" s="68"/>
    </row>
    <row r="35" spans="2:19" s="99" customFormat="1" ht="38.25" customHeight="1">
      <c r="B35" s="360" t="s">
        <v>1016</v>
      </c>
      <c r="C35" s="360"/>
      <c r="D35" s="360"/>
      <c r="E35" s="360"/>
      <c r="F35" s="360"/>
      <c r="G35" s="360"/>
      <c r="H35" s="360"/>
      <c r="I35" s="360"/>
      <c r="J35" s="360"/>
      <c r="K35" s="360"/>
      <c r="L35" s="360"/>
      <c r="M35" s="360"/>
      <c r="N35" s="360"/>
      <c r="O35" s="360"/>
      <c r="P35" s="360"/>
      <c r="Q35" s="360"/>
    </row>
    <row r="36" spans="2:19" s="99" customFormat="1" ht="15" customHeight="1">
      <c r="B36" s="234" t="s">
        <v>212</v>
      </c>
    </row>
    <row r="37" spans="2:19" ht="15" customHeight="1">
      <c r="B37" s="97"/>
      <c r="C37" s="97"/>
      <c r="D37" s="97"/>
      <c r="E37" s="97"/>
      <c r="F37" s="97"/>
      <c r="G37" s="97"/>
      <c r="H37" s="97"/>
      <c r="I37" s="97"/>
      <c r="J37" s="97"/>
      <c r="K37" s="97"/>
      <c r="L37" s="97"/>
      <c r="M37" s="97"/>
      <c r="N37" s="97"/>
      <c r="O37" s="97"/>
      <c r="P37" s="97"/>
      <c r="Q37" s="97"/>
      <c r="R37" s="68"/>
      <c r="S37" s="68"/>
    </row>
    <row r="38" spans="2:19" ht="15" customHeight="1">
      <c r="B38" s="219" t="s">
        <v>71</v>
      </c>
      <c r="C38" s="97"/>
      <c r="D38" s="97"/>
      <c r="E38" s="97"/>
      <c r="F38" s="97"/>
      <c r="G38" s="97"/>
      <c r="H38" s="97"/>
      <c r="I38" s="97"/>
      <c r="J38" s="97"/>
      <c r="K38" s="97"/>
      <c r="L38" s="97"/>
      <c r="M38" s="97"/>
      <c r="N38" s="97"/>
      <c r="O38" s="97"/>
      <c r="P38" s="97"/>
      <c r="Q38" s="97"/>
      <c r="R38" s="68"/>
      <c r="S38" s="68"/>
    </row>
    <row r="39" spans="2:19" ht="6" customHeight="1">
      <c r="B39" s="100"/>
      <c r="C39" s="97"/>
      <c r="D39" s="97"/>
      <c r="E39" s="97"/>
      <c r="F39" s="97"/>
      <c r="G39" s="97"/>
      <c r="H39" s="97"/>
      <c r="I39" s="97"/>
      <c r="J39" s="97"/>
      <c r="K39" s="97"/>
      <c r="L39" s="97"/>
      <c r="M39" s="97"/>
      <c r="N39" s="97"/>
      <c r="O39" s="97"/>
      <c r="P39" s="97"/>
      <c r="Q39" s="97"/>
      <c r="R39" s="68"/>
      <c r="S39" s="68"/>
    </row>
    <row r="40" spans="2:19" ht="52.5" customHeight="1">
      <c r="B40" s="360" t="s">
        <v>187</v>
      </c>
      <c r="C40" s="360"/>
      <c r="D40" s="360"/>
      <c r="E40" s="360"/>
      <c r="F40" s="360"/>
      <c r="G40" s="360"/>
      <c r="H40" s="360"/>
      <c r="I40" s="360"/>
      <c r="J40" s="360"/>
      <c r="K40" s="360"/>
      <c r="L40" s="360"/>
      <c r="M40" s="360"/>
      <c r="N40" s="360"/>
      <c r="O40" s="360"/>
      <c r="P40" s="360"/>
      <c r="Q40" s="360"/>
      <c r="R40" s="68"/>
      <c r="S40" s="68"/>
    </row>
    <row r="41" spans="2:19" ht="15" customHeight="1">
      <c r="B41" s="101" t="s">
        <v>148</v>
      </c>
      <c r="C41" s="97"/>
      <c r="D41" s="97"/>
      <c r="E41" s="97"/>
      <c r="F41" s="97"/>
      <c r="G41" s="97"/>
      <c r="H41" s="97"/>
      <c r="I41" s="97"/>
      <c r="J41" s="97"/>
      <c r="K41" s="97"/>
      <c r="L41" s="97"/>
      <c r="M41" s="97"/>
      <c r="N41" s="97"/>
      <c r="O41" s="97"/>
      <c r="P41" s="97"/>
      <c r="Q41" s="97"/>
      <c r="R41" s="68"/>
      <c r="S41" s="68"/>
    </row>
    <row r="42" spans="2:19" ht="15" customHeight="1">
      <c r="B42" s="98"/>
      <c r="C42" s="97"/>
      <c r="D42" s="97"/>
      <c r="E42" s="97"/>
      <c r="F42" s="97"/>
      <c r="G42" s="97"/>
      <c r="H42" s="97"/>
      <c r="I42" s="97"/>
      <c r="J42" s="97"/>
      <c r="K42" s="97"/>
      <c r="L42" s="97"/>
      <c r="M42" s="97"/>
      <c r="N42" s="97"/>
      <c r="O42" s="97"/>
      <c r="P42" s="97"/>
      <c r="Q42" s="97"/>
      <c r="R42" s="68"/>
      <c r="S42" s="68"/>
    </row>
    <row r="43" spans="2:19" s="220" customFormat="1" ht="16.5" customHeight="1">
      <c r="B43" s="220" t="s">
        <v>149</v>
      </c>
    </row>
    <row r="44" spans="2:19" s="220" customFormat="1" ht="6" customHeight="1"/>
    <row r="45" spans="2:19" s="222" customFormat="1" ht="75.75" customHeight="1">
      <c r="B45" s="359" t="s">
        <v>216</v>
      </c>
      <c r="C45" s="359"/>
      <c r="D45" s="359"/>
      <c r="E45" s="359"/>
      <c r="F45" s="359"/>
      <c r="G45" s="359"/>
      <c r="H45" s="359"/>
      <c r="I45" s="359"/>
      <c r="J45" s="359"/>
      <c r="K45" s="359"/>
      <c r="L45" s="359"/>
      <c r="M45" s="359"/>
      <c r="N45" s="359"/>
      <c r="O45" s="359"/>
      <c r="P45" s="359"/>
      <c r="Q45" s="359"/>
    </row>
    <row r="46" spans="2:19" s="222" customFormat="1" ht="18" customHeight="1">
      <c r="B46" s="223" t="s">
        <v>189</v>
      </c>
      <c r="C46" s="221"/>
      <c r="D46" s="221"/>
      <c r="E46" s="221"/>
      <c r="F46" s="221"/>
      <c r="G46" s="221"/>
      <c r="H46" s="221"/>
      <c r="I46" s="221"/>
      <c r="J46" s="221"/>
      <c r="K46" s="221"/>
      <c r="L46" s="221"/>
      <c r="M46" s="221"/>
      <c r="N46" s="221"/>
      <c r="O46" s="221"/>
      <c r="P46" s="221"/>
      <c r="Q46" s="221"/>
    </row>
    <row r="47" spans="2:19" s="222" customFormat="1" ht="25.5" customHeight="1">
      <c r="B47" s="223"/>
      <c r="C47" s="359" t="s">
        <v>188</v>
      </c>
      <c r="D47" s="359"/>
      <c r="E47" s="359"/>
      <c r="F47" s="359"/>
      <c r="G47" s="359"/>
      <c r="H47" s="359"/>
      <c r="I47" s="359"/>
      <c r="J47" s="359"/>
      <c r="K47" s="359"/>
      <c r="L47" s="359"/>
      <c r="M47" s="359"/>
      <c r="N47" s="359"/>
      <c r="O47" s="359"/>
      <c r="P47" s="359"/>
      <c r="Q47" s="359"/>
    </row>
    <row r="48" spans="2:19" s="222" customFormat="1" ht="25.5" customHeight="1">
      <c r="B48" s="223"/>
      <c r="C48" s="359" t="s">
        <v>217</v>
      </c>
      <c r="D48" s="359"/>
      <c r="E48" s="359"/>
      <c r="F48" s="359"/>
      <c r="G48" s="359"/>
      <c r="H48" s="359"/>
      <c r="I48" s="359"/>
      <c r="J48" s="359"/>
      <c r="K48" s="359"/>
      <c r="L48" s="359"/>
      <c r="M48" s="359"/>
      <c r="N48" s="359"/>
      <c r="O48" s="359"/>
      <c r="P48" s="359"/>
      <c r="Q48" s="359"/>
    </row>
    <row r="49" spans="2:17" s="219" customFormat="1" ht="25.5" customHeight="1">
      <c r="B49" s="98"/>
      <c r="C49" s="360" t="s">
        <v>1015</v>
      </c>
      <c r="D49" s="360"/>
      <c r="E49" s="360"/>
      <c r="F49" s="360"/>
      <c r="G49" s="360"/>
      <c r="H49" s="360"/>
      <c r="I49" s="360"/>
      <c r="J49" s="360"/>
      <c r="K49" s="360"/>
      <c r="L49" s="360"/>
      <c r="M49" s="360"/>
      <c r="N49" s="360"/>
      <c r="O49" s="360"/>
      <c r="P49" s="360"/>
      <c r="Q49" s="360"/>
    </row>
    <row r="50" spans="2:17" s="219" customFormat="1" ht="39.75" customHeight="1">
      <c r="B50" s="98"/>
      <c r="C50" s="358" t="s">
        <v>1014</v>
      </c>
      <c r="D50" s="358"/>
      <c r="E50" s="358"/>
      <c r="F50" s="358"/>
      <c r="G50" s="358"/>
      <c r="H50" s="358"/>
      <c r="I50" s="358"/>
      <c r="J50" s="358"/>
      <c r="K50" s="358"/>
      <c r="L50" s="358"/>
      <c r="M50" s="358"/>
      <c r="N50" s="358"/>
      <c r="O50" s="358"/>
      <c r="P50" s="358"/>
      <c r="Q50" s="358"/>
    </row>
    <row r="51" spans="2:17" s="220" customFormat="1" ht="15" customHeight="1">
      <c r="B51" s="234" t="s">
        <v>212</v>
      </c>
    </row>
    <row r="52" spans="2:17" s="220" customFormat="1" ht="15" customHeight="1">
      <c r="B52" s="96" t="s">
        <v>218</v>
      </c>
    </row>
    <row r="53" spans="2:17" s="220" customFormat="1" ht="15" customHeight="1"/>
    <row r="54" spans="2:17" s="220" customFormat="1" ht="15" customHeight="1"/>
    <row r="55" spans="2:17" s="220" customFormat="1" ht="15" customHeight="1"/>
    <row r="56" spans="2:17" s="220" customFormat="1" ht="15" customHeight="1"/>
    <row r="57" spans="2:17" s="220" customFormat="1" ht="15" customHeight="1"/>
    <row r="58" spans="2:17" s="220" customFormat="1" ht="15" customHeight="1"/>
    <row r="59" spans="2:17" s="220" customFormat="1" ht="15" customHeight="1"/>
    <row r="60" spans="2:17" s="220" customFormat="1" ht="15" customHeight="1"/>
    <row r="61" spans="2:17" s="220" customFormat="1" ht="15" customHeight="1"/>
    <row r="62" spans="2:17" s="220" customFormat="1" ht="15" customHeight="1"/>
    <row r="63" spans="2:17" s="220" customFormat="1" ht="15" customHeight="1"/>
    <row r="64" spans="2:17" s="220" customFormat="1" ht="15" customHeight="1"/>
    <row r="65" s="220" customFormat="1" ht="15" customHeight="1"/>
    <row r="66" s="220" customFormat="1" ht="15" customHeight="1"/>
    <row r="67" s="220" customFormat="1" ht="15" customHeight="1"/>
    <row r="68" s="220" customFormat="1" ht="15" customHeight="1"/>
    <row r="69" s="220" customFormat="1" ht="15" customHeight="1"/>
    <row r="70" s="220" customFormat="1" ht="15" customHeight="1"/>
    <row r="71" s="220" customFormat="1" ht="15" customHeight="1"/>
    <row r="72" s="220" customFormat="1" ht="15" customHeight="1"/>
    <row r="73" s="220" customFormat="1" ht="15" customHeight="1"/>
    <row r="74" s="220" customFormat="1" ht="15" customHeight="1"/>
    <row r="75" s="220" customFormat="1" ht="15" customHeight="1"/>
    <row r="76" s="220" customFormat="1" ht="15" customHeight="1"/>
    <row r="77" s="220" customFormat="1" ht="15" customHeight="1"/>
    <row r="78" s="220" customFormat="1" ht="15" customHeight="1"/>
    <row r="79" s="220" customFormat="1" ht="15" customHeight="1"/>
    <row r="80" s="220" customFormat="1" ht="15" customHeight="1"/>
    <row r="81" s="220" customFormat="1" ht="15" customHeight="1"/>
    <row r="82" s="220" customFormat="1" ht="15" customHeight="1"/>
    <row r="83" s="220" customFormat="1" ht="15" customHeight="1"/>
    <row r="84" s="220" customFormat="1" ht="15" customHeight="1"/>
    <row r="85" s="220" customFormat="1" ht="15" customHeight="1"/>
    <row r="86" s="220" customFormat="1" ht="15" customHeight="1"/>
    <row r="87" ht="15" customHeight="1"/>
    <row r="88" ht="15" customHeight="1"/>
  </sheetData>
  <mergeCells count="11">
    <mergeCell ref="C50:Q50"/>
    <mergeCell ref="C47:Q47"/>
    <mergeCell ref="C48:Q48"/>
    <mergeCell ref="C49:Q49"/>
    <mergeCell ref="C11:Q14"/>
    <mergeCell ref="C20:D21"/>
    <mergeCell ref="B45:Q45"/>
    <mergeCell ref="B25:Q25"/>
    <mergeCell ref="B40:Q40"/>
    <mergeCell ref="B30:Q30"/>
    <mergeCell ref="B35:Q35"/>
  </mergeCells>
  <hyperlinks>
    <hyperlink ref="B26" r:id="rId1" xr:uid="{AA7E502B-B27D-4035-9AC1-86B6D29C6D78}"/>
    <hyperlink ref="B31" r:id="rId2" xr:uid="{3ED5F88B-DF8A-4878-87C2-24846F5FF1B6}"/>
    <hyperlink ref="B41" r:id="rId3" xr:uid="{31392A45-2917-449B-95F2-FFD561621E82}"/>
    <hyperlink ref="B36" r:id="rId4" xr:uid="{5DDF6894-76DC-453A-8416-A05C3A4875E6}"/>
    <hyperlink ref="B51" r:id="rId5" xr:uid="{35BFA322-8C8D-407A-A475-F1B9D1A06C4E}"/>
    <hyperlink ref="B52" r:id="rId6" xr:uid="{DC2C494A-DDC8-4C94-86D4-BC0A7980FBDB}"/>
  </hyperlinks>
  <pageMargins left="0.7" right="0.7" top="0.75" bottom="0.75" header="0.3" footer="0.3"/>
  <pageSetup paperSize="9" scale="65" fitToWidth="0" fitToHeight="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EFDD-1392-469C-B8BB-E2DD8D69B44F}">
  <sheetPr>
    <tabColor theme="0" tint="-0.14999847407452621"/>
  </sheetPr>
  <dimension ref="B4:C35"/>
  <sheetViews>
    <sheetView workbookViewId="0"/>
  </sheetViews>
  <sheetFormatPr defaultRowHeight="20.100000000000001" customHeight="1"/>
  <cols>
    <col min="1" max="1" width="4.42578125" style="81" customWidth="1"/>
    <col min="2" max="2" width="29.28515625" style="81" customWidth="1"/>
    <col min="3" max="3" width="116.5703125" style="81" customWidth="1"/>
    <col min="4" max="16384" width="9.140625" style="81"/>
  </cols>
  <sheetData>
    <row r="4" spans="2:3" ht="20.100000000000001" customHeight="1">
      <c r="C4" s="83"/>
    </row>
    <row r="5" spans="2:3" ht="20.100000000000001" customHeight="1">
      <c r="C5" s="83"/>
    </row>
    <row r="6" spans="2:3" ht="20.100000000000001" customHeight="1">
      <c r="B6" s="58" t="s">
        <v>123</v>
      </c>
    </row>
    <row r="7" spans="2:3" ht="6.75" customHeight="1" thickBot="1">
      <c r="B7" s="82"/>
      <c r="C7" s="82"/>
    </row>
    <row r="8" spans="2:3" ht="24.95" customHeight="1">
      <c r="B8" s="375" t="s">
        <v>111</v>
      </c>
      <c r="C8" s="376" t="s">
        <v>112</v>
      </c>
    </row>
    <row r="9" spans="2:3" ht="24.95" customHeight="1" thickBot="1">
      <c r="B9" s="375"/>
      <c r="C9" s="377"/>
    </row>
    <row r="10" spans="2:3" ht="39.950000000000003" customHeight="1">
      <c r="B10" s="371" t="s">
        <v>100</v>
      </c>
      <c r="C10" s="373" t="s">
        <v>104</v>
      </c>
    </row>
    <row r="11" spans="2:3" ht="39.950000000000003" customHeight="1" thickBot="1">
      <c r="B11" s="372"/>
      <c r="C11" s="374"/>
    </row>
    <row r="12" spans="2:3" ht="24" customHeight="1">
      <c r="B12" s="378" t="s">
        <v>113</v>
      </c>
      <c r="C12" s="376" t="s">
        <v>120</v>
      </c>
    </row>
    <row r="13" spans="2:3" ht="24" customHeight="1" thickBot="1">
      <c r="B13" s="379"/>
      <c r="C13" s="380"/>
    </row>
    <row r="14" spans="2:3" ht="19.5" customHeight="1">
      <c r="B14" s="371" t="s">
        <v>109</v>
      </c>
      <c r="C14" s="382" t="s">
        <v>121</v>
      </c>
    </row>
    <row r="15" spans="2:3" ht="19.5" customHeight="1" thickBot="1">
      <c r="B15" s="372"/>
      <c r="C15" s="384"/>
    </row>
    <row r="16" spans="2:3" ht="27" customHeight="1">
      <c r="B16" s="371" t="s">
        <v>110</v>
      </c>
      <c r="C16" s="382" t="s">
        <v>122</v>
      </c>
    </row>
    <row r="17" spans="2:3" ht="27" customHeight="1" thickBot="1">
      <c r="B17" s="372"/>
      <c r="C17" s="383"/>
    </row>
    <row r="18" spans="2:3" ht="19.5" customHeight="1">
      <c r="B18" s="385" t="s">
        <v>114</v>
      </c>
      <c r="C18" s="389" t="s">
        <v>119</v>
      </c>
    </row>
    <row r="19" spans="2:3" ht="20.100000000000001" customHeight="1" thickBot="1">
      <c r="B19" s="386"/>
      <c r="C19" s="390"/>
    </row>
    <row r="20" spans="2:3" ht="27.95" customHeight="1">
      <c r="B20" s="388" t="s">
        <v>186</v>
      </c>
      <c r="C20" s="387" t="s">
        <v>211</v>
      </c>
    </row>
    <row r="21" spans="2:3" ht="27.95" customHeight="1" thickBot="1">
      <c r="B21" s="388"/>
      <c r="C21" s="387"/>
    </row>
    <row r="22" spans="2:3" ht="19.5" customHeight="1">
      <c r="B22" s="385" t="s">
        <v>115</v>
      </c>
      <c r="C22" s="373" t="s">
        <v>99</v>
      </c>
    </row>
    <row r="23" spans="2:3" ht="20.100000000000001" customHeight="1" thickBot="1">
      <c r="B23" s="386"/>
      <c r="C23" s="374"/>
    </row>
    <row r="24" spans="2:3" ht="32.1" customHeight="1">
      <c r="B24" s="381" t="s">
        <v>108</v>
      </c>
      <c r="C24" s="382" t="s">
        <v>118</v>
      </c>
    </row>
    <row r="25" spans="2:3" ht="32.1" customHeight="1" thickBot="1">
      <c r="B25" s="381"/>
      <c r="C25" s="383"/>
    </row>
    <row r="26" spans="2:3" ht="21" customHeight="1">
      <c r="B26" s="371" t="s">
        <v>127</v>
      </c>
      <c r="C26" s="373" t="s">
        <v>219</v>
      </c>
    </row>
    <row r="27" spans="2:3" ht="21" customHeight="1" thickBot="1">
      <c r="B27" s="372"/>
      <c r="C27" s="374"/>
    </row>
    <row r="28" spans="2:3" ht="20.100000000000001" customHeight="1">
      <c r="B28" s="371" t="s">
        <v>103</v>
      </c>
      <c r="C28" s="373" t="s">
        <v>105</v>
      </c>
    </row>
    <row r="29" spans="2:3" ht="20.100000000000001" customHeight="1" thickBot="1">
      <c r="B29" s="372"/>
      <c r="C29" s="374"/>
    </row>
    <row r="30" spans="2:3" ht="24.95" customHeight="1">
      <c r="B30" s="378" t="s">
        <v>116</v>
      </c>
      <c r="C30" s="380" t="s">
        <v>117</v>
      </c>
    </row>
    <row r="31" spans="2:3" ht="24.95" customHeight="1" thickBot="1">
      <c r="B31" s="379"/>
      <c r="C31" s="380"/>
    </row>
    <row r="32" spans="2:3" ht="20.100000000000001" customHeight="1">
      <c r="B32" s="371" t="s">
        <v>101</v>
      </c>
      <c r="C32" s="373" t="s">
        <v>102</v>
      </c>
    </row>
    <row r="33" spans="2:3" ht="20.100000000000001" customHeight="1" thickBot="1">
      <c r="B33" s="372"/>
      <c r="C33" s="387"/>
    </row>
    <row r="34" spans="2:3" ht="21" customHeight="1">
      <c r="B34" s="371" t="s">
        <v>106</v>
      </c>
      <c r="C34" s="373" t="s">
        <v>107</v>
      </c>
    </row>
    <row r="35" spans="2:3" ht="21" customHeight="1" thickBot="1">
      <c r="B35" s="372"/>
      <c r="C35" s="374"/>
    </row>
  </sheetData>
  <mergeCells count="28">
    <mergeCell ref="B16:B17"/>
    <mergeCell ref="C16:C17"/>
    <mergeCell ref="B20:B21"/>
    <mergeCell ref="C20:C21"/>
    <mergeCell ref="C22:C23"/>
    <mergeCell ref="C18:C19"/>
    <mergeCell ref="B34:B35"/>
    <mergeCell ref="C34:C35"/>
    <mergeCell ref="B24:B25"/>
    <mergeCell ref="C24:C25"/>
    <mergeCell ref="B14:B15"/>
    <mergeCell ref="C14:C15"/>
    <mergeCell ref="B28:B29"/>
    <mergeCell ref="C28:C29"/>
    <mergeCell ref="B22:B23"/>
    <mergeCell ref="B18:B19"/>
    <mergeCell ref="B32:B33"/>
    <mergeCell ref="C32:C33"/>
    <mergeCell ref="B30:B31"/>
    <mergeCell ref="C30:C31"/>
    <mergeCell ref="B26:B27"/>
    <mergeCell ref="C26:C27"/>
    <mergeCell ref="B10:B11"/>
    <mergeCell ref="C10:C11"/>
    <mergeCell ref="B8:B9"/>
    <mergeCell ref="C8:C9"/>
    <mergeCell ref="B12:B13"/>
    <mergeCell ref="C12:C13"/>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47D-09AE-4C42-89D3-EB30FBD4DE22}">
  <sheetPr>
    <tabColor theme="3" tint="-0.249977111117893"/>
    <pageSetUpPr fitToPage="1"/>
  </sheetPr>
  <dimension ref="A1:AC37"/>
  <sheetViews>
    <sheetView showGridLines="0" topLeftCell="A3" zoomScaleNormal="100" workbookViewId="0">
      <selection activeCell="A3" sqref="A3"/>
    </sheetView>
  </sheetViews>
  <sheetFormatPr defaultColWidth="8.85546875" defaultRowHeight="12.75" customHeight="1"/>
  <cols>
    <col min="1" max="1" width="1.85546875" style="150" customWidth="1"/>
    <col min="2" max="2" width="6.28515625" style="150" customWidth="1"/>
    <col min="3" max="3" width="8" style="150" customWidth="1"/>
    <col min="4" max="4" width="10.7109375" style="151" customWidth="1"/>
    <col min="5" max="5" width="3.7109375" style="152" customWidth="1"/>
    <col min="6" max="6" width="10.7109375" style="151" customWidth="1"/>
    <col min="7" max="7" width="3.7109375" style="152" customWidth="1"/>
    <col min="8" max="8" width="10.7109375" style="151" customWidth="1"/>
    <col min="9" max="9" width="3.7109375" style="152" customWidth="1"/>
    <col min="10" max="10" width="10.7109375" style="153" customWidth="1"/>
    <col min="11" max="11" width="3.7109375" style="152" customWidth="1"/>
    <col min="12" max="12" width="10.7109375" style="153" customWidth="1"/>
    <col min="13" max="13" width="3.7109375" style="152" customWidth="1"/>
    <col min="14" max="14" width="10.7109375" style="151" customWidth="1"/>
    <col min="15" max="15" width="3.7109375" style="152" customWidth="1"/>
    <col min="16" max="16384" width="8.85546875" style="154"/>
  </cols>
  <sheetData>
    <row r="1" spans="1:15" ht="14.25" hidden="1" customHeight="1"/>
    <row r="2" spans="1:15" ht="14.25" hidden="1" customHeight="1"/>
    <row r="3" spans="1:15" ht="15" customHeight="1">
      <c r="C3" s="155"/>
      <c r="D3" s="155"/>
      <c r="E3" s="156"/>
      <c r="F3" s="155"/>
      <c r="G3" s="156"/>
      <c r="H3" s="155"/>
      <c r="I3" s="156"/>
      <c r="J3" s="155"/>
      <c r="K3" s="156"/>
      <c r="L3" s="155"/>
      <c r="M3" s="156"/>
      <c r="N3" s="155"/>
      <c r="O3" s="156"/>
    </row>
    <row r="4" spans="1:15" s="158" customFormat="1" ht="21.75" customHeight="1">
      <c r="A4" s="391">
        <v>1</v>
      </c>
      <c r="B4" s="391"/>
      <c r="C4" s="157" t="s">
        <v>157</v>
      </c>
      <c r="E4" s="156"/>
      <c r="F4" s="155"/>
      <c r="G4" s="156"/>
      <c r="H4" s="155"/>
      <c r="I4" s="156"/>
      <c r="J4" s="155"/>
      <c r="K4" s="156"/>
      <c r="L4" s="155"/>
      <c r="M4" s="156"/>
      <c r="N4" s="155"/>
      <c r="O4" s="156"/>
    </row>
    <row r="5" spans="1:15" s="158" customFormat="1" ht="15.75">
      <c r="A5" s="159"/>
      <c r="B5" s="159"/>
      <c r="C5" s="160" t="s">
        <v>1</v>
      </c>
      <c r="E5" s="161"/>
      <c r="F5" s="160"/>
      <c r="G5" s="161"/>
      <c r="H5" s="160"/>
      <c r="I5" s="161"/>
      <c r="J5" s="160"/>
      <c r="K5" s="161"/>
      <c r="L5" s="160"/>
      <c r="M5" s="161"/>
      <c r="N5" s="160"/>
      <c r="O5" s="156"/>
    </row>
    <row r="6" spans="1:15" ht="15" customHeight="1" thickBot="1">
      <c r="A6" s="36" t="s">
        <v>0</v>
      </c>
      <c r="B6" s="159"/>
      <c r="C6" s="162"/>
      <c r="D6" s="162"/>
      <c r="E6" s="163"/>
      <c r="F6" s="162"/>
      <c r="G6" s="163"/>
      <c r="H6" s="162"/>
      <c r="I6" s="163"/>
      <c r="J6" s="393"/>
      <c r="K6" s="393"/>
      <c r="L6" s="393"/>
      <c r="M6" s="393"/>
      <c r="N6" s="393"/>
      <c r="O6" s="393"/>
    </row>
    <row r="7" spans="1:15" s="166" customFormat="1" ht="43.5" customHeight="1" thickBot="1">
      <c r="A7" s="164"/>
      <c r="B7" s="164"/>
      <c r="C7" s="165"/>
      <c r="D7" s="394" t="s">
        <v>67</v>
      </c>
      <c r="E7" s="394"/>
      <c r="F7" s="395" t="s">
        <v>158</v>
      </c>
      <c r="G7" s="395"/>
      <c r="H7" s="395" t="s">
        <v>976</v>
      </c>
      <c r="I7" s="395"/>
      <c r="J7" s="395" t="s">
        <v>64</v>
      </c>
      <c r="K7" s="395"/>
      <c r="L7" s="395" t="s">
        <v>65</v>
      </c>
      <c r="M7" s="395"/>
      <c r="N7" s="395" t="s">
        <v>66</v>
      </c>
      <c r="O7" s="395"/>
    </row>
    <row r="8" spans="1:15" s="169" customFormat="1" ht="15" customHeight="1">
      <c r="A8" s="397" t="s">
        <v>128</v>
      </c>
      <c r="B8" s="397"/>
      <c r="C8" s="167"/>
      <c r="D8" s="192">
        <v>1735</v>
      </c>
      <c r="E8" s="307" t="s">
        <v>2</v>
      </c>
      <c r="F8" s="168">
        <v>324</v>
      </c>
      <c r="G8" s="307" t="s">
        <v>2</v>
      </c>
      <c r="H8" s="168">
        <v>1173</v>
      </c>
      <c r="I8" s="307" t="s">
        <v>2</v>
      </c>
      <c r="J8" s="168">
        <v>196</v>
      </c>
      <c r="K8" s="307" t="s">
        <v>2</v>
      </c>
      <c r="L8" s="168">
        <v>42</v>
      </c>
      <c r="M8" s="307" t="s">
        <v>2</v>
      </c>
      <c r="N8" s="168">
        <v>0</v>
      </c>
      <c r="O8" s="307" t="s">
        <v>2</v>
      </c>
    </row>
    <row r="9" spans="1:15" s="169" customFormat="1" ht="15" customHeight="1">
      <c r="A9" s="398" t="s">
        <v>129</v>
      </c>
      <c r="B9" s="398"/>
      <c r="C9" s="167"/>
      <c r="D9" s="192">
        <v>1221</v>
      </c>
      <c r="E9" s="307" t="s">
        <v>980</v>
      </c>
      <c r="F9" s="168">
        <v>266</v>
      </c>
      <c r="G9" s="307" t="s">
        <v>2</v>
      </c>
      <c r="H9" s="168">
        <v>807</v>
      </c>
      <c r="I9" s="307" t="s">
        <v>980</v>
      </c>
      <c r="J9" s="168">
        <v>125</v>
      </c>
      <c r="K9" s="307" t="s">
        <v>2</v>
      </c>
      <c r="L9" s="168">
        <v>23</v>
      </c>
      <c r="M9" s="307" t="s">
        <v>2</v>
      </c>
      <c r="N9" s="168">
        <v>0</v>
      </c>
      <c r="O9" s="307" t="s">
        <v>2</v>
      </c>
    </row>
    <row r="10" spans="1:15" s="169" customFormat="1" ht="15" customHeight="1">
      <c r="A10" s="171" t="s">
        <v>130</v>
      </c>
      <c r="B10" s="171"/>
      <c r="C10" s="167"/>
      <c r="D10" s="192">
        <v>1586</v>
      </c>
      <c r="E10" s="307" t="s">
        <v>2</v>
      </c>
      <c r="F10" s="168">
        <v>242</v>
      </c>
      <c r="G10" s="307" t="s">
        <v>2</v>
      </c>
      <c r="H10" s="168">
        <v>1140</v>
      </c>
      <c r="I10" s="307" t="s">
        <v>2</v>
      </c>
      <c r="J10" s="168">
        <v>175</v>
      </c>
      <c r="K10" s="307" t="s">
        <v>2</v>
      </c>
      <c r="L10" s="168">
        <v>29</v>
      </c>
      <c r="M10" s="307" t="s">
        <v>2</v>
      </c>
      <c r="N10" s="168">
        <v>0</v>
      </c>
      <c r="O10" s="307" t="s">
        <v>2</v>
      </c>
    </row>
    <row r="11" spans="1:15" s="169" customFormat="1" ht="15" customHeight="1">
      <c r="A11" s="398" t="s">
        <v>82</v>
      </c>
      <c r="B11" s="398"/>
      <c r="C11" s="167"/>
      <c r="D11" s="192">
        <v>1436</v>
      </c>
      <c r="E11" s="307" t="s">
        <v>980</v>
      </c>
      <c r="F11" s="168">
        <v>242</v>
      </c>
      <c r="G11" s="307" t="s">
        <v>2</v>
      </c>
      <c r="H11" s="168">
        <v>1023</v>
      </c>
      <c r="I11" s="307" t="s">
        <v>980</v>
      </c>
      <c r="J11" s="168">
        <v>145</v>
      </c>
      <c r="K11" s="307" t="s">
        <v>2</v>
      </c>
      <c r="L11" s="168">
        <v>26</v>
      </c>
      <c r="M11" s="307" t="s">
        <v>2</v>
      </c>
      <c r="N11" s="168">
        <v>0</v>
      </c>
      <c r="O11" s="307" t="s">
        <v>2</v>
      </c>
    </row>
    <row r="12" spans="1:15" s="169" customFormat="1" ht="15" customHeight="1">
      <c r="A12" s="398" t="s">
        <v>83</v>
      </c>
      <c r="B12" s="398"/>
      <c r="C12" s="167"/>
      <c r="D12" s="192">
        <v>1357</v>
      </c>
      <c r="E12" s="307" t="s">
        <v>980</v>
      </c>
      <c r="F12" s="168">
        <v>277</v>
      </c>
      <c r="G12" s="307" t="s">
        <v>2</v>
      </c>
      <c r="H12" s="168">
        <v>954</v>
      </c>
      <c r="I12" s="307" t="s">
        <v>980</v>
      </c>
      <c r="J12" s="168">
        <v>95</v>
      </c>
      <c r="K12" s="307" t="s">
        <v>2</v>
      </c>
      <c r="L12" s="168">
        <v>31</v>
      </c>
      <c r="M12" s="307" t="s">
        <v>2</v>
      </c>
      <c r="N12" s="168">
        <v>0</v>
      </c>
      <c r="O12" s="307" t="s">
        <v>2</v>
      </c>
    </row>
    <row r="13" spans="1:15" s="169" customFormat="1" ht="15" customHeight="1">
      <c r="A13" s="398" t="s">
        <v>131</v>
      </c>
      <c r="B13" s="398"/>
      <c r="C13" s="167"/>
      <c r="D13" s="192">
        <v>1469</v>
      </c>
      <c r="E13" s="307" t="s">
        <v>980</v>
      </c>
      <c r="F13" s="168">
        <v>278</v>
      </c>
      <c r="G13" s="307" t="s">
        <v>2</v>
      </c>
      <c r="H13" s="168">
        <v>1007</v>
      </c>
      <c r="I13" s="307" t="s">
        <v>980</v>
      </c>
      <c r="J13" s="168">
        <v>149</v>
      </c>
      <c r="K13" s="307" t="s">
        <v>2</v>
      </c>
      <c r="L13" s="168">
        <v>35</v>
      </c>
      <c r="M13" s="307" t="s">
        <v>2</v>
      </c>
      <c r="N13" s="168">
        <v>0</v>
      </c>
      <c r="O13" s="307" t="s">
        <v>2</v>
      </c>
    </row>
    <row r="14" spans="1:15" s="169" customFormat="1" ht="15" customHeight="1">
      <c r="A14" s="398" t="s">
        <v>132</v>
      </c>
      <c r="B14" s="398"/>
      <c r="C14" s="167"/>
      <c r="D14" s="192">
        <v>1451</v>
      </c>
      <c r="E14" s="307" t="s">
        <v>980</v>
      </c>
      <c r="F14" s="168">
        <v>259</v>
      </c>
      <c r="G14" s="307" t="s">
        <v>2</v>
      </c>
      <c r="H14" s="168">
        <v>1007</v>
      </c>
      <c r="I14" s="307" t="s">
        <v>980</v>
      </c>
      <c r="J14" s="168">
        <v>146</v>
      </c>
      <c r="K14" s="307" t="s">
        <v>2</v>
      </c>
      <c r="L14" s="168">
        <v>39</v>
      </c>
      <c r="M14" s="307" t="s">
        <v>2</v>
      </c>
      <c r="N14" s="168">
        <v>0</v>
      </c>
      <c r="O14" s="307" t="s">
        <v>2</v>
      </c>
    </row>
    <row r="15" spans="1:15" s="169" customFormat="1" ht="15" customHeight="1">
      <c r="A15" s="398" t="s">
        <v>133</v>
      </c>
      <c r="B15" s="398"/>
      <c r="C15" s="167"/>
      <c r="D15" s="192">
        <v>1370</v>
      </c>
      <c r="E15" s="307" t="s">
        <v>980</v>
      </c>
      <c r="F15" s="168">
        <v>199</v>
      </c>
      <c r="G15" s="307" t="s">
        <v>2</v>
      </c>
      <c r="H15" s="168">
        <v>964</v>
      </c>
      <c r="I15" s="307" t="s">
        <v>980</v>
      </c>
      <c r="J15" s="168">
        <v>177</v>
      </c>
      <c r="K15" s="307" t="s">
        <v>2</v>
      </c>
      <c r="L15" s="168">
        <v>30</v>
      </c>
      <c r="M15" s="307" t="s">
        <v>2</v>
      </c>
      <c r="N15" s="168">
        <v>0</v>
      </c>
      <c r="O15" s="307" t="s">
        <v>2</v>
      </c>
    </row>
    <row r="16" spans="1:15" s="169" customFormat="1" ht="15" customHeight="1">
      <c r="A16" s="398" t="s">
        <v>134</v>
      </c>
      <c r="B16" s="398"/>
      <c r="D16" s="192">
        <v>1514</v>
      </c>
      <c r="E16" s="307" t="s">
        <v>980</v>
      </c>
      <c r="F16" s="168">
        <v>232</v>
      </c>
      <c r="G16" s="307" t="s">
        <v>2</v>
      </c>
      <c r="H16" s="168">
        <v>1100</v>
      </c>
      <c r="I16" s="307" t="s">
        <v>980</v>
      </c>
      <c r="J16" s="168">
        <v>159</v>
      </c>
      <c r="K16" s="307" t="s">
        <v>2</v>
      </c>
      <c r="L16" s="168">
        <v>22</v>
      </c>
      <c r="M16" s="307" t="s">
        <v>2</v>
      </c>
      <c r="N16" s="168">
        <v>1</v>
      </c>
      <c r="O16" s="307" t="s">
        <v>2</v>
      </c>
    </row>
    <row r="17" spans="1:29" ht="15" customHeight="1">
      <c r="A17" s="398" t="s">
        <v>135</v>
      </c>
      <c r="B17" s="398"/>
      <c r="C17" s="172"/>
      <c r="D17" s="192">
        <v>1484</v>
      </c>
      <c r="E17" s="307" t="s">
        <v>980</v>
      </c>
      <c r="F17" s="168">
        <v>243</v>
      </c>
      <c r="G17" s="307" t="s">
        <v>2</v>
      </c>
      <c r="H17" s="168">
        <v>1046</v>
      </c>
      <c r="I17" s="307" t="s">
        <v>980</v>
      </c>
      <c r="J17" s="168">
        <v>159</v>
      </c>
      <c r="K17" s="307" t="s">
        <v>2</v>
      </c>
      <c r="L17" s="168">
        <v>36</v>
      </c>
      <c r="M17" s="307" t="s">
        <v>2</v>
      </c>
      <c r="N17" s="168">
        <v>0</v>
      </c>
      <c r="O17" s="307" t="s">
        <v>2</v>
      </c>
      <c r="Q17" s="169"/>
    </row>
    <row r="18" spans="1:29" ht="15" customHeight="1">
      <c r="A18" s="398" t="s">
        <v>136</v>
      </c>
      <c r="B18" s="398"/>
      <c r="C18" s="173"/>
      <c r="D18" s="192">
        <v>1512</v>
      </c>
      <c r="E18" s="307" t="s">
        <v>2</v>
      </c>
      <c r="F18" s="168">
        <v>275</v>
      </c>
      <c r="G18" s="307" t="s">
        <v>980</v>
      </c>
      <c r="H18" s="168">
        <v>1066</v>
      </c>
      <c r="I18" s="307" t="s">
        <v>980</v>
      </c>
      <c r="J18" s="168">
        <v>150</v>
      </c>
      <c r="K18" s="307" t="s">
        <v>2</v>
      </c>
      <c r="L18" s="168">
        <v>21</v>
      </c>
      <c r="M18" s="307" t="s">
        <v>2</v>
      </c>
      <c r="N18" s="168">
        <v>0</v>
      </c>
      <c r="O18" s="307" t="s">
        <v>2</v>
      </c>
      <c r="Q18" s="169"/>
    </row>
    <row r="19" spans="1:29" ht="15" customHeight="1">
      <c r="A19" s="398" t="s">
        <v>137</v>
      </c>
      <c r="B19" s="398"/>
      <c r="C19" s="173"/>
      <c r="D19" s="192">
        <v>1125</v>
      </c>
      <c r="E19" s="307" t="s">
        <v>980</v>
      </c>
      <c r="F19" s="168">
        <v>174</v>
      </c>
      <c r="G19" s="307" t="s">
        <v>980</v>
      </c>
      <c r="H19" s="168">
        <v>790</v>
      </c>
      <c r="I19" s="307" t="s">
        <v>2</v>
      </c>
      <c r="J19" s="168">
        <v>140</v>
      </c>
      <c r="K19" s="307" t="s">
        <v>2</v>
      </c>
      <c r="L19" s="168">
        <v>21</v>
      </c>
      <c r="M19" s="307" t="s">
        <v>2</v>
      </c>
      <c r="N19" s="168">
        <v>0</v>
      </c>
      <c r="O19" s="307" t="s">
        <v>2</v>
      </c>
      <c r="Q19" s="169"/>
    </row>
    <row r="20" spans="1:29" ht="15" customHeight="1">
      <c r="A20" s="398" t="s">
        <v>138</v>
      </c>
      <c r="B20" s="398"/>
      <c r="C20" s="173"/>
      <c r="D20" s="192">
        <v>1514</v>
      </c>
      <c r="E20" s="307" t="s">
        <v>980</v>
      </c>
      <c r="F20" s="168">
        <v>302</v>
      </c>
      <c r="G20" s="307" t="s">
        <v>980</v>
      </c>
      <c r="H20" s="168">
        <v>1010</v>
      </c>
      <c r="I20" s="307" t="s">
        <v>2</v>
      </c>
      <c r="J20" s="168">
        <v>169</v>
      </c>
      <c r="K20" s="307" t="s">
        <v>2</v>
      </c>
      <c r="L20" s="168">
        <v>33</v>
      </c>
      <c r="M20" s="307" t="s">
        <v>2</v>
      </c>
      <c r="N20" s="168">
        <v>0</v>
      </c>
      <c r="O20" s="307" t="s">
        <v>2</v>
      </c>
      <c r="Q20" s="169"/>
    </row>
    <row r="21" spans="1:29" ht="15" customHeight="1">
      <c r="A21" s="398" t="s">
        <v>139</v>
      </c>
      <c r="B21" s="398"/>
      <c r="C21" s="173"/>
      <c r="D21" s="192">
        <v>1348</v>
      </c>
      <c r="E21" s="307" t="s">
        <v>2</v>
      </c>
      <c r="F21" s="168">
        <v>233</v>
      </c>
      <c r="G21" s="307" t="s">
        <v>2</v>
      </c>
      <c r="H21" s="168">
        <v>948</v>
      </c>
      <c r="I21" s="307" t="s">
        <v>2</v>
      </c>
      <c r="J21" s="168">
        <v>147</v>
      </c>
      <c r="K21" s="307" t="s">
        <v>2</v>
      </c>
      <c r="L21" s="168">
        <v>19</v>
      </c>
      <c r="M21" s="307" t="s">
        <v>2</v>
      </c>
      <c r="N21" s="168">
        <v>1</v>
      </c>
      <c r="O21" s="307" t="s">
        <v>2</v>
      </c>
      <c r="Q21" s="169"/>
    </row>
    <row r="22" spans="1:29" ht="15" customHeight="1">
      <c r="A22" s="398" t="s">
        <v>140</v>
      </c>
      <c r="B22" s="398"/>
      <c r="C22" s="173"/>
      <c r="D22" s="192">
        <v>1232</v>
      </c>
      <c r="E22" s="307" t="s">
        <v>980</v>
      </c>
      <c r="F22" s="168">
        <v>172</v>
      </c>
      <c r="G22" s="307" t="s">
        <v>980</v>
      </c>
      <c r="H22" s="168">
        <v>911</v>
      </c>
      <c r="I22" s="307" t="s">
        <v>2</v>
      </c>
      <c r="J22" s="168">
        <v>131</v>
      </c>
      <c r="K22" s="307" t="s">
        <v>980</v>
      </c>
      <c r="L22" s="168">
        <v>18</v>
      </c>
      <c r="M22" s="307" t="s">
        <v>2</v>
      </c>
      <c r="N22" s="168">
        <v>0</v>
      </c>
      <c r="O22" s="307" t="s">
        <v>2</v>
      </c>
      <c r="Q22" s="169"/>
    </row>
    <row r="23" spans="1:29" ht="15" customHeight="1">
      <c r="A23" s="193"/>
      <c r="B23" s="194" t="s">
        <v>977</v>
      </c>
      <c r="C23" s="195"/>
      <c r="D23" s="196">
        <v>1060</v>
      </c>
      <c r="E23" s="308" t="s">
        <v>980</v>
      </c>
      <c r="F23" s="197">
        <v>164</v>
      </c>
      <c r="G23" s="308" t="s">
        <v>980</v>
      </c>
      <c r="H23" s="197">
        <v>779</v>
      </c>
      <c r="I23" s="308" t="s">
        <v>980</v>
      </c>
      <c r="J23" s="197">
        <v>103</v>
      </c>
      <c r="K23" s="308" t="s">
        <v>980</v>
      </c>
      <c r="L23" s="197">
        <v>14</v>
      </c>
      <c r="M23" s="308" t="s">
        <v>2</v>
      </c>
      <c r="N23" s="197">
        <v>0</v>
      </c>
      <c r="O23" s="308" t="s">
        <v>2</v>
      </c>
      <c r="Q23" s="169"/>
    </row>
    <row r="24" spans="1:29" ht="15" customHeight="1">
      <c r="A24" s="198"/>
      <c r="B24" s="199" t="s">
        <v>978</v>
      </c>
      <c r="C24" s="200"/>
      <c r="D24" s="201">
        <v>172</v>
      </c>
      <c r="E24" s="307" t="s">
        <v>980</v>
      </c>
      <c r="F24" s="202">
        <v>8</v>
      </c>
      <c r="G24" s="307" t="s">
        <v>980</v>
      </c>
      <c r="H24" s="202">
        <v>132</v>
      </c>
      <c r="I24" s="307" t="s">
        <v>980</v>
      </c>
      <c r="J24" s="202">
        <v>28</v>
      </c>
      <c r="K24" s="307" t="s">
        <v>980</v>
      </c>
      <c r="L24" s="202">
        <v>4</v>
      </c>
      <c r="M24" s="307" t="s">
        <v>2</v>
      </c>
      <c r="N24" s="202">
        <v>0</v>
      </c>
      <c r="O24" s="307" t="s">
        <v>2</v>
      </c>
      <c r="Q24" s="169"/>
    </row>
    <row r="25" spans="1:29" ht="15" customHeight="1">
      <c r="A25" s="399" t="s">
        <v>141</v>
      </c>
      <c r="B25" s="399"/>
      <c r="C25" s="173"/>
      <c r="D25" s="192">
        <v>1198</v>
      </c>
      <c r="E25" s="307" t="s">
        <v>980</v>
      </c>
      <c r="F25" s="168">
        <v>100</v>
      </c>
      <c r="G25" s="307" t="s">
        <v>980</v>
      </c>
      <c r="H25" s="168">
        <v>932</v>
      </c>
      <c r="I25" s="307" t="s">
        <v>980</v>
      </c>
      <c r="J25" s="168">
        <v>144</v>
      </c>
      <c r="K25" s="307" t="s">
        <v>2</v>
      </c>
      <c r="L25" s="168">
        <v>21</v>
      </c>
      <c r="M25" s="307" t="s">
        <v>2</v>
      </c>
      <c r="N25" s="168">
        <v>1</v>
      </c>
      <c r="O25" s="307" t="s">
        <v>2</v>
      </c>
      <c r="Q25" s="232"/>
      <c r="R25" s="232"/>
      <c r="S25" s="232"/>
      <c r="T25" s="232"/>
      <c r="U25" s="232"/>
      <c r="V25" s="232"/>
      <c r="W25" s="232"/>
      <c r="X25" s="232"/>
      <c r="Y25" s="232"/>
      <c r="Z25" s="232"/>
      <c r="AA25" s="232"/>
      <c r="AB25" s="232"/>
    </row>
    <row r="26" spans="1:29" ht="15" customHeight="1" thickBot="1">
      <c r="A26" s="399" t="s">
        <v>228</v>
      </c>
      <c r="B26" s="399"/>
      <c r="C26" s="173"/>
      <c r="D26" s="192">
        <v>944</v>
      </c>
      <c r="E26" s="307"/>
      <c r="F26" s="168">
        <v>32</v>
      </c>
      <c r="G26" s="307"/>
      <c r="H26" s="168">
        <v>790</v>
      </c>
      <c r="I26" s="307"/>
      <c r="J26" s="168">
        <v>110</v>
      </c>
      <c r="K26" s="307"/>
      <c r="L26" s="168">
        <v>12</v>
      </c>
      <c r="M26" s="307"/>
      <c r="N26" s="168">
        <v>0</v>
      </c>
      <c r="O26" s="307"/>
      <c r="Q26" s="232"/>
      <c r="R26" s="232"/>
      <c r="S26" s="232"/>
      <c r="T26" s="232"/>
      <c r="U26" s="232"/>
      <c r="V26" s="232"/>
      <c r="W26" s="232"/>
      <c r="X26" s="232"/>
      <c r="Y26" s="232"/>
      <c r="Z26" s="232"/>
      <c r="AA26" s="232"/>
      <c r="AB26" s="232"/>
    </row>
    <row r="27" spans="1:29" ht="15" customHeight="1">
      <c r="A27" s="184" t="s">
        <v>143</v>
      </c>
      <c r="B27" s="184"/>
      <c r="C27" s="184"/>
      <c r="D27" s="184"/>
      <c r="E27" s="185"/>
      <c r="F27" s="184"/>
      <c r="G27" s="185"/>
      <c r="H27" s="184"/>
      <c r="I27" s="185"/>
      <c r="J27" s="184"/>
      <c r="K27" s="185"/>
      <c r="L27" s="184"/>
      <c r="M27" s="185"/>
      <c r="N27" s="184"/>
      <c r="O27" s="185"/>
      <c r="S27" s="186"/>
      <c r="T27" s="186"/>
      <c r="U27" s="186"/>
      <c r="V27" s="186"/>
      <c r="W27" s="186"/>
      <c r="X27" s="186"/>
      <c r="Y27" s="186"/>
      <c r="Z27" s="186"/>
      <c r="AA27" s="186"/>
      <c r="AB27" s="186"/>
      <c r="AC27" s="186"/>
    </row>
    <row r="28" spans="1:29" ht="15" customHeight="1">
      <c r="A28" s="203" t="s">
        <v>200</v>
      </c>
      <c r="B28" s="203" t="s">
        <v>198</v>
      </c>
      <c r="C28" s="187"/>
      <c r="D28" s="187"/>
      <c r="E28" s="188"/>
      <c r="F28" s="187"/>
      <c r="G28" s="188"/>
      <c r="H28" s="187"/>
      <c r="I28" s="188"/>
      <c r="J28" s="187"/>
      <c r="K28" s="188"/>
      <c r="L28" s="187"/>
      <c r="M28" s="188"/>
      <c r="N28" s="187"/>
      <c r="O28" s="188"/>
      <c r="S28" s="186"/>
      <c r="T28" s="186"/>
      <c r="U28" s="186"/>
      <c r="V28" s="186"/>
      <c r="W28" s="186"/>
      <c r="X28" s="186"/>
      <c r="Y28" s="186"/>
      <c r="Z28" s="186"/>
      <c r="AA28" s="186"/>
      <c r="AB28" s="186"/>
      <c r="AC28" s="186"/>
    </row>
    <row r="29" spans="1:29" ht="15" customHeight="1">
      <c r="A29" s="203" t="s">
        <v>979</v>
      </c>
      <c r="B29" s="203"/>
      <c r="C29" s="187"/>
      <c r="D29" s="187"/>
      <c r="E29" s="188"/>
      <c r="F29" s="187"/>
      <c r="G29" s="188"/>
      <c r="H29" s="187"/>
      <c r="I29" s="188"/>
      <c r="J29" s="187"/>
      <c r="K29" s="188"/>
      <c r="L29" s="187"/>
      <c r="M29" s="188"/>
      <c r="N29" s="187"/>
      <c r="O29" s="188"/>
      <c r="S29" s="186"/>
      <c r="T29" s="186"/>
      <c r="U29" s="186"/>
      <c r="V29" s="186"/>
      <c r="W29" s="186"/>
      <c r="X29" s="186"/>
      <c r="Y29" s="186"/>
      <c r="Z29" s="186"/>
      <c r="AA29" s="186"/>
      <c r="AB29" s="186"/>
      <c r="AC29" s="186"/>
    </row>
    <row r="30" spans="1:29" ht="15" customHeight="1">
      <c r="A30" s="203" t="s">
        <v>199</v>
      </c>
      <c r="B30" s="203"/>
      <c r="C30" s="203"/>
      <c r="D30" s="203"/>
      <c r="E30" s="204"/>
      <c r="F30" s="203"/>
      <c r="G30" s="204"/>
      <c r="H30" s="203"/>
      <c r="I30" s="204"/>
      <c r="J30" s="203"/>
      <c r="K30" s="204"/>
      <c r="L30" s="203"/>
      <c r="M30" s="204"/>
      <c r="N30" s="203"/>
      <c r="O30" s="204"/>
      <c r="S30" s="186"/>
      <c r="T30" s="186"/>
      <c r="U30" s="186"/>
      <c r="V30" s="186"/>
      <c r="W30" s="186"/>
      <c r="X30" s="186"/>
      <c r="Y30" s="186"/>
      <c r="Z30" s="186"/>
      <c r="AA30" s="186"/>
      <c r="AB30" s="186"/>
      <c r="AC30" s="186"/>
    </row>
    <row r="31" spans="1:29" s="189" customFormat="1" ht="15.75" customHeight="1">
      <c r="A31" s="396" t="s">
        <v>162</v>
      </c>
      <c r="B31" s="396"/>
      <c r="C31" s="392"/>
      <c r="D31" s="392"/>
      <c r="E31" s="392"/>
      <c r="F31" s="392"/>
      <c r="G31" s="392"/>
      <c r="H31" s="392"/>
      <c r="I31" s="392"/>
      <c r="J31" s="392"/>
      <c r="K31" s="392"/>
      <c r="L31" s="392"/>
      <c r="M31" s="392"/>
      <c r="N31" s="392"/>
      <c r="O31" s="392"/>
    </row>
    <row r="32" spans="1:29" s="190" customFormat="1" ht="27.75" customHeight="1">
      <c r="A32" s="396" t="s">
        <v>163</v>
      </c>
      <c r="B32" s="396"/>
      <c r="C32" s="392"/>
      <c r="D32" s="392"/>
      <c r="E32" s="392"/>
      <c r="F32" s="392"/>
      <c r="G32" s="392"/>
      <c r="H32" s="392"/>
      <c r="I32" s="392"/>
      <c r="J32" s="392"/>
      <c r="K32" s="392"/>
      <c r="L32" s="392"/>
      <c r="M32" s="392"/>
      <c r="N32" s="392"/>
      <c r="O32" s="392"/>
    </row>
    <row r="33" spans="1:15" s="191" customFormat="1" ht="40.5" customHeight="1">
      <c r="A33" s="392" t="s">
        <v>167</v>
      </c>
      <c r="B33" s="392"/>
      <c r="C33" s="392"/>
      <c r="D33" s="392"/>
      <c r="E33" s="392"/>
      <c r="F33" s="392"/>
      <c r="G33" s="392"/>
      <c r="H33" s="392"/>
      <c r="I33" s="392"/>
      <c r="J33" s="392"/>
      <c r="K33" s="392"/>
      <c r="L33" s="392"/>
      <c r="M33" s="392"/>
      <c r="N33" s="392"/>
      <c r="O33" s="392"/>
    </row>
    <row r="34" spans="1:15" ht="15" customHeight="1"/>
    <row r="35" spans="1:15" ht="15" customHeight="1"/>
    <row r="36" spans="1:15" ht="15" customHeight="1"/>
    <row r="37" spans="1:15" ht="15" customHeight="1"/>
  </sheetData>
  <dataConsolidate/>
  <mergeCells count="27">
    <mergeCell ref="A14:B14"/>
    <mergeCell ref="A26:B26"/>
    <mergeCell ref="A15:B15"/>
    <mergeCell ref="A16:B16"/>
    <mergeCell ref="A22:B22"/>
    <mergeCell ref="A25:B25"/>
    <mergeCell ref="A17:B17"/>
    <mergeCell ref="A18:B18"/>
    <mergeCell ref="A19:B19"/>
    <mergeCell ref="A20:B20"/>
    <mergeCell ref="A21:B21"/>
    <mergeCell ref="A4:B4"/>
    <mergeCell ref="A33:O33"/>
    <mergeCell ref="J6:O6"/>
    <mergeCell ref="D7:E7"/>
    <mergeCell ref="F7:G7"/>
    <mergeCell ref="H7:I7"/>
    <mergeCell ref="J7:K7"/>
    <mergeCell ref="L7:M7"/>
    <mergeCell ref="N7:O7"/>
    <mergeCell ref="A32:O32"/>
    <mergeCell ref="A31:O31"/>
    <mergeCell ref="A8:B8"/>
    <mergeCell ref="A9:B9"/>
    <mergeCell ref="A11:B11"/>
    <mergeCell ref="A12:B12"/>
    <mergeCell ref="A13:B13"/>
  </mergeCells>
  <hyperlinks>
    <hyperlink ref="A6" location="Contents!A1" display="Back to contents" xr:uid="{B6814113-26DD-4A60-B1AA-7E9A0D5126A0}"/>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EA8B-D7E7-4472-B960-F83E68E6D3BF}">
  <sheetPr>
    <tabColor theme="3" tint="-0.249977111117893"/>
  </sheetPr>
  <dimension ref="A1:V150"/>
  <sheetViews>
    <sheetView zoomScaleNormal="100" workbookViewId="0"/>
  </sheetViews>
  <sheetFormatPr defaultRowHeight="12.75"/>
  <cols>
    <col min="1" max="1" width="9.140625" style="256"/>
    <col min="2" max="2" width="8.85546875" style="256" customWidth="1"/>
    <col min="3" max="3" width="61.140625" style="256" customWidth="1"/>
    <col min="4" max="16384" width="9.140625" style="256"/>
  </cols>
  <sheetData>
    <row r="1" spans="1:22" s="51" customFormat="1" ht="15" customHeight="1"/>
    <row r="2" spans="1:22" s="51" customFormat="1" ht="21.75" customHeight="1">
      <c r="A2" s="351">
        <v>2</v>
      </c>
      <c r="B2" s="84" t="s">
        <v>996</v>
      </c>
      <c r="D2" s="24"/>
      <c r="E2" s="24"/>
      <c r="F2" s="24"/>
      <c r="G2" s="24"/>
      <c r="H2" s="24"/>
      <c r="I2" s="24"/>
      <c r="J2" s="24"/>
      <c r="K2" s="24"/>
      <c r="L2" s="52"/>
      <c r="M2" s="52"/>
      <c r="N2" s="52"/>
      <c r="O2" s="52"/>
      <c r="P2" s="52"/>
      <c r="Q2" s="52"/>
      <c r="R2" s="52"/>
      <c r="S2" s="52"/>
    </row>
    <row r="3" spans="1:22" s="51" customFormat="1" ht="15.75" customHeight="1">
      <c r="A3" s="53"/>
      <c r="B3" s="25" t="s">
        <v>1</v>
      </c>
      <c r="D3" s="26"/>
      <c r="E3" s="26"/>
      <c r="F3" s="26"/>
      <c r="G3" s="54"/>
      <c r="H3" s="54"/>
      <c r="I3" s="54"/>
      <c r="J3" s="55"/>
      <c r="K3" s="52"/>
      <c r="L3" s="52"/>
      <c r="M3" s="52"/>
      <c r="N3" s="52"/>
      <c r="O3" s="52"/>
      <c r="P3" s="52"/>
      <c r="Q3" s="52"/>
      <c r="R3" s="52"/>
      <c r="S3" s="52"/>
    </row>
    <row r="4" spans="1:22" s="51" customFormat="1" ht="13.5" thickBot="1">
      <c r="A4" s="71" t="s">
        <v>0</v>
      </c>
      <c r="B4" s="27"/>
      <c r="C4" s="28"/>
      <c r="D4" s="27"/>
      <c r="E4" s="27"/>
      <c r="F4" s="27"/>
      <c r="G4" s="27"/>
      <c r="H4" s="27"/>
      <c r="I4" s="27"/>
      <c r="J4" s="27"/>
      <c r="K4" s="27"/>
      <c r="L4" s="27"/>
      <c r="M4" s="27"/>
      <c r="N4" s="27"/>
      <c r="O4" s="27"/>
      <c r="P4" s="27"/>
      <c r="Q4" s="27"/>
      <c r="R4" s="27"/>
      <c r="S4" s="27"/>
      <c r="T4" s="27"/>
      <c r="U4" s="45"/>
      <c r="V4" s="45"/>
    </row>
    <row r="5" spans="1:22" s="258" customFormat="1" ht="25.5" customHeight="1" thickBot="1">
      <c r="A5" s="280"/>
      <c r="B5" s="280"/>
      <c r="C5" s="85"/>
      <c r="D5" s="257">
        <v>43466</v>
      </c>
      <c r="E5" s="257">
        <v>43497</v>
      </c>
      <c r="F5" s="257">
        <v>43525</v>
      </c>
      <c r="G5" s="257">
        <v>43556</v>
      </c>
      <c r="H5" s="257">
        <v>43586</v>
      </c>
      <c r="I5" s="257">
        <v>43617</v>
      </c>
      <c r="J5" s="257">
        <v>43647</v>
      </c>
      <c r="K5" s="257">
        <v>43678</v>
      </c>
      <c r="L5" s="257">
        <v>43709</v>
      </c>
      <c r="M5" s="257">
        <v>43739</v>
      </c>
      <c r="N5" s="257">
        <v>43770</v>
      </c>
      <c r="O5" s="257">
        <v>43800</v>
      </c>
      <c r="P5" s="257">
        <v>43831</v>
      </c>
      <c r="Q5" s="257">
        <v>43862</v>
      </c>
      <c r="R5" s="257">
        <v>43891</v>
      </c>
      <c r="S5" s="257">
        <v>43922</v>
      </c>
      <c r="T5" s="257" t="s">
        <v>236</v>
      </c>
    </row>
    <row r="6" spans="1:22" s="261" customFormat="1" ht="25.5" customHeight="1">
      <c r="A6" s="259" t="s">
        <v>237</v>
      </c>
      <c r="B6" s="260" t="s">
        <v>238</v>
      </c>
      <c r="C6" s="260"/>
      <c r="D6" s="91">
        <v>1735</v>
      </c>
      <c r="E6" s="91">
        <v>1221</v>
      </c>
      <c r="F6" s="91">
        <v>1586</v>
      </c>
      <c r="G6" s="91">
        <v>1436</v>
      </c>
      <c r="H6" s="91">
        <v>1357</v>
      </c>
      <c r="I6" s="91">
        <v>1469</v>
      </c>
      <c r="J6" s="91">
        <v>1451</v>
      </c>
      <c r="K6" s="91">
        <v>1370</v>
      </c>
      <c r="L6" s="91">
        <v>1514</v>
      </c>
      <c r="M6" s="91">
        <v>1484</v>
      </c>
      <c r="N6" s="91">
        <v>1512</v>
      </c>
      <c r="O6" s="91">
        <v>1125</v>
      </c>
      <c r="P6" s="91">
        <v>1514</v>
      </c>
      <c r="Q6" s="91">
        <v>1348</v>
      </c>
      <c r="R6" s="91">
        <v>1232</v>
      </c>
      <c r="S6" s="91">
        <v>1198</v>
      </c>
      <c r="T6" s="91">
        <v>944</v>
      </c>
    </row>
    <row r="7" spans="1:22" s="13" customFormat="1" ht="15" customHeight="1">
      <c r="A7" s="271" t="s">
        <v>4</v>
      </c>
      <c r="B7" s="13" t="s">
        <v>240</v>
      </c>
      <c r="D7" s="13">
        <v>2</v>
      </c>
      <c r="E7" s="13">
        <v>1</v>
      </c>
      <c r="F7" s="13">
        <v>5</v>
      </c>
      <c r="G7" s="13">
        <v>6</v>
      </c>
      <c r="H7" s="13">
        <v>1</v>
      </c>
      <c r="I7" s="13">
        <v>4</v>
      </c>
      <c r="J7" s="13">
        <v>7</v>
      </c>
      <c r="K7" s="13">
        <v>1</v>
      </c>
      <c r="L7" s="13">
        <v>6</v>
      </c>
      <c r="M7" s="13">
        <v>5</v>
      </c>
      <c r="N7" s="13">
        <v>4</v>
      </c>
      <c r="O7" s="13">
        <v>6</v>
      </c>
      <c r="P7" s="13">
        <v>5</v>
      </c>
      <c r="Q7" s="13">
        <v>6</v>
      </c>
      <c r="R7" s="13">
        <v>1</v>
      </c>
      <c r="S7" s="13">
        <v>3</v>
      </c>
      <c r="T7" s="13">
        <v>5</v>
      </c>
    </row>
    <row r="8" spans="1:22" s="16" customFormat="1" ht="15" customHeight="1">
      <c r="A8" s="263"/>
      <c r="B8" s="263" t="s">
        <v>241</v>
      </c>
      <c r="C8" s="264" t="s">
        <v>242</v>
      </c>
      <c r="D8" s="264">
        <v>1</v>
      </c>
      <c r="E8" s="264">
        <v>1</v>
      </c>
      <c r="F8" s="264">
        <v>5</v>
      </c>
      <c r="G8" s="264">
        <v>6</v>
      </c>
      <c r="H8" s="264">
        <v>1</v>
      </c>
      <c r="I8" s="264">
        <v>2</v>
      </c>
      <c r="J8" s="264">
        <v>4</v>
      </c>
      <c r="K8" s="264">
        <v>1</v>
      </c>
      <c r="L8" s="264">
        <v>5</v>
      </c>
      <c r="M8" s="264">
        <v>4</v>
      </c>
      <c r="N8" s="264">
        <v>1</v>
      </c>
      <c r="O8" s="264">
        <v>4</v>
      </c>
      <c r="P8" s="264">
        <v>2</v>
      </c>
      <c r="Q8" s="264">
        <v>4</v>
      </c>
      <c r="R8" s="264">
        <v>1</v>
      </c>
      <c r="S8" s="264">
        <v>1</v>
      </c>
      <c r="T8" s="264">
        <v>3</v>
      </c>
    </row>
    <row r="9" spans="1:22" s="16" customFormat="1" ht="15" customHeight="1">
      <c r="A9" s="262"/>
      <c r="B9" s="262" t="s">
        <v>243</v>
      </c>
      <c r="C9" s="16" t="s">
        <v>244</v>
      </c>
      <c r="D9" s="16">
        <v>1</v>
      </c>
      <c r="E9" s="16">
        <v>0</v>
      </c>
      <c r="F9" s="16">
        <v>0</v>
      </c>
      <c r="G9" s="16">
        <v>0</v>
      </c>
      <c r="H9" s="16">
        <v>0</v>
      </c>
      <c r="I9" s="16">
        <v>2</v>
      </c>
      <c r="J9" s="16">
        <v>2</v>
      </c>
      <c r="K9" s="16">
        <v>0</v>
      </c>
      <c r="L9" s="16">
        <v>1</v>
      </c>
      <c r="M9" s="16">
        <v>1</v>
      </c>
      <c r="N9" s="16">
        <v>3</v>
      </c>
      <c r="O9" s="16">
        <v>2</v>
      </c>
      <c r="P9" s="16">
        <v>2</v>
      </c>
      <c r="Q9" s="16">
        <v>1</v>
      </c>
      <c r="R9" s="16">
        <v>0</v>
      </c>
      <c r="S9" s="16">
        <v>0</v>
      </c>
      <c r="T9" s="16">
        <v>1</v>
      </c>
    </row>
    <row r="10" spans="1:22" s="16" customFormat="1" ht="15" customHeight="1">
      <c r="A10" s="263"/>
      <c r="B10" s="263" t="s">
        <v>245</v>
      </c>
      <c r="C10" s="264" t="s">
        <v>246</v>
      </c>
      <c r="D10" s="264">
        <v>0</v>
      </c>
      <c r="E10" s="264">
        <v>0</v>
      </c>
      <c r="F10" s="264">
        <v>0</v>
      </c>
      <c r="G10" s="264">
        <v>0</v>
      </c>
      <c r="H10" s="264">
        <v>0</v>
      </c>
      <c r="I10" s="264">
        <v>0</v>
      </c>
      <c r="J10" s="264">
        <v>1</v>
      </c>
      <c r="K10" s="264">
        <v>0</v>
      </c>
      <c r="L10" s="264">
        <v>0</v>
      </c>
      <c r="M10" s="264">
        <v>0</v>
      </c>
      <c r="N10" s="264">
        <v>0</v>
      </c>
      <c r="O10" s="264">
        <v>0</v>
      </c>
      <c r="P10" s="264">
        <v>1</v>
      </c>
      <c r="Q10" s="264">
        <v>1</v>
      </c>
      <c r="R10" s="264">
        <v>0</v>
      </c>
      <c r="S10" s="264">
        <v>2</v>
      </c>
      <c r="T10" s="264">
        <v>1</v>
      </c>
    </row>
    <row r="11" spans="1:22" s="16" customFormat="1" ht="15" customHeight="1">
      <c r="A11" s="262"/>
      <c r="B11" s="262"/>
    </row>
    <row r="12" spans="1:22" s="13" customFormat="1" ht="15" customHeight="1">
      <c r="A12" s="271" t="s">
        <v>5</v>
      </c>
      <c r="B12" s="13" t="s">
        <v>247</v>
      </c>
      <c r="D12" s="13">
        <v>2</v>
      </c>
      <c r="E12" s="13">
        <v>4</v>
      </c>
      <c r="F12" s="13">
        <v>1</v>
      </c>
      <c r="G12" s="13">
        <v>2</v>
      </c>
      <c r="H12" s="13">
        <v>1</v>
      </c>
      <c r="I12" s="13">
        <v>2</v>
      </c>
      <c r="J12" s="13">
        <v>2</v>
      </c>
      <c r="K12" s="13">
        <v>1</v>
      </c>
      <c r="L12" s="13">
        <v>2</v>
      </c>
      <c r="M12" s="13">
        <v>2</v>
      </c>
      <c r="N12" s="13">
        <v>3</v>
      </c>
      <c r="O12" s="13">
        <v>1</v>
      </c>
      <c r="P12" s="13">
        <v>1</v>
      </c>
      <c r="Q12" s="13">
        <v>0</v>
      </c>
      <c r="R12" s="13">
        <v>5</v>
      </c>
      <c r="S12" s="13">
        <v>2</v>
      </c>
      <c r="T12" s="13">
        <v>2</v>
      </c>
    </row>
    <row r="13" spans="1:22" s="16" customFormat="1" ht="15" customHeight="1">
      <c r="A13" s="263"/>
      <c r="B13" s="263" t="s">
        <v>248</v>
      </c>
      <c r="C13" s="264" t="s">
        <v>249</v>
      </c>
      <c r="D13" s="264">
        <v>0</v>
      </c>
      <c r="E13" s="264">
        <v>0</v>
      </c>
      <c r="F13" s="264">
        <v>0</v>
      </c>
      <c r="G13" s="264">
        <v>0</v>
      </c>
      <c r="H13" s="264">
        <v>0</v>
      </c>
      <c r="I13" s="264">
        <v>0</v>
      </c>
      <c r="J13" s="264">
        <v>0</v>
      </c>
      <c r="K13" s="264">
        <v>1</v>
      </c>
      <c r="L13" s="264">
        <v>0</v>
      </c>
      <c r="M13" s="264">
        <v>0</v>
      </c>
      <c r="N13" s="264">
        <v>1</v>
      </c>
      <c r="O13" s="264">
        <v>0</v>
      </c>
      <c r="P13" s="264">
        <v>0</v>
      </c>
      <c r="Q13" s="264">
        <v>0</v>
      </c>
      <c r="R13" s="264">
        <v>0</v>
      </c>
      <c r="S13" s="264">
        <v>0</v>
      </c>
      <c r="T13" s="264">
        <v>0</v>
      </c>
    </row>
    <row r="14" spans="1:22" s="16" customFormat="1" ht="15" customHeight="1">
      <c r="A14" s="262"/>
      <c r="B14" s="262" t="s">
        <v>250</v>
      </c>
      <c r="C14" s="16" t="s">
        <v>251</v>
      </c>
      <c r="D14" s="16">
        <v>0</v>
      </c>
      <c r="E14" s="16">
        <v>1</v>
      </c>
      <c r="F14" s="16">
        <v>0</v>
      </c>
      <c r="G14" s="16">
        <v>0</v>
      </c>
      <c r="H14" s="16">
        <v>0</v>
      </c>
      <c r="I14" s="16">
        <v>0</v>
      </c>
      <c r="J14" s="16">
        <v>0</v>
      </c>
      <c r="K14" s="16">
        <v>0</v>
      </c>
      <c r="L14" s="16">
        <v>0</v>
      </c>
      <c r="M14" s="16">
        <v>0</v>
      </c>
      <c r="N14" s="16">
        <v>1</v>
      </c>
      <c r="O14" s="16">
        <v>0</v>
      </c>
      <c r="P14" s="16">
        <v>0</v>
      </c>
      <c r="Q14" s="16">
        <v>0</v>
      </c>
      <c r="R14" s="16">
        <v>1</v>
      </c>
      <c r="S14" s="16">
        <v>0</v>
      </c>
      <c r="T14" s="16">
        <v>1</v>
      </c>
    </row>
    <row r="15" spans="1:22" s="16" customFormat="1" ht="15" customHeight="1">
      <c r="A15" s="263"/>
      <c r="B15" s="263" t="s">
        <v>252</v>
      </c>
      <c r="C15" s="264" t="s">
        <v>253</v>
      </c>
      <c r="D15" s="264">
        <v>0</v>
      </c>
      <c r="E15" s="264">
        <v>0</v>
      </c>
      <c r="F15" s="264">
        <v>0</v>
      </c>
      <c r="G15" s="264">
        <v>0</v>
      </c>
      <c r="H15" s="264">
        <v>0</v>
      </c>
      <c r="I15" s="264">
        <v>1</v>
      </c>
      <c r="J15" s="264">
        <v>0</v>
      </c>
      <c r="K15" s="264">
        <v>0</v>
      </c>
      <c r="L15" s="264">
        <v>0</v>
      </c>
      <c r="M15" s="264">
        <v>0</v>
      </c>
      <c r="N15" s="264">
        <v>0</v>
      </c>
      <c r="O15" s="264">
        <v>0</v>
      </c>
      <c r="P15" s="264">
        <v>0</v>
      </c>
      <c r="Q15" s="264">
        <v>0</v>
      </c>
      <c r="R15" s="264">
        <v>0</v>
      </c>
      <c r="S15" s="264">
        <v>0</v>
      </c>
      <c r="T15" s="264">
        <v>0</v>
      </c>
    </row>
    <row r="16" spans="1:22" s="16" customFormat="1" ht="15" customHeight="1">
      <c r="A16" s="262"/>
      <c r="B16" s="262" t="s">
        <v>254</v>
      </c>
      <c r="C16" s="16" t="s">
        <v>255</v>
      </c>
      <c r="D16" s="16">
        <v>0</v>
      </c>
      <c r="E16" s="16">
        <v>1</v>
      </c>
      <c r="F16" s="16">
        <v>1</v>
      </c>
      <c r="G16" s="16">
        <v>2</v>
      </c>
      <c r="H16" s="16">
        <v>1</v>
      </c>
      <c r="I16" s="16">
        <v>0</v>
      </c>
      <c r="J16" s="16">
        <v>2</v>
      </c>
      <c r="K16" s="16">
        <v>0</v>
      </c>
      <c r="L16" s="16">
        <v>2</v>
      </c>
      <c r="M16" s="16">
        <v>1</v>
      </c>
      <c r="N16" s="16">
        <v>1</v>
      </c>
      <c r="O16" s="16">
        <v>0</v>
      </c>
      <c r="P16" s="16">
        <v>0</v>
      </c>
      <c r="Q16" s="16">
        <v>0</v>
      </c>
      <c r="R16" s="16">
        <v>3</v>
      </c>
      <c r="S16" s="16">
        <v>1</v>
      </c>
      <c r="T16" s="16">
        <v>0</v>
      </c>
    </row>
    <row r="17" spans="1:20" s="16" customFormat="1" ht="15" customHeight="1">
      <c r="A17" s="263"/>
      <c r="B17" s="263" t="s">
        <v>256</v>
      </c>
      <c r="C17" s="264" t="s">
        <v>257</v>
      </c>
      <c r="D17" s="264">
        <v>2</v>
      </c>
      <c r="E17" s="264">
        <v>2</v>
      </c>
      <c r="F17" s="264">
        <v>0</v>
      </c>
      <c r="G17" s="264">
        <v>0</v>
      </c>
      <c r="H17" s="264">
        <v>0</v>
      </c>
      <c r="I17" s="264">
        <v>1</v>
      </c>
      <c r="J17" s="264">
        <v>0</v>
      </c>
      <c r="K17" s="264">
        <v>0</v>
      </c>
      <c r="L17" s="264">
        <v>0</v>
      </c>
      <c r="M17" s="264">
        <v>1</v>
      </c>
      <c r="N17" s="264">
        <v>0</v>
      </c>
      <c r="O17" s="264">
        <v>1</v>
      </c>
      <c r="P17" s="264">
        <v>1</v>
      </c>
      <c r="Q17" s="264">
        <v>0</v>
      </c>
      <c r="R17" s="264">
        <v>1</v>
      </c>
      <c r="S17" s="264">
        <v>1</v>
      </c>
      <c r="T17" s="264">
        <v>1</v>
      </c>
    </row>
    <row r="18" spans="1:20" s="16" customFormat="1" ht="15" customHeight="1">
      <c r="A18" s="262"/>
      <c r="B18" s="262"/>
    </row>
    <row r="19" spans="1:20" s="13" customFormat="1" ht="15" customHeight="1">
      <c r="A19" s="271" t="s">
        <v>6</v>
      </c>
      <c r="B19" s="13" t="s">
        <v>258</v>
      </c>
      <c r="D19" s="13">
        <v>158</v>
      </c>
      <c r="E19" s="13">
        <v>108</v>
      </c>
      <c r="F19" s="13">
        <v>131</v>
      </c>
      <c r="G19" s="13">
        <v>125</v>
      </c>
      <c r="H19" s="13">
        <v>92</v>
      </c>
      <c r="I19" s="13">
        <v>118</v>
      </c>
      <c r="J19" s="13">
        <v>130</v>
      </c>
      <c r="K19" s="13">
        <v>109</v>
      </c>
      <c r="L19" s="13">
        <v>134</v>
      </c>
      <c r="M19" s="13">
        <v>137</v>
      </c>
      <c r="N19" s="13">
        <v>111</v>
      </c>
      <c r="O19" s="13">
        <v>93</v>
      </c>
      <c r="P19" s="13">
        <v>156</v>
      </c>
      <c r="Q19" s="13">
        <v>121</v>
      </c>
      <c r="R19" s="13">
        <v>101</v>
      </c>
      <c r="S19" s="13">
        <v>121</v>
      </c>
      <c r="T19" s="13">
        <v>87</v>
      </c>
    </row>
    <row r="20" spans="1:20" s="16" customFormat="1" ht="15" customHeight="1">
      <c r="A20" s="263"/>
      <c r="B20" s="263" t="s">
        <v>259</v>
      </c>
      <c r="C20" s="264" t="s">
        <v>260</v>
      </c>
      <c r="D20" s="264">
        <v>12</v>
      </c>
      <c r="E20" s="264">
        <v>10</v>
      </c>
      <c r="F20" s="264">
        <v>7</v>
      </c>
      <c r="G20" s="264">
        <v>6</v>
      </c>
      <c r="H20" s="264">
        <v>5</v>
      </c>
      <c r="I20" s="264">
        <v>9</v>
      </c>
      <c r="J20" s="264">
        <v>5</v>
      </c>
      <c r="K20" s="264">
        <v>4</v>
      </c>
      <c r="L20" s="264">
        <v>5</v>
      </c>
      <c r="M20" s="264">
        <v>9</v>
      </c>
      <c r="N20" s="264">
        <v>10</v>
      </c>
      <c r="O20" s="264">
        <v>4</v>
      </c>
      <c r="P20" s="264">
        <v>13</v>
      </c>
      <c r="Q20" s="264">
        <v>6</v>
      </c>
      <c r="R20" s="264">
        <v>5</v>
      </c>
      <c r="S20" s="264">
        <v>11</v>
      </c>
      <c r="T20" s="264">
        <v>4</v>
      </c>
    </row>
    <row r="21" spans="1:20" s="16" customFormat="1" ht="15" customHeight="1">
      <c r="A21" s="262"/>
      <c r="B21" s="262" t="s">
        <v>261</v>
      </c>
      <c r="C21" s="16" t="s">
        <v>262</v>
      </c>
      <c r="D21" s="16">
        <v>4</v>
      </c>
      <c r="E21" s="16">
        <v>3</v>
      </c>
      <c r="F21" s="16">
        <v>3</v>
      </c>
      <c r="G21" s="16">
        <v>4</v>
      </c>
      <c r="H21" s="16">
        <v>1</v>
      </c>
      <c r="I21" s="16">
        <v>3</v>
      </c>
      <c r="J21" s="16">
        <v>1</v>
      </c>
      <c r="K21" s="16">
        <v>4</v>
      </c>
      <c r="L21" s="16">
        <v>1</v>
      </c>
      <c r="M21" s="16">
        <v>0</v>
      </c>
      <c r="N21" s="16">
        <v>1</v>
      </c>
      <c r="O21" s="16">
        <v>0</v>
      </c>
      <c r="P21" s="16">
        <v>5</v>
      </c>
      <c r="Q21" s="16">
        <v>0</v>
      </c>
      <c r="R21" s="16">
        <v>4</v>
      </c>
      <c r="S21" s="16">
        <v>2</v>
      </c>
      <c r="T21" s="16">
        <v>1</v>
      </c>
    </row>
    <row r="22" spans="1:20" s="16" customFormat="1" ht="15" customHeight="1">
      <c r="A22" s="263"/>
      <c r="B22" s="263" t="s">
        <v>263</v>
      </c>
      <c r="C22" s="264" t="s">
        <v>264</v>
      </c>
      <c r="D22" s="264">
        <v>0</v>
      </c>
      <c r="E22" s="264">
        <v>0</v>
      </c>
      <c r="F22" s="264">
        <v>0</v>
      </c>
      <c r="G22" s="264">
        <v>0</v>
      </c>
      <c r="H22" s="264">
        <v>0</v>
      </c>
      <c r="I22" s="264">
        <v>0</v>
      </c>
      <c r="J22" s="264">
        <v>1</v>
      </c>
      <c r="K22" s="264">
        <v>0</v>
      </c>
      <c r="L22" s="264">
        <v>0</v>
      </c>
      <c r="M22" s="264">
        <v>0</v>
      </c>
      <c r="N22" s="264">
        <v>0</v>
      </c>
      <c r="O22" s="264">
        <v>0</v>
      </c>
      <c r="P22" s="264">
        <v>0</v>
      </c>
      <c r="Q22" s="264">
        <v>0</v>
      </c>
      <c r="R22" s="264">
        <v>0</v>
      </c>
      <c r="S22" s="264">
        <v>0</v>
      </c>
      <c r="T22" s="264">
        <v>0</v>
      </c>
    </row>
    <row r="23" spans="1:20" s="16" customFormat="1" ht="15" customHeight="1">
      <c r="A23" s="262"/>
      <c r="B23" s="262" t="s">
        <v>265</v>
      </c>
      <c r="C23" s="16" t="s">
        <v>266</v>
      </c>
      <c r="D23" s="16">
        <v>5</v>
      </c>
      <c r="E23" s="16">
        <v>2</v>
      </c>
      <c r="F23" s="16">
        <v>7</v>
      </c>
      <c r="G23" s="16">
        <v>4</v>
      </c>
      <c r="H23" s="16">
        <v>9</v>
      </c>
      <c r="I23" s="16">
        <v>7</v>
      </c>
      <c r="J23" s="16">
        <v>8</v>
      </c>
      <c r="K23" s="16">
        <v>3</v>
      </c>
      <c r="L23" s="16">
        <v>8</v>
      </c>
      <c r="M23" s="16">
        <v>9</v>
      </c>
      <c r="N23" s="16">
        <v>0</v>
      </c>
      <c r="O23" s="16">
        <v>4</v>
      </c>
      <c r="P23" s="16">
        <v>8</v>
      </c>
      <c r="Q23" s="16">
        <v>8</v>
      </c>
      <c r="R23" s="16">
        <v>5</v>
      </c>
      <c r="S23" s="16">
        <v>6</v>
      </c>
      <c r="T23" s="16">
        <v>3</v>
      </c>
    </row>
    <row r="24" spans="1:20" s="16" customFormat="1" ht="15" customHeight="1">
      <c r="A24" s="263"/>
      <c r="B24" s="263" t="s">
        <v>267</v>
      </c>
      <c r="C24" s="264" t="s">
        <v>268</v>
      </c>
      <c r="D24" s="264">
        <v>6</v>
      </c>
      <c r="E24" s="264">
        <v>10</v>
      </c>
      <c r="F24" s="264">
        <v>4</v>
      </c>
      <c r="G24" s="264">
        <v>6</v>
      </c>
      <c r="H24" s="264">
        <v>2</v>
      </c>
      <c r="I24" s="264">
        <v>5</v>
      </c>
      <c r="J24" s="264">
        <v>3</v>
      </c>
      <c r="K24" s="264">
        <v>3</v>
      </c>
      <c r="L24" s="264">
        <v>5</v>
      </c>
      <c r="M24" s="264">
        <v>4</v>
      </c>
      <c r="N24" s="264">
        <v>7</v>
      </c>
      <c r="O24" s="264">
        <v>5</v>
      </c>
      <c r="P24" s="264">
        <v>5</v>
      </c>
      <c r="Q24" s="264">
        <v>2</v>
      </c>
      <c r="R24" s="264">
        <v>2</v>
      </c>
      <c r="S24" s="264">
        <v>2</v>
      </c>
      <c r="T24" s="264">
        <v>3</v>
      </c>
    </row>
    <row r="25" spans="1:20" s="16" customFormat="1" ht="15" customHeight="1">
      <c r="A25" s="262"/>
      <c r="B25" s="262" t="s">
        <v>269</v>
      </c>
      <c r="C25" s="16" t="s">
        <v>270</v>
      </c>
      <c r="D25" s="16">
        <v>0</v>
      </c>
      <c r="E25" s="16">
        <v>2</v>
      </c>
      <c r="F25" s="16">
        <v>1</v>
      </c>
      <c r="G25" s="16">
        <v>0</v>
      </c>
      <c r="H25" s="16">
        <v>2</v>
      </c>
      <c r="I25" s="16">
        <v>1</v>
      </c>
      <c r="J25" s="16">
        <v>0</v>
      </c>
      <c r="K25" s="16">
        <v>0</v>
      </c>
      <c r="L25" s="16">
        <v>1</v>
      </c>
      <c r="M25" s="16">
        <v>1</v>
      </c>
      <c r="N25" s="16">
        <v>1</v>
      </c>
      <c r="O25" s="16">
        <v>0</v>
      </c>
      <c r="P25" s="16">
        <v>0</v>
      </c>
      <c r="Q25" s="16">
        <v>1</v>
      </c>
      <c r="R25" s="16">
        <v>0</v>
      </c>
      <c r="S25" s="16">
        <v>0</v>
      </c>
      <c r="T25" s="16">
        <v>0</v>
      </c>
    </row>
    <row r="26" spans="1:20" s="16" customFormat="1" ht="30" customHeight="1">
      <c r="A26" s="263"/>
      <c r="B26" s="263" t="s">
        <v>271</v>
      </c>
      <c r="C26" s="272" t="s">
        <v>272</v>
      </c>
      <c r="D26" s="264">
        <v>12</v>
      </c>
      <c r="E26" s="264">
        <v>10</v>
      </c>
      <c r="F26" s="264">
        <v>3</v>
      </c>
      <c r="G26" s="264">
        <v>8</v>
      </c>
      <c r="H26" s="264">
        <v>6</v>
      </c>
      <c r="I26" s="264">
        <v>8</v>
      </c>
      <c r="J26" s="264">
        <v>7</v>
      </c>
      <c r="K26" s="264">
        <v>6</v>
      </c>
      <c r="L26" s="264">
        <v>6</v>
      </c>
      <c r="M26" s="264">
        <v>10</v>
      </c>
      <c r="N26" s="264">
        <v>6</v>
      </c>
      <c r="O26" s="264">
        <v>8</v>
      </c>
      <c r="P26" s="264">
        <v>11</v>
      </c>
      <c r="Q26" s="264">
        <v>16</v>
      </c>
      <c r="R26" s="264">
        <v>4</v>
      </c>
      <c r="S26" s="264">
        <v>2</v>
      </c>
      <c r="T26" s="264">
        <v>7</v>
      </c>
    </row>
    <row r="27" spans="1:20" s="16" customFormat="1" ht="15" customHeight="1">
      <c r="A27" s="262"/>
      <c r="B27" s="262" t="s">
        <v>273</v>
      </c>
      <c r="C27" s="16" t="s">
        <v>274</v>
      </c>
      <c r="D27" s="16">
        <v>4</v>
      </c>
      <c r="E27" s="16">
        <v>0</v>
      </c>
      <c r="F27" s="16">
        <v>1</v>
      </c>
      <c r="G27" s="16">
        <v>2</v>
      </c>
      <c r="H27" s="16">
        <v>2</v>
      </c>
      <c r="I27" s="16">
        <v>1</v>
      </c>
      <c r="J27" s="16">
        <v>1</v>
      </c>
      <c r="K27" s="16">
        <v>2</v>
      </c>
      <c r="L27" s="16">
        <v>2</v>
      </c>
      <c r="M27" s="16">
        <v>3</v>
      </c>
      <c r="N27" s="16">
        <v>1</v>
      </c>
      <c r="O27" s="16">
        <v>0</v>
      </c>
      <c r="P27" s="16">
        <v>3</v>
      </c>
      <c r="Q27" s="16">
        <v>3</v>
      </c>
      <c r="R27" s="16">
        <v>1</v>
      </c>
      <c r="S27" s="16">
        <v>2</v>
      </c>
      <c r="T27" s="16">
        <v>2</v>
      </c>
    </row>
    <row r="28" spans="1:20" s="16" customFormat="1" ht="15" customHeight="1">
      <c r="A28" s="263"/>
      <c r="B28" s="263" t="s">
        <v>275</v>
      </c>
      <c r="C28" s="264" t="s">
        <v>276</v>
      </c>
      <c r="D28" s="264">
        <v>13</v>
      </c>
      <c r="E28" s="264">
        <v>10</v>
      </c>
      <c r="F28" s="264">
        <v>8</v>
      </c>
      <c r="G28" s="264">
        <v>16</v>
      </c>
      <c r="H28" s="264">
        <v>9</v>
      </c>
      <c r="I28" s="264">
        <v>12</v>
      </c>
      <c r="J28" s="264">
        <v>9</v>
      </c>
      <c r="K28" s="264">
        <v>8</v>
      </c>
      <c r="L28" s="264">
        <v>13</v>
      </c>
      <c r="M28" s="264">
        <v>12</v>
      </c>
      <c r="N28" s="264">
        <v>8</v>
      </c>
      <c r="O28" s="264">
        <v>6</v>
      </c>
      <c r="P28" s="264">
        <v>6</v>
      </c>
      <c r="Q28" s="264">
        <v>7</v>
      </c>
      <c r="R28" s="264">
        <v>7</v>
      </c>
      <c r="S28" s="264">
        <v>10</v>
      </c>
      <c r="T28" s="264">
        <v>5</v>
      </c>
    </row>
    <row r="29" spans="1:20" s="16" customFormat="1" ht="15" customHeight="1">
      <c r="A29" s="262"/>
      <c r="B29" s="262" t="s">
        <v>277</v>
      </c>
      <c r="C29" s="16" t="s">
        <v>278</v>
      </c>
      <c r="D29" s="16">
        <v>0</v>
      </c>
      <c r="E29" s="16">
        <v>0</v>
      </c>
      <c r="F29" s="16">
        <v>0</v>
      </c>
      <c r="G29" s="16">
        <v>1</v>
      </c>
      <c r="H29" s="16">
        <v>0</v>
      </c>
      <c r="I29" s="16">
        <v>0</v>
      </c>
      <c r="J29" s="16">
        <v>0</v>
      </c>
      <c r="K29" s="16">
        <v>0</v>
      </c>
      <c r="L29" s="16">
        <v>0</v>
      </c>
      <c r="M29" s="16">
        <v>0</v>
      </c>
      <c r="N29" s="16">
        <v>0</v>
      </c>
      <c r="O29" s="16">
        <v>0</v>
      </c>
      <c r="P29" s="16">
        <v>0</v>
      </c>
      <c r="Q29" s="16">
        <v>0</v>
      </c>
      <c r="R29" s="16">
        <v>0</v>
      </c>
      <c r="S29" s="16">
        <v>0</v>
      </c>
      <c r="T29" s="16">
        <v>0</v>
      </c>
    </row>
    <row r="30" spans="1:20" s="16" customFormat="1" ht="15" customHeight="1">
      <c r="A30" s="263"/>
      <c r="B30" s="263" t="s">
        <v>279</v>
      </c>
      <c r="C30" s="264" t="s">
        <v>280</v>
      </c>
      <c r="D30" s="264">
        <v>1</v>
      </c>
      <c r="E30" s="264">
        <v>0</v>
      </c>
      <c r="F30" s="264">
        <v>2</v>
      </c>
      <c r="G30" s="264">
        <v>1</v>
      </c>
      <c r="H30" s="264">
        <v>0</v>
      </c>
      <c r="I30" s="264">
        <v>2</v>
      </c>
      <c r="J30" s="264">
        <v>1</v>
      </c>
      <c r="K30" s="264">
        <v>3</v>
      </c>
      <c r="L30" s="264">
        <v>1</v>
      </c>
      <c r="M30" s="264">
        <v>4</v>
      </c>
      <c r="N30" s="264">
        <v>2</v>
      </c>
      <c r="O30" s="264">
        <v>1</v>
      </c>
      <c r="P30" s="264">
        <v>3</v>
      </c>
      <c r="Q30" s="264">
        <v>2</v>
      </c>
      <c r="R30" s="264">
        <v>0</v>
      </c>
      <c r="S30" s="264">
        <v>1</v>
      </c>
      <c r="T30" s="264">
        <v>1</v>
      </c>
    </row>
    <row r="31" spans="1:20" s="16" customFormat="1" ht="30" customHeight="1">
      <c r="A31" s="262"/>
      <c r="B31" s="262" t="s">
        <v>281</v>
      </c>
      <c r="C31" s="274" t="s">
        <v>282</v>
      </c>
      <c r="D31" s="16">
        <v>0</v>
      </c>
      <c r="E31" s="16">
        <v>0</v>
      </c>
      <c r="F31" s="16">
        <v>2</v>
      </c>
      <c r="G31" s="16">
        <v>2</v>
      </c>
      <c r="H31" s="16">
        <v>0</v>
      </c>
      <c r="I31" s="16">
        <v>0</v>
      </c>
      <c r="J31" s="16">
        <v>2</v>
      </c>
      <c r="K31" s="16">
        <v>0</v>
      </c>
      <c r="L31" s="16">
        <v>0</v>
      </c>
      <c r="M31" s="16">
        <v>0</v>
      </c>
      <c r="N31" s="16">
        <v>1</v>
      </c>
      <c r="O31" s="16">
        <v>0</v>
      </c>
      <c r="P31" s="16">
        <v>0</v>
      </c>
      <c r="Q31" s="16">
        <v>0</v>
      </c>
      <c r="R31" s="16">
        <v>1</v>
      </c>
      <c r="S31" s="16">
        <v>1</v>
      </c>
      <c r="T31" s="16">
        <v>0</v>
      </c>
    </row>
    <row r="32" spans="1:20" s="16" customFormat="1" ht="15" customHeight="1">
      <c r="A32" s="263"/>
      <c r="B32" s="263" t="s">
        <v>283</v>
      </c>
      <c r="C32" s="264" t="s">
        <v>284</v>
      </c>
      <c r="D32" s="264">
        <v>6</v>
      </c>
      <c r="E32" s="264">
        <v>6</v>
      </c>
      <c r="F32" s="264">
        <v>5</v>
      </c>
      <c r="G32" s="264">
        <v>4</v>
      </c>
      <c r="H32" s="264">
        <v>4</v>
      </c>
      <c r="I32" s="264">
        <v>4</v>
      </c>
      <c r="J32" s="264">
        <v>4</v>
      </c>
      <c r="K32" s="264">
        <v>3</v>
      </c>
      <c r="L32" s="264">
        <v>8</v>
      </c>
      <c r="M32" s="264">
        <v>5</v>
      </c>
      <c r="N32" s="264">
        <v>5</v>
      </c>
      <c r="O32" s="264">
        <v>1</v>
      </c>
      <c r="P32" s="264">
        <v>4</v>
      </c>
      <c r="Q32" s="264">
        <v>4</v>
      </c>
      <c r="R32" s="264">
        <v>6</v>
      </c>
      <c r="S32" s="264">
        <v>7</v>
      </c>
      <c r="T32" s="264">
        <v>2</v>
      </c>
    </row>
    <row r="33" spans="1:20" s="16" customFormat="1" ht="15" customHeight="1">
      <c r="A33" s="262"/>
      <c r="B33" s="262" t="s">
        <v>285</v>
      </c>
      <c r="C33" s="16" t="s">
        <v>286</v>
      </c>
      <c r="D33" s="16">
        <v>2</v>
      </c>
      <c r="E33" s="16">
        <v>4</v>
      </c>
      <c r="F33" s="16">
        <v>2</v>
      </c>
      <c r="G33" s="16">
        <v>6</v>
      </c>
      <c r="H33" s="16">
        <v>5</v>
      </c>
      <c r="I33" s="16">
        <v>3</v>
      </c>
      <c r="J33" s="16">
        <v>1</v>
      </c>
      <c r="K33" s="16">
        <v>2</v>
      </c>
      <c r="L33" s="16">
        <v>3</v>
      </c>
      <c r="M33" s="16">
        <v>1</v>
      </c>
      <c r="N33" s="16">
        <v>4</v>
      </c>
      <c r="O33" s="16">
        <v>0</v>
      </c>
      <c r="P33" s="16">
        <v>4</v>
      </c>
      <c r="Q33" s="16">
        <v>3</v>
      </c>
      <c r="R33" s="16">
        <v>1</v>
      </c>
      <c r="S33" s="16">
        <v>1</v>
      </c>
      <c r="T33" s="16">
        <v>1</v>
      </c>
    </row>
    <row r="34" spans="1:20" s="16" customFormat="1" ht="15" customHeight="1">
      <c r="A34" s="263"/>
      <c r="B34" s="263" t="s">
        <v>287</v>
      </c>
      <c r="C34" s="264" t="s">
        <v>288</v>
      </c>
      <c r="D34" s="264">
        <v>0</v>
      </c>
      <c r="E34" s="264">
        <v>1</v>
      </c>
      <c r="F34" s="264">
        <v>2</v>
      </c>
      <c r="G34" s="264">
        <v>3</v>
      </c>
      <c r="H34" s="264">
        <v>1</v>
      </c>
      <c r="I34" s="264">
        <v>2</v>
      </c>
      <c r="J34" s="264">
        <v>3</v>
      </c>
      <c r="K34" s="264">
        <v>3</v>
      </c>
      <c r="L34" s="264">
        <v>7</v>
      </c>
      <c r="M34" s="264">
        <v>1</v>
      </c>
      <c r="N34" s="264">
        <v>2</v>
      </c>
      <c r="O34" s="264">
        <v>3</v>
      </c>
      <c r="P34" s="264">
        <v>8</v>
      </c>
      <c r="Q34" s="264">
        <v>2</v>
      </c>
      <c r="R34" s="264">
        <v>0</v>
      </c>
      <c r="S34" s="264">
        <v>1</v>
      </c>
      <c r="T34" s="264">
        <v>1</v>
      </c>
    </row>
    <row r="35" spans="1:20" s="16" customFormat="1" ht="30" customHeight="1">
      <c r="A35" s="262"/>
      <c r="B35" s="262" t="s">
        <v>289</v>
      </c>
      <c r="C35" s="274" t="s">
        <v>290</v>
      </c>
      <c r="D35" s="16">
        <v>26</v>
      </c>
      <c r="E35" s="16">
        <v>20</v>
      </c>
      <c r="F35" s="16">
        <v>23</v>
      </c>
      <c r="G35" s="16">
        <v>14</v>
      </c>
      <c r="H35" s="16">
        <v>10</v>
      </c>
      <c r="I35" s="16">
        <v>17</v>
      </c>
      <c r="J35" s="16">
        <v>25</v>
      </c>
      <c r="K35" s="16">
        <v>24</v>
      </c>
      <c r="L35" s="16">
        <v>18</v>
      </c>
      <c r="M35" s="16">
        <v>18</v>
      </c>
      <c r="N35" s="16">
        <v>17</v>
      </c>
      <c r="O35" s="16">
        <v>16</v>
      </c>
      <c r="P35" s="16">
        <v>18</v>
      </c>
      <c r="Q35" s="16">
        <v>19</v>
      </c>
      <c r="R35" s="16">
        <v>21</v>
      </c>
      <c r="S35" s="16">
        <v>19</v>
      </c>
      <c r="T35" s="16">
        <v>20</v>
      </c>
    </row>
    <row r="36" spans="1:20" s="16" customFormat="1" ht="15" customHeight="1">
      <c r="A36" s="263"/>
      <c r="B36" s="263" t="s">
        <v>291</v>
      </c>
      <c r="C36" s="264" t="s">
        <v>292</v>
      </c>
      <c r="D36" s="264">
        <v>3</v>
      </c>
      <c r="E36" s="264">
        <v>1</v>
      </c>
      <c r="F36" s="264">
        <v>5</v>
      </c>
      <c r="G36" s="264">
        <v>0</v>
      </c>
      <c r="H36" s="264">
        <v>3</v>
      </c>
      <c r="I36" s="264">
        <v>3</v>
      </c>
      <c r="J36" s="264">
        <v>2</v>
      </c>
      <c r="K36" s="264">
        <v>4</v>
      </c>
      <c r="L36" s="264">
        <v>4</v>
      </c>
      <c r="M36" s="264">
        <v>2</v>
      </c>
      <c r="N36" s="264">
        <v>2</v>
      </c>
      <c r="O36" s="264">
        <v>6</v>
      </c>
      <c r="P36" s="264">
        <v>6</v>
      </c>
      <c r="Q36" s="264">
        <v>4</v>
      </c>
      <c r="R36" s="264">
        <v>3</v>
      </c>
      <c r="S36" s="264">
        <v>3</v>
      </c>
      <c r="T36" s="264">
        <v>2</v>
      </c>
    </row>
    <row r="37" spans="1:20" s="16" customFormat="1" ht="15" customHeight="1">
      <c r="A37" s="262"/>
      <c r="B37" s="262" t="s">
        <v>293</v>
      </c>
      <c r="C37" s="16" t="s">
        <v>294</v>
      </c>
      <c r="D37" s="16">
        <v>4</v>
      </c>
      <c r="E37" s="16">
        <v>3</v>
      </c>
      <c r="F37" s="16">
        <v>3</v>
      </c>
      <c r="G37" s="16">
        <v>2</v>
      </c>
      <c r="H37" s="16">
        <v>3</v>
      </c>
      <c r="I37" s="16">
        <v>5</v>
      </c>
      <c r="J37" s="16">
        <v>5</v>
      </c>
      <c r="K37" s="16">
        <v>3</v>
      </c>
      <c r="L37" s="16">
        <v>3</v>
      </c>
      <c r="M37" s="16">
        <v>1</v>
      </c>
      <c r="N37" s="16">
        <v>5</v>
      </c>
      <c r="O37" s="16">
        <v>3</v>
      </c>
      <c r="P37" s="16">
        <v>4</v>
      </c>
      <c r="Q37" s="16">
        <v>5</v>
      </c>
      <c r="R37" s="16">
        <v>3</v>
      </c>
      <c r="S37" s="16">
        <v>1</v>
      </c>
      <c r="T37" s="16">
        <v>4</v>
      </c>
    </row>
    <row r="38" spans="1:20" s="16" customFormat="1" ht="15" customHeight="1">
      <c r="A38" s="263"/>
      <c r="B38" s="263" t="s">
        <v>295</v>
      </c>
      <c r="C38" s="264" t="s">
        <v>296</v>
      </c>
      <c r="D38" s="264">
        <v>8</v>
      </c>
      <c r="E38" s="264">
        <v>1</v>
      </c>
      <c r="F38" s="264">
        <v>7</v>
      </c>
      <c r="G38" s="264">
        <v>12</v>
      </c>
      <c r="H38" s="264">
        <v>2</v>
      </c>
      <c r="I38" s="264">
        <v>3</v>
      </c>
      <c r="J38" s="264">
        <v>5</v>
      </c>
      <c r="K38" s="264">
        <v>4</v>
      </c>
      <c r="L38" s="264">
        <v>4</v>
      </c>
      <c r="M38" s="264">
        <v>7</v>
      </c>
      <c r="N38" s="264">
        <v>4</v>
      </c>
      <c r="O38" s="264">
        <v>5</v>
      </c>
      <c r="P38" s="264">
        <v>10</v>
      </c>
      <c r="Q38" s="264">
        <v>2</v>
      </c>
      <c r="R38" s="264">
        <v>8</v>
      </c>
      <c r="S38" s="264">
        <v>8</v>
      </c>
      <c r="T38" s="264">
        <v>3</v>
      </c>
    </row>
    <row r="39" spans="1:20" s="16" customFormat="1" ht="15" customHeight="1">
      <c r="A39" s="262"/>
      <c r="B39" s="262" t="s">
        <v>297</v>
      </c>
      <c r="C39" s="16" t="s">
        <v>298</v>
      </c>
      <c r="D39" s="16">
        <v>5</v>
      </c>
      <c r="E39" s="16">
        <v>1</v>
      </c>
      <c r="F39" s="16">
        <v>3</v>
      </c>
      <c r="G39" s="16">
        <v>0</v>
      </c>
      <c r="H39" s="16">
        <v>3</v>
      </c>
      <c r="I39" s="16">
        <v>2</v>
      </c>
      <c r="J39" s="16">
        <v>2</v>
      </c>
      <c r="K39" s="16">
        <v>4</v>
      </c>
      <c r="L39" s="16">
        <v>3</v>
      </c>
      <c r="M39" s="16">
        <v>4</v>
      </c>
      <c r="N39" s="16">
        <v>2</v>
      </c>
      <c r="O39" s="16">
        <v>3</v>
      </c>
      <c r="P39" s="16">
        <v>7</v>
      </c>
      <c r="Q39" s="16">
        <v>2</v>
      </c>
      <c r="R39" s="16">
        <v>2</v>
      </c>
      <c r="S39" s="16">
        <v>2</v>
      </c>
      <c r="T39" s="16">
        <v>2</v>
      </c>
    </row>
    <row r="40" spans="1:20" s="16" customFormat="1" ht="15" customHeight="1">
      <c r="A40" s="263"/>
      <c r="B40" s="263" t="s">
        <v>299</v>
      </c>
      <c r="C40" s="264" t="s">
        <v>300</v>
      </c>
      <c r="D40" s="264">
        <v>0</v>
      </c>
      <c r="E40" s="264">
        <v>2</v>
      </c>
      <c r="F40" s="264">
        <v>3</v>
      </c>
      <c r="G40" s="264">
        <v>1</v>
      </c>
      <c r="H40" s="264">
        <v>2</v>
      </c>
      <c r="I40" s="264">
        <v>2</v>
      </c>
      <c r="J40" s="264">
        <v>1</v>
      </c>
      <c r="K40" s="264">
        <v>1</v>
      </c>
      <c r="L40" s="264">
        <v>0</v>
      </c>
      <c r="M40" s="264">
        <v>1</v>
      </c>
      <c r="N40" s="264">
        <v>2</v>
      </c>
      <c r="O40" s="264">
        <v>1</v>
      </c>
      <c r="P40" s="264">
        <v>2</v>
      </c>
      <c r="Q40" s="264">
        <v>3</v>
      </c>
      <c r="R40" s="264">
        <v>0</v>
      </c>
      <c r="S40" s="264">
        <v>1</v>
      </c>
      <c r="T40" s="264">
        <v>0</v>
      </c>
    </row>
    <row r="41" spans="1:20" s="16" customFormat="1" ht="15" customHeight="1">
      <c r="A41" s="262"/>
      <c r="B41" s="262" t="s">
        <v>301</v>
      </c>
      <c r="C41" s="16" t="s">
        <v>302</v>
      </c>
      <c r="D41" s="16">
        <v>15</v>
      </c>
      <c r="E41" s="16">
        <v>8</v>
      </c>
      <c r="F41" s="16">
        <v>14</v>
      </c>
      <c r="G41" s="16">
        <v>7</v>
      </c>
      <c r="H41" s="16">
        <v>5</v>
      </c>
      <c r="I41" s="16">
        <v>5</v>
      </c>
      <c r="J41" s="16">
        <v>14</v>
      </c>
      <c r="K41" s="16">
        <v>5</v>
      </c>
      <c r="L41" s="16">
        <v>10</v>
      </c>
      <c r="M41" s="16">
        <v>6</v>
      </c>
      <c r="N41" s="16">
        <v>8</v>
      </c>
      <c r="O41" s="16">
        <v>8</v>
      </c>
      <c r="P41" s="16">
        <v>11</v>
      </c>
      <c r="Q41" s="16">
        <v>11</v>
      </c>
      <c r="R41" s="16">
        <v>13</v>
      </c>
      <c r="S41" s="16">
        <v>16</v>
      </c>
      <c r="T41" s="16">
        <v>6</v>
      </c>
    </row>
    <row r="42" spans="1:20" s="16" customFormat="1" ht="15" customHeight="1">
      <c r="A42" s="263"/>
      <c r="B42" s="263" t="s">
        <v>303</v>
      </c>
      <c r="C42" s="264" t="s">
        <v>304</v>
      </c>
      <c r="D42" s="264">
        <v>18</v>
      </c>
      <c r="E42" s="264">
        <v>5</v>
      </c>
      <c r="F42" s="264">
        <v>18</v>
      </c>
      <c r="G42" s="264">
        <v>18</v>
      </c>
      <c r="H42" s="264">
        <v>10</v>
      </c>
      <c r="I42" s="264">
        <v>19</v>
      </c>
      <c r="J42" s="264">
        <v>19</v>
      </c>
      <c r="K42" s="264">
        <v>14</v>
      </c>
      <c r="L42" s="264">
        <v>21</v>
      </c>
      <c r="M42" s="264">
        <v>23</v>
      </c>
      <c r="N42" s="264">
        <v>14</v>
      </c>
      <c r="O42" s="264">
        <v>13</v>
      </c>
      <c r="P42" s="264">
        <v>17</v>
      </c>
      <c r="Q42" s="264">
        <v>9</v>
      </c>
      <c r="R42" s="264">
        <v>9</v>
      </c>
      <c r="S42" s="264">
        <v>14</v>
      </c>
      <c r="T42" s="264">
        <v>15</v>
      </c>
    </row>
    <row r="43" spans="1:20" s="16" customFormat="1" ht="15" customHeight="1">
      <c r="A43" s="262"/>
      <c r="B43" s="262" t="s">
        <v>305</v>
      </c>
      <c r="C43" s="16" t="s">
        <v>306</v>
      </c>
      <c r="D43" s="16">
        <v>14</v>
      </c>
      <c r="E43" s="16">
        <v>9</v>
      </c>
      <c r="F43" s="16">
        <v>8</v>
      </c>
      <c r="G43" s="16">
        <v>8</v>
      </c>
      <c r="H43" s="16">
        <v>8</v>
      </c>
      <c r="I43" s="16">
        <v>5</v>
      </c>
      <c r="J43" s="16">
        <v>11</v>
      </c>
      <c r="K43" s="16">
        <v>9</v>
      </c>
      <c r="L43" s="16">
        <v>11</v>
      </c>
      <c r="M43" s="16">
        <v>16</v>
      </c>
      <c r="N43" s="16">
        <v>9</v>
      </c>
      <c r="O43" s="16">
        <v>6</v>
      </c>
      <c r="P43" s="16">
        <v>11</v>
      </c>
      <c r="Q43" s="16">
        <v>12</v>
      </c>
      <c r="R43" s="16">
        <v>6</v>
      </c>
      <c r="S43" s="16">
        <v>11</v>
      </c>
      <c r="T43" s="16">
        <v>5</v>
      </c>
    </row>
    <row r="44" spans="1:20" s="16" customFormat="1" ht="15" customHeight="1">
      <c r="A44" s="262"/>
      <c r="B44" s="262"/>
    </row>
    <row r="45" spans="1:20" s="13" customFormat="1" ht="15" customHeight="1">
      <c r="A45" s="271" t="s">
        <v>7</v>
      </c>
      <c r="B45" s="13" t="s">
        <v>307</v>
      </c>
      <c r="D45" s="13">
        <v>11</v>
      </c>
      <c r="E45" s="13">
        <v>0</v>
      </c>
      <c r="F45" s="13">
        <v>5</v>
      </c>
      <c r="G45" s="13">
        <v>3</v>
      </c>
      <c r="H45" s="13">
        <v>7</v>
      </c>
      <c r="I45" s="13">
        <v>5</v>
      </c>
      <c r="J45" s="13">
        <v>9</v>
      </c>
      <c r="K45" s="13">
        <v>7</v>
      </c>
      <c r="L45" s="13">
        <v>8</v>
      </c>
      <c r="M45" s="13">
        <v>4</v>
      </c>
      <c r="N45" s="13">
        <v>5</v>
      </c>
      <c r="O45" s="13">
        <v>2</v>
      </c>
      <c r="P45" s="13">
        <v>6</v>
      </c>
      <c r="Q45" s="13">
        <v>7</v>
      </c>
      <c r="R45" s="13">
        <v>5</v>
      </c>
      <c r="S45" s="13">
        <v>4</v>
      </c>
      <c r="T45" s="13">
        <v>4</v>
      </c>
    </row>
    <row r="46" spans="1:20" s="16" customFormat="1" ht="15" customHeight="1">
      <c r="A46" s="263"/>
      <c r="B46" s="263" t="s">
        <v>308</v>
      </c>
      <c r="C46" s="264" t="s">
        <v>152</v>
      </c>
      <c r="D46" s="264">
        <v>11</v>
      </c>
      <c r="E46" s="264">
        <v>0</v>
      </c>
      <c r="F46" s="264">
        <v>5</v>
      </c>
      <c r="G46" s="264">
        <v>3</v>
      </c>
      <c r="H46" s="264">
        <v>7</v>
      </c>
      <c r="I46" s="264">
        <v>5</v>
      </c>
      <c r="J46" s="264">
        <v>9</v>
      </c>
      <c r="K46" s="264">
        <v>7</v>
      </c>
      <c r="L46" s="264">
        <v>8</v>
      </c>
      <c r="M46" s="264">
        <v>4</v>
      </c>
      <c r="N46" s="264">
        <v>5</v>
      </c>
      <c r="O46" s="264">
        <v>2</v>
      </c>
      <c r="P46" s="264">
        <v>6</v>
      </c>
      <c r="Q46" s="264">
        <v>7</v>
      </c>
      <c r="R46" s="264">
        <v>5</v>
      </c>
      <c r="S46" s="264">
        <v>4</v>
      </c>
      <c r="T46" s="264">
        <v>4</v>
      </c>
    </row>
    <row r="47" spans="1:20" s="16" customFormat="1" ht="15" customHeight="1">
      <c r="A47" s="262"/>
      <c r="B47" s="262"/>
    </row>
    <row r="48" spans="1:20" s="13" customFormat="1" ht="30" customHeight="1">
      <c r="A48" s="271" t="s">
        <v>8</v>
      </c>
      <c r="B48" s="400" t="s">
        <v>309</v>
      </c>
      <c r="C48" s="401" t="s">
        <v>309</v>
      </c>
      <c r="D48" s="13">
        <v>7</v>
      </c>
      <c r="E48" s="13">
        <v>6</v>
      </c>
      <c r="F48" s="13">
        <v>10</v>
      </c>
      <c r="G48" s="13">
        <v>12</v>
      </c>
      <c r="H48" s="13">
        <v>13</v>
      </c>
      <c r="I48" s="13">
        <v>9</v>
      </c>
      <c r="J48" s="13">
        <v>11</v>
      </c>
      <c r="K48" s="13">
        <v>13</v>
      </c>
      <c r="L48" s="13">
        <v>10</v>
      </c>
      <c r="M48" s="13">
        <v>12</v>
      </c>
      <c r="N48" s="13">
        <v>11</v>
      </c>
      <c r="O48" s="13">
        <v>6</v>
      </c>
      <c r="P48" s="13">
        <v>7</v>
      </c>
      <c r="Q48" s="13">
        <v>6</v>
      </c>
      <c r="R48" s="13">
        <v>11</v>
      </c>
      <c r="S48" s="13">
        <v>7</v>
      </c>
      <c r="T48" s="13">
        <v>4</v>
      </c>
    </row>
    <row r="49" spans="1:20" s="16" customFormat="1" ht="15" customHeight="1">
      <c r="A49" s="263"/>
      <c r="B49" s="263" t="s">
        <v>310</v>
      </c>
      <c r="C49" s="264" t="s">
        <v>311</v>
      </c>
      <c r="D49" s="264">
        <v>1</v>
      </c>
      <c r="E49" s="264">
        <v>0</v>
      </c>
      <c r="F49" s="264">
        <v>1</v>
      </c>
      <c r="G49" s="264">
        <v>2</v>
      </c>
      <c r="H49" s="264">
        <v>0</v>
      </c>
      <c r="I49" s="264">
        <v>1</v>
      </c>
      <c r="J49" s="264">
        <v>0</v>
      </c>
      <c r="K49" s="264">
        <v>0</v>
      </c>
      <c r="L49" s="264">
        <v>2</v>
      </c>
      <c r="M49" s="264">
        <v>0</v>
      </c>
      <c r="N49" s="264">
        <v>0</v>
      </c>
      <c r="O49" s="264">
        <v>1</v>
      </c>
      <c r="P49" s="264">
        <v>0</v>
      </c>
      <c r="Q49" s="264">
        <v>3</v>
      </c>
      <c r="R49" s="264">
        <v>1</v>
      </c>
      <c r="S49" s="264">
        <v>1</v>
      </c>
      <c r="T49" s="264">
        <v>0</v>
      </c>
    </row>
    <row r="50" spans="1:20" s="16" customFormat="1" ht="15" customHeight="1">
      <c r="A50" s="262"/>
      <c r="B50" s="262" t="s">
        <v>312</v>
      </c>
      <c r="C50" s="16" t="s">
        <v>313</v>
      </c>
      <c r="D50" s="16">
        <v>0</v>
      </c>
      <c r="E50" s="16">
        <v>0</v>
      </c>
      <c r="F50" s="16">
        <v>0</v>
      </c>
      <c r="G50" s="16">
        <v>1</v>
      </c>
      <c r="H50" s="16">
        <v>1</v>
      </c>
      <c r="I50" s="16">
        <v>0</v>
      </c>
      <c r="J50" s="16">
        <v>2</v>
      </c>
      <c r="K50" s="16">
        <v>0</v>
      </c>
      <c r="L50" s="16">
        <v>1</v>
      </c>
      <c r="M50" s="16">
        <v>1</v>
      </c>
      <c r="N50" s="16">
        <v>0</v>
      </c>
      <c r="O50" s="16">
        <v>0</v>
      </c>
      <c r="P50" s="16">
        <v>1</v>
      </c>
      <c r="Q50" s="16">
        <v>0</v>
      </c>
      <c r="R50" s="16">
        <v>0</v>
      </c>
      <c r="S50" s="16">
        <v>0</v>
      </c>
      <c r="T50" s="16">
        <v>1</v>
      </c>
    </row>
    <row r="51" spans="1:20" s="16" customFormat="1" ht="15" customHeight="1">
      <c r="A51" s="263"/>
      <c r="B51" s="263" t="s">
        <v>314</v>
      </c>
      <c r="C51" s="264" t="s">
        <v>315</v>
      </c>
      <c r="D51" s="264">
        <v>5</v>
      </c>
      <c r="E51" s="264">
        <v>6</v>
      </c>
      <c r="F51" s="264">
        <v>6</v>
      </c>
      <c r="G51" s="264">
        <v>7</v>
      </c>
      <c r="H51" s="264">
        <v>11</v>
      </c>
      <c r="I51" s="264">
        <v>8</v>
      </c>
      <c r="J51" s="264">
        <v>4</v>
      </c>
      <c r="K51" s="264">
        <v>11</v>
      </c>
      <c r="L51" s="264">
        <v>7</v>
      </c>
      <c r="M51" s="264">
        <v>10</v>
      </c>
      <c r="N51" s="264">
        <v>8</v>
      </c>
      <c r="O51" s="264">
        <v>2</v>
      </c>
      <c r="P51" s="264">
        <v>5</v>
      </c>
      <c r="Q51" s="264">
        <v>2</v>
      </c>
      <c r="R51" s="264">
        <v>6</v>
      </c>
      <c r="S51" s="264">
        <v>4</v>
      </c>
      <c r="T51" s="264">
        <v>3</v>
      </c>
    </row>
    <row r="52" spans="1:20" s="16" customFormat="1" ht="15" customHeight="1">
      <c r="A52" s="262"/>
      <c r="B52" s="262" t="s">
        <v>316</v>
      </c>
      <c r="C52" s="16" t="s">
        <v>317</v>
      </c>
      <c r="D52" s="16">
        <v>1</v>
      </c>
      <c r="E52" s="16">
        <v>0</v>
      </c>
      <c r="F52" s="16">
        <v>3</v>
      </c>
      <c r="G52" s="16">
        <v>2</v>
      </c>
      <c r="H52" s="16">
        <v>1</v>
      </c>
      <c r="I52" s="16">
        <v>0</v>
      </c>
      <c r="J52" s="16">
        <v>5</v>
      </c>
      <c r="K52" s="16">
        <v>2</v>
      </c>
      <c r="L52" s="16">
        <v>0</v>
      </c>
      <c r="M52" s="16">
        <v>1</v>
      </c>
      <c r="N52" s="16">
        <v>3</v>
      </c>
      <c r="O52" s="16">
        <v>3</v>
      </c>
      <c r="P52" s="16">
        <v>1</v>
      </c>
      <c r="Q52" s="16">
        <v>1</v>
      </c>
      <c r="R52" s="16">
        <v>4</v>
      </c>
      <c r="S52" s="16">
        <v>2</v>
      </c>
      <c r="T52" s="16">
        <v>0</v>
      </c>
    </row>
    <row r="53" spans="1:20" s="16" customFormat="1" ht="15" customHeight="1">
      <c r="A53" s="262"/>
      <c r="B53" s="262"/>
    </row>
    <row r="54" spans="1:20" s="13" customFormat="1" ht="15" customHeight="1">
      <c r="A54" s="271" t="s">
        <v>9</v>
      </c>
      <c r="B54" s="13" t="s">
        <v>318</v>
      </c>
      <c r="D54" s="13">
        <v>314</v>
      </c>
      <c r="E54" s="13">
        <v>211</v>
      </c>
      <c r="F54" s="13">
        <v>303</v>
      </c>
      <c r="G54" s="13">
        <v>300</v>
      </c>
      <c r="H54" s="13">
        <v>243</v>
      </c>
      <c r="I54" s="13">
        <v>260</v>
      </c>
      <c r="J54" s="13">
        <v>256</v>
      </c>
      <c r="K54" s="13">
        <v>254</v>
      </c>
      <c r="L54" s="13">
        <v>260</v>
      </c>
      <c r="M54" s="13">
        <v>266</v>
      </c>
      <c r="N54" s="13">
        <v>276</v>
      </c>
      <c r="O54" s="13">
        <v>216</v>
      </c>
      <c r="P54" s="13">
        <v>250</v>
      </c>
      <c r="Q54" s="13">
        <v>239</v>
      </c>
      <c r="R54" s="13">
        <v>193</v>
      </c>
      <c r="S54" s="13">
        <v>213</v>
      </c>
      <c r="T54" s="13">
        <v>156</v>
      </c>
    </row>
    <row r="55" spans="1:20" s="16" customFormat="1" ht="15" customHeight="1">
      <c r="A55" s="263"/>
      <c r="B55" s="263" t="s">
        <v>319</v>
      </c>
      <c r="C55" s="264" t="s">
        <v>320</v>
      </c>
      <c r="D55" s="264">
        <v>96</v>
      </c>
      <c r="E55" s="264">
        <v>57</v>
      </c>
      <c r="F55" s="264">
        <v>93</v>
      </c>
      <c r="G55" s="264">
        <v>106</v>
      </c>
      <c r="H55" s="264">
        <v>51</v>
      </c>
      <c r="I55" s="264">
        <v>93</v>
      </c>
      <c r="J55" s="264">
        <v>81</v>
      </c>
      <c r="K55" s="264">
        <v>89</v>
      </c>
      <c r="L55" s="264">
        <v>89</v>
      </c>
      <c r="M55" s="264">
        <v>93</v>
      </c>
      <c r="N55" s="264">
        <v>103</v>
      </c>
      <c r="O55" s="264">
        <v>61</v>
      </c>
      <c r="P55" s="264">
        <v>83</v>
      </c>
      <c r="Q55" s="264">
        <v>83</v>
      </c>
      <c r="R55" s="264">
        <v>55</v>
      </c>
      <c r="S55" s="264">
        <v>81</v>
      </c>
      <c r="T55" s="264">
        <v>58</v>
      </c>
    </row>
    <row r="56" spans="1:20" s="16" customFormat="1" ht="15" customHeight="1">
      <c r="A56" s="262"/>
      <c r="B56" s="262" t="s">
        <v>321</v>
      </c>
      <c r="C56" s="16" t="s">
        <v>322</v>
      </c>
      <c r="D56" s="16">
        <v>14</v>
      </c>
      <c r="E56" s="16">
        <v>10</v>
      </c>
      <c r="F56" s="16">
        <v>14</v>
      </c>
      <c r="G56" s="16">
        <v>18</v>
      </c>
      <c r="H56" s="16">
        <v>13</v>
      </c>
      <c r="I56" s="16">
        <v>14</v>
      </c>
      <c r="J56" s="16">
        <v>9</v>
      </c>
      <c r="K56" s="16">
        <v>6</v>
      </c>
      <c r="L56" s="16">
        <v>14</v>
      </c>
      <c r="M56" s="16">
        <v>13</v>
      </c>
      <c r="N56" s="16">
        <v>15</v>
      </c>
      <c r="O56" s="16">
        <v>5</v>
      </c>
      <c r="P56" s="16">
        <v>5</v>
      </c>
      <c r="Q56" s="16">
        <v>8</v>
      </c>
      <c r="R56" s="16">
        <v>9</v>
      </c>
      <c r="S56" s="16">
        <v>12</v>
      </c>
      <c r="T56" s="16">
        <v>6</v>
      </c>
    </row>
    <row r="57" spans="1:20" s="16" customFormat="1" ht="15" customHeight="1">
      <c r="A57" s="263"/>
      <c r="B57" s="263" t="s">
        <v>323</v>
      </c>
      <c r="C57" s="264" t="s">
        <v>324</v>
      </c>
      <c r="D57" s="264">
        <v>204</v>
      </c>
      <c r="E57" s="264">
        <v>144</v>
      </c>
      <c r="F57" s="264">
        <v>196</v>
      </c>
      <c r="G57" s="264">
        <v>176</v>
      </c>
      <c r="H57" s="264">
        <v>179</v>
      </c>
      <c r="I57" s="264">
        <v>153</v>
      </c>
      <c r="J57" s="264">
        <v>166</v>
      </c>
      <c r="K57" s="264">
        <v>159</v>
      </c>
      <c r="L57" s="264">
        <v>157</v>
      </c>
      <c r="M57" s="264">
        <v>160</v>
      </c>
      <c r="N57" s="264">
        <v>158</v>
      </c>
      <c r="O57" s="264">
        <v>150</v>
      </c>
      <c r="P57" s="264">
        <v>162</v>
      </c>
      <c r="Q57" s="264">
        <v>148</v>
      </c>
      <c r="R57" s="264">
        <v>129</v>
      </c>
      <c r="S57" s="264">
        <v>120</v>
      </c>
      <c r="T57" s="264">
        <v>92</v>
      </c>
    </row>
    <row r="58" spans="1:20" s="16" customFormat="1" ht="15" customHeight="1">
      <c r="A58" s="262"/>
      <c r="B58" s="262"/>
    </row>
    <row r="59" spans="1:20" s="13" customFormat="1" ht="30" customHeight="1">
      <c r="A59" s="271" t="s">
        <v>10</v>
      </c>
      <c r="B59" s="400" t="s">
        <v>325</v>
      </c>
      <c r="C59" s="401" t="s">
        <v>325</v>
      </c>
      <c r="D59" s="13">
        <v>236</v>
      </c>
      <c r="E59" s="13">
        <v>175</v>
      </c>
      <c r="F59" s="13">
        <v>222</v>
      </c>
      <c r="G59" s="13">
        <v>169</v>
      </c>
      <c r="H59" s="13">
        <v>217</v>
      </c>
      <c r="I59" s="13">
        <v>198</v>
      </c>
      <c r="J59" s="13">
        <v>196</v>
      </c>
      <c r="K59" s="13">
        <v>193</v>
      </c>
      <c r="L59" s="13">
        <v>226</v>
      </c>
      <c r="M59" s="13">
        <v>184</v>
      </c>
      <c r="N59" s="13">
        <v>208</v>
      </c>
      <c r="O59" s="13">
        <v>150</v>
      </c>
      <c r="P59" s="13">
        <v>193</v>
      </c>
      <c r="Q59" s="13">
        <v>173</v>
      </c>
      <c r="R59" s="13">
        <v>168</v>
      </c>
      <c r="S59" s="13">
        <v>171</v>
      </c>
      <c r="T59" s="13">
        <v>130</v>
      </c>
    </row>
    <row r="60" spans="1:20" s="16" customFormat="1" ht="15" customHeight="1">
      <c r="A60" s="263"/>
      <c r="B60" s="263" t="s">
        <v>326</v>
      </c>
      <c r="C60" s="264" t="s">
        <v>327</v>
      </c>
      <c r="D60" s="264">
        <v>45</v>
      </c>
      <c r="E60" s="264">
        <v>30</v>
      </c>
      <c r="F60" s="264">
        <v>27</v>
      </c>
      <c r="G60" s="264">
        <v>23</v>
      </c>
      <c r="H60" s="264">
        <v>40</v>
      </c>
      <c r="I60" s="264">
        <v>31</v>
      </c>
      <c r="J60" s="264">
        <v>29</v>
      </c>
      <c r="K60" s="264">
        <v>27</v>
      </c>
      <c r="L60" s="264">
        <v>30</v>
      </c>
      <c r="M60" s="264">
        <v>30</v>
      </c>
      <c r="N60" s="264">
        <v>31</v>
      </c>
      <c r="O60" s="264">
        <v>23</v>
      </c>
      <c r="P60" s="264">
        <v>30</v>
      </c>
      <c r="Q60" s="264">
        <v>29</v>
      </c>
      <c r="R60" s="264">
        <v>31</v>
      </c>
      <c r="S60" s="264">
        <v>25</v>
      </c>
      <c r="T60" s="264">
        <v>23</v>
      </c>
    </row>
    <row r="61" spans="1:20" s="16" customFormat="1" ht="15" customHeight="1">
      <c r="A61" s="262"/>
      <c r="B61" s="262" t="s">
        <v>328</v>
      </c>
      <c r="C61" s="16" t="s">
        <v>329</v>
      </c>
      <c r="D61" s="16">
        <v>75</v>
      </c>
      <c r="E61" s="16">
        <v>55</v>
      </c>
      <c r="F61" s="16">
        <v>57</v>
      </c>
      <c r="G61" s="16">
        <v>58</v>
      </c>
      <c r="H61" s="16">
        <v>67</v>
      </c>
      <c r="I61" s="16">
        <v>56</v>
      </c>
      <c r="J61" s="16">
        <v>58</v>
      </c>
      <c r="K61" s="16">
        <v>63</v>
      </c>
      <c r="L61" s="16">
        <v>79</v>
      </c>
      <c r="M61" s="16">
        <v>57</v>
      </c>
      <c r="N61" s="16">
        <v>59</v>
      </c>
      <c r="O61" s="16">
        <v>50</v>
      </c>
      <c r="P61" s="16">
        <v>68</v>
      </c>
      <c r="Q61" s="16">
        <v>47</v>
      </c>
      <c r="R61" s="16">
        <v>50</v>
      </c>
      <c r="S61" s="16">
        <v>50</v>
      </c>
      <c r="T61" s="16">
        <v>37</v>
      </c>
    </row>
    <row r="62" spans="1:20" s="16" customFormat="1" ht="15" customHeight="1">
      <c r="A62" s="263"/>
      <c r="B62" s="263" t="s">
        <v>330</v>
      </c>
      <c r="C62" s="264" t="s">
        <v>331</v>
      </c>
      <c r="D62" s="264">
        <v>116</v>
      </c>
      <c r="E62" s="264">
        <v>90</v>
      </c>
      <c r="F62" s="264">
        <v>138</v>
      </c>
      <c r="G62" s="264">
        <v>88</v>
      </c>
      <c r="H62" s="264">
        <v>110</v>
      </c>
      <c r="I62" s="264">
        <v>111</v>
      </c>
      <c r="J62" s="264">
        <v>109</v>
      </c>
      <c r="K62" s="264">
        <v>103</v>
      </c>
      <c r="L62" s="264">
        <v>117</v>
      </c>
      <c r="M62" s="264">
        <v>97</v>
      </c>
      <c r="N62" s="264">
        <v>118</v>
      </c>
      <c r="O62" s="264">
        <v>77</v>
      </c>
      <c r="P62" s="264">
        <v>95</v>
      </c>
      <c r="Q62" s="264">
        <v>97</v>
      </c>
      <c r="R62" s="264">
        <v>87</v>
      </c>
      <c r="S62" s="264">
        <v>96</v>
      </c>
      <c r="T62" s="264">
        <v>70</v>
      </c>
    </row>
    <row r="63" spans="1:20" s="16" customFormat="1" ht="15" customHeight="1">
      <c r="A63" s="262"/>
      <c r="B63" s="262"/>
    </row>
    <row r="64" spans="1:20" s="13" customFormat="1" ht="15" customHeight="1">
      <c r="A64" s="271" t="s">
        <v>11</v>
      </c>
      <c r="B64" s="13" t="s">
        <v>332</v>
      </c>
      <c r="D64" s="13">
        <v>59</v>
      </c>
      <c r="E64" s="13">
        <v>44</v>
      </c>
      <c r="F64" s="13">
        <v>43</v>
      </c>
      <c r="G64" s="13">
        <v>48</v>
      </c>
      <c r="H64" s="13">
        <v>38</v>
      </c>
      <c r="I64" s="13">
        <v>47</v>
      </c>
      <c r="J64" s="13">
        <v>37</v>
      </c>
      <c r="K64" s="13">
        <v>33</v>
      </c>
      <c r="L64" s="13">
        <v>48</v>
      </c>
      <c r="M64" s="13">
        <v>47</v>
      </c>
      <c r="N64" s="13">
        <v>48</v>
      </c>
      <c r="O64" s="13">
        <v>39</v>
      </c>
      <c r="P64" s="13">
        <v>48</v>
      </c>
      <c r="Q64" s="13">
        <v>43</v>
      </c>
      <c r="R64" s="13">
        <v>50</v>
      </c>
      <c r="S64" s="13">
        <v>40</v>
      </c>
      <c r="T64" s="13">
        <v>35</v>
      </c>
    </row>
    <row r="65" spans="1:20" s="16" customFormat="1" ht="15" customHeight="1">
      <c r="A65" s="263"/>
      <c r="B65" s="263" t="s">
        <v>333</v>
      </c>
      <c r="C65" s="264" t="s">
        <v>334</v>
      </c>
      <c r="D65" s="264">
        <v>43</v>
      </c>
      <c r="E65" s="264">
        <v>21</v>
      </c>
      <c r="F65" s="264">
        <v>31</v>
      </c>
      <c r="G65" s="264">
        <v>32</v>
      </c>
      <c r="H65" s="264">
        <v>19</v>
      </c>
      <c r="I65" s="264">
        <v>34</v>
      </c>
      <c r="J65" s="264">
        <v>21</v>
      </c>
      <c r="K65" s="264">
        <v>22</v>
      </c>
      <c r="L65" s="264">
        <v>30</v>
      </c>
      <c r="M65" s="264">
        <v>33</v>
      </c>
      <c r="N65" s="264">
        <v>33</v>
      </c>
      <c r="O65" s="264">
        <v>28</v>
      </c>
      <c r="P65" s="264">
        <v>30</v>
      </c>
      <c r="Q65" s="264">
        <v>30</v>
      </c>
      <c r="R65" s="264">
        <v>36</v>
      </c>
      <c r="S65" s="264">
        <v>24</v>
      </c>
      <c r="T65" s="264">
        <v>27</v>
      </c>
    </row>
    <row r="66" spans="1:20" s="16" customFormat="1" ht="15" customHeight="1">
      <c r="A66" s="262"/>
      <c r="B66" s="262" t="s">
        <v>335</v>
      </c>
      <c r="C66" s="16" t="s">
        <v>336</v>
      </c>
      <c r="D66" s="16">
        <v>2</v>
      </c>
      <c r="E66" s="16">
        <v>2</v>
      </c>
      <c r="F66" s="16">
        <v>1</v>
      </c>
      <c r="G66" s="16">
        <v>1</v>
      </c>
      <c r="H66" s="16">
        <v>0</v>
      </c>
      <c r="I66" s="16">
        <v>1</v>
      </c>
      <c r="J66" s="16">
        <v>0</v>
      </c>
      <c r="K66" s="16">
        <v>0</v>
      </c>
      <c r="L66" s="16">
        <v>1</v>
      </c>
      <c r="M66" s="16">
        <v>0</v>
      </c>
      <c r="N66" s="16">
        <v>2</v>
      </c>
      <c r="O66" s="16">
        <v>0</v>
      </c>
      <c r="P66" s="16">
        <v>1</v>
      </c>
      <c r="Q66" s="16">
        <v>0</v>
      </c>
      <c r="R66" s="16">
        <v>0</v>
      </c>
      <c r="S66" s="16">
        <v>1</v>
      </c>
      <c r="T66" s="16">
        <v>1</v>
      </c>
    </row>
    <row r="67" spans="1:20" s="16" customFormat="1" ht="15" customHeight="1">
      <c r="A67" s="263"/>
      <c r="B67" s="263" t="s">
        <v>337</v>
      </c>
      <c r="C67" s="264" t="s">
        <v>338</v>
      </c>
      <c r="D67" s="264">
        <v>1</v>
      </c>
      <c r="E67" s="264">
        <v>1</v>
      </c>
      <c r="F67" s="264">
        <v>0</v>
      </c>
      <c r="G67" s="264">
        <v>0</v>
      </c>
      <c r="H67" s="264">
        <v>0</v>
      </c>
      <c r="I67" s="264">
        <v>1</v>
      </c>
      <c r="J67" s="264">
        <v>0</v>
      </c>
      <c r="K67" s="264">
        <v>0</v>
      </c>
      <c r="L67" s="264">
        <v>3</v>
      </c>
      <c r="M67" s="264">
        <v>2</v>
      </c>
      <c r="N67" s="264">
        <v>2</v>
      </c>
      <c r="O67" s="264">
        <v>3</v>
      </c>
      <c r="P67" s="264">
        <v>1</v>
      </c>
      <c r="Q67" s="264">
        <v>1</v>
      </c>
      <c r="R67" s="264">
        <v>3</v>
      </c>
      <c r="S67" s="264">
        <v>0</v>
      </c>
      <c r="T67" s="264">
        <v>0</v>
      </c>
    </row>
    <row r="68" spans="1:20" s="16" customFormat="1" ht="15" customHeight="1">
      <c r="A68" s="262"/>
      <c r="B68" s="262" t="s">
        <v>339</v>
      </c>
      <c r="C68" s="16" t="s">
        <v>340</v>
      </c>
      <c r="D68" s="16">
        <v>8</v>
      </c>
      <c r="E68" s="16">
        <v>14</v>
      </c>
      <c r="F68" s="16">
        <v>10</v>
      </c>
      <c r="G68" s="16">
        <v>12</v>
      </c>
      <c r="H68" s="16">
        <v>13</v>
      </c>
      <c r="I68" s="16">
        <v>5</v>
      </c>
      <c r="J68" s="16">
        <v>9</v>
      </c>
      <c r="K68" s="16">
        <v>7</v>
      </c>
      <c r="L68" s="16">
        <v>6</v>
      </c>
      <c r="M68" s="16">
        <v>6</v>
      </c>
      <c r="N68" s="16">
        <v>9</v>
      </c>
      <c r="O68" s="16">
        <v>3</v>
      </c>
      <c r="P68" s="16">
        <v>9</v>
      </c>
      <c r="Q68" s="16">
        <v>7</v>
      </c>
      <c r="R68" s="16">
        <v>6</v>
      </c>
      <c r="S68" s="16">
        <v>10</v>
      </c>
      <c r="T68" s="16">
        <v>4</v>
      </c>
    </row>
    <row r="69" spans="1:20" s="16" customFormat="1" ht="15" customHeight="1">
      <c r="A69" s="263"/>
      <c r="B69" s="263" t="s">
        <v>341</v>
      </c>
      <c r="C69" s="264" t="s">
        <v>342</v>
      </c>
      <c r="D69" s="264">
        <v>5</v>
      </c>
      <c r="E69" s="264">
        <v>6</v>
      </c>
      <c r="F69" s="264">
        <v>1</v>
      </c>
      <c r="G69" s="264">
        <v>3</v>
      </c>
      <c r="H69" s="264">
        <v>6</v>
      </c>
      <c r="I69" s="264">
        <v>6</v>
      </c>
      <c r="J69" s="264">
        <v>7</v>
      </c>
      <c r="K69" s="264">
        <v>4</v>
      </c>
      <c r="L69" s="264">
        <v>8</v>
      </c>
      <c r="M69" s="264">
        <v>6</v>
      </c>
      <c r="N69" s="264">
        <v>2</v>
      </c>
      <c r="O69" s="264">
        <v>5</v>
      </c>
      <c r="P69" s="264">
        <v>7</v>
      </c>
      <c r="Q69" s="264">
        <v>5</v>
      </c>
      <c r="R69" s="264">
        <v>5</v>
      </c>
      <c r="S69" s="264">
        <v>5</v>
      </c>
      <c r="T69" s="264">
        <v>3</v>
      </c>
    </row>
    <row r="70" spans="1:20" s="16" customFormat="1" ht="15" customHeight="1">
      <c r="A70" s="262"/>
      <c r="B70" s="262"/>
    </row>
    <row r="71" spans="1:20" s="13" customFormat="1" ht="15" customHeight="1">
      <c r="A71" s="271" t="s">
        <v>12</v>
      </c>
      <c r="B71" s="13" t="s">
        <v>343</v>
      </c>
      <c r="D71" s="13">
        <v>216</v>
      </c>
      <c r="E71" s="13">
        <v>141</v>
      </c>
      <c r="F71" s="13">
        <v>236</v>
      </c>
      <c r="G71" s="13">
        <v>188</v>
      </c>
      <c r="H71" s="13">
        <v>188</v>
      </c>
      <c r="I71" s="13">
        <v>216</v>
      </c>
      <c r="J71" s="13">
        <v>193</v>
      </c>
      <c r="K71" s="13">
        <v>178</v>
      </c>
      <c r="L71" s="13">
        <v>202</v>
      </c>
      <c r="M71" s="13">
        <v>212</v>
      </c>
      <c r="N71" s="13">
        <v>179</v>
      </c>
      <c r="O71" s="13">
        <v>142</v>
      </c>
      <c r="P71" s="13">
        <v>204</v>
      </c>
      <c r="Q71" s="13">
        <v>198</v>
      </c>
      <c r="R71" s="13">
        <v>167</v>
      </c>
      <c r="S71" s="13">
        <v>135</v>
      </c>
      <c r="T71" s="13">
        <v>99</v>
      </c>
    </row>
    <row r="72" spans="1:20" s="16" customFormat="1" ht="15" customHeight="1">
      <c r="A72" s="263"/>
      <c r="B72" s="263" t="s">
        <v>344</v>
      </c>
      <c r="C72" s="264" t="s">
        <v>345</v>
      </c>
      <c r="D72" s="264">
        <v>16</v>
      </c>
      <c r="E72" s="264">
        <v>6</v>
      </c>
      <c r="F72" s="264">
        <v>16</v>
      </c>
      <c r="G72" s="264">
        <v>19</v>
      </c>
      <c r="H72" s="264">
        <v>18</v>
      </c>
      <c r="I72" s="264">
        <v>12</v>
      </c>
      <c r="J72" s="264">
        <v>15</v>
      </c>
      <c r="K72" s="264">
        <v>15</v>
      </c>
      <c r="L72" s="264">
        <v>20</v>
      </c>
      <c r="M72" s="264">
        <v>11</v>
      </c>
      <c r="N72" s="264">
        <v>10</v>
      </c>
      <c r="O72" s="264">
        <v>6</v>
      </c>
      <c r="P72" s="264">
        <v>12</v>
      </c>
      <c r="Q72" s="264">
        <v>18</v>
      </c>
      <c r="R72" s="264">
        <v>12</v>
      </c>
      <c r="S72" s="264">
        <v>10</v>
      </c>
      <c r="T72" s="264">
        <v>20</v>
      </c>
    </row>
    <row r="73" spans="1:20" s="16" customFormat="1" ht="15" customHeight="1">
      <c r="A73" s="262"/>
      <c r="B73" s="262" t="s">
        <v>346</v>
      </c>
      <c r="C73" s="16" t="s">
        <v>347</v>
      </c>
      <c r="D73" s="16">
        <v>200</v>
      </c>
      <c r="E73" s="16">
        <v>135</v>
      </c>
      <c r="F73" s="16">
        <v>220</v>
      </c>
      <c r="G73" s="16">
        <v>169</v>
      </c>
      <c r="H73" s="16">
        <v>170</v>
      </c>
      <c r="I73" s="16">
        <v>204</v>
      </c>
      <c r="J73" s="16">
        <v>178</v>
      </c>
      <c r="K73" s="16">
        <v>163</v>
      </c>
      <c r="L73" s="16">
        <v>182</v>
      </c>
      <c r="M73" s="16">
        <v>201</v>
      </c>
      <c r="N73" s="16">
        <v>169</v>
      </c>
      <c r="O73" s="16">
        <v>136</v>
      </c>
      <c r="P73" s="16">
        <v>192</v>
      </c>
      <c r="Q73" s="16">
        <v>180</v>
      </c>
      <c r="R73" s="16">
        <v>155</v>
      </c>
      <c r="S73" s="16">
        <v>125</v>
      </c>
      <c r="T73" s="16">
        <v>79</v>
      </c>
    </row>
    <row r="74" spans="1:20" s="16" customFormat="1" ht="15" customHeight="1">
      <c r="A74" s="262"/>
      <c r="B74" s="262"/>
    </row>
    <row r="75" spans="1:20" s="13" customFormat="1" ht="15" customHeight="1">
      <c r="A75" s="271" t="s">
        <v>13</v>
      </c>
      <c r="B75" s="13" t="s">
        <v>348</v>
      </c>
      <c r="D75" s="13">
        <v>90</v>
      </c>
      <c r="E75" s="13">
        <v>66</v>
      </c>
      <c r="F75" s="13">
        <v>69</v>
      </c>
      <c r="G75" s="13">
        <v>75</v>
      </c>
      <c r="H75" s="13">
        <v>73</v>
      </c>
      <c r="I75" s="13">
        <v>54</v>
      </c>
      <c r="J75" s="13">
        <v>64</v>
      </c>
      <c r="K75" s="13">
        <v>76</v>
      </c>
      <c r="L75" s="13">
        <v>73</v>
      </c>
      <c r="M75" s="13">
        <v>74</v>
      </c>
      <c r="N75" s="13">
        <v>62</v>
      </c>
      <c r="O75" s="13">
        <v>40</v>
      </c>
      <c r="P75" s="13">
        <v>69</v>
      </c>
      <c r="Q75" s="13">
        <v>52</v>
      </c>
      <c r="R75" s="13">
        <v>63</v>
      </c>
      <c r="S75" s="13">
        <v>58</v>
      </c>
      <c r="T75" s="13">
        <v>59</v>
      </c>
    </row>
    <row r="76" spans="1:20" s="16" customFormat="1" ht="15" customHeight="1">
      <c r="A76" s="263"/>
      <c r="B76" s="263" t="s">
        <v>349</v>
      </c>
      <c r="C76" s="264" t="s">
        <v>350</v>
      </c>
      <c r="D76" s="264">
        <v>9</v>
      </c>
      <c r="E76" s="264">
        <v>5</v>
      </c>
      <c r="F76" s="264">
        <v>3</v>
      </c>
      <c r="G76" s="264">
        <v>12</v>
      </c>
      <c r="H76" s="264">
        <v>5</v>
      </c>
      <c r="I76" s="264">
        <v>1</v>
      </c>
      <c r="J76" s="264">
        <v>9</v>
      </c>
      <c r="K76" s="264">
        <v>13</v>
      </c>
      <c r="L76" s="264">
        <v>9</v>
      </c>
      <c r="M76" s="264">
        <v>5</v>
      </c>
      <c r="N76" s="264">
        <v>1</v>
      </c>
      <c r="O76" s="264">
        <v>3</v>
      </c>
      <c r="P76" s="264">
        <v>3</v>
      </c>
      <c r="Q76" s="264">
        <v>5</v>
      </c>
      <c r="R76" s="264">
        <v>1</v>
      </c>
      <c r="S76" s="264">
        <v>5</v>
      </c>
      <c r="T76" s="264">
        <v>6</v>
      </c>
    </row>
    <row r="77" spans="1:20" s="16" customFormat="1" ht="30" customHeight="1">
      <c r="A77" s="262"/>
      <c r="B77" s="262" t="s">
        <v>351</v>
      </c>
      <c r="C77" s="276" t="s">
        <v>352</v>
      </c>
      <c r="D77" s="16">
        <v>15</v>
      </c>
      <c r="E77" s="16">
        <v>3</v>
      </c>
      <c r="F77" s="16">
        <v>4</v>
      </c>
      <c r="G77" s="16">
        <v>7</v>
      </c>
      <c r="H77" s="16">
        <v>13</v>
      </c>
      <c r="I77" s="16">
        <v>8</v>
      </c>
      <c r="J77" s="16">
        <v>3</v>
      </c>
      <c r="K77" s="16">
        <v>4</v>
      </c>
      <c r="L77" s="16">
        <v>3</v>
      </c>
      <c r="M77" s="16">
        <v>7</v>
      </c>
      <c r="N77" s="16">
        <v>8</v>
      </c>
      <c r="O77" s="16">
        <v>1</v>
      </c>
      <c r="P77" s="16">
        <v>5</v>
      </c>
      <c r="Q77" s="16">
        <v>4</v>
      </c>
      <c r="R77" s="16">
        <v>10</v>
      </c>
      <c r="S77" s="16">
        <v>7</v>
      </c>
      <c r="T77" s="16">
        <v>4</v>
      </c>
    </row>
    <row r="78" spans="1:20" s="16" customFormat="1" ht="15" customHeight="1">
      <c r="A78" s="263"/>
      <c r="B78" s="263" t="s">
        <v>353</v>
      </c>
      <c r="C78" s="264" t="s">
        <v>354</v>
      </c>
      <c r="D78" s="264">
        <v>1</v>
      </c>
      <c r="E78" s="264">
        <v>1</v>
      </c>
      <c r="F78" s="264">
        <v>2</v>
      </c>
      <c r="G78" s="264">
        <v>0</v>
      </c>
      <c r="H78" s="264">
        <v>0</v>
      </c>
      <c r="I78" s="264">
        <v>0</v>
      </c>
      <c r="J78" s="264">
        <v>0</v>
      </c>
      <c r="K78" s="264">
        <v>0</v>
      </c>
      <c r="L78" s="264">
        <v>1</v>
      </c>
      <c r="M78" s="264">
        <v>0</v>
      </c>
      <c r="N78" s="264">
        <v>1</v>
      </c>
      <c r="O78" s="264">
        <v>2</v>
      </c>
      <c r="P78" s="264">
        <v>1</v>
      </c>
      <c r="Q78" s="264">
        <v>0</v>
      </c>
      <c r="R78" s="264">
        <v>0</v>
      </c>
      <c r="S78" s="264">
        <v>0</v>
      </c>
      <c r="T78" s="264">
        <v>0</v>
      </c>
    </row>
    <row r="79" spans="1:20" s="16" customFormat="1" ht="15" customHeight="1">
      <c r="A79" s="262"/>
      <c r="B79" s="262" t="s">
        <v>355</v>
      </c>
      <c r="C79" s="16" t="s">
        <v>356</v>
      </c>
      <c r="D79" s="16">
        <v>13</v>
      </c>
      <c r="E79" s="16">
        <v>11</v>
      </c>
      <c r="F79" s="16">
        <v>10</v>
      </c>
      <c r="G79" s="16">
        <v>15</v>
      </c>
      <c r="H79" s="16">
        <v>10</v>
      </c>
      <c r="I79" s="16">
        <v>11</v>
      </c>
      <c r="J79" s="16">
        <v>6</v>
      </c>
      <c r="K79" s="16">
        <v>10</v>
      </c>
      <c r="L79" s="16">
        <v>6</v>
      </c>
      <c r="M79" s="16">
        <v>4</v>
      </c>
      <c r="N79" s="16">
        <v>10</v>
      </c>
      <c r="O79" s="16">
        <v>7</v>
      </c>
      <c r="P79" s="16">
        <v>10</v>
      </c>
      <c r="Q79" s="16">
        <v>4</v>
      </c>
      <c r="R79" s="16">
        <v>4</v>
      </c>
      <c r="S79" s="16">
        <v>7</v>
      </c>
      <c r="T79" s="16">
        <v>5</v>
      </c>
    </row>
    <row r="80" spans="1:20" s="16" customFormat="1" ht="15" customHeight="1">
      <c r="A80" s="263"/>
      <c r="B80" s="263" t="s">
        <v>357</v>
      </c>
      <c r="C80" s="264" t="s">
        <v>358</v>
      </c>
      <c r="D80" s="264">
        <v>49</v>
      </c>
      <c r="E80" s="264">
        <v>40</v>
      </c>
      <c r="F80" s="264">
        <v>45</v>
      </c>
      <c r="G80" s="264">
        <v>34</v>
      </c>
      <c r="H80" s="264">
        <v>39</v>
      </c>
      <c r="I80" s="264">
        <v>31</v>
      </c>
      <c r="J80" s="264">
        <v>39</v>
      </c>
      <c r="K80" s="264">
        <v>43</v>
      </c>
      <c r="L80" s="264">
        <v>49</v>
      </c>
      <c r="M80" s="264">
        <v>47</v>
      </c>
      <c r="N80" s="264">
        <v>35</v>
      </c>
      <c r="O80" s="264">
        <v>24</v>
      </c>
      <c r="P80" s="264">
        <v>43</v>
      </c>
      <c r="Q80" s="264">
        <v>33</v>
      </c>
      <c r="R80" s="264">
        <v>45</v>
      </c>
      <c r="S80" s="264">
        <v>31</v>
      </c>
      <c r="T80" s="264">
        <v>41</v>
      </c>
    </row>
    <row r="81" spans="1:20" s="16" customFormat="1" ht="15" customHeight="1">
      <c r="A81" s="262"/>
      <c r="B81" s="262" t="s">
        <v>359</v>
      </c>
      <c r="C81" s="16" t="s">
        <v>360</v>
      </c>
      <c r="D81" s="16">
        <v>3</v>
      </c>
      <c r="E81" s="16">
        <v>6</v>
      </c>
      <c r="F81" s="16">
        <v>5</v>
      </c>
      <c r="G81" s="16">
        <v>7</v>
      </c>
      <c r="H81" s="16">
        <v>6</v>
      </c>
      <c r="I81" s="16">
        <v>3</v>
      </c>
      <c r="J81" s="16">
        <v>7</v>
      </c>
      <c r="K81" s="16">
        <v>6</v>
      </c>
      <c r="L81" s="16">
        <v>5</v>
      </c>
      <c r="M81" s="16">
        <v>11</v>
      </c>
      <c r="N81" s="16">
        <v>7</v>
      </c>
      <c r="O81" s="16">
        <v>3</v>
      </c>
      <c r="P81" s="16">
        <v>7</v>
      </c>
      <c r="Q81" s="16">
        <v>6</v>
      </c>
      <c r="R81" s="16">
        <v>3</v>
      </c>
      <c r="S81" s="16">
        <v>8</v>
      </c>
      <c r="T81" s="16">
        <v>3</v>
      </c>
    </row>
    <row r="82" spans="1:20" s="16" customFormat="1" ht="15" customHeight="1">
      <c r="A82" s="262"/>
      <c r="B82" s="262"/>
    </row>
    <row r="83" spans="1:20" s="13" customFormat="1" ht="15" customHeight="1">
      <c r="A83" s="271" t="s">
        <v>14</v>
      </c>
      <c r="B83" s="13" t="s">
        <v>361</v>
      </c>
      <c r="D83" s="13">
        <v>30</v>
      </c>
      <c r="E83" s="13">
        <v>16</v>
      </c>
      <c r="F83" s="13">
        <v>30</v>
      </c>
      <c r="G83" s="13">
        <v>22</v>
      </c>
      <c r="H83" s="13">
        <v>23</v>
      </c>
      <c r="I83" s="13">
        <v>42</v>
      </c>
      <c r="J83" s="13">
        <v>40</v>
      </c>
      <c r="K83" s="13">
        <v>25</v>
      </c>
      <c r="L83" s="13">
        <v>27</v>
      </c>
      <c r="M83" s="13">
        <v>28</v>
      </c>
      <c r="N83" s="13">
        <v>23</v>
      </c>
      <c r="O83" s="13">
        <v>24</v>
      </c>
      <c r="P83" s="13">
        <v>31</v>
      </c>
      <c r="Q83" s="13">
        <v>44</v>
      </c>
      <c r="R83" s="13">
        <v>28</v>
      </c>
      <c r="S83" s="13">
        <v>24</v>
      </c>
      <c r="T83" s="13">
        <v>25</v>
      </c>
    </row>
    <row r="84" spans="1:20" s="16" customFormat="1" ht="15" customHeight="1">
      <c r="A84" s="263"/>
      <c r="B84" s="263" t="s">
        <v>362</v>
      </c>
      <c r="C84" s="264" t="s">
        <v>363</v>
      </c>
      <c r="D84" s="264">
        <v>22</v>
      </c>
      <c r="E84" s="264">
        <v>15</v>
      </c>
      <c r="F84" s="264">
        <v>23</v>
      </c>
      <c r="G84" s="264">
        <v>15</v>
      </c>
      <c r="H84" s="264">
        <v>20</v>
      </c>
      <c r="I84" s="264">
        <v>34</v>
      </c>
      <c r="J84" s="264">
        <v>31</v>
      </c>
      <c r="K84" s="264">
        <v>19</v>
      </c>
      <c r="L84" s="264">
        <v>18</v>
      </c>
      <c r="M84" s="264">
        <v>23</v>
      </c>
      <c r="N84" s="264">
        <v>14</v>
      </c>
      <c r="O84" s="264">
        <v>17</v>
      </c>
      <c r="P84" s="264">
        <v>18</v>
      </c>
      <c r="Q84" s="264">
        <v>39</v>
      </c>
      <c r="R84" s="264">
        <v>21</v>
      </c>
      <c r="S84" s="264">
        <v>18</v>
      </c>
      <c r="T84" s="264">
        <v>17</v>
      </c>
    </row>
    <row r="85" spans="1:20" s="16" customFormat="1" ht="30" customHeight="1">
      <c r="A85" s="262"/>
      <c r="B85" s="262" t="s">
        <v>364</v>
      </c>
      <c r="C85" s="276" t="s">
        <v>365</v>
      </c>
      <c r="D85" s="16">
        <v>0</v>
      </c>
      <c r="E85" s="16">
        <v>0</v>
      </c>
      <c r="F85" s="16">
        <v>1</v>
      </c>
      <c r="G85" s="16">
        <v>3</v>
      </c>
      <c r="H85" s="16">
        <v>1</v>
      </c>
      <c r="I85" s="16">
        <v>3</v>
      </c>
      <c r="J85" s="16">
        <v>2</v>
      </c>
      <c r="K85" s="16">
        <v>1</v>
      </c>
      <c r="L85" s="16">
        <v>1</v>
      </c>
      <c r="M85" s="16">
        <v>1</v>
      </c>
      <c r="N85" s="16">
        <v>1</v>
      </c>
      <c r="O85" s="16">
        <v>1</v>
      </c>
      <c r="P85" s="16">
        <v>5</v>
      </c>
      <c r="Q85" s="16">
        <v>0</v>
      </c>
      <c r="R85" s="16">
        <v>0</v>
      </c>
      <c r="S85" s="16">
        <v>2</v>
      </c>
      <c r="T85" s="16">
        <v>2</v>
      </c>
    </row>
    <row r="86" spans="1:20" s="16" customFormat="1" ht="15" customHeight="1">
      <c r="A86" s="263"/>
      <c r="B86" s="263" t="s">
        <v>366</v>
      </c>
      <c r="C86" s="264" t="s">
        <v>367</v>
      </c>
      <c r="D86" s="264">
        <v>8</v>
      </c>
      <c r="E86" s="264">
        <v>1</v>
      </c>
      <c r="F86" s="264">
        <v>6</v>
      </c>
      <c r="G86" s="264">
        <v>4</v>
      </c>
      <c r="H86" s="264">
        <v>2</v>
      </c>
      <c r="I86" s="264">
        <v>5</v>
      </c>
      <c r="J86" s="264">
        <v>7</v>
      </c>
      <c r="K86" s="264">
        <v>5</v>
      </c>
      <c r="L86" s="264">
        <v>8</v>
      </c>
      <c r="M86" s="264">
        <v>4</v>
      </c>
      <c r="N86" s="264">
        <v>8</v>
      </c>
      <c r="O86" s="264">
        <v>6</v>
      </c>
      <c r="P86" s="264">
        <v>8</v>
      </c>
      <c r="Q86" s="264">
        <v>5</v>
      </c>
      <c r="R86" s="264">
        <v>7</v>
      </c>
      <c r="S86" s="264">
        <v>4</v>
      </c>
      <c r="T86" s="264">
        <v>6</v>
      </c>
    </row>
    <row r="87" spans="1:20" s="16" customFormat="1" ht="15" customHeight="1">
      <c r="A87" s="262"/>
      <c r="B87" s="262"/>
    </row>
    <row r="88" spans="1:20" s="13" customFormat="1" ht="15" customHeight="1">
      <c r="A88" s="271" t="s">
        <v>15</v>
      </c>
      <c r="B88" s="13" t="s">
        <v>368</v>
      </c>
      <c r="D88" s="13">
        <v>38</v>
      </c>
      <c r="E88" s="13">
        <v>30</v>
      </c>
      <c r="F88" s="13">
        <v>43</v>
      </c>
      <c r="G88" s="13">
        <v>29</v>
      </c>
      <c r="H88" s="13">
        <v>20</v>
      </c>
      <c r="I88" s="13">
        <v>35</v>
      </c>
      <c r="J88" s="13">
        <v>29</v>
      </c>
      <c r="K88" s="13">
        <v>45</v>
      </c>
      <c r="L88" s="13">
        <v>29</v>
      </c>
      <c r="M88" s="13">
        <v>41</v>
      </c>
      <c r="N88" s="13">
        <v>42</v>
      </c>
      <c r="O88" s="13">
        <v>45</v>
      </c>
      <c r="P88" s="13">
        <v>35</v>
      </c>
      <c r="Q88" s="13">
        <v>34</v>
      </c>
      <c r="R88" s="13">
        <v>27</v>
      </c>
      <c r="S88" s="13">
        <v>24</v>
      </c>
      <c r="T88" s="13">
        <v>19</v>
      </c>
    </row>
    <row r="89" spans="1:20" s="16" customFormat="1" ht="15" customHeight="1">
      <c r="A89" s="263"/>
      <c r="B89" s="263" t="s">
        <v>369</v>
      </c>
      <c r="C89" s="264" t="s">
        <v>153</v>
      </c>
      <c r="D89" s="264">
        <v>38</v>
      </c>
      <c r="E89" s="264">
        <v>30</v>
      </c>
      <c r="F89" s="264">
        <v>43</v>
      </c>
      <c r="G89" s="264">
        <v>29</v>
      </c>
      <c r="H89" s="264">
        <v>20</v>
      </c>
      <c r="I89" s="264">
        <v>35</v>
      </c>
      <c r="J89" s="264">
        <v>29</v>
      </c>
      <c r="K89" s="264">
        <v>45</v>
      </c>
      <c r="L89" s="264">
        <v>29</v>
      </c>
      <c r="M89" s="264">
        <v>41</v>
      </c>
      <c r="N89" s="264">
        <v>42</v>
      </c>
      <c r="O89" s="264">
        <v>45</v>
      </c>
      <c r="P89" s="264">
        <v>35</v>
      </c>
      <c r="Q89" s="264">
        <v>34</v>
      </c>
      <c r="R89" s="264">
        <v>27</v>
      </c>
      <c r="S89" s="264">
        <v>24</v>
      </c>
      <c r="T89" s="264">
        <v>19</v>
      </c>
    </row>
    <row r="90" spans="1:20" s="16" customFormat="1" ht="15" customHeight="1">
      <c r="A90" s="262"/>
      <c r="B90" s="262"/>
    </row>
    <row r="91" spans="1:20" s="13" customFormat="1" ht="15" customHeight="1">
      <c r="A91" s="271" t="s">
        <v>16</v>
      </c>
      <c r="B91" s="13" t="s">
        <v>370</v>
      </c>
      <c r="D91" s="13">
        <v>98</v>
      </c>
      <c r="E91" s="13">
        <v>83</v>
      </c>
      <c r="F91" s="13">
        <v>88</v>
      </c>
      <c r="G91" s="13">
        <v>106</v>
      </c>
      <c r="H91" s="13">
        <v>98</v>
      </c>
      <c r="I91" s="13">
        <v>97</v>
      </c>
      <c r="J91" s="13">
        <v>100</v>
      </c>
      <c r="K91" s="13">
        <v>105</v>
      </c>
      <c r="L91" s="13">
        <v>99</v>
      </c>
      <c r="M91" s="13">
        <v>96</v>
      </c>
      <c r="N91" s="13">
        <v>107</v>
      </c>
      <c r="O91" s="13">
        <v>70</v>
      </c>
      <c r="P91" s="13">
        <v>90</v>
      </c>
      <c r="Q91" s="13">
        <v>71</v>
      </c>
      <c r="R91" s="13">
        <v>73</v>
      </c>
      <c r="S91" s="13">
        <v>84</v>
      </c>
      <c r="T91" s="13">
        <v>85</v>
      </c>
    </row>
    <row r="92" spans="1:20" s="16" customFormat="1" ht="15" customHeight="1">
      <c r="A92" s="263"/>
      <c r="B92" s="263" t="s">
        <v>371</v>
      </c>
      <c r="C92" s="264" t="s">
        <v>372</v>
      </c>
      <c r="D92" s="264">
        <v>8</v>
      </c>
      <c r="E92" s="264">
        <v>9</v>
      </c>
      <c r="F92" s="264">
        <v>13</v>
      </c>
      <c r="G92" s="264">
        <v>8</v>
      </c>
      <c r="H92" s="264">
        <v>12</v>
      </c>
      <c r="I92" s="264">
        <v>14</v>
      </c>
      <c r="J92" s="264">
        <v>8</v>
      </c>
      <c r="K92" s="264">
        <v>10</v>
      </c>
      <c r="L92" s="264">
        <v>10</v>
      </c>
      <c r="M92" s="264">
        <v>7</v>
      </c>
      <c r="N92" s="264">
        <v>5</v>
      </c>
      <c r="O92" s="264">
        <v>3</v>
      </c>
      <c r="P92" s="264">
        <v>10</v>
      </c>
      <c r="Q92" s="264">
        <v>5</v>
      </c>
      <c r="R92" s="264">
        <v>4</v>
      </c>
      <c r="S92" s="264">
        <v>9</v>
      </c>
      <c r="T92" s="264">
        <v>7</v>
      </c>
    </row>
    <row r="93" spans="1:20" s="16" customFormat="1" ht="15" customHeight="1">
      <c r="A93" s="262"/>
      <c r="B93" s="262" t="s">
        <v>373</v>
      </c>
      <c r="C93" s="16" t="s">
        <v>374</v>
      </c>
      <c r="D93" s="16">
        <v>42</v>
      </c>
      <c r="E93" s="16">
        <v>25</v>
      </c>
      <c r="F93" s="16">
        <v>30</v>
      </c>
      <c r="G93" s="16">
        <v>50</v>
      </c>
      <c r="H93" s="16">
        <v>39</v>
      </c>
      <c r="I93" s="16">
        <v>36</v>
      </c>
      <c r="J93" s="16">
        <v>34</v>
      </c>
      <c r="K93" s="16">
        <v>45</v>
      </c>
      <c r="L93" s="16">
        <v>45</v>
      </c>
      <c r="M93" s="16">
        <v>36</v>
      </c>
      <c r="N93" s="16">
        <v>41</v>
      </c>
      <c r="O93" s="16">
        <v>26</v>
      </c>
      <c r="P93" s="16">
        <v>38</v>
      </c>
      <c r="Q93" s="16">
        <v>28</v>
      </c>
      <c r="R93" s="16">
        <v>24</v>
      </c>
      <c r="S93" s="16">
        <v>37</v>
      </c>
      <c r="T93" s="16">
        <v>33</v>
      </c>
    </row>
    <row r="94" spans="1:20" s="16" customFormat="1" ht="15" customHeight="1">
      <c r="A94" s="263"/>
      <c r="B94" s="263" t="s">
        <v>375</v>
      </c>
      <c r="C94" s="264" t="s">
        <v>376</v>
      </c>
      <c r="D94" s="264">
        <v>12</v>
      </c>
      <c r="E94" s="264">
        <v>19</v>
      </c>
      <c r="F94" s="264">
        <v>12</v>
      </c>
      <c r="G94" s="264">
        <v>14</v>
      </c>
      <c r="H94" s="264">
        <v>10</v>
      </c>
      <c r="I94" s="264">
        <v>11</v>
      </c>
      <c r="J94" s="264">
        <v>22</v>
      </c>
      <c r="K94" s="264">
        <v>12</v>
      </c>
      <c r="L94" s="264">
        <v>13</v>
      </c>
      <c r="M94" s="264">
        <v>25</v>
      </c>
      <c r="N94" s="264">
        <v>19</v>
      </c>
      <c r="O94" s="264">
        <v>12</v>
      </c>
      <c r="P94" s="264">
        <v>8</v>
      </c>
      <c r="Q94" s="264">
        <v>14</v>
      </c>
      <c r="R94" s="264">
        <v>15</v>
      </c>
      <c r="S94" s="264">
        <v>13</v>
      </c>
      <c r="T94" s="264">
        <v>15</v>
      </c>
    </row>
    <row r="95" spans="1:20" s="16" customFormat="1" ht="15" customHeight="1">
      <c r="A95" s="262"/>
      <c r="B95" s="262" t="s">
        <v>377</v>
      </c>
      <c r="C95" s="16" t="s">
        <v>378</v>
      </c>
      <c r="D95" s="16">
        <v>3</v>
      </c>
      <c r="E95" s="16">
        <v>0</v>
      </c>
      <c r="F95" s="16">
        <v>1</v>
      </c>
      <c r="G95" s="16">
        <v>1</v>
      </c>
      <c r="H95" s="16">
        <v>1</v>
      </c>
      <c r="I95" s="16">
        <v>1</v>
      </c>
      <c r="J95" s="16">
        <v>2</v>
      </c>
      <c r="K95" s="16">
        <v>1</v>
      </c>
      <c r="L95" s="16">
        <v>4</v>
      </c>
      <c r="M95" s="16">
        <v>3</v>
      </c>
      <c r="N95" s="16">
        <v>0</v>
      </c>
      <c r="O95" s="16">
        <v>1</v>
      </c>
      <c r="P95" s="16">
        <v>0</v>
      </c>
      <c r="Q95" s="16">
        <v>0</v>
      </c>
      <c r="R95" s="16">
        <v>1</v>
      </c>
      <c r="S95" s="16">
        <v>2</v>
      </c>
      <c r="T95" s="16">
        <v>0</v>
      </c>
    </row>
    <row r="96" spans="1:20" s="16" customFormat="1" ht="15" customHeight="1">
      <c r="A96" s="263"/>
      <c r="B96" s="263" t="s">
        <v>379</v>
      </c>
      <c r="C96" s="264" t="s">
        <v>380</v>
      </c>
      <c r="D96" s="264">
        <v>13</v>
      </c>
      <c r="E96" s="264">
        <v>8</v>
      </c>
      <c r="F96" s="264">
        <v>6</v>
      </c>
      <c r="G96" s="264">
        <v>13</v>
      </c>
      <c r="H96" s="264">
        <v>9</v>
      </c>
      <c r="I96" s="264">
        <v>12</v>
      </c>
      <c r="J96" s="264">
        <v>8</v>
      </c>
      <c r="K96" s="264">
        <v>15</v>
      </c>
      <c r="L96" s="264">
        <v>11</v>
      </c>
      <c r="M96" s="264">
        <v>9</v>
      </c>
      <c r="N96" s="264">
        <v>13</v>
      </c>
      <c r="O96" s="264">
        <v>9</v>
      </c>
      <c r="P96" s="264">
        <v>16</v>
      </c>
      <c r="Q96" s="264">
        <v>7</v>
      </c>
      <c r="R96" s="264">
        <v>7</v>
      </c>
      <c r="S96" s="264">
        <v>8</v>
      </c>
      <c r="T96" s="264">
        <v>11</v>
      </c>
    </row>
    <row r="97" spans="1:20" s="16" customFormat="1" ht="15" customHeight="1">
      <c r="A97" s="262"/>
      <c r="B97" s="262" t="s">
        <v>381</v>
      </c>
      <c r="C97" s="16" t="s">
        <v>382</v>
      </c>
      <c r="D97" s="16">
        <v>20</v>
      </c>
      <c r="E97" s="16">
        <v>22</v>
      </c>
      <c r="F97" s="16">
        <v>26</v>
      </c>
      <c r="G97" s="16">
        <v>20</v>
      </c>
      <c r="H97" s="16">
        <v>27</v>
      </c>
      <c r="I97" s="16">
        <v>23</v>
      </c>
      <c r="J97" s="16">
        <v>26</v>
      </c>
      <c r="K97" s="16">
        <v>22</v>
      </c>
      <c r="L97" s="16">
        <v>16</v>
      </c>
      <c r="M97" s="16">
        <v>16</v>
      </c>
      <c r="N97" s="16">
        <v>26</v>
      </c>
      <c r="O97" s="16">
        <v>19</v>
      </c>
      <c r="P97" s="16">
        <v>18</v>
      </c>
      <c r="Q97" s="16">
        <v>16</v>
      </c>
      <c r="R97" s="16">
        <v>22</v>
      </c>
      <c r="S97" s="16">
        <v>14</v>
      </c>
      <c r="T97" s="16">
        <v>19</v>
      </c>
    </row>
    <row r="98" spans="1:20" s="16" customFormat="1" ht="15" customHeight="1">
      <c r="A98" s="263"/>
      <c r="B98" s="263" t="s">
        <v>383</v>
      </c>
      <c r="C98" s="264" t="s">
        <v>384</v>
      </c>
      <c r="D98" s="264">
        <v>0</v>
      </c>
      <c r="E98" s="264">
        <v>0</v>
      </c>
      <c r="F98" s="264">
        <v>0</v>
      </c>
      <c r="G98" s="264">
        <v>0</v>
      </c>
      <c r="H98" s="264">
        <v>0</v>
      </c>
      <c r="I98" s="264">
        <v>0</v>
      </c>
      <c r="J98" s="264">
        <v>0</v>
      </c>
      <c r="K98" s="264">
        <v>0</v>
      </c>
      <c r="L98" s="264">
        <v>0</v>
      </c>
      <c r="M98" s="264">
        <v>0</v>
      </c>
      <c r="N98" s="264">
        <v>3</v>
      </c>
      <c r="O98" s="264">
        <v>0</v>
      </c>
      <c r="P98" s="264">
        <v>0</v>
      </c>
      <c r="Q98" s="264">
        <v>1</v>
      </c>
      <c r="R98" s="264">
        <v>0</v>
      </c>
      <c r="S98" s="264">
        <v>1</v>
      </c>
      <c r="T98" s="264">
        <v>0</v>
      </c>
    </row>
    <row r="99" spans="1:20" s="16" customFormat="1" ht="15" customHeight="1">
      <c r="A99" s="262"/>
      <c r="B99" s="262"/>
    </row>
    <row r="100" spans="1:20" s="13" customFormat="1" ht="15" customHeight="1">
      <c r="A100" s="271" t="s">
        <v>17</v>
      </c>
      <c r="B100" s="13" t="s">
        <v>385</v>
      </c>
      <c r="D100" s="13">
        <v>209</v>
      </c>
      <c r="E100" s="13">
        <v>134</v>
      </c>
      <c r="F100" s="13">
        <v>159</v>
      </c>
      <c r="G100" s="13">
        <v>133</v>
      </c>
      <c r="H100" s="13">
        <v>124</v>
      </c>
      <c r="I100" s="13">
        <v>139</v>
      </c>
      <c r="J100" s="13">
        <v>147</v>
      </c>
      <c r="K100" s="13">
        <v>122</v>
      </c>
      <c r="L100" s="13">
        <v>148</v>
      </c>
      <c r="M100" s="13">
        <v>132</v>
      </c>
      <c r="N100" s="13">
        <v>150</v>
      </c>
      <c r="O100" s="13">
        <v>99</v>
      </c>
      <c r="P100" s="13">
        <v>150</v>
      </c>
      <c r="Q100" s="13">
        <v>128</v>
      </c>
      <c r="R100" s="13">
        <v>149</v>
      </c>
      <c r="S100" s="13">
        <v>134</v>
      </c>
      <c r="T100" s="13">
        <v>98</v>
      </c>
    </row>
    <row r="101" spans="1:20" s="16" customFormat="1" ht="15" customHeight="1">
      <c r="A101" s="263"/>
      <c r="B101" s="263" t="s">
        <v>386</v>
      </c>
      <c r="C101" s="264" t="s">
        <v>387</v>
      </c>
      <c r="D101" s="264">
        <v>5</v>
      </c>
      <c r="E101" s="264">
        <v>5</v>
      </c>
      <c r="F101" s="264">
        <v>5</v>
      </c>
      <c r="G101" s="264">
        <v>10</v>
      </c>
      <c r="H101" s="264">
        <v>9</v>
      </c>
      <c r="I101" s="264">
        <v>5</v>
      </c>
      <c r="J101" s="264">
        <v>10</v>
      </c>
      <c r="K101" s="264">
        <v>6</v>
      </c>
      <c r="L101" s="264">
        <v>5</v>
      </c>
      <c r="M101" s="264">
        <v>2</v>
      </c>
      <c r="N101" s="264">
        <v>7</v>
      </c>
      <c r="O101" s="264">
        <v>6</v>
      </c>
      <c r="P101" s="264">
        <v>5</v>
      </c>
      <c r="Q101" s="264">
        <v>7</v>
      </c>
      <c r="R101" s="264">
        <v>10</v>
      </c>
      <c r="S101" s="264">
        <v>7</v>
      </c>
      <c r="T101" s="264">
        <v>6</v>
      </c>
    </row>
    <row r="102" spans="1:20" s="16" customFormat="1" ht="15" customHeight="1">
      <c r="A102" s="262"/>
      <c r="B102" s="262" t="s">
        <v>388</v>
      </c>
      <c r="C102" s="16" t="s">
        <v>389</v>
      </c>
      <c r="D102" s="16">
        <v>31</v>
      </c>
      <c r="E102" s="16">
        <v>24</v>
      </c>
      <c r="F102" s="16">
        <v>22</v>
      </c>
      <c r="G102" s="16">
        <v>19</v>
      </c>
      <c r="H102" s="16">
        <v>17</v>
      </c>
      <c r="I102" s="16">
        <v>32</v>
      </c>
      <c r="J102" s="16">
        <v>18</v>
      </c>
      <c r="K102" s="16">
        <v>20</v>
      </c>
      <c r="L102" s="16">
        <v>26</v>
      </c>
      <c r="M102" s="16">
        <v>30</v>
      </c>
      <c r="N102" s="16">
        <v>31</v>
      </c>
      <c r="O102" s="16">
        <v>19</v>
      </c>
      <c r="P102" s="16">
        <v>28</v>
      </c>
      <c r="Q102" s="16">
        <v>22</v>
      </c>
      <c r="R102" s="16">
        <v>23</v>
      </c>
      <c r="S102" s="16">
        <v>21</v>
      </c>
      <c r="T102" s="16">
        <v>12</v>
      </c>
    </row>
    <row r="103" spans="1:20" s="16" customFormat="1" ht="30" customHeight="1">
      <c r="A103" s="263"/>
      <c r="B103" s="263" t="s">
        <v>390</v>
      </c>
      <c r="C103" s="273" t="s">
        <v>391</v>
      </c>
      <c r="D103" s="264">
        <v>1</v>
      </c>
      <c r="E103" s="264">
        <v>2</v>
      </c>
      <c r="F103" s="264">
        <v>1</v>
      </c>
      <c r="G103" s="264">
        <v>0</v>
      </c>
      <c r="H103" s="264">
        <v>1</v>
      </c>
      <c r="I103" s="264">
        <v>3</v>
      </c>
      <c r="J103" s="264">
        <v>5</v>
      </c>
      <c r="K103" s="264">
        <v>5</v>
      </c>
      <c r="L103" s="264">
        <v>2</v>
      </c>
      <c r="M103" s="264">
        <v>4</v>
      </c>
      <c r="N103" s="264">
        <v>6</v>
      </c>
      <c r="O103" s="264">
        <v>7</v>
      </c>
      <c r="P103" s="264">
        <v>5</v>
      </c>
      <c r="Q103" s="264">
        <v>1</v>
      </c>
      <c r="R103" s="264">
        <v>1</v>
      </c>
      <c r="S103" s="264">
        <v>7</v>
      </c>
      <c r="T103" s="264">
        <v>7</v>
      </c>
    </row>
    <row r="104" spans="1:20" s="16" customFormat="1" ht="15" customHeight="1">
      <c r="A104" s="262"/>
      <c r="B104" s="262" t="s">
        <v>392</v>
      </c>
      <c r="C104" s="16" t="s">
        <v>393</v>
      </c>
      <c r="D104" s="16">
        <v>8</v>
      </c>
      <c r="E104" s="16">
        <v>9</v>
      </c>
      <c r="F104" s="16">
        <v>8</v>
      </c>
      <c r="G104" s="16">
        <v>7</v>
      </c>
      <c r="H104" s="16">
        <v>7</v>
      </c>
      <c r="I104" s="16">
        <v>10</v>
      </c>
      <c r="J104" s="16">
        <v>13</v>
      </c>
      <c r="K104" s="16">
        <v>9</v>
      </c>
      <c r="L104" s="16">
        <v>9</v>
      </c>
      <c r="M104" s="16">
        <v>6</v>
      </c>
      <c r="N104" s="16">
        <v>7</v>
      </c>
      <c r="O104" s="16">
        <v>10</v>
      </c>
      <c r="P104" s="16">
        <v>13</v>
      </c>
      <c r="Q104" s="16">
        <v>8</v>
      </c>
      <c r="R104" s="16">
        <v>8</v>
      </c>
      <c r="S104" s="16">
        <v>6</v>
      </c>
      <c r="T104" s="16">
        <v>5</v>
      </c>
    </row>
    <row r="105" spans="1:20" s="16" customFormat="1" ht="15" customHeight="1">
      <c r="A105" s="263"/>
      <c r="B105" s="263" t="s">
        <v>394</v>
      </c>
      <c r="C105" s="264" t="s">
        <v>395</v>
      </c>
      <c r="D105" s="264">
        <v>15</v>
      </c>
      <c r="E105" s="264">
        <v>12</v>
      </c>
      <c r="F105" s="264">
        <v>16</v>
      </c>
      <c r="G105" s="264">
        <v>13</v>
      </c>
      <c r="H105" s="264">
        <v>11</v>
      </c>
      <c r="I105" s="264">
        <v>16</v>
      </c>
      <c r="J105" s="264">
        <v>11</v>
      </c>
      <c r="K105" s="264">
        <v>13</v>
      </c>
      <c r="L105" s="264">
        <v>18</v>
      </c>
      <c r="M105" s="264">
        <v>9</v>
      </c>
      <c r="N105" s="264">
        <v>8</v>
      </c>
      <c r="O105" s="264">
        <v>10</v>
      </c>
      <c r="P105" s="264">
        <v>13</v>
      </c>
      <c r="Q105" s="264">
        <v>9</v>
      </c>
      <c r="R105" s="264">
        <v>10</v>
      </c>
      <c r="S105" s="264">
        <v>19</v>
      </c>
      <c r="T105" s="264">
        <v>8</v>
      </c>
    </row>
    <row r="106" spans="1:20" s="16" customFormat="1" ht="15" customHeight="1">
      <c r="A106" s="262"/>
      <c r="B106" s="262" t="s">
        <v>396</v>
      </c>
      <c r="C106" s="16" t="s">
        <v>397</v>
      </c>
      <c r="D106" s="16">
        <v>149</v>
      </c>
      <c r="E106" s="16">
        <v>82</v>
      </c>
      <c r="F106" s="16">
        <v>107</v>
      </c>
      <c r="G106" s="16">
        <v>84</v>
      </c>
      <c r="H106" s="16">
        <v>79</v>
      </c>
      <c r="I106" s="16">
        <v>73</v>
      </c>
      <c r="J106" s="16">
        <v>90</v>
      </c>
      <c r="K106" s="16">
        <v>69</v>
      </c>
      <c r="L106" s="16">
        <v>88</v>
      </c>
      <c r="M106" s="16">
        <v>81</v>
      </c>
      <c r="N106" s="16">
        <v>91</v>
      </c>
      <c r="O106" s="16">
        <v>47</v>
      </c>
      <c r="P106" s="16">
        <v>86</v>
      </c>
      <c r="Q106" s="16">
        <v>81</v>
      </c>
      <c r="R106" s="16">
        <v>97</v>
      </c>
      <c r="S106" s="16">
        <v>74</v>
      </c>
      <c r="T106" s="16">
        <v>60</v>
      </c>
    </row>
    <row r="107" spans="1:20" s="16" customFormat="1" ht="15" customHeight="1">
      <c r="A107" s="262"/>
      <c r="B107" s="262"/>
    </row>
    <row r="108" spans="1:20" s="13" customFormat="1" ht="15" customHeight="1">
      <c r="A108" s="271" t="s">
        <v>18</v>
      </c>
      <c r="B108" s="400" t="s">
        <v>398</v>
      </c>
      <c r="C108" s="401" t="s">
        <v>398</v>
      </c>
      <c r="D108" s="13">
        <v>1</v>
      </c>
      <c r="E108" s="13">
        <v>1</v>
      </c>
      <c r="F108" s="13">
        <v>4</v>
      </c>
      <c r="G108" s="13">
        <v>1</v>
      </c>
      <c r="H108" s="13">
        <v>1</v>
      </c>
      <c r="I108" s="13">
        <v>2</v>
      </c>
      <c r="J108" s="13">
        <v>1</v>
      </c>
      <c r="K108" s="13">
        <v>1</v>
      </c>
      <c r="L108" s="13">
        <v>0</v>
      </c>
      <c r="M108" s="13">
        <v>0</v>
      </c>
      <c r="N108" s="13">
        <v>2</v>
      </c>
      <c r="O108" s="13">
        <v>2</v>
      </c>
      <c r="P108" s="13">
        <v>1</v>
      </c>
      <c r="Q108" s="13">
        <v>1</v>
      </c>
      <c r="R108" s="13">
        <v>1</v>
      </c>
      <c r="S108" s="13">
        <v>1</v>
      </c>
      <c r="T108" s="13">
        <v>2</v>
      </c>
    </row>
    <row r="109" spans="1:20" s="16" customFormat="1" ht="15" customHeight="1">
      <c r="A109" s="263"/>
      <c r="B109" s="263" t="s">
        <v>399</v>
      </c>
      <c r="C109" s="264" t="s">
        <v>154</v>
      </c>
      <c r="D109" s="264">
        <v>1</v>
      </c>
      <c r="E109" s="264">
        <v>1</v>
      </c>
      <c r="F109" s="264">
        <v>4</v>
      </c>
      <c r="G109" s="264">
        <v>1</v>
      </c>
      <c r="H109" s="264">
        <v>1</v>
      </c>
      <c r="I109" s="264">
        <v>2</v>
      </c>
      <c r="J109" s="264">
        <v>1</v>
      </c>
      <c r="K109" s="264">
        <v>1</v>
      </c>
      <c r="L109" s="264">
        <v>0</v>
      </c>
      <c r="M109" s="264">
        <v>0</v>
      </c>
      <c r="N109" s="264">
        <v>2</v>
      </c>
      <c r="O109" s="264">
        <v>2</v>
      </c>
      <c r="P109" s="264">
        <v>1</v>
      </c>
      <c r="Q109" s="264">
        <v>1</v>
      </c>
      <c r="R109" s="264">
        <v>1</v>
      </c>
      <c r="S109" s="264">
        <v>1</v>
      </c>
      <c r="T109" s="264">
        <v>2</v>
      </c>
    </row>
    <row r="110" spans="1:20" s="16" customFormat="1" ht="15" customHeight="1">
      <c r="A110" s="262"/>
      <c r="B110" s="262"/>
    </row>
    <row r="111" spans="1:20" s="13" customFormat="1" ht="15" customHeight="1">
      <c r="A111" s="271" t="s">
        <v>19</v>
      </c>
      <c r="B111" s="13" t="s">
        <v>400</v>
      </c>
      <c r="D111" s="13">
        <v>11</v>
      </c>
      <c r="E111" s="13">
        <v>8</v>
      </c>
      <c r="F111" s="13">
        <v>15</v>
      </c>
      <c r="G111" s="13">
        <v>4</v>
      </c>
      <c r="H111" s="13">
        <v>11</v>
      </c>
      <c r="I111" s="13">
        <v>13</v>
      </c>
      <c r="J111" s="13">
        <v>11</v>
      </c>
      <c r="K111" s="13">
        <v>16</v>
      </c>
      <c r="L111" s="13">
        <v>18</v>
      </c>
      <c r="M111" s="13">
        <v>16</v>
      </c>
      <c r="N111" s="13">
        <v>19</v>
      </c>
      <c r="O111" s="13">
        <v>8</v>
      </c>
      <c r="P111" s="13">
        <v>7</v>
      </c>
      <c r="Q111" s="13">
        <v>9</v>
      </c>
      <c r="R111" s="13">
        <v>9</v>
      </c>
      <c r="S111" s="13">
        <v>17</v>
      </c>
      <c r="T111" s="13">
        <v>18</v>
      </c>
    </row>
    <row r="112" spans="1:20" s="16" customFormat="1" ht="15" customHeight="1">
      <c r="A112" s="263"/>
      <c r="B112" s="263" t="s">
        <v>401</v>
      </c>
      <c r="C112" s="264" t="s">
        <v>155</v>
      </c>
      <c r="D112" s="264">
        <v>11</v>
      </c>
      <c r="E112" s="264">
        <v>8</v>
      </c>
      <c r="F112" s="264">
        <v>15</v>
      </c>
      <c r="G112" s="264">
        <v>4</v>
      </c>
      <c r="H112" s="264">
        <v>11</v>
      </c>
      <c r="I112" s="264">
        <v>13</v>
      </c>
      <c r="J112" s="264">
        <v>11</v>
      </c>
      <c r="K112" s="264">
        <v>16</v>
      </c>
      <c r="L112" s="264">
        <v>18</v>
      </c>
      <c r="M112" s="264">
        <v>16</v>
      </c>
      <c r="N112" s="264">
        <v>19</v>
      </c>
      <c r="O112" s="264">
        <v>8</v>
      </c>
      <c r="P112" s="264">
        <v>7</v>
      </c>
      <c r="Q112" s="264">
        <v>9</v>
      </c>
      <c r="R112" s="264">
        <v>9</v>
      </c>
      <c r="S112" s="264">
        <v>17</v>
      </c>
      <c r="T112" s="264">
        <v>18</v>
      </c>
    </row>
    <row r="113" spans="1:20" s="16" customFormat="1" ht="15" customHeight="1">
      <c r="A113" s="262"/>
      <c r="B113" s="262"/>
    </row>
    <row r="114" spans="1:20" s="13" customFormat="1" ht="15" customHeight="1">
      <c r="A114" s="271" t="s">
        <v>20</v>
      </c>
      <c r="B114" s="13" t="s">
        <v>402</v>
      </c>
      <c r="D114" s="13">
        <v>33</v>
      </c>
      <c r="E114" s="13">
        <v>27</v>
      </c>
      <c r="F114" s="13">
        <v>26</v>
      </c>
      <c r="G114" s="13">
        <v>29</v>
      </c>
      <c r="H114" s="13">
        <v>27</v>
      </c>
      <c r="I114" s="13">
        <v>26</v>
      </c>
      <c r="J114" s="13">
        <v>44</v>
      </c>
      <c r="K114" s="13">
        <v>36</v>
      </c>
      <c r="L114" s="13">
        <v>17</v>
      </c>
      <c r="M114" s="13">
        <v>33</v>
      </c>
      <c r="N114" s="13">
        <v>28</v>
      </c>
      <c r="O114" s="13">
        <v>37</v>
      </c>
      <c r="P114" s="13">
        <v>29</v>
      </c>
      <c r="Q114" s="13">
        <v>26</v>
      </c>
      <c r="R114" s="13">
        <v>35</v>
      </c>
      <c r="S114" s="13">
        <v>30</v>
      </c>
      <c r="T114" s="13">
        <v>16</v>
      </c>
    </row>
    <row r="115" spans="1:20" s="16" customFormat="1" ht="14.25" customHeight="1">
      <c r="A115" s="263"/>
      <c r="B115" s="263" t="s">
        <v>403</v>
      </c>
      <c r="C115" s="264" t="s">
        <v>404</v>
      </c>
      <c r="D115" s="264">
        <v>23</v>
      </c>
      <c r="E115" s="264">
        <v>15</v>
      </c>
      <c r="F115" s="264">
        <v>17</v>
      </c>
      <c r="G115" s="264">
        <v>15</v>
      </c>
      <c r="H115" s="264">
        <v>19</v>
      </c>
      <c r="I115" s="264">
        <v>16</v>
      </c>
      <c r="J115" s="264">
        <v>25</v>
      </c>
      <c r="K115" s="264">
        <v>22</v>
      </c>
      <c r="L115" s="264">
        <v>9</v>
      </c>
      <c r="M115" s="264">
        <v>17</v>
      </c>
      <c r="N115" s="264">
        <v>19</v>
      </c>
      <c r="O115" s="264">
        <v>25</v>
      </c>
      <c r="P115" s="264">
        <v>22</v>
      </c>
      <c r="Q115" s="264">
        <v>15</v>
      </c>
      <c r="R115" s="264">
        <v>25</v>
      </c>
      <c r="S115" s="264">
        <v>21</v>
      </c>
      <c r="T115" s="264">
        <v>12</v>
      </c>
    </row>
    <row r="116" spans="1:20" s="16" customFormat="1" ht="15" customHeight="1">
      <c r="A116" s="262"/>
      <c r="B116" s="262" t="s">
        <v>405</v>
      </c>
      <c r="C116" s="16" t="s">
        <v>406</v>
      </c>
      <c r="D116" s="16">
        <v>5</v>
      </c>
      <c r="E116" s="16">
        <v>5</v>
      </c>
      <c r="F116" s="16">
        <v>5</v>
      </c>
      <c r="G116" s="16">
        <v>9</v>
      </c>
      <c r="H116" s="16">
        <v>1</v>
      </c>
      <c r="I116" s="16">
        <v>4</v>
      </c>
      <c r="J116" s="16">
        <v>10</v>
      </c>
      <c r="K116" s="16">
        <v>7</v>
      </c>
      <c r="L116" s="16">
        <v>3</v>
      </c>
      <c r="M116" s="16">
        <v>13</v>
      </c>
      <c r="N116" s="16">
        <v>3</v>
      </c>
      <c r="O116" s="16">
        <v>7</v>
      </c>
      <c r="P116" s="16">
        <v>2</v>
      </c>
      <c r="Q116" s="16">
        <v>5</v>
      </c>
      <c r="R116" s="16">
        <v>3</v>
      </c>
      <c r="S116" s="16">
        <v>4</v>
      </c>
      <c r="T116" s="16">
        <v>3</v>
      </c>
    </row>
    <row r="117" spans="1:20" s="16" customFormat="1" ht="15" customHeight="1">
      <c r="A117" s="263"/>
      <c r="B117" s="263" t="s">
        <v>407</v>
      </c>
      <c r="C117" s="264" t="s">
        <v>408</v>
      </c>
      <c r="D117" s="264">
        <v>5</v>
      </c>
      <c r="E117" s="264">
        <v>7</v>
      </c>
      <c r="F117" s="264">
        <v>4</v>
      </c>
      <c r="G117" s="264">
        <v>5</v>
      </c>
      <c r="H117" s="264">
        <v>7</v>
      </c>
      <c r="I117" s="264">
        <v>6</v>
      </c>
      <c r="J117" s="264">
        <v>9</v>
      </c>
      <c r="K117" s="264">
        <v>7</v>
      </c>
      <c r="L117" s="264">
        <v>5</v>
      </c>
      <c r="M117" s="264">
        <v>3</v>
      </c>
      <c r="N117" s="264">
        <v>6</v>
      </c>
      <c r="O117" s="264">
        <v>5</v>
      </c>
      <c r="P117" s="264">
        <v>5</v>
      </c>
      <c r="Q117" s="264">
        <v>6</v>
      </c>
      <c r="R117" s="264">
        <v>7</v>
      </c>
      <c r="S117" s="264">
        <v>5</v>
      </c>
      <c r="T117" s="264">
        <v>1</v>
      </c>
    </row>
    <row r="118" spans="1:20" s="16" customFormat="1" ht="15" customHeight="1">
      <c r="A118" s="262"/>
      <c r="B118" s="262"/>
    </row>
    <row r="119" spans="1:20" s="13" customFormat="1" ht="15" customHeight="1">
      <c r="A119" s="271" t="s">
        <v>21</v>
      </c>
      <c r="B119" s="13" t="s">
        <v>409</v>
      </c>
      <c r="D119" s="13">
        <v>31</v>
      </c>
      <c r="E119" s="13">
        <v>26</v>
      </c>
      <c r="F119" s="13">
        <v>31</v>
      </c>
      <c r="G119" s="13">
        <v>26</v>
      </c>
      <c r="H119" s="13">
        <v>20</v>
      </c>
      <c r="I119" s="13">
        <v>32</v>
      </c>
      <c r="J119" s="13">
        <v>38</v>
      </c>
      <c r="K119" s="13">
        <v>15</v>
      </c>
      <c r="L119" s="13">
        <v>34</v>
      </c>
      <c r="M119" s="13">
        <v>33</v>
      </c>
      <c r="N119" s="13">
        <v>34</v>
      </c>
      <c r="O119" s="13">
        <v>27</v>
      </c>
      <c r="P119" s="13">
        <v>32</v>
      </c>
      <c r="Q119" s="13">
        <v>20</v>
      </c>
      <c r="R119" s="13">
        <v>17</v>
      </c>
      <c r="S119" s="13">
        <v>20</v>
      </c>
      <c r="T119" s="13">
        <v>13</v>
      </c>
    </row>
    <row r="120" spans="1:20" s="16" customFormat="1" ht="15" customHeight="1">
      <c r="A120" s="263"/>
      <c r="B120" s="263" t="s">
        <v>410</v>
      </c>
      <c r="C120" s="264" t="s">
        <v>411</v>
      </c>
      <c r="D120" s="264">
        <v>11</v>
      </c>
      <c r="E120" s="264">
        <v>10</v>
      </c>
      <c r="F120" s="264">
        <v>5</v>
      </c>
      <c r="G120" s="264">
        <v>4</v>
      </c>
      <c r="H120" s="264">
        <v>4</v>
      </c>
      <c r="I120" s="264">
        <v>7</v>
      </c>
      <c r="J120" s="264">
        <v>4</v>
      </c>
      <c r="K120" s="264">
        <v>4</v>
      </c>
      <c r="L120" s="264">
        <v>10</v>
      </c>
      <c r="M120" s="264">
        <v>13</v>
      </c>
      <c r="N120" s="264">
        <v>10</v>
      </c>
      <c r="O120" s="264">
        <v>5</v>
      </c>
      <c r="P120" s="264">
        <v>9</v>
      </c>
      <c r="Q120" s="264">
        <v>4</v>
      </c>
      <c r="R120" s="264">
        <v>4</v>
      </c>
      <c r="S120" s="264">
        <v>8</v>
      </c>
      <c r="T120" s="264">
        <v>5</v>
      </c>
    </row>
    <row r="121" spans="1:20" s="16" customFormat="1" ht="15" customHeight="1">
      <c r="A121" s="262"/>
      <c r="B121" s="262" t="s">
        <v>412</v>
      </c>
      <c r="C121" s="16" t="s">
        <v>413</v>
      </c>
      <c r="D121" s="16">
        <v>1</v>
      </c>
      <c r="E121" s="16">
        <v>0</v>
      </c>
      <c r="F121" s="16">
        <v>0</v>
      </c>
      <c r="G121" s="16">
        <v>1</v>
      </c>
      <c r="H121" s="16">
        <v>0</v>
      </c>
      <c r="I121" s="16">
        <v>1</v>
      </c>
      <c r="J121" s="16">
        <v>2</v>
      </c>
      <c r="K121" s="16">
        <v>0</v>
      </c>
      <c r="L121" s="16">
        <v>1</v>
      </c>
      <c r="M121" s="16">
        <v>0</v>
      </c>
      <c r="N121" s="16">
        <v>0</v>
      </c>
      <c r="O121" s="16">
        <v>0</v>
      </c>
      <c r="P121" s="16">
        <v>1</v>
      </c>
      <c r="Q121" s="16">
        <v>0</v>
      </c>
      <c r="R121" s="16">
        <v>0</v>
      </c>
      <c r="S121" s="16">
        <v>0</v>
      </c>
      <c r="T121" s="16">
        <v>1</v>
      </c>
    </row>
    <row r="122" spans="1:20" s="16" customFormat="1" ht="15" customHeight="1">
      <c r="A122" s="263"/>
      <c r="B122" s="263" t="s">
        <v>414</v>
      </c>
      <c r="C122" s="264" t="s">
        <v>415</v>
      </c>
      <c r="D122" s="264">
        <v>0</v>
      </c>
      <c r="E122" s="264">
        <v>0</v>
      </c>
      <c r="F122" s="264">
        <v>1</v>
      </c>
      <c r="G122" s="264">
        <v>1</v>
      </c>
      <c r="H122" s="264">
        <v>0</v>
      </c>
      <c r="I122" s="264">
        <v>0</v>
      </c>
      <c r="J122" s="264">
        <v>1</v>
      </c>
      <c r="K122" s="264">
        <v>2</v>
      </c>
      <c r="L122" s="264">
        <v>0</v>
      </c>
      <c r="M122" s="264">
        <v>0</v>
      </c>
      <c r="N122" s="264">
        <v>1</v>
      </c>
      <c r="O122" s="264">
        <v>2</v>
      </c>
      <c r="P122" s="264">
        <v>2</v>
      </c>
      <c r="Q122" s="264">
        <v>0</v>
      </c>
      <c r="R122" s="264">
        <v>0</v>
      </c>
      <c r="S122" s="264">
        <v>0</v>
      </c>
      <c r="T122" s="264">
        <v>0</v>
      </c>
    </row>
    <row r="123" spans="1:20" s="16" customFormat="1" ht="15" customHeight="1">
      <c r="A123" s="262"/>
      <c r="B123" s="262" t="s">
        <v>416</v>
      </c>
      <c r="C123" s="16" t="s">
        <v>417</v>
      </c>
      <c r="D123" s="16">
        <v>19</v>
      </c>
      <c r="E123" s="16">
        <v>16</v>
      </c>
      <c r="F123" s="16">
        <v>25</v>
      </c>
      <c r="G123" s="16">
        <v>20</v>
      </c>
      <c r="H123" s="16">
        <v>16</v>
      </c>
      <c r="I123" s="16">
        <v>24</v>
      </c>
      <c r="J123" s="16">
        <v>31</v>
      </c>
      <c r="K123" s="16">
        <v>9</v>
      </c>
      <c r="L123" s="16">
        <v>23</v>
      </c>
      <c r="M123" s="16">
        <v>20</v>
      </c>
      <c r="N123" s="16">
        <v>23</v>
      </c>
      <c r="O123" s="16">
        <v>20</v>
      </c>
      <c r="P123" s="16">
        <v>20</v>
      </c>
      <c r="Q123" s="16">
        <v>16</v>
      </c>
      <c r="R123" s="16">
        <v>13</v>
      </c>
      <c r="S123" s="16">
        <v>12</v>
      </c>
      <c r="T123" s="16">
        <v>7</v>
      </c>
    </row>
    <row r="124" spans="1:20" s="16" customFormat="1" ht="15" customHeight="1">
      <c r="A124" s="262"/>
      <c r="B124" s="262"/>
    </row>
    <row r="125" spans="1:20" s="13" customFormat="1" ht="14.25" customHeight="1">
      <c r="A125" s="271" t="s">
        <v>22</v>
      </c>
      <c r="B125" s="13" t="s">
        <v>418</v>
      </c>
      <c r="D125" s="13">
        <v>93</v>
      </c>
      <c r="E125" s="13">
        <v>55</v>
      </c>
      <c r="F125" s="13">
        <v>83</v>
      </c>
      <c r="G125" s="13">
        <v>76</v>
      </c>
      <c r="H125" s="13">
        <v>77</v>
      </c>
      <c r="I125" s="13">
        <v>89</v>
      </c>
      <c r="J125" s="13">
        <v>65</v>
      </c>
      <c r="K125" s="13">
        <v>69</v>
      </c>
      <c r="L125" s="13">
        <v>78</v>
      </c>
      <c r="M125" s="13">
        <v>77</v>
      </c>
      <c r="N125" s="13">
        <v>79</v>
      </c>
      <c r="O125" s="13">
        <v>59</v>
      </c>
      <c r="P125" s="13">
        <v>77</v>
      </c>
      <c r="Q125" s="13">
        <v>75</v>
      </c>
      <c r="R125" s="13">
        <v>53</v>
      </c>
      <c r="S125" s="13">
        <v>54</v>
      </c>
      <c r="T125" s="13">
        <v>48</v>
      </c>
    </row>
    <row r="126" spans="1:20" s="16" customFormat="1" ht="15" customHeight="1">
      <c r="A126" s="263"/>
      <c r="B126" s="263" t="s">
        <v>419</v>
      </c>
      <c r="C126" s="264" t="s">
        <v>420</v>
      </c>
      <c r="D126" s="264">
        <v>5</v>
      </c>
      <c r="E126" s="264">
        <v>2</v>
      </c>
      <c r="F126" s="264">
        <v>3</v>
      </c>
      <c r="G126" s="264">
        <v>1</v>
      </c>
      <c r="H126" s="264">
        <v>5</v>
      </c>
      <c r="I126" s="264">
        <v>0</v>
      </c>
      <c r="J126" s="264">
        <v>1</v>
      </c>
      <c r="K126" s="264">
        <v>3</v>
      </c>
      <c r="L126" s="264">
        <v>2</v>
      </c>
      <c r="M126" s="264">
        <v>5</v>
      </c>
      <c r="N126" s="264">
        <v>4</v>
      </c>
      <c r="O126" s="264">
        <v>2</v>
      </c>
      <c r="P126" s="264">
        <v>2</v>
      </c>
      <c r="Q126" s="264">
        <v>1</v>
      </c>
      <c r="R126" s="264">
        <v>0</v>
      </c>
      <c r="S126" s="264">
        <v>2</v>
      </c>
      <c r="T126" s="264">
        <v>2</v>
      </c>
    </row>
    <row r="127" spans="1:20" s="16" customFormat="1" ht="15" customHeight="1">
      <c r="A127" s="262"/>
      <c r="B127" s="262" t="s">
        <v>421</v>
      </c>
      <c r="C127" s="16" t="s">
        <v>422</v>
      </c>
      <c r="D127" s="16">
        <v>1</v>
      </c>
      <c r="E127" s="16">
        <v>2</v>
      </c>
      <c r="F127" s="16">
        <v>3</v>
      </c>
      <c r="G127" s="16">
        <v>1</v>
      </c>
      <c r="H127" s="16">
        <v>1</v>
      </c>
      <c r="I127" s="16">
        <v>3</v>
      </c>
      <c r="J127" s="16">
        <v>4</v>
      </c>
      <c r="K127" s="16">
        <v>0</v>
      </c>
      <c r="L127" s="16">
        <v>2</v>
      </c>
      <c r="M127" s="16">
        <v>2</v>
      </c>
      <c r="N127" s="16">
        <v>3</v>
      </c>
      <c r="O127" s="16">
        <v>6</v>
      </c>
      <c r="P127" s="16">
        <v>3</v>
      </c>
      <c r="Q127" s="16">
        <v>1</v>
      </c>
      <c r="R127" s="16">
        <v>2</v>
      </c>
      <c r="S127" s="16">
        <v>0</v>
      </c>
      <c r="T127" s="16">
        <v>2</v>
      </c>
    </row>
    <row r="128" spans="1:20" s="16" customFormat="1" ht="15" customHeight="1">
      <c r="A128" s="263"/>
      <c r="B128" s="263" t="s">
        <v>423</v>
      </c>
      <c r="C128" s="264" t="s">
        <v>424</v>
      </c>
      <c r="D128" s="264">
        <v>87</v>
      </c>
      <c r="E128" s="264">
        <v>51</v>
      </c>
      <c r="F128" s="264">
        <v>77</v>
      </c>
      <c r="G128" s="264">
        <v>74</v>
      </c>
      <c r="H128" s="264">
        <v>71</v>
      </c>
      <c r="I128" s="264">
        <v>86</v>
      </c>
      <c r="J128" s="264">
        <v>60</v>
      </c>
      <c r="K128" s="264">
        <v>66</v>
      </c>
      <c r="L128" s="264">
        <v>74</v>
      </c>
      <c r="M128" s="264">
        <v>70</v>
      </c>
      <c r="N128" s="264">
        <v>72</v>
      </c>
      <c r="O128" s="264">
        <v>51</v>
      </c>
      <c r="P128" s="264">
        <v>72</v>
      </c>
      <c r="Q128" s="264">
        <v>73</v>
      </c>
      <c r="R128" s="264">
        <v>51</v>
      </c>
      <c r="S128" s="264">
        <v>52</v>
      </c>
      <c r="T128" s="264">
        <v>44</v>
      </c>
    </row>
    <row r="129" spans="1:22" s="16" customFormat="1" ht="15" customHeight="1">
      <c r="A129" s="262"/>
      <c r="B129" s="262"/>
    </row>
    <row r="130" spans="1:22" s="13" customFormat="1" ht="30" customHeight="1">
      <c r="A130" s="271" t="s">
        <v>23</v>
      </c>
      <c r="B130" s="400" t="s">
        <v>425</v>
      </c>
      <c r="C130" s="401" t="s">
        <v>425</v>
      </c>
      <c r="D130" s="13">
        <v>0</v>
      </c>
      <c r="E130" s="13">
        <v>0</v>
      </c>
      <c r="F130" s="13">
        <v>0</v>
      </c>
      <c r="G130" s="13">
        <v>1</v>
      </c>
      <c r="H130" s="13">
        <v>0</v>
      </c>
      <c r="I130" s="13">
        <v>1</v>
      </c>
      <c r="J130" s="13">
        <v>0</v>
      </c>
      <c r="K130" s="13">
        <v>0</v>
      </c>
      <c r="L130" s="13">
        <v>0</v>
      </c>
      <c r="M130" s="13">
        <v>0</v>
      </c>
      <c r="N130" s="13">
        <v>0</v>
      </c>
      <c r="O130" s="13">
        <v>0</v>
      </c>
      <c r="P130" s="13">
        <v>0</v>
      </c>
      <c r="Q130" s="13">
        <v>1</v>
      </c>
      <c r="R130" s="13">
        <v>0</v>
      </c>
      <c r="S130" s="13">
        <v>0</v>
      </c>
      <c r="T130" s="13">
        <v>0</v>
      </c>
    </row>
    <row r="131" spans="1:22" s="16" customFormat="1" ht="15" customHeight="1">
      <c r="A131" s="263"/>
      <c r="B131" s="263" t="s">
        <v>426</v>
      </c>
      <c r="C131" s="264" t="s">
        <v>427</v>
      </c>
      <c r="D131" s="264">
        <v>0</v>
      </c>
      <c r="E131" s="264">
        <v>0</v>
      </c>
      <c r="F131" s="264">
        <v>0</v>
      </c>
      <c r="G131" s="264">
        <v>0</v>
      </c>
      <c r="H131" s="264">
        <v>0</v>
      </c>
      <c r="I131" s="264">
        <v>1</v>
      </c>
      <c r="J131" s="264">
        <v>0</v>
      </c>
      <c r="K131" s="264">
        <v>0</v>
      </c>
      <c r="L131" s="264">
        <v>0</v>
      </c>
      <c r="M131" s="264">
        <v>0</v>
      </c>
      <c r="N131" s="264">
        <v>0</v>
      </c>
      <c r="O131" s="264">
        <v>0</v>
      </c>
      <c r="P131" s="264">
        <v>0</v>
      </c>
      <c r="Q131" s="264">
        <v>1</v>
      </c>
      <c r="R131" s="264">
        <v>0</v>
      </c>
      <c r="S131" s="264">
        <v>0</v>
      </c>
      <c r="T131" s="264">
        <v>0</v>
      </c>
    </row>
    <row r="132" spans="1:22" s="16" customFormat="1" ht="30" customHeight="1">
      <c r="A132" s="262"/>
      <c r="B132" s="262" t="s">
        <v>428</v>
      </c>
      <c r="C132" s="276" t="s">
        <v>429</v>
      </c>
      <c r="D132" s="16">
        <v>0</v>
      </c>
      <c r="E132" s="16">
        <v>0</v>
      </c>
      <c r="F132" s="16">
        <v>0</v>
      </c>
      <c r="G132" s="16">
        <v>1</v>
      </c>
      <c r="H132" s="16">
        <v>0</v>
      </c>
      <c r="I132" s="16">
        <v>0</v>
      </c>
      <c r="J132" s="16">
        <v>0</v>
      </c>
      <c r="K132" s="16">
        <v>0</v>
      </c>
      <c r="L132" s="16">
        <v>0</v>
      </c>
      <c r="M132" s="16">
        <v>0</v>
      </c>
      <c r="N132" s="16">
        <v>0</v>
      </c>
      <c r="O132" s="16">
        <v>0</v>
      </c>
      <c r="P132" s="16">
        <v>0</v>
      </c>
      <c r="Q132" s="16">
        <v>0</v>
      </c>
      <c r="R132" s="16">
        <v>0</v>
      </c>
      <c r="S132" s="16">
        <v>0</v>
      </c>
      <c r="T132" s="16">
        <v>0</v>
      </c>
    </row>
    <row r="133" spans="1:22" s="16" customFormat="1" ht="15" customHeight="1">
      <c r="A133" s="262"/>
      <c r="B133" s="262"/>
    </row>
    <row r="134" spans="1:22" s="13" customFormat="1" ht="15" customHeight="1">
      <c r="A134" s="271" t="s">
        <v>24</v>
      </c>
      <c r="B134" s="13" t="s">
        <v>430</v>
      </c>
      <c r="D134" s="13">
        <v>1</v>
      </c>
      <c r="E134" s="13">
        <v>0</v>
      </c>
      <c r="F134" s="13">
        <v>1</v>
      </c>
      <c r="G134" s="13">
        <v>1</v>
      </c>
      <c r="H134" s="13">
        <v>0</v>
      </c>
      <c r="I134" s="13">
        <v>1</v>
      </c>
      <c r="J134" s="13">
        <v>0</v>
      </c>
      <c r="K134" s="13">
        <v>0</v>
      </c>
      <c r="L134" s="13">
        <v>0</v>
      </c>
      <c r="M134" s="13">
        <v>0</v>
      </c>
      <c r="N134" s="13">
        <v>0</v>
      </c>
      <c r="O134" s="13">
        <v>0</v>
      </c>
      <c r="P134" s="13">
        <v>0</v>
      </c>
      <c r="Q134" s="13">
        <v>0</v>
      </c>
      <c r="R134" s="13">
        <v>0</v>
      </c>
      <c r="S134" s="13">
        <v>0</v>
      </c>
      <c r="T134" s="13">
        <v>0</v>
      </c>
    </row>
    <row r="135" spans="1:22" s="16" customFormat="1" ht="15" customHeight="1">
      <c r="A135" s="263"/>
      <c r="B135" s="263" t="s">
        <v>431</v>
      </c>
      <c r="C135" s="264" t="s">
        <v>156</v>
      </c>
      <c r="D135" s="264">
        <v>1</v>
      </c>
      <c r="E135" s="264">
        <v>0</v>
      </c>
      <c r="F135" s="264">
        <v>1</v>
      </c>
      <c r="G135" s="264">
        <v>1</v>
      </c>
      <c r="H135" s="264">
        <v>0</v>
      </c>
      <c r="I135" s="264">
        <v>1</v>
      </c>
      <c r="J135" s="264">
        <v>0</v>
      </c>
      <c r="K135" s="264">
        <v>0</v>
      </c>
      <c r="L135" s="264">
        <v>0</v>
      </c>
      <c r="M135" s="264">
        <v>0</v>
      </c>
      <c r="N135" s="264">
        <v>0</v>
      </c>
      <c r="O135" s="264">
        <v>0</v>
      </c>
      <c r="P135" s="264">
        <v>0</v>
      </c>
      <c r="Q135" s="264">
        <v>0</v>
      </c>
      <c r="R135" s="264">
        <v>0</v>
      </c>
      <c r="S135" s="264">
        <v>0</v>
      </c>
      <c r="T135" s="264">
        <v>0</v>
      </c>
    </row>
    <row r="136" spans="1:22" s="16" customFormat="1" ht="15" customHeight="1">
      <c r="A136" s="262"/>
      <c r="B136" s="262"/>
    </row>
    <row r="137" spans="1:22" s="13" customFormat="1" ht="15" customHeight="1">
      <c r="A137" s="271" t="s">
        <v>25</v>
      </c>
      <c r="B137" s="13" t="s">
        <v>967</v>
      </c>
      <c r="D137" s="13">
        <v>95</v>
      </c>
      <c r="E137" s="13">
        <v>85</v>
      </c>
      <c r="F137" s="13">
        <v>81</v>
      </c>
      <c r="G137" s="13">
        <v>80</v>
      </c>
      <c r="H137" s="13">
        <v>83</v>
      </c>
      <c r="I137" s="13">
        <v>79</v>
      </c>
      <c r="J137" s="13">
        <v>71</v>
      </c>
      <c r="K137" s="13">
        <v>71</v>
      </c>
      <c r="L137" s="13">
        <v>95</v>
      </c>
      <c r="M137" s="13">
        <v>85</v>
      </c>
      <c r="N137" s="13">
        <v>121</v>
      </c>
      <c r="O137" s="13">
        <v>59</v>
      </c>
      <c r="P137" s="13">
        <v>123</v>
      </c>
      <c r="Q137" s="13">
        <v>94</v>
      </c>
      <c r="R137" s="13">
        <v>76</v>
      </c>
      <c r="S137" s="13">
        <v>56</v>
      </c>
      <c r="T137" s="13">
        <v>39</v>
      </c>
    </row>
    <row r="138" spans="1:22" s="16" customFormat="1" ht="15" customHeight="1">
      <c r="A138" s="263"/>
      <c r="B138" s="263" t="s">
        <v>1013</v>
      </c>
      <c r="C138" s="264" t="s">
        <v>432</v>
      </c>
      <c r="D138" s="264">
        <v>13</v>
      </c>
      <c r="E138" s="264">
        <v>10</v>
      </c>
      <c r="F138" s="264">
        <v>14</v>
      </c>
      <c r="G138" s="264">
        <v>16</v>
      </c>
      <c r="H138" s="264">
        <v>8</v>
      </c>
      <c r="I138" s="264">
        <v>8</v>
      </c>
      <c r="J138" s="264">
        <v>11</v>
      </c>
      <c r="K138" s="264">
        <v>9</v>
      </c>
      <c r="L138" s="264">
        <v>11</v>
      </c>
      <c r="M138" s="264">
        <v>7</v>
      </c>
      <c r="N138" s="264">
        <v>17</v>
      </c>
      <c r="O138" s="264">
        <v>11</v>
      </c>
      <c r="P138" s="264">
        <v>11</v>
      </c>
      <c r="Q138" s="264">
        <v>7</v>
      </c>
      <c r="R138" s="264">
        <v>3</v>
      </c>
      <c r="S138" s="264">
        <v>2</v>
      </c>
      <c r="T138" s="264">
        <v>4</v>
      </c>
    </row>
    <row r="139" spans="1:22" s="16" customFormat="1" ht="15" customHeight="1">
      <c r="A139" s="262"/>
      <c r="B139" s="262" t="s">
        <v>433</v>
      </c>
      <c r="C139" s="16" t="s">
        <v>434</v>
      </c>
      <c r="D139" s="16">
        <v>82</v>
      </c>
      <c r="E139" s="16">
        <v>75</v>
      </c>
      <c r="F139" s="16">
        <v>67</v>
      </c>
      <c r="G139" s="16">
        <v>64</v>
      </c>
      <c r="H139" s="16">
        <v>75</v>
      </c>
      <c r="I139" s="16">
        <v>71</v>
      </c>
      <c r="J139" s="16">
        <v>60</v>
      </c>
      <c r="K139" s="16">
        <v>62</v>
      </c>
      <c r="L139" s="16">
        <v>84</v>
      </c>
      <c r="M139" s="16">
        <v>78</v>
      </c>
      <c r="N139" s="16">
        <v>104</v>
      </c>
      <c r="O139" s="16">
        <v>48</v>
      </c>
      <c r="P139" s="16">
        <v>112</v>
      </c>
      <c r="Q139" s="16">
        <v>87</v>
      </c>
      <c r="R139" s="16">
        <v>73</v>
      </c>
      <c r="S139" s="16">
        <v>54</v>
      </c>
      <c r="T139" s="16">
        <v>35</v>
      </c>
    </row>
    <row r="140" spans="1:22" s="16" customFormat="1" ht="3" customHeight="1" thickBot="1">
      <c r="A140" s="265"/>
      <c r="B140" s="265"/>
      <c r="C140" s="266"/>
      <c r="D140" s="267"/>
      <c r="E140" s="267"/>
      <c r="F140" s="267"/>
      <c r="G140" s="267"/>
      <c r="H140" s="267"/>
      <c r="I140" s="267"/>
      <c r="J140" s="267"/>
      <c r="K140" s="267"/>
      <c r="L140" s="267"/>
      <c r="M140" s="267"/>
      <c r="N140" s="267"/>
      <c r="O140" s="267"/>
      <c r="P140" s="267"/>
      <c r="Q140" s="267"/>
      <c r="R140" s="267"/>
      <c r="S140" s="268"/>
      <c r="T140" s="268"/>
    </row>
    <row r="141" spans="1:22" s="45" customFormat="1" ht="15" customHeight="1">
      <c r="A141" s="229" t="s">
        <v>143</v>
      </c>
      <c r="C141" s="29"/>
    </row>
    <row r="142" spans="1:22" s="102" customFormat="1" ht="15" customHeight="1">
      <c r="A142" s="206" t="s">
        <v>202</v>
      </c>
      <c r="B142" s="206"/>
      <c r="C142" s="243"/>
      <c r="D142" s="243"/>
      <c r="E142" s="244"/>
      <c r="F142" s="243"/>
      <c r="G142" s="244"/>
      <c r="H142" s="243"/>
      <c r="I142" s="244"/>
      <c r="J142" s="243"/>
      <c r="K142" s="244"/>
      <c r="L142" s="243"/>
      <c r="M142" s="244"/>
      <c r="N142" s="243"/>
      <c r="O142" s="244"/>
      <c r="S142" s="208"/>
      <c r="T142" s="208"/>
      <c r="U142" s="208"/>
      <c r="V142" s="208"/>
    </row>
    <row r="143" spans="1:22" s="45" customFormat="1" ht="15" customHeight="1">
      <c r="A143" s="45" t="s">
        <v>968</v>
      </c>
      <c r="C143" s="29"/>
    </row>
    <row r="144" spans="1:22" s="45" customFormat="1" ht="15" customHeight="1">
      <c r="A144" s="12" t="s">
        <v>145</v>
      </c>
    </row>
    <row r="145" spans="1:22" s="45" customFormat="1" ht="15" customHeight="1">
      <c r="A145" s="92" t="s">
        <v>144</v>
      </c>
      <c r="C145" s="29"/>
    </row>
    <row r="146" spans="1:22" s="102" customFormat="1" ht="15" customHeight="1">
      <c r="A146" s="206" t="s">
        <v>201</v>
      </c>
      <c r="B146" s="206"/>
      <c r="C146" s="206"/>
      <c r="D146" s="206"/>
      <c r="E146" s="207"/>
      <c r="F146" s="206"/>
      <c r="G146" s="207"/>
      <c r="H146" s="206"/>
      <c r="I146" s="207"/>
      <c r="J146" s="206"/>
      <c r="K146" s="207"/>
      <c r="L146" s="206"/>
      <c r="M146" s="207"/>
      <c r="N146" s="206"/>
      <c r="O146" s="207"/>
      <c r="S146" s="208"/>
      <c r="T146" s="208"/>
      <c r="U146" s="208"/>
      <c r="V146" s="208"/>
    </row>
    <row r="147" spans="1:22" s="45" customFormat="1" ht="15" customHeight="1">
      <c r="A147" s="93" t="s">
        <v>164</v>
      </c>
      <c r="C147" s="205"/>
    </row>
    <row r="148" spans="1:22" s="16" customFormat="1" ht="14.25">
      <c r="A148" s="79"/>
      <c r="B148" s="77"/>
      <c r="C148" s="77"/>
      <c r="D148" s="78"/>
      <c r="E148" s="78"/>
    </row>
    <row r="149" spans="1:22" s="16" customFormat="1" ht="14.25">
      <c r="A149" s="402"/>
      <c r="B149" s="402"/>
      <c r="C149" s="402"/>
      <c r="D149" s="402"/>
      <c r="E149" s="402"/>
    </row>
    <row r="150" spans="1:22" s="16" customFormat="1"/>
  </sheetData>
  <mergeCells count="5">
    <mergeCell ref="B48:C48"/>
    <mergeCell ref="B59:C59"/>
    <mergeCell ref="B108:C108"/>
    <mergeCell ref="A149:E149"/>
    <mergeCell ref="B130:C130"/>
  </mergeCells>
  <hyperlinks>
    <hyperlink ref="A4" location="Contents!A1" display="Back to contents" xr:uid="{CB6022F0-8AA5-4D46-8CD7-908157E87B28}"/>
    <hyperlink ref="A144" r:id="rId1" xr:uid="{7BFEA193-9387-4888-B9DB-7AF4884C22AC}"/>
  </hyperlinks>
  <pageMargins left="0.7" right="0.7" top="0.75" bottom="0.75" header="0.3" footer="0.3"/>
  <pageSetup paperSize="9" orientation="portrait" r:id="rId2"/>
  <ignoredErrors>
    <ignoredError sqref="B8:C1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2C8A-8261-4248-B391-35ADBA2DFF00}">
  <sheetPr>
    <tabColor theme="3" tint="-0.249977111117893"/>
  </sheetPr>
  <dimension ref="A1:W420"/>
  <sheetViews>
    <sheetView zoomScaleNormal="100" workbookViewId="0"/>
  </sheetViews>
  <sheetFormatPr defaultRowHeight="12.75"/>
  <cols>
    <col min="1" max="1" width="9.28515625" style="16" customWidth="1"/>
    <col min="2" max="2" width="7.42578125" style="16" customWidth="1"/>
    <col min="3" max="3" width="4.85546875" style="16" customWidth="1"/>
    <col min="4" max="4" width="56.42578125" style="274" customWidth="1"/>
    <col min="5" max="16384" width="9.140625" style="16"/>
  </cols>
  <sheetData>
    <row r="1" spans="1:21" ht="15" customHeight="1">
      <c r="A1" s="14"/>
      <c r="B1" s="14"/>
      <c r="D1" s="16"/>
      <c r="E1" s="14"/>
      <c r="F1" s="14"/>
      <c r="G1" s="14"/>
      <c r="H1" s="14"/>
      <c r="I1" s="14"/>
      <c r="J1" s="14"/>
      <c r="K1" s="14"/>
      <c r="L1" s="14"/>
      <c r="M1" s="14"/>
      <c r="N1" s="14"/>
      <c r="O1" s="14"/>
      <c r="P1" s="14"/>
      <c r="Q1" s="14"/>
      <c r="R1" s="14"/>
      <c r="S1" s="14"/>
      <c r="T1" s="14"/>
      <c r="U1" s="14"/>
    </row>
    <row r="2" spans="1:21" s="47" customFormat="1" ht="21.75" customHeight="1">
      <c r="A2" s="351">
        <v>2.1</v>
      </c>
      <c r="B2" s="84" t="s">
        <v>997</v>
      </c>
      <c r="D2" s="84"/>
      <c r="E2" s="16"/>
      <c r="F2" s="16"/>
    </row>
    <row r="3" spans="1:21" s="47" customFormat="1" ht="15.75" customHeight="1">
      <c r="A3" s="46"/>
      <c r="B3" s="25" t="s">
        <v>1</v>
      </c>
      <c r="D3" s="25"/>
      <c r="E3" s="16"/>
      <c r="F3" s="16"/>
      <c r="G3" s="16"/>
      <c r="H3" s="16"/>
      <c r="I3" s="16"/>
      <c r="J3" s="16"/>
      <c r="K3" s="16"/>
      <c r="L3" s="16"/>
      <c r="M3" s="16"/>
      <c r="N3" s="16"/>
      <c r="O3" s="16"/>
      <c r="P3" s="16"/>
      <c r="Q3" s="16"/>
      <c r="R3" s="16"/>
      <c r="S3" s="16"/>
      <c r="T3" s="16"/>
      <c r="U3" s="16"/>
    </row>
    <row r="4" spans="1:21" s="48" customFormat="1" ht="15" customHeight="1" thickBot="1">
      <c r="A4" s="216" t="s">
        <v>0</v>
      </c>
      <c r="B4" s="216"/>
      <c r="C4" s="281"/>
      <c r="D4" s="282"/>
      <c r="E4" s="16"/>
      <c r="F4" s="16"/>
    </row>
    <row r="5" spans="1:21" s="49" customFormat="1" ht="23.25" customHeight="1" thickBot="1">
      <c r="A5" s="88"/>
      <c r="B5" s="88"/>
      <c r="C5" s="89"/>
      <c r="D5" s="89"/>
      <c r="E5" s="86" t="s">
        <v>62</v>
      </c>
      <c r="F5" s="86" t="s">
        <v>27</v>
      </c>
      <c r="G5" s="86" t="s">
        <v>28</v>
      </c>
      <c r="H5" s="86" t="s">
        <v>32</v>
      </c>
      <c r="I5" s="86" t="s">
        <v>33</v>
      </c>
      <c r="J5" s="86" t="s">
        <v>34</v>
      </c>
      <c r="K5" s="86" t="s">
        <v>35</v>
      </c>
      <c r="L5" s="86" t="s">
        <v>36</v>
      </c>
      <c r="M5" s="86" t="s">
        <v>37</v>
      </c>
      <c r="N5" s="86" t="s">
        <v>38</v>
      </c>
      <c r="O5" s="86" t="s">
        <v>39</v>
      </c>
      <c r="P5" s="86" t="s">
        <v>40</v>
      </c>
      <c r="Q5" s="86" t="s">
        <v>29</v>
      </c>
      <c r="R5" s="86" t="s">
        <v>63</v>
      </c>
      <c r="S5" s="86" t="s">
        <v>31</v>
      </c>
      <c r="T5" s="86" t="s">
        <v>41</v>
      </c>
      <c r="U5" s="86" t="s">
        <v>222</v>
      </c>
    </row>
    <row r="6" spans="1:21" s="90" customFormat="1" ht="25.5" customHeight="1">
      <c r="A6" s="259" t="s">
        <v>237</v>
      </c>
      <c r="B6" s="260" t="s">
        <v>238</v>
      </c>
      <c r="C6" s="260" t="s">
        <v>239</v>
      </c>
      <c r="D6" s="87"/>
      <c r="E6" s="91">
        <v>1735</v>
      </c>
      <c r="F6" s="91">
        <v>1221</v>
      </c>
      <c r="G6" s="91">
        <v>1586</v>
      </c>
      <c r="H6" s="91">
        <v>1436</v>
      </c>
      <c r="I6" s="91">
        <v>1357</v>
      </c>
      <c r="J6" s="91">
        <v>1469</v>
      </c>
      <c r="K6" s="91">
        <v>1451</v>
      </c>
      <c r="L6" s="91">
        <v>1370</v>
      </c>
      <c r="M6" s="91">
        <v>1514</v>
      </c>
      <c r="N6" s="91">
        <v>1484</v>
      </c>
      <c r="O6" s="91">
        <v>1512</v>
      </c>
      <c r="P6" s="91">
        <v>1125</v>
      </c>
      <c r="Q6" s="91">
        <v>1514</v>
      </c>
      <c r="R6" s="91">
        <v>1348</v>
      </c>
      <c r="S6" s="91">
        <v>1232</v>
      </c>
      <c r="T6" s="91">
        <v>1198</v>
      </c>
      <c r="U6" s="91">
        <v>944</v>
      </c>
    </row>
    <row r="7" spans="1:21" s="278" customFormat="1">
      <c r="A7" s="271" t="s">
        <v>4</v>
      </c>
      <c r="B7" s="13" t="s">
        <v>240</v>
      </c>
      <c r="E7" s="13">
        <v>2</v>
      </c>
      <c r="F7" s="13">
        <v>1</v>
      </c>
      <c r="G7" s="13">
        <v>5</v>
      </c>
      <c r="H7" s="13">
        <v>6</v>
      </c>
      <c r="I7" s="13">
        <v>1</v>
      </c>
      <c r="J7" s="13">
        <v>4</v>
      </c>
      <c r="K7" s="13">
        <v>7</v>
      </c>
      <c r="L7" s="13">
        <v>1</v>
      </c>
      <c r="M7" s="13">
        <v>6</v>
      </c>
      <c r="N7" s="13">
        <v>5</v>
      </c>
      <c r="O7" s="13">
        <v>4</v>
      </c>
      <c r="P7" s="13">
        <v>6</v>
      </c>
      <c r="Q7" s="13">
        <v>5</v>
      </c>
      <c r="R7" s="13">
        <v>6</v>
      </c>
      <c r="S7" s="13">
        <v>1</v>
      </c>
      <c r="T7" s="13">
        <v>3</v>
      </c>
      <c r="U7" s="13">
        <v>5</v>
      </c>
    </row>
    <row r="8" spans="1:21" s="287" customFormat="1">
      <c r="A8" s="285"/>
      <c r="B8" s="285" t="s">
        <v>241</v>
      </c>
      <c r="C8" s="285" t="s">
        <v>2</v>
      </c>
      <c r="D8" s="286" t="s">
        <v>242</v>
      </c>
      <c r="E8" s="286">
        <v>1</v>
      </c>
      <c r="F8" s="286">
        <v>1</v>
      </c>
      <c r="G8" s="286">
        <v>5</v>
      </c>
      <c r="H8" s="286">
        <v>6</v>
      </c>
      <c r="I8" s="286">
        <v>1</v>
      </c>
      <c r="J8" s="286">
        <v>2</v>
      </c>
      <c r="K8" s="286">
        <v>4</v>
      </c>
      <c r="L8" s="286">
        <v>1</v>
      </c>
      <c r="M8" s="286">
        <v>5</v>
      </c>
      <c r="N8" s="286">
        <v>4</v>
      </c>
      <c r="O8" s="286">
        <v>1</v>
      </c>
      <c r="P8" s="286">
        <v>4</v>
      </c>
      <c r="Q8" s="286">
        <v>2</v>
      </c>
      <c r="R8" s="286">
        <v>4</v>
      </c>
      <c r="S8" s="286">
        <v>1</v>
      </c>
      <c r="T8" s="286">
        <v>1</v>
      </c>
      <c r="U8" s="286">
        <v>3</v>
      </c>
    </row>
    <row r="9" spans="1:21" s="277" customFormat="1">
      <c r="A9" s="262"/>
      <c r="B9" s="262" t="s">
        <v>2</v>
      </c>
      <c r="C9" s="262" t="s">
        <v>435</v>
      </c>
      <c r="D9" s="16" t="s">
        <v>436</v>
      </c>
      <c r="E9" s="16">
        <v>0</v>
      </c>
      <c r="F9" s="16">
        <v>0</v>
      </c>
      <c r="G9" s="16">
        <v>0</v>
      </c>
      <c r="H9" s="16">
        <v>2</v>
      </c>
      <c r="I9" s="16">
        <v>0</v>
      </c>
      <c r="J9" s="16">
        <v>0</v>
      </c>
      <c r="K9" s="16">
        <v>0</v>
      </c>
      <c r="L9" s="16">
        <v>0</v>
      </c>
      <c r="M9" s="16">
        <v>1</v>
      </c>
      <c r="N9" s="16">
        <v>0</v>
      </c>
      <c r="O9" s="16">
        <v>0</v>
      </c>
      <c r="P9" s="16">
        <v>0</v>
      </c>
      <c r="Q9" s="16">
        <v>1</v>
      </c>
      <c r="R9" s="16">
        <v>2</v>
      </c>
      <c r="S9" s="16">
        <v>0</v>
      </c>
      <c r="T9" s="16">
        <v>0</v>
      </c>
      <c r="U9" s="16">
        <v>1</v>
      </c>
    </row>
    <row r="10" spans="1:21" s="277" customFormat="1">
      <c r="A10" s="263"/>
      <c r="B10" s="263" t="s">
        <v>2</v>
      </c>
      <c r="C10" s="263" t="s">
        <v>437</v>
      </c>
      <c r="D10" s="264" t="s">
        <v>438</v>
      </c>
      <c r="E10" s="264">
        <v>0</v>
      </c>
      <c r="F10" s="264">
        <v>0</v>
      </c>
      <c r="G10" s="264">
        <v>0</v>
      </c>
      <c r="H10" s="264">
        <v>0</v>
      </c>
      <c r="I10" s="264">
        <v>0</v>
      </c>
      <c r="J10" s="264">
        <v>0</v>
      </c>
      <c r="K10" s="264">
        <v>0</v>
      </c>
      <c r="L10" s="264">
        <v>0</v>
      </c>
      <c r="M10" s="264">
        <v>0</v>
      </c>
      <c r="N10" s="264">
        <v>0</v>
      </c>
      <c r="O10" s="264">
        <v>0</v>
      </c>
      <c r="P10" s="264">
        <v>0</v>
      </c>
      <c r="Q10" s="264">
        <v>0</v>
      </c>
      <c r="R10" s="264">
        <v>1</v>
      </c>
      <c r="S10" s="264">
        <v>0</v>
      </c>
      <c r="T10" s="264">
        <v>0</v>
      </c>
      <c r="U10" s="264">
        <v>0</v>
      </c>
    </row>
    <row r="11" spans="1:21" s="277" customFormat="1">
      <c r="A11" s="262"/>
      <c r="B11" s="262" t="s">
        <v>2</v>
      </c>
      <c r="C11" s="262" t="s">
        <v>439</v>
      </c>
      <c r="D11" s="16" t="s">
        <v>440</v>
      </c>
      <c r="E11" s="16">
        <v>0</v>
      </c>
      <c r="F11" s="16">
        <v>0</v>
      </c>
      <c r="G11" s="16">
        <v>0</v>
      </c>
      <c r="H11" s="16">
        <v>0</v>
      </c>
      <c r="I11" s="16">
        <v>0</v>
      </c>
      <c r="J11" s="16">
        <v>0</v>
      </c>
      <c r="K11" s="16">
        <v>0</v>
      </c>
      <c r="L11" s="16">
        <v>0</v>
      </c>
      <c r="M11" s="16">
        <v>0</v>
      </c>
      <c r="N11" s="16">
        <v>1</v>
      </c>
      <c r="O11" s="16">
        <v>0</v>
      </c>
      <c r="P11" s="16">
        <v>0</v>
      </c>
      <c r="Q11" s="16">
        <v>0</v>
      </c>
      <c r="R11" s="16">
        <v>0</v>
      </c>
      <c r="S11" s="16">
        <v>0</v>
      </c>
      <c r="T11" s="16">
        <v>0</v>
      </c>
      <c r="U11" s="16">
        <v>0</v>
      </c>
    </row>
    <row r="12" spans="1:21" s="277" customFormat="1">
      <c r="A12" s="263"/>
      <c r="B12" s="263" t="s">
        <v>2</v>
      </c>
      <c r="C12" s="263" t="s">
        <v>441</v>
      </c>
      <c r="D12" s="264" t="s">
        <v>442</v>
      </c>
      <c r="E12" s="264">
        <v>1</v>
      </c>
      <c r="F12" s="264">
        <v>1</v>
      </c>
      <c r="G12" s="264">
        <v>4</v>
      </c>
      <c r="H12" s="264">
        <v>3</v>
      </c>
      <c r="I12" s="264">
        <v>0</v>
      </c>
      <c r="J12" s="264">
        <v>1</v>
      </c>
      <c r="K12" s="264">
        <v>2</v>
      </c>
      <c r="L12" s="264">
        <v>1</v>
      </c>
      <c r="M12" s="264">
        <v>1</v>
      </c>
      <c r="N12" s="264">
        <v>2</v>
      </c>
      <c r="O12" s="264">
        <v>1</v>
      </c>
      <c r="P12" s="264">
        <v>2</v>
      </c>
      <c r="Q12" s="264">
        <v>1</v>
      </c>
      <c r="R12" s="264">
        <v>0</v>
      </c>
      <c r="S12" s="264">
        <v>0</v>
      </c>
      <c r="T12" s="264">
        <v>0</v>
      </c>
      <c r="U12" s="264">
        <v>2</v>
      </c>
    </row>
    <row r="13" spans="1:21" s="277" customFormat="1">
      <c r="A13" s="262"/>
      <c r="B13" s="262" t="s">
        <v>2</v>
      </c>
      <c r="C13" s="262" t="s">
        <v>443</v>
      </c>
      <c r="D13" s="16" t="s">
        <v>444</v>
      </c>
      <c r="E13" s="16">
        <v>0</v>
      </c>
      <c r="F13" s="16">
        <v>0</v>
      </c>
      <c r="G13" s="16">
        <v>0</v>
      </c>
      <c r="H13" s="16">
        <v>0</v>
      </c>
      <c r="I13" s="16">
        <v>0</v>
      </c>
      <c r="J13" s="16">
        <v>0</v>
      </c>
      <c r="K13" s="16">
        <v>0</v>
      </c>
      <c r="L13" s="16">
        <v>0</v>
      </c>
      <c r="M13" s="16">
        <v>0</v>
      </c>
      <c r="N13" s="16">
        <v>0</v>
      </c>
      <c r="O13" s="16">
        <v>0</v>
      </c>
      <c r="P13" s="16">
        <v>0</v>
      </c>
      <c r="Q13" s="16">
        <v>0</v>
      </c>
      <c r="R13" s="16">
        <v>0</v>
      </c>
      <c r="S13" s="16">
        <v>1</v>
      </c>
      <c r="T13" s="16">
        <v>0</v>
      </c>
      <c r="U13" s="16">
        <v>0</v>
      </c>
    </row>
    <row r="14" spans="1:21" s="277" customFormat="1">
      <c r="A14" s="263"/>
      <c r="B14" s="263" t="s">
        <v>2</v>
      </c>
      <c r="C14" s="263" t="s">
        <v>445</v>
      </c>
      <c r="D14" s="264" t="s">
        <v>446</v>
      </c>
      <c r="E14" s="264">
        <v>0</v>
      </c>
      <c r="F14" s="264">
        <v>0</v>
      </c>
      <c r="G14" s="264">
        <v>0</v>
      </c>
      <c r="H14" s="264">
        <v>0</v>
      </c>
      <c r="I14" s="264">
        <v>1</v>
      </c>
      <c r="J14" s="264">
        <v>1</v>
      </c>
      <c r="K14" s="264">
        <v>2</v>
      </c>
      <c r="L14" s="264">
        <v>0</v>
      </c>
      <c r="M14" s="264">
        <v>2</v>
      </c>
      <c r="N14" s="264">
        <v>1</v>
      </c>
      <c r="O14" s="264">
        <v>0</v>
      </c>
      <c r="P14" s="264">
        <v>2</v>
      </c>
      <c r="Q14" s="264">
        <v>0</v>
      </c>
      <c r="R14" s="264">
        <v>0</v>
      </c>
      <c r="S14" s="264">
        <v>0</v>
      </c>
      <c r="T14" s="264">
        <v>1</v>
      </c>
      <c r="U14" s="264">
        <v>0</v>
      </c>
    </row>
    <row r="15" spans="1:21" s="277" customFormat="1">
      <c r="A15" s="262"/>
      <c r="B15" s="262" t="s">
        <v>2</v>
      </c>
      <c r="C15" s="262" t="s">
        <v>447</v>
      </c>
      <c r="D15" s="16" t="s">
        <v>448</v>
      </c>
      <c r="E15" s="16">
        <v>0</v>
      </c>
      <c r="F15" s="16">
        <v>0</v>
      </c>
      <c r="G15" s="16">
        <v>1</v>
      </c>
      <c r="H15" s="16">
        <v>1</v>
      </c>
      <c r="I15" s="16">
        <v>0</v>
      </c>
      <c r="J15" s="16">
        <v>0</v>
      </c>
      <c r="K15" s="16">
        <v>0</v>
      </c>
      <c r="L15" s="16">
        <v>0</v>
      </c>
      <c r="M15" s="16">
        <v>1</v>
      </c>
      <c r="N15" s="16">
        <v>0</v>
      </c>
      <c r="O15" s="16">
        <v>0</v>
      </c>
      <c r="P15" s="16">
        <v>0</v>
      </c>
      <c r="Q15" s="16">
        <v>0</v>
      </c>
      <c r="R15" s="16">
        <v>1</v>
      </c>
      <c r="S15" s="16">
        <v>0</v>
      </c>
      <c r="T15" s="16">
        <v>0</v>
      </c>
      <c r="U15" s="16">
        <v>0</v>
      </c>
    </row>
    <row r="16" spans="1:21" s="287" customFormat="1">
      <c r="A16" s="285"/>
      <c r="B16" s="285" t="s">
        <v>243</v>
      </c>
      <c r="C16" s="285" t="s">
        <v>2</v>
      </c>
      <c r="D16" s="286" t="s">
        <v>244</v>
      </c>
      <c r="E16" s="286">
        <v>1</v>
      </c>
      <c r="F16" s="286">
        <v>0</v>
      </c>
      <c r="G16" s="286">
        <v>0</v>
      </c>
      <c r="H16" s="286">
        <v>0</v>
      </c>
      <c r="I16" s="286">
        <v>0</v>
      </c>
      <c r="J16" s="286">
        <v>2</v>
      </c>
      <c r="K16" s="286">
        <v>2</v>
      </c>
      <c r="L16" s="286">
        <v>0</v>
      </c>
      <c r="M16" s="286">
        <v>1</v>
      </c>
      <c r="N16" s="286">
        <v>1</v>
      </c>
      <c r="O16" s="286">
        <v>3</v>
      </c>
      <c r="P16" s="286">
        <v>2</v>
      </c>
      <c r="Q16" s="286">
        <v>2</v>
      </c>
      <c r="R16" s="286">
        <v>1</v>
      </c>
      <c r="S16" s="286">
        <v>0</v>
      </c>
      <c r="T16" s="286">
        <v>0</v>
      </c>
      <c r="U16" s="286">
        <v>1</v>
      </c>
    </row>
    <row r="17" spans="1:21" s="277" customFormat="1">
      <c r="A17" s="262"/>
      <c r="B17" s="262" t="s">
        <v>2</v>
      </c>
      <c r="C17" s="262" t="s">
        <v>449</v>
      </c>
      <c r="D17" s="16" t="s">
        <v>450</v>
      </c>
      <c r="E17" s="16">
        <v>1</v>
      </c>
      <c r="F17" s="16">
        <v>0</v>
      </c>
      <c r="G17" s="16">
        <v>0</v>
      </c>
      <c r="H17" s="16">
        <v>0</v>
      </c>
      <c r="I17" s="16">
        <v>0</v>
      </c>
      <c r="J17" s="16">
        <v>2</v>
      </c>
      <c r="K17" s="16">
        <v>1</v>
      </c>
      <c r="L17" s="16">
        <v>0</v>
      </c>
      <c r="M17" s="16">
        <v>0</v>
      </c>
      <c r="N17" s="16">
        <v>0</v>
      </c>
      <c r="O17" s="16">
        <v>3</v>
      </c>
      <c r="P17" s="16">
        <v>0</v>
      </c>
      <c r="Q17" s="16">
        <v>0</v>
      </c>
      <c r="R17" s="16">
        <v>0</v>
      </c>
      <c r="S17" s="16">
        <v>0</v>
      </c>
      <c r="T17" s="16">
        <v>0</v>
      </c>
      <c r="U17" s="16">
        <v>0</v>
      </c>
    </row>
    <row r="18" spans="1:21" s="277" customFormat="1">
      <c r="A18" s="263"/>
      <c r="B18" s="263" t="s">
        <v>2</v>
      </c>
      <c r="C18" s="263" t="s">
        <v>451</v>
      </c>
      <c r="D18" s="264" t="s">
        <v>452</v>
      </c>
      <c r="E18" s="264">
        <v>0</v>
      </c>
      <c r="F18" s="264">
        <v>0</v>
      </c>
      <c r="G18" s="264">
        <v>0</v>
      </c>
      <c r="H18" s="264">
        <v>0</v>
      </c>
      <c r="I18" s="264">
        <v>0</v>
      </c>
      <c r="J18" s="264">
        <v>0</v>
      </c>
      <c r="K18" s="264">
        <v>0</v>
      </c>
      <c r="L18" s="264">
        <v>0</v>
      </c>
      <c r="M18" s="264">
        <v>0</v>
      </c>
      <c r="N18" s="264">
        <v>0</v>
      </c>
      <c r="O18" s="264">
        <v>0</v>
      </c>
      <c r="P18" s="264">
        <v>1</v>
      </c>
      <c r="Q18" s="264">
        <v>1</v>
      </c>
      <c r="R18" s="264">
        <v>1</v>
      </c>
      <c r="S18" s="264">
        <v>0</v>
      </c>
      <c r="T18" s="264">
        <v>0</v>
      </c>
      <c r="U18" s="264">
        <v>0</v>
      </c>
    </row>
    <row r="19" spans="1:21" s="277" customFormat="1">
      <c r="A19" s="262"/>
      <c r="B19" s="262" t="s">
        <v>2</v>
      </c>
      <c r="C19" s="262" t="s">
        <v>453</v>
      </c>
      <c r="D19" s="16" t="s">
        <v>454</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row>
    <row r="20" spans="1:21" s="277" customFormat="1">
      <c r="A20" s="263"/>
      <c r="B20" s="263" t="s">
        <v>2</v>
      </c>
      <c r="C20" s="263" t="s">
        <v>455</v>
      </c>
      <c r="D20" s="264" t="s">
        <v>456</v>
      </c>
      <c r="E20" s="264">
        <v>0</v>
      </c>
      <c r="F20" s="264">
        <v>0</v>
      </c>
      <c r="G20" s="264">
        <v>0</v>
      </c>
      <c r="H20" s="264">
        <v>0</v>
      </c>
      <c r="I20" s="264">
        <v>0</v>
      </c>
      <c r="J20" s="264">
        <v>0</v>
      </c>
      <c r="K20" s="264">
        <v>1</v>
      </c>
      <c r="L20" s="264">
        <v>0</v>
      </c>
      <c r="M20" s="264">
        <v>1</v>
      </c>
      <c r="N20" s="264">
        <v>1</v>
      </c>
      <c r="O20" s="264">
        <v>0</v>
      </c>
      <c r="P20" s="264">
        <v>1</v>
      </c>
      <c r="Q20" s="264">
        <v>1</v>
      </c>
      <c r="R20" s="264">
        <v>0</v>
      </c>
      <c r="S20" s="264">
        <v>0</v>
      </c>
      <c r="T20" s="264">
        <v>0</v>
      </c>
      <c r="U20" s="264">
        <v>1</v>
      </c>
    </row>
    <row r="21" spans="1:21" s="287" customFormat="1">
      <c r="A21" s="288"/>
      <c r="B21" s="288" t="s">
        <v>245</v>
      </c>
      <c r="C21" s="288" t="s">
        <v>2</v>
      </c>
      <c r="D21" s="289" t="s">
        <v>246</v>
      </c>
      <c r="E21" s="289">
        <v>0</v>
      </c>
      <c r="F21" s="289">
        <v>0</v>
      </c>
      <c r="G21" s="289">
        <v>0</v>
      </c>
      <c r="H21" s="289">
        <v>0</v>
      </c>
      <c r="I21" s="289">
        <v>0</v>
      </c>
      <c r="J21" s="289">
        <v>0</v>
      </c>
      <c r="K21" s="289">
        <v>1</v>
      </c>
      <c r="L21" s="289">
        <v>0</v>
      </c>
      <c r="M21" s="289">
        <v>0</v>
      </c>
      <c r="N21" s="289">
        <v>0</v>
      </c>
      <c r="O21" s="289">
        <v>0</v>
      </c>
      <c r="P21" s="289">
        <v>0</v>
      </c>
      <c r="Q21" s="289">
        <v>1</v>
      </c>
      <c r="R21" s="289">
        <v>1</v>
      </c>
      <c r="S21" s="289">
        <v>0</v>
      </c>
      <c r="T21" s="289">
        <v>2</v>
      </c>
      <c r="U21" s="289">
        <v>1</v>
      </c>
    </row>
    <row r="22" spans="1:21" s="277" customFormat="1">
      <c r="A22" s="263"/>
      <c r="B22" s="263" t="s">
        <v>2</v>
      </c>
      <c r="C22" s="263" t="s">
        <v>457</v>
      </c>
      <c r="D22" s="264" t="s">
        <v>458</v>
      </c>
      <c r="E22" s="264">
        <v>0</v>
      </c>
      <c r="F22" s="264">
        <v>0</v>
      </c>
      <c r="G22" s="264">
        <v>0</v>
      </c>
      <c r="H22" s="264">
        <v>0</v>
      </c>
      <c r="I22" s="264">
        <v>0</v>
      </c>
      <c r="J22" s="264">
        <v>0</v>
      </c>
      <c r="K22" s="264">
        <v>0</v>
      </c>
      <c r="L22" s="264">
        <v>0</v>
      </c>
      <c r="M22" s="264">
        <v>0</v>
      </c>
      <c r="N22" s="264">
        <v>0</v>
      </c>
      <c r="O22" s="264">
        <v>0</v>
      </c>
      <c r="P22" s="264">
        <v>0</v>
      </c>
      <c r="Q22" s="264">
        <v>0</v>
      </c>
      <c r="R22" s="264">
        <v>1</v>
      </c>
      <c r="S22" s="264">
        <v>0</v>
      </c>
      <c r="T22" s="264">
        <v>2</v>
      </c>
      <c r="U22" s="264">
        <v>1</v>
      </c>
    </row>
    <row r="23" spans="1:21" s="277" customFormat="1">
      <c r="A23" s="262"/>
      <c r="B23" s="262" t="s">
        <v>2</v>
      </c>
      <c r="C23" s="262" t="s">
        <v>459</v>
      </c>
      <c r="D23" s="16" t="s">
        <v>460</v>
      </c>
      <c r="E23" s="16">
        <v>0</v>
      </c>
      <c r="F23" s="16">
        <v>0</v>
      </c>
      <c r="G23" s="16">
        <v>0</v>
      </c>
      <c r="H23" s="16">
        <v>0</v>
      </c>
      <c r="I23" s="16">
        <v>0</v>
      </c>
      <c r="J23" s="16">
        <v>0</v>
      </c>
      <c r="K23" s="16">
        <v>1</v>
      </c>
      <c r="L23" s="16">
        <v>0</v>
      </c>
      <c r="M23" s="16">
        <v>0</v>
      </c>
      <c r="N23" s="16">
        <v>0</v>
      </c>
      <c r="O23" s="16">
        <v>0</v>
      </c>
      <c r="P23" s="16">
        <v>0</v>
      </c>
      <c r="Q23" s="16">
        <v>1</v>
      </c>
      <c r="R23" s="16">
        <v>0</v>
      </c>
      <c r="S23" s="16">
        <v>0</v>
      </c>
      <c r="T23" s="16">
        <v>0</v>
      </c>
      <c r="U23" s="16">
        <v>0</v>
      </c>
    </row>
    <row r="24" spans="1:21" s="277" customFormat="1">
      <c r="A24" s="262"/>
      <c r="B24" s="262"/>
      <c r="C24" s="262"/>
      <c r="D24" s="16"/>
      <c r="E24" s="16"/>
      <c r="F24" s="16"/>
      <c r="G24" s="16"/>
      <c r="H24" s="16"/>
      <c r="I24" s="16"/>
      <c r="J24" s="16"/>
      <c r="K24" s="16"/>
      <c r="L24" s="16"/>
      <c r="M24" s="16"/>
      <c r="N24" s="16"/>
      <c r="O24" s="16"/>
      <c r="P24" s="16"/>
      <c r="Q24" s="16"/>
      <c r="R24" s="16"/>
      <c r="S24" s="16"/>
      <c r="T24" s="16"/>
      <c r="U24" s="16"/>
    </row>
    <row r="25" spans="1:21" s="278" customFormat="1">
      <c r="A25" s="271" t="s">
        <v>5</v>
      </c>
      <c r="B25" s="13" t="s">
        <v>247</v>
      </c>
      <c r="C25" s="271"/>
      <c r="E25" s="13">
        <v>2</v>
      </c>
      <c r="F25" s="13">
        <v>4</v>
      </c>
      <c r="G25" s="13">
        <v>1</v>
      </c>
      <c r="H25" s="13">
        <v>2</v>
      </c>
      <c r="I25" s="13">
        <v>1</v>
      </c>
      <c r="J25" s="13">
        <v>2</v>
      </c>
      <c r="K25" s="13">
        <v>2</v>
      </c>
      <c r="L25" s="13">
        <v>1</v>
      </c>
      <c r="M25" s="13">
        <v>2</v>
      </c>
      <c r="N25" s="13">
        <v>2</v>
      </c>
      <c r="O25" s="13">
        <v>3</v>
      </c>
      <c r="P25" s="13">
        <v>1</v>
      </c>
      <c r="Q25" s="13">
        <v>1</v>
      </c>
      <c r="R25" s="13">
        <v>0</v>
      </c>
      <c r="S25" s="13">
        <v>5</v>
      </c>
      <c r="T25" s="13">
        <v>2</v>
      </c>
      <c r="U25" s="13">
        <v>2</v>
      </c>
    </row>
    <row r="26" spans="1:21" s="287" customFormat="1">
      <c r="A26" s="285"/>
      <c r="B26" s="285" t="s">
        <v>248</v>
      </c>
      <c r="C26" s="285" t="s">
        <v>2</v>
      </c>
      <c r="D26" s="286" t="s">
        <v>249</v>
      </c>
      <c r="E26" s="286">
        <v>0</v>
      </c>
      <c r="F26" s="286">
        <v>0</v>
      </c>
      <c r="G26" s="286">
        <v>0</v>
      </c>
      <c r="H26" s="286">
        <v>0</v>
      </c>
      <c r="I26" s="286">
        <v>0</v>
      </c>
      <c r="J26" s="286">
        <v>0</v>
      </c>
      <c r="K26" s="286">
        <v>0</v>
      </c>
      <c r="L26" s="286">
        <v>1</v>
      </c>
      <c r="M26" s="286">
        <v>0</v>
      </c>
      <c r="N26" s="286">
        <v>0</v>
      </c>
      <c r="O26" s="286">
        <v>1</v>
      </c>
      <c r="P26" s="286">
        <v>0</v>
      </c>
      <c r="Q26" s="286">
        <v>0</v>
      </c>
      <c r="R26" s="286">
        <v>0</v>
      </c>
      <c r="S26" s="286">
        <v>0</v>
      </c>
      <c r="T26" s="286">
        <v>0</v>
      </c>
      <c r="U26" s="286">
        <v>0</v>
      </c>
    </row>
    <row r="27" spans="1:21" s="277" customFormat="1">
      <c r="A27" s="262"/>
      <c r="B27" s="262" t="s">
        <v>2</v>
      </c>
      <c r="C27" s="262" t="s">
        <v>461</v>
      </c>
      <c r="D27" s="16" t="s">
        <v>462</v>
      </c>
      <c r="E27" s="16">
        <v>0</v>
      </c>
      <c r="F27" s="16">
        <v>0</v>
      </c>
      <c r="G27" s="16">
        <v>0</v>
      </c>
      <c r="H27" s="16">
        <v>0</v>
      </c>
      <c r="I27" s="16">
        <v>0</v>
      </c>
      <c r="J27" s="16">
        <v>0</v>
      </c>
      <c r="K27" s="16">
        <v>0</v>
      </c>
      <c r="L27" s="16">
        <v>1</v>
      </c>
      <c r="M27" s="16">
        <v>0</v>
      </c>
      <c r="N27" s="16">
        <v>0</v>
      </c>
      <c r="O27" s="16">
        <v>1</v>
      </c>
      <c r="P27" s="16">
        <v>0</v>
      </c>
      <c r="Q27" s="16">
        <v>0</v>
      </c>
      <c r="R27" s="16">
        <v>0</v>
      </c>
      <c r="S27" s="16">
        <v>0</v>
      </c>
      <c r="T27" s="16">
        <v>0</v>
      </c>
      <c r="U27" s="16">
        <v>0</v>
      </c>
    </row>
    <row r="28" spans="1:21" s="277" customFormat="1">
      <c r="A28" s="263"/>
      <c r="B28" s="263" t="s">
        <v>2</v>
      </c>
      <c r="C28" s="263" t="s">
        <v>463</v>
      </c>
      <c r="D28" s="264" t="s">
        <v>464</v>
      </c>
      <c r="E28" s="264">
        <v>0</v>
      </c>
      <c r="F28" s="264">
        <v>0</v>
      </c>
      <c r="G28" s="264">
        <v>0</v>
      </c>
      <c r="H28" s="264">
        <v>0</v>
      </c>
      <c r="I28" s="264">
        <v>0</v>
      </c>
      <c r="J28" s="264">
        <v>0</v>
      </c>
      <c r="K28" s="264">
        <v>0</v>
      </c>
      <c r="L28" s="264">
        <v>0</v>
      </c>
      <c r="M28" s="264">
        <v>0</v>
      </c>
      <c r="N28" s="264">
        <v>0</v>
      </c>
      <c r="O28" s="264">
        <v>0</v>
      </c>
      <c r="P28" s="264">
        <v>0</v>
      </c>
      <c r="Q28" s="264">
        <v>0</v>
      </c>
      <c r="R28" s="264">
        <v>0</v>
      </c>
      <c r="S28" s="264">
        <v>0</v>
      </c>
      <c r="T28" s="264">
        <v>0</v>
      </c>
      <c r="U28" s="264">
        <v>0</v>
      </c>
    </row>
    <row r="29" spans="1:21" s="287" customFormat="1">
      <c r="A29" s="288"/>
      <c r="B29" s="288" t="s">
        <v>250</v>
      </c>
      <c r="C29" s="288" t="s">
        <v>2</v>
      </c>
      <c r="D29" s="289" t="s">
        <v>251</v>
      </c>
      <c r="E29" s="289">
        <v>0</v>
      </c>
      <c r="F29" s="289">
        <v>1</v>
      </c>
      <c r="G29" s="289">
        <v>0</v>
      </c>
      <c r="H29" s="289">
        <v>0</v>
      </c>
      <c r="I29" s="289">
        <v>0</v>
      </c>
      <c r="J29" s="289">
        <v>0</v>
      </c>
      <c r="K29" s="289">
        <v>0</v>
      </c>
      <c r="L29" s="289">
        <v>0</v>
      </c>
      <c r="M29" s="289">
        <v>0</v>
      </c>
      <c r="N29" s="289">
        <v>0</v>
      </c>
      <c r="O29" s="289">
        <v>1</v>
      </c>
      <c r="P29" s="289">
        <v>0</v>
      </c>
      <c r="Q29" s="289">
        <v>0</v>
      </c>
      <c r="R29" s="289">
        <v>0</v>
      </c>
      <c r="S29" s="289">
        <v>1</v>
      </c>
      <c r="T29" s="289">
        <v>0</v>
      </c>
      <c r="U29" s="289">
        <v>1</v>
      </c>
    </row>
    <row r="30" spans="1:21" s="277" customFormat="1">
      <c r="A30" s="263"/>
      <c r="B30" s="263" t="s">
        <v>2</v>
      </c>
      <c r="C30" s="263" t="s">
        <v>465</v>
      </c>
      <c r="D30" s="264" t="s">
        <v>466</v>
      </c>
      <c r="E30" s="264">
        <v>0</v>
      </c>
      <c r="F30" s="264">
        <v>1</v>
      </c>
      <c r="G30" s="264">
        <v>0</v>
      </c>
      <c r="H30" s="264">
        <v>0</v>
      </c>
      <c r="I30" s="264">
        <v>0</v>
      </c>
      <c r="J30" s="264">
        <v>0</v>
      </c>
      <c r="K30" s="264">
        <v>0</v>
      </c>
      <c r="L30" s="264">
        <v>0</v>
      </c>
      <c r="M30" s="264">
        <v>0</v>
      </c>
      <c r="N30" s="264">
        <v>0</v>
      </c>
      <c r="O30" s="264">
        <v>1</v>
      </c>
      <c r="P30" s="264">
        <v>0</v>
      </c>
      <c r="Q30" s="264">
        <v>0</v>
      </c>
      <c r="R30" s="264">
        <v>0</v>
      </c>
      <c r="S30" s="264">
        <v>1</v>
      </c>
      <c r="T30" s="264">
        <v>0</v>
      </c>
      <c r="U30" s="264">
        <v>1</v>
      </c>
    </row>
    <row r="31" spans="1:21" s="277" customFormat="1">
      <c r="A31" s="262"/>
      <c r="B31" s="262" t="s">
        <v>2</v>
      </c>
      <c r="C31" s="262" t="s">
        <v>467</v>
      </c>
      <c r="D31" s="16" t="s">
        <v>468</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row>
    <row r="32" spans="1:21" s="287" customFormat="1">
      <c r="A32" s="285"/>
      <c r="B32" s="285" t="s">
        <v>252</v>
      </c>
      <c r="C32" s="285" t="s">
        <v>2</v>
      </c>
      <c r="D32" s="286" t="s">
        <v>253</v>
      </c>
      <c r="E32" s="286">
        <v>0</v>
      </c>
      <c r="F32" s="286">
        <v>0</v>
      </c>
      <c r="G32" s="286">
        <v>0</v>
      </c>
      <c r="H32" s="286">
        <v>0</v>
      </c>
      <c r="I32" s="286">
        <v>0</v>
      </c>
      <c r="J32" s="286">
        <v>1</v>
      </c>
      <c r="K32" s="286">
        <v>0</v>
      </c>
      <c r="L32" s="286">
        <v>0</v>
      </c>
      <c r="M32" s="286">
        <v>0</v>
      </c>
      <c r="N32" s="286">
        <v>0</v>
      </c>
      <c r="O32" s="286">
        <v>0</v>
      </c>
      <c r="P32" s="286">
        <v>0</v>
      </c>
      <c r="Q32" s="286">
        <v>0</v>
      </c>
      <c r="R32" s="286">
        <v>0</v>
      </c>
      <c r="S32" s="286">
        <v>0</v>
      </c>
      <c r="T32" s="286">
        <v>0</v>
      </c>
      <c r="U32" s="286">
        <v>0</v>
      </c>
    </row>
    <row r="33" spans="1:21" s="277" customFormat="1">
      <c r="A33" s="262"/>
      <c r="B33" s="262" t="s">
        <v>2</v>
      </c>
      <c r="C33" s="262" t="s">
        <v>469</v>
      </c>
      <c r="D33" s="16" t="s">
        <v>470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row>
    <row r="34" spans="1:21" s="277" customFormat="1">
      <c r="A34" s="263"/>
      <c r="B34" s="263" t="s">
        <v>2</v>
      </c>
      <c r="C34" s="263" t="s">
        <v>471</v>
      </c>
      <c r="D34" s="264" t="s">
        <v>472</v>
      </c>
      <c r="E34" s="264">
        <v>0</v>
      </c>
      <c r="F34" s="264">
        <v>0</v>
      </c>
      <c r="G34" s="264">
        <v>0</v>
      </c>
      <c r="H34" s="264">
        <v>0</v>
      </c>
      <c r="I34" s="264">
        <v>0</v>
      </c>
      <c r="J34" s="264">
        <v>1</v>
      </c>
      <c r="K34" s="264">
        <v>0</v>
      </c>
      <c r="L34" s="264">
        <v>0</v>
      </c>
      <c r="M34" s="264">
        <v>0</v>
      </c>
      <c r="N34" s="264">
        <v>0</v>
      </c>
      <c r="O34" s="264">
        <v>0</v>
      </c>
      <c r="P34" s="264">
        <v>0</v>
      </c>
      <c r="Q34" s="264">
        <v>0</v>
      </c>
      <c r="R34" s="264">
        <v>0</v>
      </c>
      <c r="S34" s="264">
        <v>0</v>
      </c>
      <c r="T34" s="264">
        <v>0</v>
      </c>
      <c r="U34" s="264">
        <v>0</v>
      </c>
    </row>
    <row r="35" spans="1:21" s="287" customFormat="1">
      <c r="A35" s="288"/>
      <c r="B35" s="288" t="s">
        <v>254</v>
      </c>
      <c r="C35" s="288" t="s">
        <v>2</v>
      </c>
      <c r="D35" s="289" t="s">
        <v>255</v>
      </c>
      <c r="E35" s="289">
        <v>0</v>
      </c>
      <c r="F35" s="289">
        <v>1</v>
      </c>
      <c r="G35" s="289">
        <v>1</v>
      </c>
      <c r="H35" s="289">
        <v>2</v>
      </c>
      <c r="I35" s="289">
        <v>1</v>
      </c>
      <c r="J35" s="289">
        <v>0</v>
      </c>
      <c r="K35" s="289">
        <v>2</v>
      </c>
      <c r="L35" s="289">
        <v>0</v>
      </c>
      <c r="M35" s="289">
        <v>2</v>
      </c>
      <c r="N35" s="289">
        <v>1</v>
      </c>
      <c r="O35" s="289">
        <v>1</v>
      </c>
      <c r="P35" s="289">
        <v>0</v>
      </c>
      <c r="Q35" s="289">
        <v>0</v>
      </c>
      <c r="R35" s="289">
        <v>0</v>
      </c>
      <c r="S35" s="289">
        <v>3</v>
      </c>
      <c r="T35" s="289">
        <v>1</v>
      </c>
      <c r="U35" s="289">
        <v>0</v>
      </c>
    </row>
    <row r="36" spans="1:21" s="277" customFormat="1">
      <c r="A36" s="263"/>
      <c r="B36" s="263" t="s">
        <v>2</v>
      </c>
      <c r="C36" s="263" t="s">
        <v>473</v>
      </c>
      <c r="D36" s="264" t="s">
        <v>474</v>
      </c>
      <c r="E36" s="264">
        <v>0</v>
      </c>
      <c r="F36" s="264">
        <v>0</v>
      </c>
      <c r="G36" s="264">
        <v>0</v>
      </c>
      <c r="H36" s="264">
        <v>0</v>
      </c>
      <c r="I36" s="264">
        <v>0</v>
      </c>
      <c r="J36" s="264">
        <v>0</v>
      </c>
      <c r="K36" s="264">
        <v>0</v>
      </c>
      <c r="L36" s="264">
        <v>0</v>
      </c>
      <c r="M36" s="264">
        <v>0</v>
      </c>
      <c r="N36" s="264">
        <v>0</v>
      </c>
      <c r="O36" s="264">
        <v>0</v>
      </c>
      <c r="P36" s="264">
        <v>0</v>
      </c>
      <c r="Q36" s="264">
        <v>0</v>
      </c>
      <c r="R36" s="264">
        <v>0</v>
      </c>
      <c r="S36" s="264">
        <v>2</v>
      </c>
      <c r="T36" s="264">
        <v>0</v>
      </c>
      <c r="U36" s="264">
        <v>0</v>
      </c>
    </row>
    <row r="37" spans="1:21" s="277" customFormat="1">
      <c r="A37" s="262"/>
      <c r="B37" s="262" t="s">
        <v>2</v>
      </c>
      <c r="C37" s="262" t="s">
        <v>475</v>
      </c>
      <c r="D37" s="16" t="s">
        <v>476</v>
      </c>
      <c r="E37" s="16">
        <v>0</v>
      </c>
      <c r="F37" s="16">
        <v>1</v>
      </c>
      <c r="G37" s="16">
        <v>1</v>
      </c>
      <c r="H37" s="16">
        <v>2</v>
      </c>
      <c r="I37" s="16">
        <v>1</v>
      </c>
      <c r="J37" s="16">
        <v>0</v>
      </c>
      <c r="K37" s="16">
        <v>2</v>
      </c>
      <c r="L37" s="16">
        <v>0</v>
      </c>
      <c r="M37" s="16">
        <v>2</v>
      </c>
      <c r="N37" s="16">
        <v>1</v>
      </c>
      <c r="O37" s="16">
        <v>1</v>
      </c>
      <c r="P37" s="16">
        <v>0</v>
      </c>
      <c r="Q37" s="16">
        <v>0</v>
      </c>
      <c r="R37" s="16">
        <v>0</v>
      </c>
      <c r="S37" s="16">
        <v>1</v>
      </c>
      <c r="T37" s="16">
        <v>1</v>
      </c>
      <c r="U37" s="16">
        <v>0</v>
      </c>
    </row>
    <row r="38" spans="1:21" s="287" customFormat="1">
      <c r="A38" s="285"/>
      <c r="B38" s="285" t="s">
        <v>256</v>
      </c>
      <c r="C38" s="285" t="s">
        <v>2</v>
      </c>
      <c r="D38" s="286" t="s">
        <v>257</v>
      </c>
      <c r="E38" s="286">
        <v>2</v>
      </c>
      <c r="F38" s="286">
        <v>2</v>
      </c>
      <c r="G38" s="286">
        <v>0</v>
      </c>
      <c r="H38" s="286">
        <v>0</v>
      </c>
      <c r="I38" s="286">
        <v>0</v>
      </c>
      <c r="J38" s="286">
        <v>1</v>
      </c>
      <c r="K38" s="286">
        <v>0</v>
      </c>
      <c r="L38" s="286">
        <v>0</v>
      </c>
      <c r="M38" s="286">
        <v>0</v>
      </c>
      <c r="N38" s="286">
        <v>1</v>
      </c>
      <c r="O38" s="286">
        <v>0</v>
      </c>
      <c r="P38" s="286">
        <v>1</v>
      </c>
      <c r="Q38" s="286">
        <v>1</v>
      </c>
      <c r="R38" s="286">
        <v>0</v>
      </c>
      <c r="S38" s="286">
        <v>1</v>
      </c>
      <c r="T38" s="286">
        <v>1</v>
      </c>
      <c r="U38" s="286">
        <v>1</v>
      </c>
    </row>
    <row r="39" spans="1:21" s="277" customFormat="1">
      <c r="A39" s="262"/>
      <c r="B39" s="262" t="s">
        <v>2</v>
      </c>
      <c r="C39" s="262" t="s">
        <v>477</v>
      </c>
      <c r="D39" s="16" t="s">
        <v>478</v>
      </c>
      <c r="E39" s="16">
        <v>2</v>
      </c>
      <c r="F39" s="16">
        <v>2</v>
      </c>
      <c r="G39" s="16">
        <v>0</v>
      </c>
      <c r="H39" s="16">
        <v>0</v>
      </c>
      <c r="I39" s="16">
        <v>0</v>
      </c>
      <c r="J39" s="16">
        <v>1</v>
      </c>
      <c r="K39" s="16">
        <v>0</v>
      </c>
      <c r="L39" s="16">
        <v>0</v>
      </c>
      <c r="M39" s="16">
        <v>0</v>
      </c>
      <c r="N39" s="16">
        <v>1</v>
      </c>
      <c r="O39" s="16">
        <v>0</v>
      </c>
      <c r="P39" s="16">
        <v>1</v>
      </c>
      <c r="Q39" s="16">
        <v>1</v>
      </c>
      <c r="R39" s="16">
        <v>0</v>
      </c>
      <c r="S39" s="16">
        <v>1</v>
      </c>
      <c r="T39" s="16">
        <v>1</v>
      </c>
      <c r="U39" s="16">
        <v>0</v>
      </c>
    </row>
    <row r="40" spans="1:21" s="277" customFormat="1">
      <c r="A40" s="263"/>
      <c r="B40" s="263" t="s">
        <v>2</v>
      </c>
      <c r="C40" s="263" t="s">
        <v>479</v>
      </c>
      <c r="D40" s="264" t="s">
        <v>480</v>
      </c>
      <c r="E40" s="264">
        <v>0</v>
      </c>
      <c r="F40" s="264">
        <v>0</v>
      </c>
      <c r="G40" s="264">
        <v>0</v>
      </c>
      <c r="H40" s="264">
        <v>0</v>
      </c>
      <c r="I40" s="264">
        <v>0</v>
      </c>
      <c r="J40" s="264">
        <v>0</v>
      </c>
      <c r="K40" s="264">
        <v>0</v>
      </c>
      <c r="L40" s="264">
        <v>0</v>
      </c>
      <c r="M40" s="264">
        <v>0</v>
      </c>
      <c r="N40" s="264">
        <v>0</v>
      </c>
      <c r="O40" s="264">
        <v>0</v>
      </c>
      <c r="P40" s="264">
        <v>0</v>
      </c>
      <c r="Q40" s="264">
        <v>0</v>
      </c>
      <c r="R40" s="264">
        <v>0</v>
      </c>
      <c r="S40" s="264">
        <v>0</v>
      </c>
      <c r="T40" s="264">
        <v>0</v>
      </c>
      <c r="U40" s="264">
        <v>1</v>
      </c>
    </row>
    <row r="41" spans="1:21" s="277" customFormat="1">
      <c r="A41" s="262"/>
      <c r="B41" s="262"/>
      <c r="C41" s="262"/>
      <c r="D41" s="16"/>
      <c r="E41" s="16"/>
      <c r="F41" s="16"/>
      <c r="G41" s="16"/>
      <c r="H41" s="16"/>
      <c r="I41" s="16"/>
      <c r="J41" s="16"/>
      <c r="K41" s="16"/>
      <c r="L41" s="16"/>
      <c r="M41" s="16"/>
      <c r="N41" s="16"/>
      <c r="O41" s="16"/>
      <c r="P41" s="16"/>
      <c r="Q41" s="16"/>
      <c r="R41" s="16"/>
      <c r="S41" s="16"/>
      <c r="T41" s="16"/>
      <c r="U41" s="16"/>
    </row>
    <row r="42" spans="1:21" s="278" customFormat="1">
      <c r="A42" s="271" t="s">
        <v>6</v>
      </c>
      <c r="B42" s="13" t="s">
        <v>258</v>
      </c>
      <c r="C42" s="271"/>
      <c r="E42" s="13">
        <v>158</v>
      </c>
      <c r="F42" s="13">
        <v>108</v>
      </c>
      <c r="G42" s="13">
        <v>131</v>
      </c>
      <c r="H42" s="13">
        <v>125</v>
      </c>
      <c r="I42" s="13">
        <v>92</v>
      </c>
      <c r="J42" s="13">
        <v>118</v>
      </c>
      <c r="K42" s="13">
        <v>130</v>
      </c>
      <c r="L42" s="13">
        <v>109</v>
      </c>
      <c r="M42" s="13">
        <v>134</v>
      </c>
      <c r="N42" s="13">
        <v>137</v>
      </c>
      <c r="O42" s="13">
        <v>111</v>
      </c>
      <c r="P42" s="13">
        <v>93</v>
      </c>
      <c r="Q42" s="13">
        <v>156</v>
      </c>
      <c r="R42" s="13">
        <v>121</v>
      </c>
      <c r="S42" s="13">
        <v>101</v>
      </c>
      <c r="T42" s="13">
        <v>121</v>
      </c>
      <c r="U42" s="13">
        <v>87</v>
      </c>
    </row>
    <row r="43" spans="1:21" s="287" customFormat="1">
      <c r="A43" s="285"/>
      <c r="B43" s="285" t="s">
        <v>259</v>
      </c>
      <c r="C43" s="285" t="s">
        <v>2</v>
      </c>
      <c r="D43" s="286" t="s">
        <v>260</v>
      </c>
      <c r="E43" s="286">
        <v>12</v>
      </c>
      <c r="F43" s="286">
        <v>10</v>
      </c>
      <c r="G43" s="286">
        <v>7</v>
      </c>
      <c r="H43" s="286">
        <v>6</v>
      </c>
      <c r="I43" s="286">
        <v>5</v>
      </c>
      <c r="J43" s="286">
        <v>9</v>
      </c>
      <c r="K43" s="286">
        <v>5</v>
      </c>
      <c r="L43" s="286">
        <v>4</v>
      </c>
      <c r="M43" s="286">
        <v>5</v>
      </c>
      <c r="N43" s="286">
        <v>9</v>
      </c>
      <c r="O43" s="286">
        <v>10</v>
      </c>
      <c r="P43" s="286">
        <v>4</v>
      </c>
      <c r="Q43" s="286">
        <v>13</v>
      </c>
      <c r="R43" s="286">
        <v>6</v>
      </c>
      <c r="S43" s="286">
        <v>5</v>
      </c>
      <c r="T43" s="286">
        <v>11</v>
      </c>
      <c r="U43" s="286">
        <v>4</v>
      </c>
    </row>
    <row r="44" spans="1:21" s="277" customFormat="1">
      <c r="A44" s="262"/>
      <c r="B44" s="262" t="s">
        <v>2</v>
      </c>
      <c r="C44" s="262" t="s">
        <v>481</v>
      </c>
      <c r="D44" s="16" t="s">
        <v>482</v>
      </c>
      <c r="E44" s="16">
        <v>0</v>
      </c>
      <c r="F44" s="16">
        <v>0</v>
      </c>
      <c r="G44" s="16">
        <v>0</v>
      </c>
      <c r="H44" s="16">
        <v>1</v>
      </c>
      <c r="I44" s="16">
        <v>0</v>
      </c>
      <c r="J44" s="16">
        <v>2</v>
      </c>
      <c r="K44" s="16">
        <v>0</v>
      </c>
      <c r="L44" s="16">
        <v>2</v>
      </c>
      <c r="M44" s="16">
        <v>1</v>
      </c>
      <c r="N44" s="16">
        <v>1</v>
      </c>
      <c r="O44" s="16">
        <v>2</v>
      </c>
      <c r="P44" s="16">
        <v>0</v>
      </c>
      <c r="Q44" s="16">
        <v>3</v>
      </c>
      <c r="R44" s="16">
        <v>3</v>
      </c>
      <c r="S44" s="16">
        <v>2</v>
      </c>
      <c r="T44" s="16">
        <v>3</v>
      </c>
      <c r="U44" s="16">
        <v>0</v>
      </c>
    </row>
    <row r="45" spans="1:21" s="277" customFormat="1">
      <c r="A45" s="263"/>
      <c r="B45" s="263" t="s">
        <v>2</v>
      </c>
      <c r="C45" s="263" t="s">
        <v>483</v>
      </c>
      <c r="D45" s="264" t="s">
        <v>484</v>
      </c>
      <c r="E45" s="264">
        <v>0</v>
      </c>
      <c r="F45" s="264">
        <v>0</v>
      </c>
      <c r="G45" s="264">
        <v>0</v>
      </c>
      <c r="H45" s="264">
        <v>0</v>
      </c>
      <c r="I45" s="264">
        <v>0</v>
      </c>
      <c r="J45" s="264">
        <v>0</v>
      </c>
      <c r="K45" s="264">
        <v>1</v>
      </c>
      <c r="L45" s="264">
        <v>0</v>
      </c>
      <c r="M45" s="264">
        <v>0</v>
      </c>
      <c r="N45" s="264">
        <v>0</v>
      </c>
      <c r="O45" s="264">
        <v>0</v>
      </c>
      <c r="P45" s="264">
        <v>0</v>
      </c>
      <c r="Q45" s="264">
        <v>0</v>
      </c>
      <c r="R45" s="264">
        <v>0</v>
      </c>
      <c r="S45" s="264">
        <v>0</v>
      </c>
      <c r="T45" s="264">
        <v>1</v>
      </c>
      <c r="U45" s="264">
        <v>0</v>
      </c>
    </row>
    <row r="46" spans="1:21" s="277" customFormat="1">
      <c r="A46" s="262"/>
      <c r="B46" s="262" t="s">
        <v>2</v>
      </c>
      <c r="C46" s="262" t="s">
        <v>485</v>
      </c>
      <c r="D46" s="16" t="s">
        <v>486</v>
      </c>
      <c r="E46" s="16">
        <v>0</v>
      </c>
      <c r="F46" s="16">
        <v>1</v>
      </c>
      <c r="G46" s="16">
        <v>0</v>
      </c>
      <c r="H46" s="16">
        <v>0</v>
      </c>
      <c r="I46" s="16">
        <v>0</v>
      </c>
      <c r="J46" s="16">
        <v>1</v>
      </c>
      <c r="K46" s="16">
        <v>0</v>
      </c>
      <c r="L46" s="16">
        <v>0</v>
      </c>
      <c r="M46" s="16">
        <v>0</v>
      </c>
      <c r="N46" s="16">
        <v>0</v>
      </c>
      <c r="O46" s="16">
        <v>0</v>
      </c>
      <c r="P46" s="16">
        <v>0</v>
      </c>
      <c r="Q46" s="16">
        <v>0</v>
      </c>
      <c r="R46" s="16">
        <v>0</v>
      </c>
      <c r="S46" s="16">
        <v>0</v>
      </c>
      <c r="T46" s="16">
        <v>0</v>
      </c>
      <c r="U46" s="16">
        <v>0</v>
      </c>
    </row>
    <row r="47" spans="1:21" s="277" customFormat="1">
      <c r="A47" s="263"/>
      <c r="B47" s="263" t="s">
        <v>2</v>
      </c>
      <c r="C47" s="263" t="s">
        <v>487</v>
      </c>
      <c r="D47" s="264" t="s">
        <v>488</v>
      </c>
      <c r="E47" s="264">
        <v>0</v>
      </c>
      <c r="F47" s="264">
        <v>1</v>
      </c>
      <c r="G47" s="264">
        <v>0</v>
      </c>
      <c r="H47" s="264">
        <v>0</v>
      </c>
      <c r="I47" s="264">
        <v>0</v>
      </c>
      <c r="J47" s="264">
        <v>0</v>
      </c>
      <c r="K47" s="264">
        <v>0</v>
      </c>
      <c r="L47" s="264">
        <v>0</v>
      </c>
      <c r="M47" s="264">
        <v>0</v>
      </c>
      <c r="N47" s="264">
        <v>0</v>
      </c>
      <c r="O47" s="264">
        <v>0</v>
      </c>
      <c r="P47" s="264">
        <v>0</v>
      </c>
      <c r="Q47" s="264">
        <v>0</v>
      </c>
      <c r="R47" s="264">
        <v>0</v>
      </c>
      <c r="S47" s="264">
        <v>0</v>
      </c>
      <c r="T47" s="264">
        <v>0</v>
      </c>
      <c r="U47" s="264">
        <v>0</v>
      </c>
    </row>
    <row r="48" spans="1:21" s="277" customFormat="1">
      <c r="A48" s="262"/>
      <c r="B48" s="262" t="s">
        <v>2</v>
      </c>
      <c r="C48" s="262" t="s">
        <v>489</v>
      </c>
      <c r="D48" s="16" t="s">
        <v>490</v>
      </c>
      <c r="E48" s="16">
        <v>2</v>
      </c>
      <c r="F48" s="16">
        <v>0</v>
      </c>
      <c r="G48" s="16">
        <v>0</v>
      </c>
      <c r="H48" s="16">
        <v>0</v>
      </c>
      <c r="I48" s="16">
        <v>2</v>
      </c>
      <c r="J48" s="16">
        <v>0</v>
      </c>
      <c r="K48" s="16">
        <v>0</v>
      </c>
      <c r="L48" s="16">
        <v>0</v>
      </c>
      <c r="M48" s="16">
        <v>0</v>
      </c>
      <c r="N48" s="16">
        <v>2</v>
      </c>
      <c r="O48" s="16">
        <v>0</v>
      </c>
      <c r="P48" s="16">
        <v>0</v>
      </c>
      <c r="Q48" s="16">
        <v>1</v>
      </c>
      <c r="R48" s="16">
        <v>0</v>
      </c>
      <c r="S48" s="16">
        <v>0</v>
      </c>
      <c r="T48" s="16">
        <v>0</v>
      </c>
      <c r="U48" s="16">
        <v>0</v>
      </c>
    </row>
    <row r="49" spans="1:21" s="277" customFormat="1">
      <c r="A49" s="263"/>
      <c r="B49" s="263" t="s">
        <v>2</v>
      </c>
      <c r="C49" s="263" t="s">
        <v>491</v>
      </c>
      <c r="D49" s="264" t="s">
        <v>492</v>
      </c>
      <c r="E49" s="264">
        <v>0</v>
      </c>
      <c r="F49" s="264">
        <v>0</v>
      </c>
      <c r="G49" s="264">
        <v>0</v>
      </c>
      <c r="H49" s="264">
        <v>0</v>
      </c>
      <c r="I49" s="264">
        <v>0</v>
      </c>
      <c r="J49" s="264">
        <v>0</v>
      </c>
      <c r="K49" s="264">
        <v>0</v>
      </c>
      <c r="L49" s="264">
        <v>0</v>
      </c>
      <c r="M49" s="264">
        <v>0</v>
      </c>
      <c r="N49" s="264">
        <v>0</v>
      </c>
      <c r="O49" s="264">
        <v>0</v>
      </c>
      <c r="P49" s="264">
        <v>0</v>
      </c>
      <c r="Q49" s="264">
        <v>0</v>
      </c>
      <c r="R49" s="264">
        <v>0</v>
      </c>
      <c r="S49" s="264">
        <v>1</v>
      </c>
      <c r="T49" s="264">
        <v>1</v>
      </c>
      <c r="U49" s="264">
        <v>0</v>
      </c>
    </row>
    <row r="50" spans="1:21" s="277" customFormat="1">
      <c r="A50" s="262"/>
      <c r="B50" s="262" t="s">
        <v>2</v>
      </c>
      <c r="C50" s="262" t="s">
        <v>493</v>
      </c>
      <c r="D50" s="16" t="s">
        <v>494</v>
      </c>
      <c r="E50" s="16">
        <v>9</v>
      </c>
      <c r="F50" s="16">
        <v>5</v>
      </c>
      <c r="G50" s="16">
        <v>2</v>
      </c>
      <c r="H50" s="16">
        <v>2</v>
      </c>
      <c r="I50" s="16">
        <v>3</v>
      </c>
      <c r="J50" s="16">
        <v>2</v>
      </c>
      <c r="K50" s="16">
        <v>2</v>
      </c>
      <c r="L50" s="16">
        <v>1</v>
      </c>
      <c r="M50" s="16">
        <v>2</v>
      </c>
      <c r="N50" s="16">
        <v>1</v>
      </c>
      <c r="O50" s="16">
        <v>2</v>
      </c>
      <c r="P50" s="16">
        <v>2</v>
      </c>
      <c r="Q50" s="16">
        <v>6</v>
      </c>
      <c r="R50" s="16">
        <v>2</v>
      </c>
      <c r="S50" s="16">
        <v>1</v>
      </c>
      <c r="T50" s="16">
        <v>3</v>
      </c>
      <c r="U50" s="16">
        <v>3</v>
      </c>
    </row>
    <row r="51" spans="1:21" s="277" customFormat="1">
      <c r="A51" s="263"/>
      <c r="B51" s="263" t="s">
        <v>2</v>
      </c>
      <c r="C51" s="263" t="s">
        <v>495</v>
      </c>
      <c r="D51" s="264" t="s">
        <v>496</v>
      </c>
      <c r="E51" s="264">
        <v>1</v>
      </c>
      <c r="F51" s="264">
        <v>3</v>
      </c>
      <c r="G51" s="264">
        <v>5</v>
      </c>
      <c r="H51" s="264">
        <v>3</v>
      </c>
      <c r="I51" s="264">
        <v>0</v>
      </c>
      <c r="J51" s="264">
        <v>4</v>
      </c>
      <c r="K51" s="264">
        <v>2</v>
      </c>
      <c r="L51" s="264">
        <v>1</v>
      </c>
      <c r="M51" s="264">
        <v>2</v>
      </c>
      <c r="N51" s="264">
        <v>5</v>
      </c>
      <c r="O51" s="264">
        <v>6</v>
      </c>
      <c r="P51" s="264">
        <v>2</v>
      </c>
      <c r="Q51" s="264">
        <v>3</v>
      </c>
      <c r="R51" s="264">
        <v>1</v>
      </c>
      <c r="S51" s="264">
        <v>1</v>
      </c>
      <c r="T51" s="264">
        <v>2</v>
      </c>
      <c r="U51" s="264">
        <v>1</v>
      </c>
    </row>
    <row r="52" spans="1:21" s="277" customFormat="1">
      <c r="A52" s="262"/>
      <c r="B52" s="262" t="s">
        <v>2</v>
      </c>
      <c r="C52" s="262" t="s">
        <v>497</v>
      </c>
      <c r="D52" s="16" t="s">
        <v>498</v>
      </c>
      <c r="E52" s="16">
        <v>0</v>
      </c>
      <c r="F52" s="16">
        <v>0</v>
      </c>
      <c r="G52" s="16">
        <v>0</v>
      </c>
      <c r="H52" s="16">
        <v>0</v>
      </c>
      <c r="I52" s="16">
        <v>0</v>
      </c>
      <c r="J52" s="16">
        <v>0</v>
      </c>
      <c r="K52" s="16">
        <v>0</v>
      </c>
      <c r="L52" s="16">
        <v>0</v>
      </c>
      <c r="M52" s="16">
        <v>0</v>
      </c>
      <c r="N52" s="16">
        <v>0</v>
      </c>
      <c r="O52" s="16">
        <v>0</v>
      </c>
      <c r="P52" s="16">
        <v>0</v>
      </c>
      <c r="Q52" s="16">
        <v>0</v>
      </c>
      <c r="R52" s="16">
        <v>0</v>
      </c>
      <c r="S52" s="16">
        <v>0</v>
      </c>
      <c r="T52" s="16">
        <v>1</v>
      </c>
      <c r="U52" s="16">
        <v>0</v>
      </c>
    </row>
    <row r="53" spans="1:21" s="287" customFormat="1">
      <c r="A53" s="285"/>
      <c r="B53" s="285" t="s">
        <v>261</v>
      </c>
      <c r="C53" s="285" t="s">
        <v>2</v>
      </c>
      <c r="D53" s="286" t="s">
        <v>262</v>
      </c>
      <c r="E53" s="286">
        <v>4</v>
      </c>
      <c r="F53" s="286">
        <v>3</v>
      </c>
      <c r="G53" s="286">
        <v>3</v>
      </c>
      <c r="H53" s="286">
        <v>4</v>
      </c>
      <c r="I53" s="286">
        <v>1</v>
      </c>
      <c r="J53" s="286">
        <v>3</v>
      </c>
      <c r="K53" s="286">
        <v>1</v>
      </c>
      <c r="L53" s="286">
        <v>4</v>
      </c>
      <c r="M53" s="286">
        <v>1</v>
      </c>
      <c r="N53" s="286">
        <v>0</v>
      </c>
      <c r="O53" s="286">
        <v>1</v>
      </c>
      <c r="P53" s="286">
        <v>0</v>
      </c>
      <c r="Q53" s="286">
        <v>5</v>
      </c>
      <c r="R53" s="286">
        <v>0</v>
      </c>
      <c r="S53" s="286">
        <v>4</v>
      </c>
      <c r="T53" s="286">
        <v>2</v>
      </c>
      <c r="U53" s="286">
        <v>1</v>
      </c>
    </row>
    <row r="54" spans="1:21" s="277" customFormat="1">
      <c r="A54" s="262"/>
      <c r="B54" s="262" t="s">
        <v>2</v>
      </c>
      <c r="C54" s="262" t="s">
        <v>499</v>
      </c>
      <c r="D54" s="16" t="s">
        <v>262</v>
      </c>
      <c r="E54" s="16">
        <v>4</v>
      </c>
      <c r="F54" s="16">
        <v>3</v>
      </c>
      <c r="G54" s="16">
        <v>3</v>
      </c>
      <c r="H54" s="16">
        <v>4</v>
      </c>
      <c r="I54" s="16">
        <v>1</v>
      </c>
      <c r="J54" s="16">
        <v>3</v>
      </c>
      <c r="K54" s="16">
        <v>1</v>
      </c>
      <c r="L54" s="16">
        <v>4</v>
      </c>
      <c r="M54" s="16">
        <v>1</v>
      </c>
      <c r="N54" s="16">
        <v>0</v>
      </c>
      <c r="O54" s="16">
        <v>1</v>
      </c>
      <c r="P54" s="16">
        <v>0</v>
      </c>
      <c r="Q54" s="16">
        <v>5</v>
      </c>
      <c r="R54" s="16">
        <v>0</v>
      </c>
      <c r="S54" s="16">
        <v>4</v>
      </c>
      <c r="T54" s="16">
        <v>2</v>
      </c>
      <c r="U54" s="16">
        <v>1</v>
      </c>
    </row>
    <row r="55" spans="1:21" s="287" customFormat="1">
      <c r="A55" s="285"/>
      <c r="B55" s="285" t="s">
        <v>263</v>
      </c>
      <c r="C55" s="285" t="s">
        <v>2</v>
      </c>
      <c r="D55" s="286" t="s">
        <v>264</v>
      </c>
      <c r="E55" s="286">
        <v>0</v>
      </c>
      <c r="F55" s="286">
        <v>0</v>
      </c>
      <c r="G55" s="286">
        <v>0</v>
      </c>
      <c r="H55" s="286">
        <v>0</v>
      </c>
      <c r="I55" s="286">
        <v>0</v>
      </c>
      <c r="J55" s="286">
        <v>0</v>
      </c>
      <c r="K55" s="286">
        <v>1</v>
      </c>
      <c r="L55" s="286">
        <v>0</v>
      </c>
      <c r="M55" s="286">
        <v>0</v>
      </c>
      <c r="N55" s="286">
        <v>0</v>
      </c>
      <c r="O55" s="286">
        <v>0</v>
      </c>
      <c r="P55" s="286">
        <v>0</v>
      </c>
      <c r="Q55" s="286">
        <v>0</v>
      </c>
      <c r="R55" s="286">
        <v>0</v>
      </c>
      <c r="S55" s="286">
        <v>0</v>
      </c>
      <c r="T55" s="286">
        <v>0</v>
      </c>
      <c r="U55" s="286">
        <v>0</v>
      </c>
    </row>
    <row r="56" spans="1:21" s="277" customFormat="1">
      <c r="A56" s="262"/>
      <c r="B56" s="262" t="s">
        <v>2</v>
      </c>
      <c r="C56" s="262" t="s">
        <v>500</v>
      </c>
      <c r="D56" s="16" t="s">
        <v>264</v>
      </c>
      <c r="E56" s="16">
        <v>0</v>
      </c>
      <c r="F56" s="16">
        <v>0</v>
      </c>
      <c r="G56" s="16">
        <v>0</v>
      </c>
      <c r="H56" s="16">
        <v>0</v>
      </c>
      <c r="I56" s="16">
        <v>0</v>
      </c>
      <c r="J56" s="16">
        <v>0</v>
      </c>
      <c r="K56" s="16">
        <v>1</v>
      </c>
      <c r="L56" s="16">
        <v>0</v>
      </c>
      <c r="M56" s="16">
        <v>0</v>
      </c>
      <c r="N56" s="16">
        <v>0</v>
      </c>
      <c r="O56" s="16">
        <v>0</v>
      </c>
      <c r="P56" s="16">
        <v>0</v>
      </c>
      <c r="Q56" s="16">
        <v>0</v>
      </c>
      <c r="R56" s="16">
        <v>0</v>
      </c>
      <c r="S56" s="16">
        <v>0</v>
      </c>
      <c r="T56" s="16">
        <v>0</v>
      </c>
      <c r="U56" s="16">
        <v>0</v>
      </c>
    </row>
    <row r="57" spans="1:21" s="287" customFormat="1">
      <c r="A57" s="285"/>
      <c r="B57" s="285" t="s">
        <v>265</v>
      </c>
      <c r="C57" s="285" t="s">
        <v>2</v>
      </c>
      <c r="D57" s="286" t="s">
        <v>266</v>
      </c>
      <c r="E57" s="286">
        <v>5</v>
      </c>
      <c r="F57" s="286">
        <v>2</v>
      </c>
      <c r="G57" s="286">
        <v>7</v>
      </c>
      <c r="H57" s="286">
        <v>4</v>
      </c>
      <c r="I57" s="286">
        <v>9</v>
      </c>
      <c r="J57" s="286">
        <v>7</v>
      </c>
      <c r="K57" s="286">
        <v>8</v>
      </c>
      <c r="L57" s="286">
        <v>3</v>
      </c>
      <c r="M57" s="286">
        <v>8</v>
      </c>
      <c r="N57" s="286">
        <v>9</v>
      </c>
      <c r="O57" s="286">
        <v>0</v>
      </c>
      <c r="P57" s="286">
        <v>4</v>
      </c>
      <c r="Q57" s="286">
        <v>8</v>
      </c>
      <c r="R57" s="286">
        <v>8</v>
      </c>
      <c r="S57" s="286">
        <v>5</v>
      </c>
      <c r="T57" s="286">
        <v>6</v>
      </c>
      <c r="U57" s="286">
        <v>3</v>
      </c>
    </row>
    <row r="58" spans="1:21" s="277" customFormat="1">
      <c r="A58" s="262"/>
      <c r="B58" s="262" t="s">
        <v>2</v>
      </c>
      <c r="C58" s="262" t="s">
        <v>501</v>
      </c>
      <c r="D58" s="16" t="s">
        <v>502</v>
      </c>
      <c r="E58" s="16">
        <v>0</v>
      </c>
      <c r="F58" s="16">
        <v>0</v>
      </c>
      <c r="G58" s="16">
        <v>0</v>
      </c>
      <c r="H58" s="16">
        <v>0</v>
      </c>
      <c r="I58" s="16">
        <v>0</v>
      </c>
      <c r="J58" s="16">
        <v>1</v>
      </c>
      <c r="K58" s="16">
        <v>0</v>
      </c>
      <c r="L58" s="16">
        <v>0</v>
      </c>
      <c r="M58" s="16">
        <v>0</v>
      </c>
      <c r="N58" s="16">
        <v>0</v>
      </c>
      <c r="O58" s="16">
        <v>0</v>
      </c>
      <c r="P58" s="16">
        <v>0</v>
      </c>
      <c r="Q58" s="16">
        <v>0</v>
      </c>
      <c r="R58" s="16">
        <v>1</v>
      </c>
      <c r="S58" s="16">
        <v>0</v>
      </c>
      <c r="T58" s="16">
        <v>0</v>
      </c>
      <c r="U58" s="16">
        <v>0</v>
      </c>
    </row>
    <row r="59" spans="1:21" s="277" customFormat="1">
      <c r="A59" s="263"/>
      <c r="B59" s="263" t="s">
        <v>2</v>
      </c>
      <c r="C59" s="263" t="s">
        <v>503</v>
      </c>
      <c r="D59" s="264" t="s">
        <v>504</v>
      </c>
      <c r="E59" s="264">
        <v>0</v>
      </c>
      <c r="F59" s="264">
        <v>0</v>
      </c>
      <c r="G59" s="264">
        <v>0</v>
      </c>
      <c r="H59" s="264">
        <v>0</v>
      </c>
      <c r="I59" s="264">
        <v>0</v>
      </c>
      <c r="J59" s="264">
        <v>0</v>
      </c>
      <c r="K59" s="264">
        <v>0</v>
      </c>
      <c r="L59" s="264">
        <v>0</v>
      </c>
      <c r="M59" s="264">
        <v>0</v>
      </c>
      <c r="N59" s="264">
        <v>1</v>
      </c>
      <c r="O59" s="264">
        <v>0</v>
      </c>
      <c r="P59" s="264">
        <v>0</v>
      </c>
      <c r="Q59" s="264">
        <v>0</v>
      </c>
      <c r="R59" s="264">
        <v>1</v>
      </c>
      <c r="S59" s="264">
        <v>0</v>
      </c>
      <c r="T59" s="264">
        <v>0</v>
      </c>
      <c r="U59" s="264">
        <v>0</v>
      </c>
    </row>
    <row r="60" spans="1:21" s="277" customFormat="1">
      <c r="A60" s="262"/>
      <c r="B60" s="262" t="s">
        <v>2</v>
      </c>
      <c r="C60" s="262" t="s">
        <v>505</v>
      </c>
      <c r="D60" s="16" t="s">
        <v>506</v>
      </c>
      <c r="E60" s="16">
        <v>1</v>
      </c>
      <c r="F60" s="16">
        <v>0</v>
      </c>
      <c r="G60" s="16">
        <v>2</v>
      </c>
      <c r="H60" s="16">
        <v>1</v>
      </c>
      <c r="I60" s="16">
        <v>2</v>
      </c>
      <c r="J60" s="16">
        <v>0</v>
      </c>
      <c r="K60" s="16">
        <v>2</v>
      </c>
      <c r="L60" s="16">
        <v>1</v>
      </c>
      <c r="M60" s="16">
        <v>4</v>
      </c>
      <c r="N60" s="16">
        <v>2</v>
      </c>
      <c r="O60" s="16">
        <v>0</v>
      </c>
      <c r="P60" s="16">
        <v>2</v>
      </c>
      <c r="Q60" s="16">
        <v>3</v>
      </c>
      <c r="R60" s="16">
        <v>3</v>
      </c>
      <c r="S60" s="16">
        <v>2</v>
      </c>
      <c r="T60" s="16">
        <v>2</v>
      </c>
      <c r="U60" s="16">
        <v>0</v>
      </c>
    </row>
    <row r="61" spans="1:21" s="277" customFormat="1">
      <c r="A61" s="263"/>
      <c r="B61" s="263" t="s">
        <v>2</v>
      </c>
      <c r="C61" s="263" t="s">
        <v>507</v>
      </c>
      <c r="D61" s="264" t="s">
        <v>508</v>
      </c>
      <c r="E61" s="264">
        <v>4</v>
      </c>
      <c r="F61" s="264">
        <v>2</v>
      </c>
      <c r="G61" s="264">
        <v>5</v>
      </c>
      <c r="H61" s="264">
        <v>3</v>
      </c>
      <c r="I61" s="264">
        <v>7</v>
      </c>
      <c r="J61" s="264">
        <v>6</v>
      </c>
      <c r="K61" s="264">
        <v>6</v>
      </c>
      <c r="L61" s="264">
        <v>2</v>
      </c>
      <c r="M61" s="264">
        <v>4</v>
      </c>
      <c r="N61" s="264">
        <v>6</v>
      </c>
      <c r="O61" s="264">
        <v>0</v>
      </c>
      <c r="P61" s="264">
        <v>2</v>
      </c>
      <c r="Q61" s="264">
        <v>5</v>
      </c>
      <c r="R61" s="264">
        <v>3</v>
      </c>
      <c r="S61" s="264">
        <v>3</v>
      </c>
      <c r="T61" s="264">
        <v>4</v>
      </c>
      <c r="U61" s="264">
        <v>3</v>
      </c>
    </row>
    <row r="62" spans="1:21" s="287" customFormat="1">
      <c r="A62" s="288"/>
      <c r="B62" s="288" t="s">
        <v>267</v>
      </c>
      <c r="C62" s="288" t="s">
        <v>2</v>
      </c>
      <c r="D62" s="289" t="s">
        <v>268</v>
      </c>
      <c r="E62" s="289">
        <v>6</v>
      </c>
      <c r="F62" s="289">
        <v>10</v>
      </c>
      <c r="G62" s="289">
        <v>4</v>
      </c>
      <c r="H62" s="289">
        <v>6</v>
      </c>
      <c r="I62" s="289">
        <v>2</v>
      </c>
      <c r="J62" s="289">
        <v>5</v>
      </c>
      <c r="K62" s="289">
        <v>3</v>
      </c>
      <c r="L62" s="289">
        <v>3</v>
      </c>
      <c r="M62" s="289">
        <v>5</v>
      </c>
      <c r="N62" s="289">
        <v>4</v>
      </c>
      <c r="O62" s="289">
        <v>7</v>
      </c>
      <c r="P62" s="289">
        <v>5</v>
      </c>
      <c r="Q62" s="289">
        <v>5</v>
      </c>
      <c r="R62" s="289">
        <v>2</v>
      </c>
      <c r="S62" s="289">
        <v>2</v>
      </c>
      <c r="T62" s="289">
        <v>2</v>
      </c>
      <c r="U62" s="289">
        <v>3</v>
      </c>
    </row>
    <row r="63" spans="1:21" s="277" customFormat="1">
      <c r="A63" s="263"/>
      <c r="B63" s="263" t="s">
        <v>2</v>
      </c>
      <c r="C63" s="263" t="s">
        <v>509</v>
      </c>
      <c r="D63" s="264" t="s">
        <v>510</v>
      </c>
      <c r="E63" s="264">
        <v>6</v>
      </c>
      <c r="F63" s="264">
        <v>10</v>
      </c>
      <c r="G63" s="264">
        <v>4</v>
      </c>
      <c r="H63" s="264">
        <v>6</v>
      </c>
      <c r="I63" s="264">
        <v>2</v>
      </c>
      <c r="J63" s="264">
        <v>5</v>
      </c>
      <c r="K63" s="264">
        <v>3</v>
      </c>
      <c r="L63" s="264">
        <v>3</v>
      </c>
      <c r="M63" s="264">
        <v>5</v>
      </c>
      <c r="N63" s="264">
        <v>4</v>
      </c>
      <c r="O63" s="264">
        <v>6</v>
      </c>
      <c r="P63" s="264">
        <v>5</v>
      </c>
      <c r="Q63" s="264">
        <v>5</v>
      </c>
      <c r="R63" s="264">
        <v>2</v>
      </c>
      <c r="S63" s="264">
        <v>2</v>
      </c>
      <c r="T63" s="264">
        <v>1</v>
      </c>
      <c r="U63" s="264">
        <v>3</v>
      </c>
    </row>
    <row r="64" spans="1:21" s="277" customFormat="1">
      <c r="A64" s="262"/>
      <c r="B64" s="262" t="s">
        <v>2</v>
      </c>
      <c r="C64" s="262" t="s">
        <v>511</v>
      </c>
      <c r="D64" s="16" t="s">
        <v>512</v>
      </c>
      <c r="E64" s="16">
        <v>0</v>
      </c>
      <c r="F64" s="16">
        <v>0</v>
      </c>
      <c r="G64" s="16">
        <v>0</v>
      </c>
      <c r="H64" s="16">
        <v>0</v>
      </c>
      <c r="I64" s="16">
        <v>0</v>
      </c>
      <c r="J64" s="16">
        <v>0</v>
      </c>
      <c r="K64" s="16">
        <v>0</v>
      </c>
      <c r="L64" s="16">
        <v>0</v>
      </c>
      <c r="M64" s="16">
        <v>0</v>
      </c>
      <c r="N64" s="16">
        <v>0</v>
      </c>
      <c r="O64" s="16">
        <v>0</v>
      </c>
      <c r="P64" s="16">
        <v>0</v>
      </c>
      <c r="Q64" s="16">
        <v>0</v>
      </c>
      <c r="R64" s="16">
        <v>0</v>
      </c>
      <c r="S64" s="16">
        <v>0</v>
      </c>
      <c r="T64" s="16">
        <v>0</v>
      </c>
      <c r="U64" s="16">
        <v>0</v>
      </c>
    </row>
    <row r="65" spans="1:21" s="277" customFormat="1">
      <c r="A65" s="263"/>
      <c r="B65" s="263" t="s">
        <v>2</v>
      </c>
      <c r="C65" s="263" t="s">
        <v>513</v>
      </c>
      <c r="D65" s="264" t="s">
        <v>514</v>
      </c>
      <c r="E65" s="264">
        <v>0</v>
      </c>
      <c r="F65" s="264">
        <v>0</v>
      </c>
      <c r="G65" s="264">
        <v>0</v>
      </c>
      <c r="H65" s="264">
        <v>0</v>
      </c>
      <c r="I65" s="264">
        <v>0</v>
      </c>
      <c r="J65" s="264">
        <v>0</v>
      </c>
      <c r="K65" s="264">
        <v>0</v>
      </c>
      <c r="L65" s="264">
        <v>0</v>
      </c>
      <c r="M65" s="264">
        <v>0</v>
      </c>
      <c r="N65" s="264">
        <v>0</v>
      </c>
      <c r="O65" s="264">
        <v>1</v>
      </c>
      <c r="P65" s="264">
        <v>0</v>
      </c>
      <c r="Q65" s="264">
        <v>0</v>
      </c>
      <c r="R65" s="264">
        <v>0</v>
      </c>
      <c r="S65" s="264">
        <v>0</v>
      </c>
      <c r="T65" s="264">
        <v>1</v>
      </c>
      <c r="U65" s="264">
        <v>0</v>
      </c>
    </row>
    <row r="66" spans="1:21" s="287" customFormat="1">
      <c r="A66" s="288"/>
      <c r="B66" s="288" t="s">
        <v>269</v>
      </c>
      <c r="C66" s="288" t="s">
        <v>2</v>
      </c>
      <c r="D66" s="289" t="s">
        <v>270</v>
      </c>
      <c r="E66" s="289">
        <v>0</v>
      </c>
      <c r="F66" s="289">
        <v>2</v>
      </c>
      <c r="G66" s="289">
        <v>1</v>
      </c>
      <c r="H66" s="289">
        <v>0</v>
      </c>
      <c r="I66" s="289">
        <v>2</v>
      </c>
      <c r="J66" s="289">
        <v>1</v>
      </c>
      <c r="K66" s="289">
        <v>0</v>
      </c>
      <c r="L66" s="289">
        <v>0</v>
      </c>
      <c r="M66" s="289">
        <v>1</v>
      </c>
      <c r="N66" s="289">
        <v>1</v>
      </c>
      <c r="O66" s="289">
        <v>1</v>
      </c>
      <c r="P66" s="289">
        <v>0</v>
      </c>
      <c r="Q66" s="289">
        <v>0</v>
      </c>
      <c r="R66" s="289">
        <v>1</v>
      </c>
      <c r="S66" s="289">
        <v>0</v>
      </c>
      <c r="T66" s="289">
        <v>0</v>
      </c>
      <c r="U66" s="289">
        <v>0</v>
      </c>
    </row>
    <row r="67" spans="1:21" s="277" customFormat="1" ht="25.5" customHeight="1">
      <c r="A67" s="263"/>
      <c r="B67" s="263" t="s">
        <v>2</v>
      </c>
      <c r="C67" s="263" t="s">
        <v>515</v>
      </c>
      <c r="D67" s="273" t="s">
        <v>516</v>
      </c>
      <c r="E67" s="264">
        <v>0</v>
      </c>
      <c r="F67" s="264">
        <v>2</v>
      </c>
      <c r="G67" s="264">
        <v>1</v>
      </c>
      <c r="H67" s="264">
        <v>0</v>
      </c>
      <c r="I67" s="264">
        <v>1</v>
      </c>
      <c r="J67" s="264">
        <v>1</v>
      </c>
      <c r="K67" s="264">
        <v>0</v>
      </c>
      <c r="L67" s="264">
        <v>0</v>
      </c>
      <c r="M67" s="264">
        <v>1</v>
      </c>
      <c r="N67" s="264">
        <v>1</v>
      </c>
      <c r="O67" s="264">
        <v>1</v>
      </c>
      <c r="P67" s="264">
        <v>0</v>
      </c>
      <c r="Q67" s="264">
        <v>0</v>
      </c>
      <c r="R67" s="264">
        <v>1</v>
      </c>
      <c r="S67" s="264">
        <v>0</v>
      </c>
      <c r="T67" s="264">
        <v>0</v>
      </c>
      <c r="U67" s="264">
        <v>0</v>
      </c>
    </row>
    <row r="68" spans="1:21" s="277" customFormat="1">
      <c r="A68" s="262"/>
      <c r="B68" s="262" t="s">
        <v>2</v>
      </c>
      <c r="C68" s="262" t="s">
        <v>517</v>
      </c>
      <c r="D68" s="16" t="s">
        <v>518</v>
      </c>
      <c r="E68" s="16">
        <v>0</v>
      </c>
      <c r="F68" s="16">
        <v>0</v>
      </c>
      <c r="G68" s="16">
        <v>0</v>
      </c>
      <c r="H68" s="16">
        <v>0</v>
      </c>
      <c r="I68" s="16">
        <v>1</v>
      </c>
      <c r="J68" s="16">
        <v>0</v>
      </c>
      <c r="K68" s="16">
        <v>0</v>
      </c>
      <c r="L68" s="16">
        <v>0</v>
      </c>
      <c r="M68" s="16">
        <v>0</v>
      </c>
      <c r="N68" s="16">
        <v>0</v>
      </c>
      <c r="O68" s="16">
        <v>0</v>
      </c>
      <c r="P68" s="16">
        <v>0</v>
      </c>
      <c r="Q68" s="16">
        <v>0</v>
      </c>
      <c r="R68" s="16">
        <v>0</v>
      </c>
      <c r="S68" s="16">
        <v>0</v>
      </c>
      <c r="T68" s="16">
        <v>0</v>
      </c>
      <c r="U68" s="16">
        <v>0</v>
      </c>
    </row>
    <row r="69" spans="1:21" s="287" customFormat="1" ht="25.5" customHeight="1">
      <c r="A69" s="285"/>
      <c r="B69" s="285" t="s">
        <v>271</v>
      </c>
      <c r="C69" s="285" t="s">
        <v>2</v>
      </c>
      <c r="D69" s="290" t="s">
        <v>272</v>
      </c>
      <c r="E69" s="286">
        <v>12</v>
      </c>
      <c r="F69" s="286">
        <v>10</v>
      </c>
      <c r="G69" s="286">
        <v>3</v>
      </c>
      <c r="H69" s="286">
        <v>8</v>
      </c>
      <c r="I69" s="286">
        <v>6</v>
      </c>
      <c r="J69" s="286">
        <v>8</v>
      </c>
      <c r="K69" s="286">
        <v>7</v>
      </c>
      <c r="L69" s="286">
        <v>6</v>
      </c>
      <c r="M69" s="286">
        <v>6</v>
      </c>
      <c r="N69" s="286">
        <v>10</v>
      </c>
      <c r="O69" s="286">
        <v>6</v>
      </c>
      <c r="P69" s="286">
        <v>8</v>
      </c>
      <c r="Q69" s="286">
        <v>11</v>
      </c>
      <c r="R69" s="286">
        <v>16</v>
      </c>
      <c r="S69" s="286">
        <v>4</v>
      </c>
      <c r="T69" s="286">
        <v>2</v>
      </c>
      <c r="U69" s="286">
        <v>7</v>
      </c>
    </row>
    <row r="70" spans="1:21" s="277" customFormat="1">
      <c r="A70" s="262"/>
      <c r="B70" s="262" t="s">
        <v>2</v>
      </c>
      <c r="C70" s="262" t="s">
        <v>519</v>
      </c>
      <c r="D70" s="16" t="s">
        <v>520</v>
      </c>
      <c r="E70" s="16">
        <v>1</v>
      </c>
      <c r="F70" s="16">
        <v>0</v>
      </c>
      <c r="G70" s="16">
        <v>0</v>
      </c>
      <c r="H70" s="16">
        <v>0</v>
      </c>
      <c r="I70" s="16">
        <v>1</v>
      </c>
      <c r="J70" s="16">
        <v>0</v>
      </c>
      <c r="K70" s="16">
        <v>0</v>
      </c>
      <c r="L70" s="16">
        <v>0</v>
      </c>
      <c r="M70" s="16">
        <v>0</v>
      </c>
      <c r="N70" s="16">
        <v>0</v>
      </c>
      <c r="O70" s="16">
        <v>1</v>
      </c>
      <c r="P70" s="16">
        <v>0</v>
      </c>
      <c r="Q70" s="16">
        <v>2</v>
      </c>
      <c r="R70" s="16">
        <v>0</v>
      </c>
      <c r="S70" s="16">
        <v>0</v>
      </c>
      <c r="T70" s="16">
        <v>0</v>
      </c>
      <c r="U70" s="16">
        <v>0</v>
      </c>
    </row>
    <row r="71" spans="1:21" s="277" customFormat="1">
      <c r="A71" s="263"/>
      <c r="B71" s="263" t="s">
        <v>2</v>
      </c>
      <c r="C71" s="263" t="s">
        <v>521</v>
      </c>
      <c r="D71" s="264" t="s">
        <v>522</v>
      </c>
      <c r="E71" s="264">
        <v>11</v>
      </c>
      <c r="F71" s="264">
        <v>10</v>
      </c>
      <c r="G71" s="264">
        <v>3</v>
      </c>
      <c r="H71" s="264">
        <v>8</v>
      </c>
      <c r="I71" s="264">
        <v>5</v>
      </c>
      <c r="J71" s="264">
        <v>8</v>
      </c>
      <c r="K71" s="264">
        <v>7</v>
      </c>
      <c r="L71" s="264">
        <v>6</v>
      </c>
      <c r="M71" s="264">
        <v>6</v>
      </c>
      <c r="N71" s="264">
        <v>10</v>
      </c>
      <c r="O71" s="264">
        <v>5</v>
      </c>
      <c r="P71" s="264">
        <v>8</v>
      </c>
      <c r="Q71" s="264">
        <v>9</v>
      </c>
      <c r="R71" s="264">
        <v>16</v>
      </c>
      <c r="S71" s="264">
        <v>4</v>
      </c>
      <c r="T71" s="264">
        <v>2</v>
      </c>
      <c r="U71" s="264">
        <v>7</v>
      </c>
    </row>
    <row r="72" spans="1:21" s="287" customFormat="1">
      <c r="A72" s="288"/>
      <c r="B72" s="288" t="s">
        <v>273</v>
      </c>
      <c r="C72" s="288" t="s">
        <v>2</v>
      </c>
      <c r="D72" s="289" t="s">
        <v>274</v>
      </c>
      <c r="E72" s="289">
        <v>4</v>
      </c>
      <c r="F72" s="289">
        <v>0</v>
      </c>
      <c r="G72" s="289">
        <v>1</v>
      </c>
      <c r="H72" s="289">
        <v>2</v>
      </c>
      <c r="I72" s="289">
        <v>2</v>
      </c>
      <c r="J72" s="289">
        <v>1</v>
      </c>
      <c r="K72" s="289">
        <v>1</v>
      </c>
      <c r="L72" s="289">
        <v>2</v>
      </c>
      <c r="M72" s="289">
        <v>2</v>
      </c>
      <c r="N72" s="289">
        <v>3</v>
      </c>
      <c r="O72" s="289">
        <v>1</v>
      </c>
      <c r="P72" s="289">
        <v>0</v>
      </c>
      <c r="Q72" s="289">
        <v>3</v>
      </c>
      <c r="R72" s="289">
        <v>3</v>
      </c>
      <c r="S72" s="289">
        <v>1</v>
      </c>
      <c r="T72" s="289">
        <v>2</v>
      </c>
      <c r="U72" s="289">
        <v>2</v>
      </c>
    </row>
    <row r="73" spans="1:21" s="277" customFormat="1">
      <c r="A73" s="263"/>
      <c r="B73" s="263" t="s">
        <v>2</v>
      </c>
      <c r="C73" s="263" t="s">
        <v>523</v>
      </c>
      <c r="D73" s="264" t="s">
        <v>524</v>
      </c>
      <c r="E73" s="264">
        <v>4</v>
      </c>
      <c r="F73" s="264">
        <v>0</v>
      </c>
      <c r="G73" s="264">
        <v>0</v>
      </c>
      <c r="H73" s="264">
        <v>1</v>
      </c>
      <c r="I73" s="264">
        <v>0</v>
      </c>
      <c r="J73" s="264">
        <v>1</v>
      </c>
      <c r="K73" s="264">
        <v>0</v>
      </c>
      <c r="L73" s="264">
        <v>0</v>
      </c>
      <c r="M73" s="264">
        <v>0</v>
      </c>
      <c r="N73" s="264">
        <v>2</v>
      </c>
      <c r="O73" s="264">
        <v>0</v>
      </c>
      <c r="P73" s="264">
        <v>0</v>
      </c>
      <c r="Q73" s="264">
        <v>0</v>
      </c>
      <c r="R73" s="264">
        <v>0</v>
      </c>
      <c r="S73" s="264">
        <v>0</v>
      </c>
      <c r="T73" s="264">
        <v>0</v>
      </c>
      <c r="U73" s="264">
        <v>0</v>
      </c>
    </row>
    <row r="74" spans="1:21" s="277" customFormat="1">
      <c r="A74" s="262"/>
      <c r="B74" s="262" t="s">
        <v>2</v>
      </c>
      <c r="C74" s="262" t="s">
        <v>525</v>
      </c>
      <c r="D74" s="16" t="s">
        <v>526</v>
      </c>
      <c r="E74" s="16">
        <v>0</v>
      </c>
      <c r="F74" s="16">
        <v>0</v>
      </c>
      <c r="G74" s="16">
        <v>1</v>
      </c>
      <c r="H74" s="16">
        <v>1</v>
      </c>
      <c r="I74" s="16">
        <v>2</v>
      </c>
      <c r="J74" s="16">
        <v>0</v>
      </c>
      <c r="K74" s="16">
        <v>1</v>
      </c>
      <c r="L74" s="16">
        <v>2</v>
      </c>
      <c r="M74" s="16">
        <v>2</v>
      </c>
      <c r="N74" s="16">
        <v>1</v>
      </c>
      <c r="O74" s="16">
        <v>1</v>
      </c>
      <c r="P74" s="16">
        <v>0</v>
      </c>
      <c r="Q74" s="16">
        <v>3</v>
      </c>
      <c r="R74" s="16">
        <v>3</v>
      </c>
      <c r="S74" s="16">
        <v>1</v>
      </c>
      <c r="T74" s="16">
        <v>2</v>
      </c>
      <c r="U74" s="16">
        <v>2</v>
      </c>
    </row>
    <row r="75" spans="1:21" s="287" customFormat="1">
      <c r="A75" s="285"/>
      <c r="B75" s="285" t="s">
        <v>275</v>
      </c>
      <c r="C75" s="285" t="s">
        <v>2</v>
      </c>
      <c r="D75" s="286" t="s">
        <v>276</v>
      </c>
      <c r="E75" s="286">
        <v>13</v>
      </c>
      <c r="F75" s="286">
        <v>10</v>
      </c>
      <c r="G75" s="286">
        <v>8</v>
      </c>
      <c r="H75" s="286">
        <v>16</v>
      </c>
      <c r="I75" s="286">
        <v>9</v>
      </c>
      <c r="J75" s="286">
        <v>12</v>
      </c>
      <c r="K75" s="286">
        <v>9</v>
      </c>
      <c r="L75" s="286">
        <v>8</v>
      </c>
      <c r="M75" s="286">
        <v>13</v>
      </c>
      <c r="N75" s="286">
        <v>12</v>
      </c>
      <c r="O75" s="286">
        <v>8</v>
      </c>
      <c r="P75" s="286">
        <v>6</v>
      </c>
      <c r="Q75" s="286">
        <v>6</v>
      </c>
      <c r="R75" s="286">
        <v>7</v>
      </c>
      <c r="S75" s="286">
        <v>7</v>
      </c>
      <c r="T75" s="286">
        <v>10</v>
      </c>
      <c r="U75" s="286">
        <v>5</v>
      </c>
    </row>
    <row r="76" spans="1:21" s="277" customFormat="1">
      <c r="A76" s="262"/>
      <c r="B76" s="262" t="s">
        <v>2</v>
      </c>
      <c r="C76" s="262" t="s">
        <v>527</v>
      </c>
      <c r="D76" s="16" t="s">
        <v>528</v>
      </c>
      <c r="E76" s="16">
        <v>11</v>
      </c>
      <c r="F76" s="16">
        <v>10</v>
      </c>
      <c r="G76" s="16">
        <v>7</v>
      </c>
      <c r="H76" s="16">
        <v>16</v>
      </c>
      <c r="I76" s="16">
        <v>9</v>
      </c>
      <c r="J76" s="16">
        <v>11</v>
      </c>
      <c r="K76" s="16">
        <v>8</v>
      </c>
      <c r="L76" s="16">
        <v>8</v>
      </c>
      <c r="M76" s="16">
        <v>13</v>
      </c>
      <c r="N76" s="16">
        <v>12</v>
      </c>
      <c r="O76" s="16">
        <v>8</v>
      </c>
      <c r="P76" s="16">
        <v>6</v>
      </c>
      <c r="Q76" s="16">
        <v>6</v>
      </c>
      <c r="R76" s="16">
        <v>7</v>
      </c>
      <c r="S76" s="16">
        <v>7</v>
      </c>
      <c r="T76" s="16">
        <v>10</v>
      </c>
      <c r="U76" s="16">
        <v>5</v>
      </c>
    </row>
    <row r="77" spans="1:21" s="277" customFormat="1">
      <c r="A77" s="263"/>
      <c r="B77" s="263" t="s">
        <v>2</v>
      </c>
      <c r="C77" s="263" t="s">
        <v>529</v>
      </c>
      <c r="D77" s="264" t="s">
        <v>530</v>
      </c>
      <c r="E77" s="264">
        <v>2</v>
      </c>
      <c r="F77" s="264">
        <v>0</v>
      </c>
      <c r="G77" s="264">
        <v>1</v>
      </c>
      <c r="H77" s="264">
        <v>0</v>
      </c>
      <c r="I77" s="264">
        <v>0</v>
      </c>
      <c r="J77" s="264">
        <v>1</v>
      </c>
      <c r="K77" s="264">
        <v>1</v>
      </c>
      <c r="L77" s="264">
        <v>0</v>
      </c>
      <c r="M77" s="264">
        <v>0</v>
      </c>
      <c r="N77" s="264">
        <v>0</v>
      </c>
      <c r="O77" s="264">
        <v>0</v>
      </c>
      <c r="P77" s="264">
        <v>0</v>
      </c>
      <c r="Q77" s="264">
        <v>0</v>
      </c>
      <c r="R77" s="264">
        <v>0</v>
      </c>
      <c r="S77" s="264">
        <v>0</v>
      </c>
      <c r="T77" s="264">
        <v>0</v>
      </c>
      <c r="U77" s="264">
        <v>0</v>
      </c>
    </row>
    <row r="78" spans="1:21" s="287" customFormat="1">
      <c r="A78" s="288"/>
      <c r="B78" s="288" t="s">
        <v>277</v>
      </c>
      <c r="C78" s="288" t="s">
        <v>2</v>
      </c>
      <c r="D78" s="289" t="s">
        <v>278</v>
      </c>
      <c r="E78" s="289">
        <v>0</v>
      </c>
      <c r="F78" s="289">
        <v>0</v>
      </c>
      <c r="G78" s="289">
        <v>0</v>
      </c>
      <c r="H78" s="289">
        <v>1</v>
      </c>
      <c r="I78" s="289">
        <v>0</v>
      </c>
      <c r="J78" s="289">
        <v>0</v>
      </c>
      <c r="K78" s="289">
        <v>0</v>
      </c>
      <c r="L78" s="289">
        <v>0</v>
      </c>
      <c r="M78" s="289">
        <v>0</v>
      </c>
      <c r="N78" s="289">
        <v>0</v>
      </c>
      <c r="O78" s="289">
        <v>0</v>
      </c>
      <c r="P78" s="289">
        <v>0</v>
      </c>
      <c r="Q78" s="289">
        <v>0</v>
      </c>
      <c r="R78" s="289">
        <v>0</v>
      </c>
      <c r="S78" s="289">
        <v>0</v>
      </c>
      <c r="T78" s="289">
        <v>0</v>
      </c>
      <c r="U78" s="289">
        <v>0</v>
      </c>
    </row>
    <row r="79" spans="1:21" s="277" customFormat="1">
      <c r="A79" s="263"/>
      <c r="B79" s="263" t="s">
        <v>2</v>
      </c>
      <c r="C79" s="263" t="s">
        <v>531</v>
      </c>
      <c r="D79" s="264" t="s">
        <v>532</v>
      </c>
      <c r="E79" s="264">
        <v>0</v>
      </c>
      <c r="F79" s="264">
        <v>0</v>
      </c>
      <c r="G79" s="264">
        <v>0</v>
      </c>
      <c r="H79" s="264">
        <v>0</v>
      </c>
      <c r="I79" s="264">
        <v>0</v>
      </c>
      <c r="J79" s="264">
        <v>0</v>
      </c>
      <c r="K79" s="264">
        <v>0</v>
      </c>
      <c r="L79" s="264">
        <v>0</v>
      </c>
      <c r="M79" s="264">
        <v>0</v>
      </c>
      <c r="N79" s="264">
        <v>0</v>
      </c>
      <c r="O79" s="264">
        <v>0</v>
      </c>
      <c r="P79" s="264">
        <v>0</v>
      </c>
      <c r="Q79" s="264">
        <v>0</v>
      </c>
      <c r="R79" s="264">
        <v>0</v>
      </c>
      <c r="S79" s="264">
        <v>0</v>
      </c>
      <c r="T79" s="264">
        <v>0</v>
      </c>
      <c r="U79" s="264">
        <v>0</v>
      </c>
    </row>
    <row r="80" spans="1:21" s="277" customFormat="1">
      <c r="A80" s="262"/>
      <c r="B80" s="262" t="s">
        <v>2</v>
      </c>
      <c r="C80" s="262" t="s">
        <v>533</v>
      </c>
      <c r="D80" s="16" t="s">
        <v>534</v>
      </c>
      <c r="E80" s="16">
        <v>0</v>
      </c>
      <c r="F80" s="16">
        <v>0</v>
      </c>
      <c r="G80" s="16">
        <v>0</v>
      </c>
      <c r="H80" s="16">
        <v>1</v>
      </c>
      <c r="I80" s="16">
        <v>0</v>
      </c>
      <c r="J80" s="16">
        <v>0</v>
      </c>
      <c r="K80" s="16">
        <v>0</v>
      </c>
      <c r="L80" s="16">
        <v>0</v>
      </c>
      <c r="M80" s="16">
        <v>0</v>
      </c>
      <c r="N80" s="16">
        <v>0</v>
      </c>
      <c r="O80" s="16">
        <v>0</v>
      </c>
      <c r="P80" s="16">
        <v>0</v>
      </c>
      <c r="Q80" s="16">
        <v>0</v>
      </c>
      <c r="R80" s="16">
        <v>0</v>
      </c>
      <c r="S80" s="16">
        <v>0</v>
      </c>
      <c r="T80" s="16">
        <v>0</v>
      </c>
      <c r="U80" s="16">
        <v>0</v>
      </c>
    </row>
    <row r="81" spans="1:21" s="287" customFormat="1">
      <c r="A81" s="285"/>
      <c r="B81" s="285" t="s">
        <v>279</v>
      </c>
      <c r="C81" s="285" t="s">
        <v>2</v>
      </c>
      <c r="D81" s="286" t="s">
        <v>280</v>
      </c>
      <c r="E81" s="286">
        <v>1</v>
      </c>
      <c r="F81" s="286">
        <v>0</v>
      </c>
      <c r="G81" s="286">
        <v>2</v>
      </c>
      <c r="H81" s="286">
        <v>1</v>
      </c>
      <c r="I81" s="286">
        <v>0</v>
      </c>
      <c r="J81" s="286">
        <v>2</v>
      </c>
      <c r="K81" s="286">
        <v>1</v>
      </c>
      <c r="L81" s="286">
        <v>3</v>
      </c>
      <c r="M81" s="286">
        <v>1</v>
      </c>
      <c r="N81" s="286">
        <v>4</v>
      </c>
      <c r="O81" s="286">
        <v>2</v>
      </c>
      <c r="P81" s="286">
        <v>1</v>
      </c>
      <c r="Q81" s="286">
        <v>3</v>
      </c>
      <c r="R81" s="286">
        <v>2</v>
      </c>
      <c r="S81" s="286">
        <v>0</v>
      </c>
      <c r="T81" s="286">
        <v>1</v>
      </c>
      <c r="U81" s="286">
        <v>1</v>
      </c>
    </row>
    <row r="82" spans="1:21" s="277" customFormat="1" ht="25.5">
      <c r="A82" s="262"/>
      <c r="B82" s="262" t="s">
        <v>2</v>
      </c>
      <c r="C82" s="262" t="s">
        <v>535</v>
      </c>
      <c r="D82" s="276" t="s">
        <v>536</v>
      </c>
      <c r="E82" s="16">
        <v>1</v>
      </c>
      <c r="F82" s="16">
        <v>0</v>
      </c>
      <c r="G82" s="16">
        <v>0</v>
      </c>
      <c r="H82" s="16">
        <v>0</v>
      </c>
      <c r="I82" s="16">
        <v>0</v>
      </c>
      <c r="J82" s="16">
        <v>0</v>
      </c>
      <c r="K82" s="16">
        <v>1</v>
      </c>
      <c r="L82" s="16">
        <v>1</v>
      </c>
      <c r="M82" s="16">
        <v>1</v>
      </c>
      <c r="N82" s="16">
        <v>2</v>
      </c>
      <c r="O82" s="16">
        <v>1</v>
      </c>
      <c r="P82" s="16">
        <v>1</v>
      </c>
      <c r="Q82" s="16">
        <v>0</v>
      </c>
      <c r="R82" s="16">
        <v>2</v>
      </c>
      <c r="S82" s="16">
        <v>0</v>
      </c>
      <c r="T82" s="16">
        <v>0</v>
      </c>
      <c r="U82" s="16">
        <v>1</v>
      </c>
    </row>
    <row r="83" spans="1:21" s="277" customFormat="1">
      <c r="A83" s="263"/>
      <c r="B83" s="263" t="s">
        <v>2</v>
      </c>
      <c r="C83" s="263" t="s">
        <v>537</v>
      </c>
      <c r="D83" s="264" t="s">
        <v>538</v>
      </c>
      <c r="E83" s="264">
        <v>0</v>
      </c>
      <c r="F83" s="264">
        <v>0</v>
      </c>
      <c r="G83" s="264">
        <v>0</v>
      </c>
      <c r="H83" s="264">
        <v>0</v>
      </c>
      <c r="I83" s="264">
        <v>0</v>
      </c>
      <c r="J83" s="264">
        <v>0</v>
      </c>
      <c r="K83" s="264">
        <v>0</v>
      </c>
      <c r="L83" s="264">
        <v>0</v>
      </c>
      <c r="M83" s="264">
        <v>0</v>
      </c>
      <c r="N83" s="264">
        <v>1</v>
      </c>
      <c r="O83" s="264">
        <v>0</v>
      </c>
      <c r="P83" s="264">
        <v>0</v>
      </c>
      <c r="Q83" s="264">
        <v>0</v>
      </c>
      <c r="R83" s="264">
        <v>0</v>
      </c>
      <c r="S83" s="264">
        <v>0</v>
      </c>
      <c r="T83" s="264">
        <v>0</v>
      </c>
      <c r="U83" s="264">
        <v>0</v>
      </c>
    </row>
    <row r="84" spans="1:21" s="277" customFormat="1" ht="25.5" customHeight="1">
      <c r="A84" s="262"/>
      <c r="B84" s="262" t="s">
        <v>2</v>
      </c>
      <c r="C84" s="262" t="s">
        <v>539</v>
      </c>
      <c r="D84" s="276" t="s">
        <v>540</v>
      </c>
      <c r="E84" s="16">
        <v>0</v>
      </c>
      <c r="F84" s="16">
        <v>0</v>
      </c>
      <c r="G84" s="16">
        <v>1</v>
      </c>
      <c r="H84" s="16">
        <v>0</v>
      </c>
      <c r="I84" s="16">
        <v>0</v>
      </c>
      <c r="J84" s="16">
        <v>1</v>
      </c>
      <c r="K84" s="16">
        <v>0</v>
      </c>
      <c r="L84" s="16">
        <v>0</v>
      </c>
      <c r="M84" s="16">
        <v>0</v>
      </c>
      <c r="N84" s="16">
        <v>0</v>
      </c>
      <c r="O84" s="16">
        <v>0</v>
      </c>
      <c r="P84" s="16">
        <v>0</v>
      </c>
      <c r="Q84" s="16">
        <v>0</v>
      </c>
      <c r="R84" s="16">
        <v>0</v>
      </c>
      <c r="S84" s="16">
        <v>0</v>
      </c>
      <c r="T84" s="16">
        <v>0</v>
      </c>
      <c r="U84" s="16">
        <v>0</v>
      </c>
    </row>
    <row r="85" spans="1:21" s="277" customFormat="1" ht="25.5">
      <c r="A85" s="263"/>
      <c r="B85" s="263" t="s">
        <v>2</v>
      </c>
      <c r="C85" s="263" t="s">
        <v>541</v>
      </c>
      <c r="D85" s="273" t="s">
        <v>542</v>
      </c>
      <c r="E85" s="264">
        <v>0</v>
      </c>
      <c r="F85" s="264">
        <v>0</v>
      </c>
      <c r="G85" s="264">
        <v>1</v>
      </c>
      <c r="H85" s="264">
        <v>0</v>
      </c>
      <c r="I85" s="264">
        <v>0</v>
      </c>
      <c r="J85" s="264">
        <v>1</v>
      </c>
      <c r="K85" s="264">
        <v>0</v>
      </c>
      <c r="L85" s="264">
        <v>1</v>
      </c>
      <c r="M85" s="264">
        <v>0</v>
      </c>
      <c r="N85" s="264">
        <v>1</v>
      </c>
      <c r="O85" s="264">
        <v>1</v>
      </c>
      <c r="P85" s="264">
        <v>0</v>
      </c>
      <c r="Q85" s="264">
        <v>0</v>
      </c>
      <c r="R85" s="264">
        <v>0</v>
      </c>
      <c r="S85" s="264">
        <v>0</v>
      </c>
      <c r="T85" s="264">
        <v>1</v>
      </c>
      <c r="U85" s="264">
        <v>0</v>
      </c>
    </row>
    <row r="86" spans="1:21" s="277" customFormat="1">
      <c r="A86" s="262"/>
      <c r="B86" s="262" t="s">
        <v>2</v>
      </c>
      <c r="C86" s="262" t="s">
        <v>543</v>
      </c>
      <c r="D86" s="16" t="s">
        <v>544</v>
      </c>
      <c r="E86" s="16">
        <v>0</v>
      </c>
      <c r="F86" s="16">
        <v>0</v>
      </c>
      <c r="G86" s="16">
        <v>0</v>
      </c>
      <c r="H86" s="16">
        <v>1</v>
      </c>
      <c r="I86" s="16">
        <v>0</v>
      </c>
      <c r="J86" s="16">
        <v>0</v>
      </c>
      <c r="K86" s="16">
        <v>0</v>
      </c>
      <c r="L86" s="16">
        <v>1</v>
      </c>
      <c r="M86" s="16">
        <v>0</v>
      </c>
      <c r="N86" s="16">
        <v>0</v>
      </c>
      <c r="O86" s="16">
        <v>0</v>
      </c>
      <c r="P86" s="16">
        <v>0</v>
      </c>
      <c r="Q86" s="16">
        <v>3</v>
      </c>
      <c r="R86" s="16">
        <v>0</v>
      </c>
      <c r="S86" s="16">
        <v>0</v>
      </c>
      <c r="T86" s="16">
        <v>0</v>
      </c>
      <c r="U86" s="16">
        <v>0</v>
      </c>
    </row>
    <row r="87" spans="1:21" s="277" customFormat="1">
      <c r="A87" s="263"/>
      <c r="B87" s="263" t="s">
        <v>2</v>
      </c>
      <c r="C87" s="263" t="s">
        <v>545</v>
      </c>
      <c r="D87" s="264" t="s">
        <v>546</v>
      </c>
      <c r="E87" s="264">
        <v>0</v>
      </c>
      <c r="F87" s="264">
        <v>0</v>
      </c>
      <c r="G87" s="264">
        <v>0</v>
      </c>
      <c r="H87" s="264">
        <v>0</v>
      </c>
      <c r="I87" s="264">
        <v>0</v>
      </c>
      <c r="J87" s="264">
        <v>0</v>
      </c>
      <c r="K87" s="264">
        <v>0</v>
      </c>
      <c r="L87" s="264">
        <v>0</v>
      </c>
      <c r="M87" s="264">
        <v>0</v>
      </c>
      <c r="N87" s="264">
        <v>0</v>
      </c>
      <c r="O87" s="264">
        <v>0</v>
      </c>
      <c r="P87" s="264">
        <v>0</v>
      </c>
      <c r="Q87" s="264">
        <v>0</v>
      </c>
      <c r="R87" s="264">
        <v>0</v>
      </c>
      <c r="S87" s="264">
        <v>0</v>
      </c>
      <c r="T87" s="264">
        <v>0</v>
      </c>
      <c r="U87" s="264">
        <v>0</v>
      </c>
    </row>
    <row r="88" spans="1:21" s="287" customFormat="1" ht="25.5">
      <c r="A88" s="288"/>
      <c r="B88" s="288" t="s">
        <v>281</v>
      </c>
      <c r="C88" s="288" t="s">
        <v>2</v>
      </c>
      <c r="D88" s="354" t="s">
        <v>282</v>
      </c>
      <c r="E88" s="289">
        <v>0</v>
      </c>
      <c r="F88" s="289">
        <v>0</v>
      </c>
      <c r="G88" s="289">
        <v>2</v>
      </c>
      <c r="H88" s="289">
        <v>2</v>
      </c>
      <c r="I88" s="289">
        <v>0</v>
      </c>
      <c r="J88" s="289">
        <v>0</v>
      </c>
      <c r="K88" s="289">
        <v>2</v>
      </c>
      <c r="L88" s="289">
        <v>0</v>
      </c>
      <c r="M88" s="289">
        <v>0</v>
      </c>
      <c r="N88" s="289">
        <v>0</v>
      </c>
      <c r="O88" s="289">
        <v>1</v>
      </c>
      <c r="P88" s="289">
        <v>0</v>
      </c>
      <c r="Q88" s="289">
        <v>0</v>
      </c>
      <c r="R88" s="289">
        <v>0</v>
      </c>
      <c r="S88" s="289">
        <v>1</v>
      </c>
      <c r="T88" s="289">
        <v>1</v>
      </c>
      <c r="U88" s="289">
        <v>0</v>
      </c>
    </row>
    <row r="89" spans="1:21" s="277" customFormat="1">
      <c r="A89" s="263"/>
      <c r="B89" s="263" t="s">
        <v>2</v>
      </c>
      <c r="C89" s="263" t="s">
        <v>547</v>
      </c>
      <c r="D89" s="264" t="s">
        <v>548</v>
      </c>
      <c r="E89" s="264">
        <v>0</v>
      </c>
      <c r="F89" s="264">
        <v>0</v>
      </c>
      <c r="G89" s="264">
        <v>1</v>
      </c>
      <c r="H89" s="264">
        <v>0</v>
      </c>
      <c r="I89" s="264">
        <v>0</v>
      </c>
      <c r="J89" s="264">
        <v>0</v>
      </c>
      <c r="K89" s="264">
        <v>0</v>
      </c>
      <c r="L89" s="264">
        <v>0</v>
      </c>
      <c r="M89" s="264">
        <v>0</v>
      </c>
      <c r="N89" s="264">
        <v>0</v>
      </c>
      <c r="O89" s="264">
        <v>0</v>
      </c>
      <c r="P89" s="264">
        <v>0</v>
      </c>
      <c r="Q89" s="264">
        <v>0</v>
      </c>
      <c r="R89" s="264">
        <v>0</v>
      </c>
      <c r="S89" s="264">
        <v>1</v>
      </c>
      <c r="T89" s="264">
        <v>1</v>
      </c>
      <c r="U89" s="264">
        <v>0</v>
      </c>
    </row>
    <row r="90" spans="1:21" s="277" customFormat="1">
      <c r="A90" s="262"/>
      <c r="B90" s="262" t="s">
        <v>2</v>
      </c>
      <c r="C90" s="262" t="s">
        <v>549</v>
      </c>
      <c r="D90" s="16" t="s">
        <v>550</v>
      </c>
      <c r="E90" s="16">
        <v>0</v>
      </c>
      <c r="F90" s="16">
        <v>0</v>
      </c>
      <c r="G90" s="16">
        <v>1</v>
      </c>
      <c r="H90" s="16">
        <v>2</v>
      </c>
      <c r="I90" s="16">
        <v>0</v>
      </c>
      <c r="J90" s="16">
        <v>0</v>
      </c>
      <c r="K90" s="16">
        <v>2</v>
      </c>
      <c r="L90" s="16">
        <v>0</v>
      </c>
      <c r="M90" s="16">
        <v>0</v>
      </c>
      <c r="N90" s="16">
        <v>0</v>
      </c>
      <c r="O90" s="16">
        <v>1</v>
      </c>
      <c r="P90" s="16">
        <v>0</v>
      </c>
      <c r="Q90" s="16">
        <v>0</v>
      </c>
      <c r="R90" s="16">
        <v>0</v>
      </c>
      <c r="S90" s="16">
        <v>0</v>
      </c>
      <c r="T90" s="16">
        <v>0</v>
      </c>
      <c r="U90" s="16">
        <v>0</v>
      </c>
    </row>
    <row r="91" spans="1:21" s="287" customFormat="1">
      <c r="A91" s="285"/>
      <c r="B91" s="285" t="s">
        <v>283</v>
      </c>
      <c r="C91" s="285" t="s">
        <v>2</v>
      </c>
      <c r="D91" s="286" t="s">
        <v>284</v>
      </c>
      <c r="E91" s="286">
        <v>6</v>
      </c>
      <c r="F91" s="286">
        <v>6</v>
      </c>
      <c r="G91" s="286">
        <v>5</v>
      </c>
      <c r="H91" s="286">
        <v>4</v>
      </c>
      <c r="I91" s="286">
        <v>4</v>
      </c>
      <c r="J91" s="286">
        <v>4</v>
      </c>
      <c r="K91" s="286">
        <v>4</v>
      </c>
      <c r="L91" s="286">
        <v>3</v>
      </c>
      <c r="M91" s="286">
        <v>8</v>
      </c>
      <c r="N91" s="286">
        <v>5</v>
      </c>
      <c r="O91" s="286">
        <v>5</v>
      </c>
      <c r="P91" s="286">
        <v>1</v>
      </c>
      <c r="Q91" s="286">
        <v>4</v>
      </c>
      <c r="R91" s="286">
        <v>4</v>
      </c>
      <c r="S91" s="286">
        <v>6</v>
      </c>
      <c r="T91" s="286">
        <v>7</v>
      </c>
      <c r="U91" s="286">
        <v>2</v>
      </c>
    </row>
    <row r="92" spans="1:21" s="277" customFormat="1">
      <c r="A92" s="262"/>
      <c r="B92" s="262" t="s">
        <v>2</v>
      </c>
      <c r="C92" s="262" t="s">
        <v>551</v>
      </c>
      <c r="D92" s="16" t="s">
        <v>552</v>
      </c>
      <c r="E92" s="16">
        <v>0</v>
      </c>
      <c r="F92" s="16">
        <v>0</v>
      </c>
      <c r="G92" s="16">
        <v>0</v>
      </c>
      <c r="H92" s="16">
        <v>0</v>
      </c>
      <c r="I92" s="16">
        <v>0</v>
      </c>
      <c r="J92" s="16">
        <v>0</v>
      </c>
      <c r="K92" s="16">
        <v>0</v>
      </c>
      <c r="L92" s="16">
        <v>0</v>
      </c>
      <c r="M92" s="16">
        <v>0</v>
      </c>
      <c r="N92" s="16">
        <v>0</v>
      </c>
      <c r="O92" s="16">
        <v>0</v>
      </c>
      <c r="P92" s="16">
        <v>1</v>
      </c>
      <c r="Q92" s="16">
        <v>1</v>
      </c>
      <c r="R92" s="16">
        <v>1</v>
      </c>
      <c r="S92" s="16">
        <v>0</v>
      </c>
      <c r="T92" s="16">
        <v>0</v>
      </c>
      <c r="U92" s="16">
        <v>0</v>
      </c>
    </row>
    <row r="93" spans="1:21" s="277" customFormat="1">
      <c r="A93" s="263"/>
      <c r="B93" s="263" t="s">
        <v>2</v>
      </c>
      <c r="C93" s="263" t="s">
        <v>553</v>
      </c>
      <c r="D93" s="264" t="s">
        <v>554</v>
      </c>
      <c r="E93" s="264">
        <v>6</v>
      </c>
      <c r="F93" s="264">
        <v>6</v>
      </c>
      <c r="G93" s="264">
        <v>5</v>
      </c>
      <c r="H93" s="264">
        <v>4</v>
      </c>
      <c r="I93" s="264">
        <v>4</v>
      </c>
      <c r="J93" s="264">
        <v>4</v>
      </c>
      <c r="K93" s="264">
        <v>4</v>
      </c>
      <c r="L93" s="264">
        <v>3</v>
      </c>
      <c r="M93" s="264">
        <v>8</v>
      </c>
      <c r="N93" s="264">
        <v>5</v>
      </c>
      <c r="O93" s="264">
        <v>5</v>
      </c>
      <c r="P93" s="264">
        <v>0</v>
      </c>
      <c r="Q93" s="264">
        <v>3</v>
      </c>
      <c r="R93" s="264">
        <v>3</v>
      </c>
      <c r="S93" s="264">
        <v>6</v>
      </c>
      <c r="T93" s="264">
        <v>7</v>
      </c>
      <c r="U93" s="264">
        <v>2</v>
      </c>
    </row>
    <row r="94" spans="1:21" s="287" customFormat="1">
      <c r="A94" s="288"/>
      <c r="B94" s="288" t="s">
        <v>285</v>
      </c>
      <c r="C94" s="288" t="s">
        <v>2</v>
      </c>
      <c r="D94" s="289" t="s">
        <v>286</v>
      </c>
      <c r="E94" s="289">
        <v>2</v>
      </c>
      <c r="F94" s="289">
        <v>4</v>
      </c>
      <c r="G94" s="289">
        <v>2</v>
      </c>
      <c r="H94" s="289">
        <v>6</v>
      </c>
      <c r="I94" s="289">
        <v>5</v>
      </c>
      <c r="J94" s="289">
        <v>3</v>
      </c>
      <c r="K94" s="289">
        <v>1</v>
      </c>
      <c r="L94" s="289">
        <v>2</v>
      </c>
      <c r="M94" s="289">
        <v>3</v>
      </c>
      <c r="N94" s="289">
        <v>1</v>
      </c>
      <c r="O94" s="289">
        <v>4</v>
      </c>
      <c r="P94" s="289">
        <v>0</v>
      </c>
      <c r="Q94" s="289">
        <v>4</v>
      </c>
      <c r="R94" s="289">
        <v>3</v>
      </c>
      <c r="S94" s="289">
        <v>1</v>
      </c>
      <c r="T94" s="289">
        <v>1</v>
      </c>
      <c r="U94" s="289">
        <v>1</v>
      </c>
    </row>
    <row r="95" spans="1:21" s="277" customFormat="1">
      <c r="A95" s="263"/>
      <c r="B95" s="263" t="s">
        <v>2</v>
      </c>
      <c r="C95" s="263" t="s">
        <v>555</v>
      </c>
      <c r="D95" s="264" t="s">
        <v>556</v>
      </c>
      <c r="E95" s="264">
        <v>2</v>
      </c>
      <c r="F95" s="264">
        <v>2</v>
      </c>
      <c r="G95" s="264">
        <v>0</v>
      </c>
      <c r="H95" s="264">
        <v>3</v>
      </c>
      <c r="I95" s="264">
        <v>2</v>
      </c>
      <c r="J95" s="264">
        <v>0</v>
      </c>
      <c r="K95" s="264">
        <v>0</v>
      </c>
      <c r="L95" s="264">
        <v>1</v>
      </c>
      <c r="M95" s="264">
        <v>0</v>
      </c>
      <c r="N95" s="264">
        <v>0</v>
      </c>
      <c r="O95" s="264">
        <v>0</v>
      </c>
      <c r="P95" s="264">
        <v>0</v>
      </c>
      <c r="Q95" s="264">
        <v>3</v>
      </c>
      <c r="R95" s="264">
        <v>0</v>
      </c>
      <c r="S95" s="264">
        <v>0</v>
      </c>
      <c r="T95" s="264">
        <v>0</v>
      </c>
      <c r="U95" s="264">
        <v>0</v>
      </c>
    </row>
    <row r="96" spans="1:21" s="277" customFormat="1">
      <c r="A96" s="262"/>
      <c r="B96" s="262" t="s">
        <v>2</v>
      </c>
      <c r="C96" s="262" t="s">
        <v>557</v>
      </c>
      <c r="D96" s="16" t="s">
        <v>558</v>
      </c>
      <c r="E96" s="16">
        <v>0</v>
      </c>
      <c r="F96" s="16">
        <v>0</v>
      </c>
      <c r="G96" s="16">
        <v>0</v>
      </c>
      <c r="H96" s="16">
        <v>0</v>
      </c>
      <c r="I96" s="16">
        <v>0</v>
      </c>
      <c r="J96" s="16">
        <v>0</v>
      </c>
      <c r="K96" s="16">
        <v>0</v>
      </c>
      <c r="L96" s="16">
        <v>0</v>
      </c>
      <c r="M96" s="16">
        <v>0</v>
      </c>
      <c r="N96" s="16">
        <v>0</v>
      </c>
      <c r="O96" s="16">
        <v>0</v>
      </c>
      <c r="P96" s="16">
        <v>0</v>
      </c>
      <c r="Q96" s="16">
        <v>0</v>
      </c>
      <c r="R96" s="16">
        <v>0</v>
      </c>
      <c r="S96" s="16">
        <v>0</v>
      </c>
      <c r="T96" s="16">
        <v>0</v>
      </c>
      <c r="U96" s="16">
        <v>0</v>
      </c>
    </row>
    <row r="97" spans="1:21" s="277" customFormat="1">
      <c r="A97" s="263"/>
      <c r="B97" s="263" t="s">
        <v>2</v>
      </c>
      <c r="C97" s="263" t="s">
        <v>559</v>
      </c>
      <c r="D97" s="264" t="s">
        <v>560</v>
      </c>
      <c r="E97" s="264">
        <v>0</v>
      </c>
      <c r="F97" s="264">
        <v>1</v>
      </c>
      <c r="G97" s="264">
        <v>0</v>
      </c>
      <c r="H97" s="264">
        <v>0</v>
      </c>
      <c r="I97" s="264">
        <v>0</v>
      </c>
      <c r="J97" s="264">
        <v>0</v>
      </c>
      <c r="K97" s="264">
        <v>0</v>
      </c>
      <c r="L97" s="264">
        <v>0</v>
      </c>
      <c r="M97" s="264">
        <v>0</v>
      </c>
      <c r="N97" s="264">
        <v>0</v>
      </c>
      <c r="O97" s="264">
        <v>0</v>
      </c>
      <c r="P97" s="264">
        <v>0</v>
      </c>
      <c r="Q97" s="264">
        <v>0</v>
      </c>
      <c r="R97" s="264">
        <v>0</v>
      </c>
      <c r="S97" s="264">
        <v>0</v>
      </c>
      <c r="T97" s="264">
        <v>0</v>
      </c>
      <c r="U97" s="264">
        <v>0</v>
      </c>
    </row>
    <row r="98" spans="1:21" s="277" customFormat="1">
      <c r="A98" s="262"/>
      <c r="B98" s="262" t="s">
        <v>2</v>
      </c>
      <c r="C98" s="262" t="s">
        <v>561</v>
      </c>
      <c r="D98" s="16" t="s">
        <v>562</v>
      </c>
      <c r="E98" s="16">
        <v>0</v>
      </c>
      <c r="F98" s="16">
        <v>0</v>
      </c>
      <c r="G98" s="16">
        <v>0</v>
      </c>
      <c r="H98" s="16">
        <v>2</v>
      </c>
      <c r="I98" s="16">
        <v>0</v>
      </c>
      <c r="J98" s="16">
        <v>0</v>
      </c>
      <c r="K98" s="16">
        <v>0</v>
      </c>
      <c r="L98" s="16">
        <v>0</v>
      </c>
      <c r="M98" s="16">
        <v>0</v>
      </c>
      <c r="N98" s="16">
        <v>0</v>
      </c>
      <c r="O98" s="16">
        <v>0</v>
      </c>
      <c r="P98" s="16">
        <v>0</v>
      </c>
      <c r="Q98" s="16">
        <v>0</v>
      </c>
      <c r="R98" s="16">
        <v>1</v>
      </c>
      <c r="S98" s="16">
        <v>0</v>
      </c>
      <c r="T98" s="16">
        <v>0</v>
      </c>
      <c r="U98" s="16">
        <v>0</v>
      </c>
    </row>
    <row r="99" spans="1:21" s="277" customFormat="1">
      <c r="A99" s="263"/>
      <c r="B99" s="263" t="s">
        <v>2</v>
      </c>
      <c r="C99" s="263" t="s">
        <v>563</v>
      </c>
      <c r="D99" s="264" t="s">
        <v>564</v>
      </c>
      <c r="E99" s="264">
        <v>0</v>
      </c>
      <c r="F99" s="264">
        <v>0</v>
      </c>
      <c r="G99" s="264">
        <v>0</v>
      </c>
      <c r="H99" s="264">
        <v>0</v>
      </c>
      <c r="I99" s="264">
        <v>0</v>
      </c>
      <c r="J99" s="264">
        <v>0</v>
      </c>
      <c r="K99" s="264">
        <v>0</v>
      </c>
      <c r="L99" s="264">
        <v>0</v>
      </c>
      <c r="M99" s="264">
        <v>1</v>
      </c>
      <c r="N99" s="264">
        <v>0</v>
      </c>
      <c r="O99" s="264">
        <v>0</v>
      </c>
      <c r="P99" s="264">
        <v>0</v>
      </c>
      <c r="Q99" s="264">
        <v>0</v>
      </c>
      <c r="R99" s="264">
        <v>1</v>
      </c>
      <c r="S99" s="264">
        <v>0</v>
      </c>
      <c r="T99" s="264">
        <v>0</v>
      </c>
      <c r="U99" s="264">
        <v>0</v>
      </c>
    </row>
    <row r="100" spans="1:21" s="277" customFormat="1">
      <c r="A100" s="262"/>
      <c r="B100" s="262" t="s">
        <v>2</v>
      </c>
      <c r="C100" s="262" t="s">
        <v>565</v>
      </c>
      <c r="D100" s="16" t="s">
        <v>566</v>
      </c>
      <c r="E100" s="16">
        <v>0</v>
      </c>
      <c r="F100" s="16">
        <v>1</v>
      </c>
      <c r="G100" s="16">
        <v>2</v>
      </c>
      <c r="H100" s="16">
        <v>1</v>
      </c>
      <c r="I100" s="16">
        <v>2</v>
      </c>
      <c r="J100" s="16">
        <v>2</v>
      </c>
      <c r="K100" s="16">
        <v>0</v>
      </c>
      <c r="L100" s="16">
        <v>1</v>
      </c>
      <c r="M100" s="16">
        <v>1</v>
      </c>
      <c r="N100" s="16">
        <v>0</v>
      </c>
      <c r="O100" s="16">
        <v>2</v>
      </c>
      <c r="P100" s="16">
        <v>0</v>
      </c>
      <c r="Q100" s="16">
        <v>1</v>
      </c>
      <c r="R100" s="16">
        <v>0</v>
      </c>
      <c r="S100" s="16">
        <v>1</v>
      </c>
      <c r="T100" s="16">
        <v>0</v>
      </c>
      <c r="U100" s="16">
        <v>0</v>
      </c>
    </row>
    <row r="101" spans="1:21" s="277" customFormat="1">
      <c r="A101" s="263"/>
      <c r="B101" s="263" t="s">
        <v>2</v>
      </c>
      <c r="C101" s="263" t="s">
        <v>567</v>
      </c>
      <c r="D101" s="264" t="s">
        <v>568</v>
      </c>
      <c r="E101" s="264">
        <v>0</v>
      </c>
      <c r="F101" s="264">
        <v>0</v>
      </c>
      <c r="G101" s="264">
        <v>0</v>
      </c>
      <c r="H101" s="264">
        <v>0</v>
      </c>
      <c r="I101" s="264">
        <v>0</v>
      </c>
      <c r="J101" s="264">
        <v>0</v>
      </c>
      <c r="K101" s="264">
        <v>0</v>
      </c>
      <c r="L101" s="264">
        <v>0</v>
      </c>
      <c r="M101" s="264">
        <v>1</v>
      </c>
      <c r="N101" s="264">
        <v>1</v>
      </c>
      <c r="O101" s="264">
        <v>1</v>
      </c>
      <c r="P101" s="264">
        <v>0</v>
      </c>
      <c r="Q101" s="264">
        <v>0</v>
      </c>
      <c r="R101" s="264">
        <v>1</v>
      </c>
      <c r="S101" s="264">
        <v>0</v>
      </c>
      <c r="T101" s="264">
        <v>1</v>
      </c>
      <c r="U101" s="264">
        <v>1</v>
      </c>
    </row>
    <row r="102" spans="1:21" s="277" customFormat="1" ht="25.5">
      <c r="A102" s="262"/>
      <c r="B102" s="262" t="s">
        <v>2</v>
      </c>
      <c r="C102" s="262" t="s">
        <v>569</v>
      </c>
      <c r="D102" s="276" t="s">
        <v>570</v>
      </c>
      <c r="E102" s="16">
        <v>0</v>
      </c>
      <c r="F102" s="16">
        <v>0</v>
      </c>
      <c r="G102" s="16">
        <v>0</v>
      </c>
      <c r="H102" s="16">
        <v>0</v>
      </c>
      <c r="I102" s="16">
        <v>1</v>
      </c>
      <c r="J102" s="16">
        <v>1</v>
      </c>
      <c r="K102" s="16">
        <v>1</v>
      </c>
      <c r="L102" s="16">
        <v>0</v>
      </c>
      <c r="M102" s="16">
        <v>0</v>
      </c>
      <c r="N102" s="16">
        <v>0</v>
      </c>
      <c r="O102" s="16">
        <v>1</v>
      </c>
      <c r="P102" s="16">
        <v>0</v>
      </c>
      <c r="Q102" s="16">
        <v>0</v>
      </c>
      <c r="R102" s="16">
        <v>0</v>
      </c>
      <c r="S102" s="16">
        <v>0</v>
      </c>
      <c r="T102" s="16">
        <v>0</v>
      </c>
      <c r="U102" s="16">
        <v>0</v>
      </c>
    </row>
    <row r="103" spans="1:21" s="287" customFormat="1">
      <c r="A103" s="285"/>
      <c r="B103" s="285" t="s">
        <v>287</v>
      </c>
      <c r="C103" s="285" t="s">
        <v>2</v>
      </c>
      <c r="D103" s="286" t="s">
        <v>288</v>
      </c>
      <c r="E103" s="286">
        <v>0</v>
      </c>
      <c r="F103" s="286">
        <v>1</v>
      </c>
      <c r="G103" s="286">
        <v>2</v>
      </c>
      <c r="H103" s="286">
        <v>3</v>
      </c>
      <c r="I103" s="286">
        <v>1</v>
      </c>
      <c r="J103" s="286">
        <v>2</v>
      </c>
      <c r="K103" s="286">
        <v>3</v>
      </c>
      <c r="L103" s="286">
        <v>3</v>
      </c>
      <c r="M103" s="286">
        <v>7</v>
      </c>
      <c r="N103" s="286">
        <v>1</v>
      </c>
      <c r="O103" s="286">
        <v>2</v>
      </c>
      <c r="P103" s="286">
        <v>3</v>
      </c>
      <c r="Q103" s="286">
        <v>8</v>
      </c>
      <c r="R103" s="286">
        <v>2</v>
      </c>
      <c r="S103" s="286">
        <v>0</v>
      </c>
      <c r="T103" s="286">
        <v>1</v>
      </c>
      <c r="U103" s="286">
        <v>1</v>
      </c>
    </row>
    <row r="104" spans="1:21" s="277" customFormat="1">
      <c r="A104" s="262"/>
      <c r="B104" s="262" t="s">
        <v>2</v>
      </c>
      <c r="C104" s="262" t="s">
        <v>571</v>
      </c>
      <c r="D104" s="16" t="s">
        <v>572</v>
      </c>
      <c r="E104" s="16">
        <v>0</v>
      </c>
      <c r="F104" s="16">
        <v>1</v>
      </c>
      <c r="G104" s="16">
        <v>1</v>
      </c>
      <c r="H104" s="16">
        <v>2</v>
      </c>
      <c r="I104" s="16">
        <v>0</v>
      </c>
      <c r="J104" s="16">
        <v>0</v>
      </c>
      <c r="K104" s="16">
        <v>1</v>
      </c>
      <c r="L104" s="16">
        <v>1</v>
      </c>
      <c r="M104" s="16">
        <v>2</v>
      </c>
      <c r="N104" s="16">
        <v>1</v>
      </c>
      <c r="O104" s="16">
        <v>1</v>
      </c>
      <c r="P104" s="16">
        <v>2</v>
      </c>
      <c r="Q104" s="16">
        <v>2</v>
      </c>
      <c r="R104" s="16">
        <v>1</v>
      </c>
      <c r="S104" s="16">
        <v>0</v>
      </c>
      <c r="T104" s="16">
        <v>0</v>
      </c>
      <c r="U104" s="16">
        <v>0</v>
      </c>
    </row>
    <row r="105" spans="1:21" s="277" customFormat="1" ht="25.5">
      <c r="A105" s="263"/>
      <c r="B105" s="263" t="s">
        <v>2</v>
      </c>
      <c r="C105" s="263" t="s">
        <v>573</v>
      </c>
      <c r="D105" s="273" t="s">
        <v>574</v>
      </c>
      <c r="E105" s="264">
        <v>0</v>
      </c>
      <c r="F105" s="264">
        <v>0</v>
      </c>
      <c r="G105" s="264">
        <v>0</v>
      </c>
      <c r="H105" s="264">
        <v>0</v>
      </c>
      <c r="I105" s="264">
        <v>1</v>
      </c>
      <c r="J105" s="264">
        <v>1</v>
      </c>
      <c r="K105" s="264">
        <v>1</v>
      </c>
      <c r="L105" s="264">
        <v>1</v>
      </c>
      <c r="M105" s="264">
        <v>0</v>
      </c>
      <c r="N105" s="264">
        <v>0</v>
      </c>
      <c r="O105" s="264">
        <v>0</v>
      </c>
      <c r="P105" s="264">
        <v>0</v>
      </c>
      <c r="Q105" s="264">
        <v>1</v>
      </c>
      <c r="R105" s="264">
        <v>0</v>
      </c>
      <c r="S105" s="264">
        <v>0</v>
      </c>
      <c r="T105" s="264">
        <v>1</v>
      </c>
      <c r="U105" s="264">
        <v>0</v>
      </c>
    </row>
    <row r="106" spans="1:21" s="277" customFormat="1">
      <c r="A106" s="262"/>
      <c r="B106" s="262" t="s">
        <v>2</v>
      </c>
      <c r="C106" s="262" t="s">
        <v>575</v>
      </c>
      <c r="D106" s="16" t="s">
        <v>576</v>
      </c>
      <c r="E106" s="16">
        <v>0</v>
      </c>
      <c r="F106" s="16">
        <v>0</v>
      </c>
      <c r="G106" s="16">
        <v>0</v>
      </c>
      <c r="H106" s="16">
        <v>0</v>
      </c>
      <c r="I106" s="16">
        <v>0</v>
      </c>
      <c r="J106" s="16">
        <v>1</v>
      </c>
      <c r="K106" s="16">
        <v>1</v>
      </c>
      <c r="L106" s="16">
        <v>0</v>
      </c>
      <c r="M106" s="16">
        <v>1</v>
      </c>
      <c r="N106" s="16">
        <v>0</v>
      </c>
      <c r="O106" s="16">
        <v>0</v>
      </c>
      <c r="P106" s="16">
        <v>0</v>
      </c>
      <c r="Q106" s="16">
        <v>1</v>
      </c>
      <c r="R106" s="16">
        <v>0</v>
      </c>
      <c r="S106" s="16">
        <v>0</v>
      </c>
      <c r="T106" s="16">
        <v>0</v>
      </c>
      <c r="U106" s="16">
        <v>0</v>
      </c>
    </row>
    <row r="107" spans="1:21" s="277" customFormat="1">
      <c r="A107" s="263"/>
      <c r="B107" s="263" t="s">
        <v>2</v>
      </c>
      <c r="C107" s="263" t="s">
        <v>577</v>
      </c>
      <c r="D107" s="264" t="s">
        <v>578</v>
      </c>
      <c r="E107" s="264">
        <v>0</v>
      </c>
      <c r="F107" s="264">
        <v>0</v>
      </c>
      <c r="G107" s="264">
        <v>1</v>
      </c>
      <c r="H107" s="264">
        <v>1</v>
      </c>
      <c r="I107" s="264">
        <v>0</v>
      </c>
      <c r="J107" s="264">
        <v>0</v>
      </c>
      <c r="K107" s="264">
        <v>0</v>
      </c>
      <c r="L107" s="264">
        <v>0</v>
      </c>
      <c r="M107" s="264">
        <v>1</v>
      </c>
      <c r="N107" s="264">
        <v>0</v>
      </c>
      <c r="O107" s="264">
        <v>0</v>
      </c>
      <c r="P107" s="264">
        <v>0</v>
      </c>
      <c r="Q107" s="264">
        <v>0</v>
      </c>
      <c r="R107" s="264">
        <v>1</v>
      </c>
      <c r="S107" s="264">
        <v>0</v>
      </c>
      <c r="T107" s="264">
        <v>0</v>
      </c>
      <c r="U107" s="264">
        <v>0</v>
      </c>
    </row>
    <row r="108" spans="1:21" s="277" customFormat="1">
      <c r="A108" s="262"/>
      <c r="B108" s="262" t="s">
        <v>2</v>
      </c>
      <c r="C108" s="262" t="s">
        <v>579</v>
      </c>
      <c r="D108" s="16" t="s">
        <v>580</v>
      </c>
      <c r="E108" s="16">
        <v>0</v>
      </c>
      <c r="F108" s="16">
        <v>0</v>
      </c>
      <c r="G108" s="16">
        <v>0</v>
      </c>
      <c r="H108" s="16">
        <v>0</v>
      </c>
      <c r="I108" s="16">
        <v>0</v>
      </c>
      <c r="J108" s="16">
        <v>0</v>
      </c>
      <c r="K108" s="16">
        <v>0</v>
      </c>
      <c r="L108" s="16">
        <v>1</v>
      </c>
      <c r="M108" s="16">
        <v>3</v>
      </c>
      <c r="N108" s="16">
        <v>0</v>
      </c>
      <c r="O108" s="16">
        <v>1</v>
      </c>
      <c r="P108" s="16">
        <v>1</v>
      </c>
      <c r="Q108" s="16">
        <v>4</v>
      </c>
      <c r="R108" s="16">
        <v>0</v>
      </c>
      <c r="S108" s="16">
        <v>0</v>
      </c>
      <c r="T108" s="16">
        <v>0</v>
      </c>
      <c r="U108" s="16">
        <v>1</v>
      </c>
    </row>
    <row r="109" spans="1:21" s="287" customFormat="1" ht="25.5">
      <c r="A109" s="285"/>
      <c r="B109" s="285" t="s">
        <v>289</v>
      </c>
      <c r="C109" s="285" t="s">
        <v>2</v>
      </c>
      <c r="D109" s="290" t="s">
        <v>290</v>
      </c>
      <c r="E109" s="286">
        <v>26</v>
      </c>
      <c r="F109" s="286">
        <v>20</v>
      </c>
      <c r="G109" s="286">
        <v>23</v>
      </c>
      <c r="H109" s="286">
        <v>14</v>
      </c>
      <c r="I109" s="286">
        <v>10</v>
      </c>
      <c r="J109" s="286">
        <v>17</v>
      </c>
      <c r="K109" s="286">
        <v>25</v>
      </c>
      <c r="L109" s="286">
        <v>24</v>
      </c>
      <c r="M109" s="286">
        <v>18</v>
      </c>
      <c r="N109" s="286">
        <v>18</v>
      </c>
      <c r="O109" s="286">
        <v>17</v>
      </c>
      <c r="P109" s="286">
        <v>16</v>
      </c>
      <c r="Q109" s="286">
        <v>18</v>
      </c>
      <c r="R109" s="286">
        <v>19</v>
      </c>
      <c r="S109" s="286">
        <v>21</v>
      </c>
      <c r="T109" s="286">
        <v>19</v>
      </c>
      <c r="U109" s="286">
        <v>20</v>
      </c>
    </row>
    <row r="110" spans="1:21" s="277" customFormat="1">
      <c r="A110" s="262"/>
      <c r="B110" s="262" t="s">
        <v>2</v>
      </c>
      <c r="C110" s="262" t="s">
        <v>581</v>
      </c>
      <c r="D110" s="16" t="s">
        <v>582</v>
      </c>
      <c r="E110" s="16">
        <v>7</v>
      </c>
      <c r="F110" s="16">
        <v>7</v>
      </c>
      <c r="G110" s="16">
        <v>4</v>
      </c>
      <c r="H110" s="16">
        <v>6</v>
      </c>
      <c r="I110" s="16">
        <v>3</v>
      </c>
      <c r="J110" s="16">
        <v>7</v>
      </c>
      <c r="K110" s="16">
        <v>10</v>
      </c>
      <c r="L110" s="16">
        <v>7</v>
      </c>
      <c r="M110" s="16">
        <v>10</v>
      </c>
      <c r="N110" s="16">
        <v>8</v>
      </c>
      <c r="O110" s="16">
        <v>4</v>
      </c>
      <c r="P110" s="16">
        <v>8</v>
      </c>
      <c r="Q110" s="16">
        <v>7</v>
      </c>
      <c r="R110" s="16">
        <v>6</v>
      </c>
      <c r="S110" s="16">
        <v>10</v>
      </c>
      <c r="T110" s="16">
        <v>11</v>
      </c>
      <c r="U110" s="16">
        <v>13</v>
      </c>
    </row>
    <row r="111" spans="1:21" s="277" customFormat="1">
      <c r="A111" s="263"/>
      <c r="B111" s="263" t="s">
        <v>2</v>
      </c>
      <c r="C111" s="263" t="s">
        <v>583</v>
      </c>
      <c r="D111" s="264" t="s">
        <v>584</v>
      </c>
      <c r="E111" s="264">
        <v>0</v>
      </c>
      <c r="F111" s="264">
        <v>1</v>
      </c>
      <c r="G111" s="264">
        <v>0</v>
      </c>
      <c r="H111" s="264">
        <v>1</v>
      </c>
      <c r="I111" s="264">
        <v>2</v>
      </c>
      <c r="J111" s="264">
        <v>0</v>
      </c>
      <c r="K111" s="264">
        <v>0</v>
      </c>
      <c r="L111" s="264">
        <v>1</v>
      </c>
      <c r="M111" s="264">
        <v>0</v>
      </c>
      <c r="N111" s="264">
        <v>0</v>
      </c>
      <c r="O111" s="264">
        <v>0</v>
      </c>
      <c r="P111" s="264">
        <v>0</v>
      </c>
      <c r="Q111" s="264">
        <v>1</v>
      </c>
      <c r="R111" s="264">
        <v>0</v>
      </c>
      <c r="S111" s="264">
        <v>1</v>
      </c>
      <c r="T111" s="264">
        <v>0</v>
      </c>
      <c r="U111" s="264">
        <v>0</v>
      </c>
    </row>
    <row r="112" spans="1:21" s="277" customFormat="1" ht="25.5">
      <c r="A112" s="262"/>
      <c r="B112" s="262" t="s">
        <v>2</v>
      </c>
      <c r="C112" s="262" t="s">
        <v>585</v>
      </c>
      <c r="D112" s="276" t="s">
        <v>586</v>
      </c>
      <c r="E112" s="16">
        <v>0</v>
      </c>
      <c r="F112" s="16">
        <v>0</v>
      </c>
      <c r="G112" s="16">
        <v>0</v>
      </c>
      <c r="H112" s="16">
        <v>0</v>
      </c>
      <c r="I112" s="16">
        <v>0</v>
      </c>
      <c r="J112" s="16">
        <v>0</v>
      </c>
      <c r="K112" s="16">
        <v>0</v>
      </c>
      <c r="L112" s="16">
        <v>0</v>
      </c>
      <c r="M112" s="16">
        <v>0</v>
      </c>
      <c r="N112" s="16">
        <v>0</v>
      </c>
      <c r="O112" s="16">
        <v>0</v>
      </c>
      <c r="P112" s="16">
        <v>0</v>
      </c>
      <c r="Q112" s="16">
        <v>0</v>
      </c>
      <c r="R112" s="16">
        <v>0</v>
      </c>
      <c r="S112" s="16">
        <v>0</v>
      </c>
      <c r="T112" s="16">
        <v>0</v>
      </c>
      <c r="U112" s="16">
        <v>0</v>
      </c>
    </row>
    <row r="113" spans="1:21" s="277" customFormat="1">
      <c r="A113" s="263"/>
      <c r="B113" s="263" t="s">
        <v>2</v>
      </c>
      <c r="C113" s="263" t="s">
        <v>587</v>
      </c>
      <c r="D113" s="264" t="s">
        <v>588</v>
      </c>
      <c r="E113" s="264">
        <v>0</v>
      </c>
      <c r="F113" s="264">
        <v>0</v>
      </c>
      <c r="G113" s="264">
        <v>0</v>
      </c>
      <c r="H113" s="264">
        <v>0</v>
      </c>
      <c r="I113" s="264">
        <v>0</v>
      </c>
      <c r="J113" s="264">
        <v>0</v>
      </c>
      <c r="K113" s="264">
        <v>0</v>
      </c>
      <c r="L113" s="264">
        <v>0</v>
      </c>
      <c r="M113" s="264">
        <v>0</v>
      </c>
      <c r="N113" s="264">
        <v>0</v>
      </c>
      <c r="O113" s="264">
        <v>0</v>
      </c>
      <c r="P113" s="264">
        <v>0</v>
      </c>
      <c r="Q113" s="264">
        <v>0</v>
      </c>
      <c r="R113" s="264">
        <v>0</v>
      </c>
      <c r="S113" s="264">
        <v>0</v>
      </c>
      <c r="T113" s="264">
        <v>0</v>
      </c>
      <c r="U113" s="264">
        <v>0</v>
      </c>
    </row>
    <row r="114" spans="1:21" s="277" customFormat="1" ht="25.5">
      <c r="A114" s="262"/>
      <c r="B114" s="262" t="s">
        <v>2</v>
      </c>
      <c r="C114" s="262" t="s">
        <v>589</v>
      </c>
      <c r="D114" s="276" t="s">
        <v>590</v>
      </c>
      <c r="E114" s="16">
        <v>1</v>
      </c>
      <c r="F114" s="16">
        <v>2</v>
      </c>
      <c r="G114" s="16">
        <v>1</v>
      </c>
      <c r="H114" s="16">
        <v>0</v>
      </c>
      <c r="I114" s="16">
        <v>0</v>
      </c>
      <c r="J114" s="16">
        <v>0</v>
      </c>
      <c r="K114" s="16">
        <v>1</v>
      </c>
      <c r="L114" s="16">
        <v>1</v>
      </c>
      <c r="M114" s="16">
        <v>0</v>
      </c>
      <c r="N114" s="16">
        <v>0</v>
      </c>
      <c r="O114" s="16">
        <v>0</v>
      </c>
      <c r="P114" s="16">
        <v>1</v>
      </c>
      <c r="Q114" s="16">
        <v>0</v>
      </c>
      <c r="R114" s="16">
        <v>1</v>
      </c>
      <c r="S114" s="16">
        <v>0</v>
      </c>
      <c r="T114" s="16">
        <v>0</v>
      </c>
      <c r="U114" s="16">
        <v>0</v>
      </c>
    </row>
    <row r="115" spans="1:21" s="277" customFormat="1">
      <c r="A115" s="263"/>
      <c r="B115" s="263" t="s">
        <v>2</v>
      </c>
      <c r="C115" s="263" t="s">
        <v>591</v>
      </c>
      <c r="D115" s="264" t="s">
        <v>592</v>
      </c>
      <c r="E115" s="264">
        <v>5</v>
      </c>
      <c r="F115" s="264">
        <v>2</v>
      </c>
      <c r="G115" s="264">
        <v>6</v>
      </c>
      <c r="H115" s="264">
        <v>1</v>
      </c>
      <c r="I115" s="264">
        <v>2</v>
      </c>
      <c r="J115" s="264">
        <v>2</v>
      </c>
      <c r="K115" s="264">
        <v>3</v>
      </c>
      <c r="L115" s="264">
        <v>5</v>
      </c>
      <c r="M115" s="264">
        <v>2</v>
      </c>
      <c r="N115" s="264">
        <v>3</v>
      </c>
      <c r="O115" s="264">
        <v>6</v>
      </c>
      <c r="P115" s="264">
        <v>0</v>
      </c>
      <c r="Q115" s="264">
        <v>2</v>
      </c>
      <c r="R115" s="264">
        <v>4</v>
      </c>
      <c r="S115" s="264">
        <v>4</v>
      </c>
      <c r="T115" s="264">
        <v>2</v>
      </c>
      <c r="U115" s="264">
        <v>3</v>
      </c>
    </row>
    <row r="116" spans="1:21" s="277" customFormat="1">
      <c r="A116" s="262"/>
      <c r="B116" s="262" t="s">
        <v>2</v>
      </c>
      <c r="C116" s="262" t="s">
        <v>593</v>
      </c>
      <c r="D116" s="16" t="s">
        <v>594</v>
      </c>
      <c r="E116" s="16">
        <v>1</v>
      </c>
      <c r="F116" s="16">
        <v>0</v>
      </c>
      <c r="G116" s="16">
        <v>0</v>
      </c>
      <c r="H116" s="16">
        <v>1</v>
      </c>
      <c r="I116" s="16">
        <v>1</v>
      </c>
      <c r="J116" s="16">
        <v>0</v>
      </c>
      <c r="K116" s="16">
        <v>0</v>
      </c>
      <c r="L116" s="16">
        <v>1</v>
      </c>
      <c r="M116" s="16">
        <v>0</v>
      </c>
      <c r="N116" s="16">
        <v>1</v>
      </c>
      <c r="O116" s="16">
        <v>1</v>
      </c>
      <c r="P116" s="16">
        <v>1</v>
      </c>
      <c r="Q116" s="16">
        <v>1</v>
      </c>
      <c r="R116" s="16">
        <v>0</v>
      </c>
      <c r="S116" s="16">
        <v>0</v>
      </c>
      <c r="T116" s="16">
        <v>2</v>
      </c>
      <c r="U116" s="16">
        <v>0</v>
      </c>
    </row>
    <row r="117" spans="1:21" s="277" customFormat="1">
      <c r="A117" s="263"/>
      <c r="B117" s="263" t="s">
        <v>2</v>
      </c>
      <c r="C117" s="263" t="s">
        <v>595</v>
      </c>
      <c r="D117" s="264" t="s">
        <v>596</v>
      </c>
      <c r="E117" s="264">
        <v>12</v>
      </c>
      <c r="F117" s="264">
        <v>8</v>
      </c>
      <c r="G117" s="264">
        <v>12</v>
      </c>
      <c r="H117" s="264">
        <v>5</v>
      </c>
      <c r="I117" s="264">
        <v>2</v>
      </c>
      <c r="J117" s="264">
        <v>8</v>
      </c>
      <c r="K117" s="264">
        <v>11</v>
      </c>
      <c r="L117" s="264">
        <v>9</v>
      </c>
      <c r="M117" s="264">
        <v>6</v>
      </c>
      <c r="N117" s="264">
        <v>6</v>
      </c>
      <c r="O117" s="264">
        <v>6</v>
      </c>
      <c r="P117" s="264">
        <v>6</v>
      </c>
      <c r="Q117" s="264">
        <v>7</v>
      </c>
      <c r="R117" s="264">
        <v>8</v>
      </c>
      <c r="S117" s="264">
        <v>6</v>
      </c>
      <c r="T117" s="264">
        <v>4</v>
      </c>
      <c r="U117" s="264">
        <v>4</v>
      </c>
    </row>
    <row r="118" spans="1:21" s="287" customFormat="1">
      <c r="A118" s="288"/>
      <c r="B118" s="288" t="s">
        <v>291</v>
      </c>
      <c r="C118" s="288" t="s">
        <v>2</v>
      </c>
      <c r="D118" s="289" t="s">
        <v>292</v>
      </c>
      <c r="E118" s="289">
        <v>3</v>
      </c>
      <c r="F118" s="289">
        <v>1</v>
      </c>
      <c r="G118" s="289">
        <v>5</v>
      </c>
      <c r="H118" s="289">
        <v>0</v>
      </c>
      <c r="I118" s="289">
        <v>3</v>
      </c>
      <c r="J118" s="289">
        <v>3</v>
      </c>
      <c r="K118" s="289">
        <v>2</v>
      </c>
      <c r="L118" s="289">
        <v>4</v>
      </c>
      <c r="M118" s="289">
        <v>4</v>
      </c>
      <c r="N118" s="289">
        <v>2</v>
      </c>
      <c r="O118" s="289">
        <v>2</v>
      </c>
      <c r="P118" s="289">
        <v>6</v>
      </c>
      <c r="Q118" s="289">
        <v>6</v>
      </c>
      <c r="R118" s="289">
        <v>4</v>
      </c>
      <c r="S118" s="289">
        <v>3</v>
      </c>
      <c r="T118" s="289">
        <v>3</v>
      </c>
      <c r="U118" s="289">
        <v>2</v>
      </c>
    </row>
    <row r="119" spans="1:21" s="277" customFormat="1">
      <c r="A119" s="263"/>
      <c r="B119" s="263" t="s">
        <v>2</v>
      </c>
      <c r="C119" s="263" t="s">
        <v>597</v>
      </c>
      <c r="D119" s="264" t="s">
        <v>598</v>
      </c>
      <c r="E119" s="264">
        <v>0</v>
      </c>
      <c r="F119" s="264">
        <v>1</v>
      </c>
      <c r="G119" s="264">
        <v>1</v>
      </c>
      <c r="H119" s="264">
        <v>0</v>
      </c>
      <c r="I119" s="264">
        <v>0</v>
      </c>
      <c r="J119" s="264">
        <v>0</v>
      </c>
      <c r="K119" s="264">
        <v>1</v>
      </c>
      <c r="L119" s="264">
        <v>0</v>
      </c>
      <c r="M119" s="264">
        <v>1</v>
      </c>
      <c r="N119" s="264">
        <v>0</v>
      </c>
      <c r="O119" s="264">
        <v>0</v>
      </c>
      <c r="P119" s="264">
        <v>2</v>
      </c>
      <c r="Q119" s="264">
        <v>2</v>
      </c>
      <c r="R119" s="264">
        <v>1</v>
      </c>
      <c r="S119" s="264">
        <v>1</v>
      </c>
      <c r="T119" s="264">
        <v>2</v>
      </c>
      <c r="U119" s="264">
        <v>2</v>
      </c>
    </row>
    <row r="120" spans="1:21" s="277" customFormat="1">
      <c r="A120" s="262"/>
      <c r="B120" s="262" t="s">
        <v>2</v>
      </c>
      <c r="C120" s="262" t="s">
        <v>599</v>
      </c>
      <c r="D120" s="16" t="s">
        <v>600</v>
      </c>
      <c r="E120" s="16">
        <v>1</v>
      </c>
      <c r="F120" s="16">
        <v>0</v>
      </c>
      <c r="G120" s="16">
        <v>1</v>
      </c>
      <c r="H120" s="16">
        <v>0</v>
      </c>
      <c r="I120" s="16">
        <v>0</v>
      </c>
      <c r="J120" s="16">
        <v>0</v>
      </c>
      <c r="K120" s="16">
        <v>0</v>
      </c>
      <c r="L120" s="16">
        <v>0</v>
      </c>
      <c r="M120" s="16">
        <v>1</v>
      </c>
      <c r="N120" s="16">
        <v>1</v>
      </c>
      <c r="O120" s="16">
        <v>0</v>
      </c>
      <c r="P120" s="16">
        <v>0</v>
      </c>
      <c r="Q120" s="16">
        <v>2</v>
      </c>
      <c r="R120" s="16">
        <v>0</v>
      </c>
      <c r="S120" s="16">
        <v>1</v>
      </c>
      <c r="T120" s="16">
        <v>0</v>
      </c>
      <c r="U120" s="16">
        <v>0</v>
      </c>
    </row>
    <row r="121" spans="1:21" s="277" customFormat="1">
      <c r="A121" s="263"/>
      <c r="B121" s="263" t="s">
        <v>2</v>
      </c>
      <c r="C121" s="263" t="s">
        <v>601</v>
      </c>
      <c r="D121" s="264" t="s">
        <v>602</v>
      </c>
      <c r="E121" s="264">
        <v>0</v>
      </c>
      <c r="F121" s="264">
        <v>0</v>
      </c>
      <c r="G121" s="264">
        <v>2</v>
      </c>
      <c r="H121" s="264">
        <v>0</v>
      </c>
      <c r="I121" s="264">
        <v>0</v>
      </c>
      <c r="J121" s="264">
        <v>0</v>
      </c>
      <c r="K121" s="264">
        <v>0</v>
      </c>
      <c r="L121" s="264">
        <v>3</v>
      </c>
      <c r="M121" s="264">
        <v>0</v>
      </c>
      <c r="N121" s="264">
        <v>0</v>
      </c>
      <c r="O121" s="264">
        <v>0</v>
      </c>
      <c r="P121" s="264">
        <v>1</v>
      </c>
      <c r="Q121" s="264">
        <v>1</v>
      </c>
      <c r="R121" s="264">
        <v>1</v>
      </c>
      <c r="S121" s="264">
        <v>1</v>
      </c>
      <c r="T121" s="264">
        <v>1</v>
      </c>
      <c r="U121" s="264">
        <v>0</v>
      </c>
    </row>
    <row r="122" spans="1:21" s="277" customFormat="1">
      <c r="A122" s="262"/>
      <c r="B122" s="262" t="s">
        <v>2</v>
      </c>
      <c r="C122" s="262" t="s">
        <v>603</v>
      </c>
      <c r="D122" s="16" t="s">
        <v>604</v>
      </c>
      <c r="E122" s="16">
        <v>1</v>
      </c>
      <c r="F122" s="16">
        <v>0</v>
      </c>
      <c r="G122" s="16">
        <v>1</v>
      </c>
      <c r="H122" s="16">
        <v>0</v>
      </c>
      <c r="I122" s="16">
        <v>1</v>
      </c>
      <c r="J122" s="16">
        <v>1</v>
      </c>
      <c r="K122" s="16">
        <v>0</v>
      </c>
      <c r="L122" s="16">
        <v>0</v>
      </c>
      <c r="M122" s="16">
        <v>1</v>
      </c>
      <c r="N122" s="16">
        <v>0</v>
      </c>
      <c r="O122" s="16">
        <v>1</v>
      </c>
      <c r="P122" s="16">
        <v>1</v>
      </c>
      <c r="Q122" s="16">
        <v>0</v>
      </c>
      <c r="R122" s="16">
        <v>0</v>
      </c>
      <c r="S122" s="16">
        <v>0</v>
      </c>
      <c r="T122" s="16">
        <v>0</v>
      </c>
      <c r="U122" s="16">
        <v>0</v>
      </c>
    </row>
    <row r="123" spans="1:21" s="277" customFormat="1" ht="25.5">
      <c r="A123" s="263"/>
      <c r="B123" s="263" t="s">
        <v>2</v>
      </c>
      <c r="C123" s="263" t="s">
        <v>605</v>
      </c>
      <c r="D123" s="273" t="s">
        <v>606</v>
      </c>
      <c r="E123" s="264">
        <v>1</v>
      </c>
      <c r="F123" s="264">
        <v>0</v>
      </c>
      <c r="G123" s="264">
        <v>0</v>
      </c>
      <c r="H123" s="264">
        <v>0</v>
      </c>
      <c r="I123" s="264">
        <v>1</v>
      </c>
      <c r="J123" s="264">
        <v>2</v>
      </c>
      <c r="K123" s="264">
        <v>1</v>
      </c>
      <c r="L123" s="264">
        <v>1</v>
      </c>
      <c r="M123" s="264">
        <v>1</v>
      </c>
      <c r="N123" s="264">
        <v>1</v>
      </c>
      <c r="O123" s="264">
        <v>1</v>
      </c>
      <c r="P123" s="264">
        <v>2</v>
      </c>
      <c r="Q123" s="264">
        <v>1</v>
      </c>
      <c r="R123" s="264">
        <v>2</v>
      </c>
      <c r="S123" s="264">
        <v>0</v>
      </c>
      <c r="T123" s="264">
        <v>0</v>
      </c>
      <c r="U123" s="264">
        <v>0</v>
      </c>
    </row>
    <row r="124" spans="1:21" s="277" customFormat="1" ht="25.5">
      <c r="A124" s="262"/>
      <c r="B124" s="262" t="s">
        <v>2</v>
      </c>
      <c r="C124" s="262" t="s">
        <v>607</v>
      </c>
      <c r="D124" s="276" t="s">
        <v>608</v>
      </c>
      <c r="E124" s="16">
        <v>0</v>
      </c>
      <c r="F124" s="16">
        <v>0</v>
      </c>
      <c r="G124" s="16">
        <v>0</v>
      </c>
      <c r="H124" s="16">
        <v>0</v>
      </c>
      <c r="I124" s="16">
        <v>0</v>
      </c>
      <c r="J124" s="16">
        <v>0</v>
      </c>
      <c r="K124" s="16">
        <v>0</v>
      </c>
      <c r="L124" s="16">
        <v>0</v>
      </c>
      <c r="M124" s="16">
        <v>0</v>
      </c>
      <c r="N124" s="16">
        <v>0</v>
      </c>
      <c r="O124" s="16">
        <v>0</v>
      </c>
      <c r="P124" s="16">
        <v>0</v>
      </c>
      <c r="Q124" s="16">
        <v>0</v>
      </c>
      <c r="R124" s="16">
        <v>0</v>
      </c>
      <c r="S124" s="16">
        <v>0</v>
      </c>
      <c r="T124" s="16">
        <v>0</v>
      </c>
      <c r="U124" s="16">
        <v>0</v>
      </c>
    </row>
    <row r="125" spans="1:21" s="277" customFormat="1">
      <c r="A125" s="263"/>
      <c r="B125" s="263" t="s">
        <v>2</v>
      </c>
      <c r="C125" s="263" t="s">
        <v>609</v>
      </c>
      <c r="D125" s="264" t="s">
        <v>610</v>
      </c>
      <c r="E125" s="264">
        <v>0</v>
      </c>
      <c r="F125" s="264">
        <v>0</v>
      </c>
      <c r="G125" s="264">
        <v>0</v>
      </c>
      <c r="H125" s="264">
        <v>0</v>
      </c>
      <c r="I125" s="264">
        <v>1</v>
      </c>
      <c r="J125" s="264">
        <v>0</v>
      </c>
      <c r="K125" s="264">
        <v>0</v>
      </c>
      <c r="L125" s="264">
        <v>0</v>
      </c>
      <c r="M125" s="264">
        <v>0</v>
      </c>
      <c r="N125" s="264">
        <v>0</v>
      </c>
      <c r="O125" s="264">
        <v>0</v>
      </c>
      <c r="P125" s="264">
        <v>0</v>
      </c>
      <c r="Q125" s="264">
        <v>0</v>
      </c>
      <c r="R125" s="264">
        <v>0</v>
      </c>
      <c r="S125" s="264">
        <v>0</v>
      </c>
      <c r="T125" s="264">
        <v>0</v>
      </c>
      <c r="U125" s="264">
        <v>0</v>
      </c>
    </row>
    <row r="126" spans="1:21" s="277" customFormat="1">
      <c r="A126" s="262"/>
      <c r="B126" s="262" t="s">
        <v>2</v>
      </c>
      <c r="C126" s="262" t="s">
        <v>611</v>
      </c>
      <c r="D126" s="16" t="s">
        <v>612</v>
      </c>
      <c r="E126" s="16">
        <v>0</v>
      </c>
      <c r="F126" s="16">
        <v>0</v>
      </c>
      <c r="G126" s="16">
        <v>0</v>
      </c>
      <c r="H126" s="16">
        <v>0</v>
      </c>
      <c r="I126" s="16">
        <v>0</v>
      </c>
      <c r="J126" s="16">
        <v>0</v>
      </c>
      <c r="K126" s="16">
        <v>0</v>
      </c>
      <c r="L126" s="16">
        <v>0</v>
      </c>
      <c r="M126" s="16">
        <v>0</v>
      </c>
      <c r="N126" s="16">
        <v>0</v>
      </c>
      <c r="O126" s="16">
        <v>0</v>
      </c>
      <c r="P126" s="16">
        <v>0</v>
      </c>
      <c r="Q126" s="16">
        <v>0</v>
      </c>
      <c r="R126" s="16">
        <v>0</v>
      </c>
      <c r="S126" s="16">
        <v>0</v>
      </c>
      <c r="T126" s="16">
        <v>0</v>
      </c>
      <c r="U126" s="16">
        <v>0</v>
      </c>
    </row>
    <row r="127" spans="1:21" s="287" customFormat="1">
      <c r="A127" s="285"/>
      <c r="B127" s="285" t="s">
        <v>293</v>
      </c>
      <c r="C127" s="285" t="s">
        <v>2</v>
      </c>
      <c r="D127" s="286" t="s">
        <v>294</v>
      </c>
      <c r="E127" s="286">
        <v>4</v>
      </c>
      <c r="F127" s="286">
        <v>3</v>
      </c>
      <c r="G127" s="286">
        <v>3</v>
      </c>
      <c r="H127" s="286">
        <v>2</v>
      </c>
      <c r="I127" s="286">
        <v>3</v>
      </c>
      <c r="J127" s="286">
        <v>5</v>
      </c>
      <c r="K127" s="286">
        <v>5</v>
      </c>
      <c r="L127" s="286">
        <v>3</v>
      </c>
      <c r="M127" s="286">
        <v>3</v>
      </c>
      <c r="N127" s="286">
        <v>1</v>
      </c>
      <c r="O127" s="286">
        <v>5</v>
      </c>
      <c r="P127" s="286">
        <v>3</v>
      </c>
      <c r="Q127" s="286">
        <v>4</v>
      </c>
      <c r="R127" s="286">
        <v>5</v>
      </c>
      <c r="S127" s="286">
        <v>3</v>
      </c>
      <c r="T127" s="286">
        <v>1</v>
      </c>
      <c r="U127" s="286">
        <v>4</v>
      </c>
    </row>
    <row r="128" spans="1:21" s="277" customFormat="1" ht="25.5">
      <c r="A128" s="262"/>
      <c r="B128" s="262" t="s">
        <v>2</v>
      </c>
      <c r="C128" s="262" t="s">
        <v>613</v>
      </c>
      <c r="D128" s="276" t="s">
        <v>614</v>
      </c>
      <c r="E128" s="16">
        <v>0</v>
      </c>
      <c r="F128" s="16">
        <v>2</v>
      </c>
      <c r="G128" s="16">
        <v>0</v>
      </c>
      <c r="H128" s="16">
        <v>0</v>
      </c>
      <c r="I128" s="16">
        <v>0</v>
      </c>
      <c r="J128" s="16">
        <v>1</v>
      </c>
      <c r="K128" s="16">
        <v>1</v>
      </c>
      <c r="L128" s="16">
        <v>1</v>
      </c>
      <c r="M128" s="16">
        <v>1</v>
      </c>
      <c r="N128" s="16">
        <v>0</v>
      </c>
      <c r="O128" s="16">
        <v>1</v>
      </c>
      <c r="P128" s="16">
        <v>1</v>
      </c>
      <c r="Q128" s="16">
        <v>0</v>
      </c>
      <c r="R128" s="16">
        <v>1</v>
      </c>
      <c r="S128" s="16">
        <v>0</v>
      </c>
      <c r="T128" s="16">
        <v>0</v>
      </c>
      <c r="U128" s="16">
        <v>1</v>
      </c>
    </row>
    <row r="129" spans="1:21" s="277" customFormat="1">
      <c r="A129" s="263"/>
      <c r="B129" s="263" t="s">
        <v>2</v>
      </c>
      <c r="C129" s="263" t="s">
        <v>615</v>
      </c>
      <c r="D129" s="264" t="s">
        <v>616</v>
      </c>
      <c r="E129" s="264">
        <v>0</v>
      </c>
      <c r="F129" s="264">
        <v>0</v>
      </c>
      <c r="G129" s="264">
        <v>0</v>
      </c>
      <c r="H129" s="264">
        <v>0</v>
      </c>
      <c r="I129" s="264">
        <v>0</v>
      </c>
      <c r="J129" s="264">
        <v>0</v>
      </c>
      <c r="K129" s="264">
        <v>0</v>
      </c>
      <c r="L129" s="264">
        <v>0</v>
      </c>
      <c r="M129" s="264">
        <v>1</v>
      </c>
      <c r="N129" s="264">
        <v>0</v>
      </c>
      <c r="O129" s="264">
        <v>0</v>
      </c>
      <c r="P129" s="264">
        <v>0</v>
      </c>
      <c r="Q129" s="264">
        <v>0</v>
      </c>
      <c r="R129" s="264">
        <v>0</v>
      </c>
      <c r="S129" s="264">
        <v>0</v>
      </c>
      <c r="T129" s="264">
        <v>0</v>
      </c>
      <c r="U129" s="264">
        <v>0</v>
      </c>
    </row>
    <row r="130" spans="1:21" s="277" customFormat="1">
      <c r="A130" s="262"/>
      <c r="B130" s="262" t="s">
        <v>2</v>
      </c>
      <c r="C130" s="262" t="s">
        <v>617</v>
      </c>
      <c r="D130" s="16" t="s">
        <v>618</v>
      </c>
      <c r="E130" s="16">
        <v>0</v>
      </c>
      <c r="F130" s="16">
        <v>0</v>
      </c>
      <c r="G130" s="16">
        <v>0</v>
      </c>
      <c r="H130" s="16">
        <v>0</v>
      </c>
      <c r="I130" s="16">
        <v>1</v>
      </c>
      <c r="J130" s="16">
        <v>0</v>
      </c>
      <c r="K130" s="16">
        <v>0</v>
      </c>
      <c r="L130" s="16">
        <v>0</v>
      </c>
      <c r="M130" s="16">
        <v>0</v>
      </c>
      <c r="N130" s="16">
        <v>0</v>
      </c>
      <c r="O130" s="16">
        <v>1</v>
      </c>
      <c r="P130" s="16">
        <v>1</v>
      </c>
      <c r="Q130" s="16">
        <v>0</v>
      </c>
      <c r="R130" s="16">
        <v>0</v>
      </c>
      <c r="S130" s="16">
        <v>0</v>
      </c>
      <c r="T130" s="16">
        <v>0</v>
      </c>
      <c r="U130" s="16">
        <v>0</v>
      </c>
    </row>
    <row r="131" spans="1:21" s="277" customFormat="1">
      <c r="A131" s="263"/>
      <c r="B131" s="263" t="s">
        <v>2</v>
      </c>
      <c r="C131" s="263" t="s">
        <v>619</v>
      </c>
      <c r="D131" s="264" t="s">
        <v>620</v>
      </c>
      <c r="E131" s="264">
        <v>3</v>
      </c>
      <c r="F131" s="264">
        <v>0</v>
      </c>
      <c r="G131" s="264">
        <v>3</v>
      </c>
      <c r="H131" s="264">
        <v>1</v>
      </c>
      <c r="I131" s="264">
        <v>1</v>
      </c>
      <c r="J131" s="264">
        <v>2</v>
      </c>
      <c r="K131" s="264">
        <v>2</v>
      </c>
      <c r="L131" s="264">
        <v>0</v>
      </c>
      <c r="M131" s="264">
        <v>0</v>
      </c>
      <c r="N131" s="264">
        <v>0</v>
      </c>
      <c r="O131" s="264">
        <v>1</v>
      </c>
      <c r="P131" s="264">
        <v>0</v>
      </c>
      <c r="Q131" s="264">
        <v>1</v>
      </c>
      <c r="R131" s="264">
        <v>3</v>
      </c>
      <c r="S131" s="264">
        <v>2</v>
      </c>
      <c r="T131" s="264">
        <v>1</v>
      </c>
      <c r="U131" s="264">
        <v>2</v>
      </c>
    </row>
    <row r="132" spans="1:21" s="277" customFormat="1">
      <c r="A132" s="262"/>
      <c r="B132" s="262" t="s">
        <v>2</v>
      </c>
      <c r="C132" s="262" t="s">
        <v>621</v>
      </c>
      <c r="D132" s="16" t="s">
        <v>622</v>
      </c>
      <c r="E132" s="16">
        <v>1</v>
      </c>
      <c r="F132" s="16">
        <v>0</v>
      </c>
      <c r="G132" s="16">
        <v>0</v>
      </c>
      <c r="H132" s="16">
        <v>0</v>
      </c>
      <c r="I132" s="16">
        <v>0</v>
      </c>
      <c r="J132" s="16">
        <v>1</v>
      </c>
      <c r="K132" s="16">
        <v>0</v>
      </c>
      <c r="L132" s="16">
        <v>1</v>
      </c>
      <c r="M132" s="16">
        <v>0</v>
      </c>
      <c r="N132" s="16">
        <v>0</v>
      </c>
      <c r="O132" s="16">
        <v>0</v>
      </c>
      <c r="P132" s="16">
        <v>0</v>
      </c>
      <c r="Q132" s="16">
        <v>1</v>
      </c>
      <c r="R132" s="16">
        <v>0</v>
      </c>
      <c r="S132" s="16">
        <v>0</v>
      </c>
      <c r="T132" s="16">
        <v>0</v>
      </c>
      <c r="U132" s="16">
        <v>1</v>
      </c>
    </row>
    <row r="133" spans="1:21" s="277" customFormat="1">
      <c r="A133" s="263"/>
      <c r="B133" s="263" t="s">
        <v>2</v>
      </c>
      <c r="C133" s="263" t="s">
        <v>623</v>
      </c>
      <c r="D133" s="264" t="s">
        <v>624</v>
      </c>
      <c r="E133" s="264">
        <v>0</v>
      </c>
      <c r="F133" s="264">
        <v>1</v>
      </c>
      <c r="G133" s="264">
        <v>0</v>
      </c>
      <c r="H133" s="264">
        <v>1</v>
      </c>
      <c r="I133" s="264">
        <v>1</v>
      </c>
      <c r="J133" s="264">
        <v>1</v>
      </c>
      <c r="K133" s="264">
        <v>2</v>
      </c>
      <c r="L133" s="264">
        <v>1</v>
      </c>
      <c r="M133" s="264">
        <v>1</v>
      </c>
      <c r="N133" s="264">
        <v>1</v>
      </c>
      <c r="O133" s="264">
        <v>2</v>
      </c>
      <c r="P133" s="264">
        <v>1</v>
      </c>
      <c r="Q133" s="264">
        <v>2</v>
      </c>
      <c r="R133" s="264">
        <v>1</v>
      </c>
      <c r="S133" s="264">
        <v>1</v>
      </c>
      <c r="T133" s="264">
        <v>0</v>
      </c>
      <c r="U133" s="264">
        <v>0</v>
      </c>
    </row>
    <row r="134" spans="1:21" s="287" customFormat="1">
      <c r="A134" s="288"/>
      <c r="B134" s="288" t="s">
        <v>295</v>
      </c>
      <c r="C134" s="288" t="s">
        <v>2</v>
      </c>
      <c r="D134" s="289" t="s">
        <v>296</v>
      </c>
      <c r="E134" s="289">
        <v>8</v>
      </c>
      <c r="F134" s="289">
        <v>1</v>
      </c>
      <c r="G134" s="289">
        <v>7</v>
      </c>
      <c r="H134" s="289">
        <v>12</v>
      </c>
      <c r="I134" s="289">
        <v>2</v>
      </c>
      <c r="J134" s="289">
        <v>3</v>
      </c>
      <c r="K134" s="289">
        <v>5</v>
      </c>
      <c r="L134" s="289">
        <v>4</v>
      </c>
      <c r="M134" s="289">
        <v>4</v>
      </c>
      <c r="N134" s="289">
        <v>7</v>
      </c>
      <c r="O134" s="289">
        <v>4</v>
      </c>
      <c r="P134" s="289">
        <v>5</v>
      </c>
      <c r="Q134" s="289">
        <v>10</v>
      </c>
      <c r="R134" s="289">
        <v>2</v>
      </c>
      <c r="S134" s="289">
        <v>8</v>
      </c>
      <c r="T134" s="289">
        <v>8</v>
      </c>
      <c r="U134" s="289">
        <v>3</v>
      </c>
    </row>
    <row r="135" spans="1:21" s="277" customFormat="1">
      <c r="A135" s="263"/>
      <c r="B135" s="263" t="s">
        <v>2</v>
      </c>
      <c r="C135" s="263" t="s">
        <v>625</v>
      </c>
      <c r="D135" s="264" t="s">
        <v>626</v>
      </c>
      <c r="E135" s="264">
        <v>1</v>
      </c>
      <c r="F135" s="264">
        <v>0</v>
      </c>
      <c r="G135" s="264">
        <v>0</v>
      </c>
      <c r="H135" s="264">
        <v>1</v>
      </c>
      <c r="I135" s="264">
        <v>0</v>
      </c>
      <c r="J135" s="264">
        <v>0</v>
      </c>
      <c r="K135" s="264">
        <v>0</v>
      </c>
      <c r="L135" s="264">
        <v>0</v>
      </c>
      <c r="M135" s="264">
        <v>1</v>
      </c>
      <c r="N135" s="264">
        <v>1</v>
      </c>
      <c r="O135" s="264">
        <v>0</v>
      </c>
      <c r="P135" s="264">
        <v>0</v>
      </c>
      <c r="Q135" s="264">
        <v>3</v>
      </c>
      <c r="R135" s="264">
        <v>0</v>
      </c>
      <c r="S135" s="264">
        <v>1</v>
      </c>
      <c r="T135" s="264">
        <v>1</v>
      </c>
      <c r="U135" s="264">
        <v>0</v>
      </c>
    </row>
    <row r="136" spans="1:21" s="277" customFormat="1">
      <c r="A136" s="262"/>
      <c r="B136" s="262" t="s">
        <v>2</v>
      </c>
      <c r="C136" s="262" t="s">
        <v>627</v>
      </c>
      <c r="D136" s="16" t="s">
        <v>628</v>
      </c>
      <c r="E136" s="16">
        <v>4</v>
      </c>
      <c r="F136" s="16">
        <v>0</v>
      </c>
      <c r="G136" s="16">
        <v>2</v>
      </c>
      <c r="H136" s="16">
        <v>4</v>
      </c>
      <c r="I136" s="16">
        <v>2</v>
      </c>
      <c r="J136" s="16">
        <v>0</v>
      </c>
      <c r="K136" s="16">
        <v>1</v>
      </c>
      <c r="L136" s="16">
        <v>1</v>
      </c>
      <c r="M136" s="16">
        <v>2</v>
      </c>
      <c r="N136" s="16">
        <v>1</v>
      </c>
      <c r="O136" s="16">
        <v>3</v>
      </c>
      <c r="P136" s="16">
        <v>3</v>
      </c>
      <c r="Q136" s="16">
        <v>2</v>
      </c>
      <c r="R136" s="16">
        <v>2</v>
      </c>
      <c r="S136" s="16">
        <v>3</v>
      </c>
      <c r="T136" s="16">
        <v>3</v>
      </c>
      <c r="U136" s="16">
        <v>2</v>
      </c>
    </row>
    <row r="137" spans="1:21" s="277" customFormat="1">
      <c r="A137" s="263"/>
      <c r="B137" s="263" t="s">
        <v>2</v>
      </c>
      <c r="C137" s="263" t="s">
        <v>629</v>
      </c>
      <c r="D137" s="264" t="s">
        <v>630</v>
      </c>
      <c r="E137" s="264">
        <v>0</v>
      </c>
      <c r="F137" s="264">
        <v>0</v>
      </c>
      <c r="G137" s="264">
        <v>2</v>
      </c>
      <c r="H137" s="264">
        <v>0</v>
      </c>
      <c r="I137" s="264">
        <v>0</v>
      </c>
      <c r="J137" s="264">
        <v>0</v>
      </c>
      <c r="K137" s="264">
        <v>0</v>
      </c>
      <c r="L137" s="264">
        <v>1</v>
      </c>
      <c r="M137" s="264">
        <v>0</v>
      </c>
      <c r="N137" s="264">
        <v>1</v>
      </c>
      <c r="O137" s="264">
        <v>0</v>
      </c>
      <c r="P137" s="264">
        <v>0</v>
      </c>
      <c r="Q137" s="264">
        <v>0</v>
      </c>
      <c r="R137" s="264">
        <v>0</v>
      </c>
      <c r="S137" s="264">
        <v>0</v>
      </c>
      <c r="T137" s="264">
        <v>0</v>
      </c>
      <c r="U137" s="264">
        <v>1</v>
      </c>
    </row>
    <row r="138" spans="1:21" s="277" customFormat="1">
      <c r="A138" s="262"/>
      <c r="B138" s="262" t="s">
        <v>2</v>
      </c>
      <c r="C138" s="262" t="s">
        <v>631</v>
      </c>
      <c r="D138" s="16" t="s">
        <v>632</v>
      </c>
      <c r="E138" s="16">
        <v>1</v>
      </c>
      <c r="F138" s="16">
        <v>0</v>
      </c>
      <c r="G138" s="16">
        <v>2</v>
      </c>
      <c r="H138" s="16">
        <v>1</v>
      </c>
      <c r="I138" s="16">
        <v>0</v>
      </c>
      <c r="J138" s="16">
        <v>1</v>
      </c>
      <c r="K138" s="16">
        <v>2</v>
      </c>
      <c r="L138" s="16">
        <v>0</v>
      </c>
      <c r="M138" s="16">
        <v>0</v>
      </c>
      <c r="N138" s="16">
        <v>1</v>
      </c>
      <c r="O138" s="16">
        <v>0</v>
      </c>
      <c r="P138" s="16">
        <v>0</v>
      </c>
      <c r="Q138" s="16">
        <v>1</v>
      </c>
      <c r="R138" s="16">
        <v>0</v>
      </c>
      <c r="S138" s="16">
        <v>0</v>
      </c>
      <c r="T138" s="16">
        <v>1</v>
      </c>
      <c r="U138" s="16">
        <v>0</v>
      </c>
    </row>
    <row r="139" spans="1:21" s="277" customFormat="1">
      <c r="A139" s="263"/>
      <c r="B139" s="263" t="s">
        <v>2</v>
      </c>
      <c r="C139" s="263" t="s">
        <v>633</v>
      </c>
      <c r="D139" s="264" t="s">
        <v>634</v>
      </c>
      <c r="E139" s="264">
        <v>2</v>
      </c>
      <c r="F139" s="264">
        <v>1</v>
      </c>
      <c r="G139" s="264">
        <v>1</v>
      </c>
      <c r="H139" s="264">
        <v>6</v>
      </c>
      <c r="I139" s="264">
        <v>0</v>
      </c>
      <c r="J139" s="264">
        <v>2</v>
      </c>
      <c r="K139" s="264">
        <v>2</v>
      </c>
      <c r="L139" s="264">
        <v>2</v>
      </c>
      <c r="M139" s="264">
        <v>1</v>
      </c>
      <c r="N139" s="264">
        <v>3</v>
      </c>
      <c r="O139" s="264">
        <v>1</v>
      </c>
      <c r="P139" s="264">
        <v>2</v>
      </c>
      <c r="Q139" s="264">
        <v>4</v>
      </c>
      <c r="R139" s="264">
        <v>0</v>
      </c>
      <c r="S139" s="264">
        <v>4</v>
      </c>
      <c r="T139" s="264">
        <v>3</v>
      </c>
      <c r="U139" s="264">
        <v>0</v>
      </c>
    </row>
    <row r="140" spans="1:21" s="287" customFormat="1">
      <c r="A140" s="288"/>
      <c r="B140" s="288" t="s">
        <v>297</v>
      </c>
      <c r="C140" s="288" t="s">
        <v>2</v>
      </c>
      <c r="D140" s="289" t="s">
        <v>298</v>
      </c>
      <c r="E140" s="289">
        <v>5</v>
      </c>
      <c r="F140" s="289">
        <v>1</v>
      </c>
      <c r="G140" s="289">
        <v>3</v>
      </c>
      <c r="H140" s="289">
        <v>0</v>
      </c>
      <c r="I140" s="289">
        <v>3</v>
      </c>
      <c r="J140" s="289">
        <v>2</v>
      </c>
      <c r="K140" s="289">
        <v>2</v>
      </c>
      <c r="L140" s="289">
        <v>4</v>
      </c>
      <c r="M140" s="289">
        <v>3</v>
      </c>
      <c r="N140" s="289">
        <v>4</v>
      </c>
      <c r="O140" s="289">
        <v>2</v>
      </c>
      <c r="P140" s="289">
        <v>3</v>
      </c>
      <c r="Q140" s="289">
        <v>7</v>
      </c>
      <c r="R140" s="289">
        <v>2</v>
      </c>
      <c r="S140" s="289">
        <v>2</v>
      </c>
      <c r="T140" s="289">
        <v>2</v>
      </c>
      <c r="U140" s="289">
        <v>2</v>
      </c>
    </row>
    <row r="141" spans="1:21" s="277" customFormat="1">
      <c r="A141" s="263"/>
      <c r="B141" s="263" t="s">
        <v>2</v>
      </c>
      <c r="C141" s="263" t="s">
        <v>635</v>
      </c>
      <c r="D141" s="264" t="s">
        <v>636</v>
      </c>
      <c r="E141" s="264">
        <v>0</v>
      </c>
      <c r="F141" s="264">
        <v>0</v>
      </c>
      <c r="G141" s="264">
        <v>1</v>
      </c>
      <c r="H141" s="264">
        <v>0</v>
      </c>
      <c r="I141" s="264">
        <v>0</v>
      </c>
      <c r="J141" s="264">
        <v>0</v>
      </c>
      <c r="K141" s="264">
        <v>0</v>
      </c>
      <c r="L141" s="264">
        <v>0</v>
      </c>
      <c r="M141" s="264">
        <v>1</v>
      </c>
      <c r="N141" s="264">
        <v>0</v>
      </c>
      <c r="O141" s="264">
        <v>1</v>
      </c>
      <c r="P141" s="264">
        <v>0</v>
      </c>
      <c r="Q141" s="264">
        <v>3</v>
      </c>
      <c r="R141" s="264">
        <v>0</v>
      </c>
      <c r="S141" s="264">
        <v>0</v>
      </c>
      <c r="T141" s="264">
        <v>1</v>
      </c>
      <c r="U141" s="264">
        <v>1</v>
      </c>
    </row>
    <row r="142" spans="1:21" s="277" customFormat="1" ht="25.5">
      <c r="A142" s="262"/>
      <c r="B142" s="262" t="s">
        <v>2</v>
      </c>
      <c r="C142" s="262" t="s">
        <v>637</v>
      </c>
      <c r="D142" s="276" t="s">
        <v>638</v>
      </c>
      <c r="E142" s="16">
        <v>3</v>
      </c>
      <c r="F142" s="16">
        <v>1</v>
      </c>
      <c r="G142" s="16">
        <v>1</v>
      </c>
      <c r="H142" s="16">
        <v>0</v>
      </c>
      <c r="I142" s="16">
        <v>3</v>
      </c>
      <c r="J142" s="16">
        <v>1</v>
      </c>
      <c r="K142" s="16">
        <v>2</v>
      </c>
      <c r="L142" s="16">
        <v>2</v>
      </c>
      <c r="M142" s="16">
        <v>2</v>
      </c>
      <c r="N142" s="16">
        <v>2</v>
      </c>
      <c r="O142" s="16">
        <v>0</v>
      </c>
      <c r="P142" s="16">
        <v>1</v>
      </c>
      <c r="Q142" s="16">
        <v>2</v>
      </c>
      <c r="R142" s="16">
        <v>1</v>
      </c>
      <c r="S142" s="16">
        <v>1</v>
      </c>
      <c r="T142" s="16">
        <v>0</v>
      </c>
      <c r="U142" s="16">
        <v>0</v>
      </c>
    </row>
    <row r="143" spans="1:21" s="277" customFormat="1">
      <c r="A143" s="263"/>
      <c r="B143" s="263" t="s">
        <v>2</v>
      </c>
      <c r="C143" s="263" t="s">
        <v>639</v>
      </c>
      <c r="D143" s="264" t="s">
        <v>640</v>
      </c>
      <c r="E143" s="264">
        <v>2</v>
      </c>
      <c r="F143" s="264">
        <v>0</v>
      </c>
      <c r="G143" s="264">
        <v>1</v>
      </c>
      <c r="H143" s="264">
        <v>0</v>
      </c>
      <c r="I143" s="264">
        <v>0</v>
      </c>
      <c r="J143" s="264">
        <v>1</v>
      </c>
      <c r="K143" s="264">
        <v>0</v>
      </c>
      <c r="L143" s="264">
        <v>2</v>
      </c>
      <c r="M143" s="264">
        <v>0</v>
      </c>
      <c r="N143" s="264">
        <v>2</v>
      </c>
      <c r="O143" s="264">
        <v>1</v>
      </c>
      <c r="P143" s="264">
        <v>2</v>
      </c>
      <c r="Q143" s="264">
        <v>2</v>
      </c>
      <c r="R143" s="264">
        <v>1</v>
      </c>
      <c r="S143" s="264">
        <v>1</v>
      </c>
      <c r="T143" s="264">
        <v>1</v>
      </c>
      <c r="U143" s="264">
        <v>1</v>
      </c>
    </row>
    <row r="144" spans="1:21" s="287" customFormat="1">
      <c r="A144" s="288"/>
      <c r="B144" s="288" t="s">
        <v>299</v>
      </c>
      <c r="C144" s="288" t="s">
        <v>2</v>
      </c>
      <c r="D144" s="289" t="s">
        <v>300</v>
      </c>
      <c r="E144" s="289">
        <v>0</v>
      </c>
      <c r="F144" s="289">
        <v>2</v>
      </c>
      <c r="G144" s="289">
        <v>3</v>
      </c>
      <c r="H144" s="289">
        <v>1</v>
      </c>
      <c r="I144" s="289">
        <v>2</v>
      </c>
      <c r="J144" s="289">
        <v>2</v>
      </c>
      <c r="K144" s="289">
        <v>1</v>
      </c>
      <c r="L144" s="289">
        <v>1</v>
      </c>
      <c r="M144" s="289">
        <v>0</v>
      </c>
      <c r="N144" s="289">
        <v>1</v>
      </c>
      <c r="O144" s="289">
        <v>2</v>
      </c>
      <c r="P144" s="289">
        <v>1</v>
      </c>
      <c r="Q144" s="289">
        <v>2</v>
      </c>
      <c r="R144" s="289">
        <v>3</v>
      </c>
      <c r="S144" s="289">
        <v>0</v>
      </c>
      <c r="T144" s="289">
        <v>1</v>
      </c>
      <c r="U144" s="289">
        <v>0</v>
      </c>
    </row>
    <row r="145" spans="1:21" s="277" customFormat="1">
      <c r="A145" s="263"/>
      <c r="B145" s="263" t="s">
        <v>2</v>
      </c>
      <c r="C145" s="263" t="s">
        <v>641</v>
      </c>
      <c r="D145" s="264" t="s">
        <v>642</v>
      </c>
      <c r="E145" s="264">
        <v>0</v>
      </c>
      <c r="F145" s="264">
        <v>1</v>
      </c>
      <c r="G145" s="264">
        <v>0</v>
      </c>
      <c r="H145" s="264">
        <v>0</v>
      </c>
      <c r="I145" s="264">
        <v>1</v>
      </c>
      <c r="J145" s="264">
        <v>0</v>
      </c>
      <c r="K145" s="264">
        <v>0</v>
      </c>
      <c r="L145" s="264">
        <v>1</v>
      </c>
      <c r="M145" s="264">
        <v>0</v>
      </c>
      <c r="N145" s="264">
        <v>0</v>
      </c>
      <c r="O145" s="264">
        <v>0</v>
      </c>
      <c r="P145" s="264">
        <v>1</v>
      </c>
      <c r="Q145" s="264">
        <v>1</v>
      </c>
      <c r="R145" s="264">
        <v>0</v>
      </c>
      <c r="S145" s="264">
        <v>0</v>
      </c>
      <c r="T145" s="264">
        <v>1</v>
      </c>
      <c r="U145" s="264">
        <v>0</v>
      </c>
    </row>
    <row r="146" spans="1:21" s="277" customFormat="1">
      <c r="A146" s="262"/>
      <c r="B146" s="262" t="s">
        <v>2</v>
      </c>
      <c r="C146" s="262" t="s">
        <v>643</v>
      </c>
      <c r="D146" s="16" t="s">
        <v>644</v>
      </c>
      <c r="E146" s="16">
        <v>0</v>
      </c>
      <c r="F146" s="16">
        <v>0</v>
      </c>
      <c r="G146" s="16">
        <v>0</v>
      </c>
      <c r="H146" s="16">
        <v>0</v>
      </c>
      <c r="I146" s="16">
        <v>0</v>
      </c>
      <c r="J146" s="16">
        <v>1</v>
      </c>
      <c r="K146" s="16">
        <v>1</v>
      </c>
      <c r="L146" s="16">
        <v>0</v>
      </c>
      <c r="M146" s="16">
        <v>0</v>
      </c>
      <c r="N146" s="16">
        <v>0</v>
      </c>
      <c r="O146" s="16">
        <v>0</v>
      </c>
      <c r="P146" s="16">
        <v>0</v>
      </c>
      <c r="Q146" s="16">
        <v>0</v>
      </c>
      <c r="R146" s="16">
        <v>0</v>
      </c>
      <c r="S146" s="16">
        <v>0</v>
      </c>
      <c r="T146" s="16">
        <v>0</v>
      </c>
      <c r="U146" s="16">
        <v>0</v>
      </c>
    </row>
    <row r="147" spans="1:21" s="277" customFormat="1">
      <c r="A147" s="263"/>
      <c r="B147" s="263" t="s">
        <v>2</v>
      </c>
      <c r="C147" s="263" t="s">
        <v>645</v>
      </c>
      <c r="D147" s="264" t="s">
        <v>646</v>
      </c>
      <c r="E147" s="264">
        <v>0</v>
      </c>
      <c r="F147" s="264">
        <v>0</v>
      </c>
      <c r="G147" s="264">
        <v>1</v>
      </c>
      <c r="H147" s="264">
        <v>0</v>
      </c>
      <c r="I147" s="264">
        <v>1</v>
      </c>
      <c r="J147" s="264">
        <v>0</v>
      </c>
      <c r="K147" s="264">
        <v>0</v>
      </c>
      <c r="L147" s="264">
        <v>0</v>
      </c>
      <c r="M147" s="264">
        <v>0</v>
      </c>
      <c r="N147" s="264">
        <v>1</v>
      </c>
      <c r="O147" s="264">
        <v>0</v>
      </c>
      <c r="P147" s="264">
        <v>0</v>
      </c>
      <c r="Q147" s="264">
        <v>0</v>
      </c>
      <c r="R147" s="264">
        <v>0</v>
      </c>
      <c r="S147" s="264">
        <v>0</v>
      </c>
      <c r="T147" s="264">
        <v>0</v>
      </c>
      <c r="U147" s="264">
        <v>0</v>
      </c>
    </row>
    <row r="148" spans="1:21" s="277" customFormat="1">
      <c r="A148" s="262"/>
      <c r="B148" s="262" t="s">
        <v>2</v>
      </c>
      <c r="C148" s="262" t="s">
        <v>647</v>
      </c>
      <c r="D148" s="16" t="s">
        <v>648</v>
      </c>
      <c r="E148" s="16">
        <v>0</v>
      </c>
      <c r="F148" s="16">
        <v>0</v>
      </c>
      <c r="G148" s="16">
        <v>0</v>
      </c>
      <c r="H148" s="16">
        <v>0</v>
      </c>
      <c r="I148" s="16">
        <v>0</v>
      </c>
      <c r="J148" s="16">
        <v>0</v>
      </c>
      <c r="K148" s="16">
        <v>0</v>
      </c>
      <c r="L148" s="16">
        <v>0</v>
      </c>
      <c r="M148" s="16">
        <v>0</v>
      </c>
      <c r="N148" s="16">
        <v>0</v>
      </c>
      <c r="O148" s="16">
        <v>0</v>
      </c>
      <c r="P148" s="16">
        <v>0</v>
      </c>
      <c r="Q148" s="16">
        <v>0</v>
      </c>
      <c r="R148" s="16">
        <v>0</v>
      </c>
      <c r="S148" s="16">
        <v>0</v>
      </c>
      <c r="T148" s="16">
        <v>0</v>
      </c>
      <c r="U148" s="16">
        <v>0</v>
      </c>
    </row>
    <row r="149" spans="1:21" s="277" customFormat="1">
      <c r="A149" s="263"/>
      <c r="B149" s="263" t="s">
        <v>2</v>
      </c>
      <c r="C149" s="263" t="s">
        <v>649</v>
      </c>
      <c r="D149" s="264" t="s">
        <v>650</v>
      </c>
      <c r="E149" s="264">
        <v>0</v>
      </c>
      <c r="F149" s="264">
        <v>1</v>
      </c>
      <c r="G149" s="264">
        <v>2</v>
      </c>
      <c r="H149" s="264">
        <v>1</v>
      </c>
      <c r="I149" s="264">
        <v>0</v>
      </c>
      <c r="J149" s="264">
        <v>1</v>
      </c>
      <c r="K149" s="264">
        <v>0</v>
      </c>
      <c r="L149" s="264">
        <v>0</v>
      </c>
      <c r="M149" s="264">
        <v>0</v>
      </c>
      <c r="N149" s="264">
        <v>0</v>
      </c>
      <c r="O149" s="264">
        <v>2</v>
      </c>
      <c r="P149" s="264">
        <v>0</v>
      </c>
      <c r="Q149" s="264">
        <v>1</v>
      </c>
      <c r="R149" s="264">
        <v>3</v>
      </c>
      <c r="S149" s="264">
        <v>0</v>
      </c>
      <c r="T149" s="264">
        <v>0</v>
      </c>
      <c r="U149" s="264">
        <v>0</v>
      </c>
    </row>
    <row r="150" spans="1:21" s="287" customFormat="1">
      <c r="A150" s="288"/>
      <c r="B150" s="288" t="s">
        <v>301</v>
      </c>
      <c r="C150" s="288" t="s">
        <v>2</v>
      </c>
      <c r="D150" s="289" t="s">
        <v>302</v>
      </c>
      <c r="E150" s="289">
        <v>15</v>
      </c>
      <c r="F150" s="289">
        <v>8</v>
      </c>
      <c r="G150" s="289">
        <v>14</v>
      </c>
      <c r="H150" s="289">
        <v>7</v>
      </c>
      <c r="I150" s="289">
        <v>5</v>
      </c>
      <c r="J150" s="289">
        <v>5</v>
      </c>
      <c r="K150" s="289">
        <v>14</v>
      </c>
      <c r="L150" s="289">
        <v>5</v>
      </c>
      <c r="M150" s="289">
        <v>10</v>
      </c>
      <c r="N150" s="289">
        <v>6</v>
      </c>
      <c r="O150" s="289">
        <v>8</v>
      </c>
      <c r="P150" s="289">
        <v>8</v>
      </c>
      <c r="Q150" s="289">
        <v>11</v>
      </c>
      <c r="R150" s="289">
        <v>11</v>
      </c>
      <c r="S150" s="289">
        <v>13</v>
      </c>
      <c r="T150" s="289">
        <v>16</v>
      </c>
      <c r="U150" s="289">
        <v>6</v>
      </c>
    </row>
    <row r="151" spans="1:21" s="277" customFormat="1">
      <c r="A151" s="263"/>
      <c r="B151" s="263" t="s">
        <v>2</v>
      </c>
      <c r="C151" s="263" t="s">
        <v>651</v>
      </c>
      <c r="D151" s="264" t="s">
        <v>302</v>
      </c>
      <c r="E151" s="264">
        <v>15</v>
      </c>
      <c r="F151" s="264">
        <v>8</v>
      </c>
      <c r="G151" s="264">
        <v>14</v>
      </c>
      <c r="H151" s="264">
        <v>7</v>
      </c>
      <c r="I151" s="264">
        <v>5</v>
      </c>
      <c r="J151" s="264">
        <v>5</v>
      </c>
      <c r="K151" s="264">
        <v>14</v>
      </c>
      <c r="L151" s="264">
        <v>5</v>
      </c>
      <c r="M151" s="264">
        <v>10</v>
      </c>
      <c r="N151" s="264">
        <v>6</v>
      </c>
      <c r="O151" s="264">
        <v>8</v>
      </c>
      <c r="P151" s="264">
        <v>8</v>
      </c>
      <c r="Q151" s="264">
        <v>11</v>
      </c>
      <c r="R151" s="264">
        <v>11</v>
      </c>
      <c r="S151" s="264">
        <v>13</v>
      </c>
      <c r="T151" s="264">
        <v>16</v>
      </c>
      <c r="U151" s="264">
        <v>6</v>
      </c>
    </row>
    <row r="152" spans="1:21" s="287" customFormat="1">
      <c r="A152" s="288"/>
      <c r="B152" s="288" t="s">
        <v>303</v>
      </c>
      <c r="C152" s="288" t="s">
        <v>2</v>
      </c>
      <c r="D152" s="289" t="s">
        <v>304</v>
      </c>
      <c r="E152" s="289">
        <v>18</v>
      </c>
      <c r="F152" s="289">
        <v>5</v>
      </c>
      <c r="G152" s="289">
        <v>18</v>
      </c>
      <c r="H152" s="289">
        <v>18</v>
      </c>
      <c r="I152" s="289">
        <v>10</v>
      </c>
      <c r="J152" s="289">
        <v>19</v>
      </c>
      <c r="K152" s="289">
        <v>19</v>
      </c>
      <c r="L152" s="289">
        <v>14</v>
      </c>
      <c r="M152" s="289">
        <v>21</v>
      </c>
      <c r="N152" s="289">
        <v>23</v>
      </c>
      <c r="O152" s="289">
        <v>14</v>
      </c>
      <c r="P152" s="289">
        <v>13</v>
      </c>
      <c r="Q152" s="289">
        <v>17</v>
      </c>
      <c r="R152" s="289">
        <v>9</v>
      </c>
      <c r="S152" s="289">
        <v>9</v>
      </c>
      <c r="T152" s="289">
        <v>14</v>
      </c>
      <c r="U152" s="289">
        <v>15</v>
      </c>
    </row>
    <row r="153" spans="1:21" s="277" customFormat="1">
      <c r="A153" s="263"/>
      <c r="B153" s="263" t="s">
        <v>2</v>
      </c>
      <c r="C153" s="263" t="s">
        <v>652</v>
      </c>
      <c r="D153" s="264" t="s">
        <v>653</v>
      </c>
      <c r="E153" s="264">
        <v>0</v>
      </c>
      <c r="F153" s="264">
        <v>0</v>
      </c>
      <c r="G153" s="264">
        <v>1</v>
      </c>
      <c r="H153" s="264">
        <v>1</v>
      </c>
      <c r="I153" s="264">
        <v>0</v>
      </c>
      <c r="J153" s="264">
        <v>2</v>
      </c>
      <c r="K153" s="264">
        <v>0</v>
      </c>
      <c r="L153" s="264">
        <v>0</v>
      </c>
      <c r="M153" s="264">
        <v>1</v>
      </c>
      <c r="N153" s="264">
        <v>1</v>
      </c>
      <c r="O153" s="264">
        <v>0</v>
      </c>
      <c r="P153" s="264">
        <v>1</v>
      </c>
      <c r="Q153" s="264">
        <v>0</v>
      </c>
      <c r="R153" s="264">
        <v>0</v>
      </c>
      <c r="S153" s="264">
        <v>3</v>
      </c>
      <c r="T153" s="264">
        <v>1</v>
      </c>
      <c r="U153" s="264">
        <v>0</v>
      </c>
    </row>
    <row r="154" spans="1:21" s="277" customFormat="1">
      <c r="A154" s="262"/>
      <c r="B154" s="262" t="s">
        <v>2</v>
      </c>
      <c r="C154" s="262" t="s">
        <v>654</v>
      </c>
      <c r="D154" s="16" t="s">
        <v>655</v>
      </c>
      <c r="E154" s="16">
        <v>0</v>
      </c>
      <c r="F154" s="16">
        <v>0</v>
      </c>
      <c r="G154" s="16">
        <v>1</v>
      </c>
      <c r="H154" s="16">
        <v>0</v>
      </c>
      <c r="I154" s="16">
        <v>0</v>
      </c>
      <c r="J154" s="16">
        <v>0</v>
      </c>
      <c r="K154" s="16">
        <v>0</v>
      </c>
      <c r="L154" s="16">
        <v>0</v>
      </c>
      <c r="M154" s="16">
        <v>0</v>
      </c>
      <c r="N154" s="16">
        <v>0</v>
      </c>
      <c r="O154" s="16">
        <v>0</v>
      </c>
      <c r="P154" s="16">
        <v>0</v>
      </c>
      <c r="Q154" s="16">
        <v>0</v>
      </c>
      <c r="R154" s="16">
        <v>0</v>
      </c>
      <c r="S154" s="16">
        <v>0</v>
      </c>
      <c r="T154" s="16">
        <v>0</v>
      </c>
      <c r="U154" s="16">
        <v>1</v>
      </c>
    </row>
    <row r="155" spans="1:21" s="277" customFormat="1">
      <c r="A155" s="263"/>
      <c r="B155" s="263" t="s">
        <v>2</v>
      </c>
      <c r="C155" s="263" t="s">
        <v>656</v>
      </c>
      <c r="D155" s="264" t="s">
        <v>657</v>
      </c>
      <c r="E155" s="264">
        <v>1</v>
      </c>
      <c r="F155" s="264">
        <v>0</v>
      </c>
      <c r="G155" s="264">
        <v>1</v>
      </c>
      <c r="H155" s="264">
        <v>0</v>
      </c>
      <c r="I155" s="264">
        <v>0</v>
      </c>
      <c r="J155" s="264">
        <v>0</v>
      </c>
      <c r="K155" s="264">
        <v>0</v>
      </c>
      <c r="L155" s="264">
        <v>0</v>
      </c>
      <c r="M155" s="264">
        <v>1</v>
      </c>
      <c r="N155" s="264">
        <v>1</v>
      </c>
      <c r="O155" s="264">
        <v>1</v>
      </c>
      <c r="P155" s="264">
        <v>0</v>
      </c>
      <c r="Q155" s="264">
        <v>1</v>
      </c>
      <c r="R155" s="264">
        <v>0</v>
      </c>
      <c r="S155" s="264">
        <v>0</v>
      </c>
      <c r="T155" s="264">
        <v>0</v>
      </c>
      <c r="U155" s="264">
        <v>1</v>
      </c>
    </row>
    <row r="156" spans="1:21" s="277" customFormat="1">
      <c r="A156" s="262"/>
      <c r="B156" s="262" t="s">
        <v>2</v>
      </c>
      <c r="C156" s="262" t="s">
        <v>658</v>
      </c>
      <c r="D156" s="16" t="s">
        <v>659</v>
      </c>
      <c r="E156" s="16">
        <v>0</v>
      </c>
      <c r="F156" s="16">
        <v>0</v>
      </c>
      <c r="G156" s="16">
        <v>0</v>
      </c>
      <c r="H156" s="16">
        <v>0</v>
      </c>
      <c r="I156" s="16">
        <v>0</v>
      </c>
      <c r="J156" s="16">
        <v>1</v>
      </c>
      <c r="K156" s="16">
        <v>1</v>
      </c>
      <c r="L156" s="16">
        <v>0</v>
      </c>
      <c r="M156" s="16">
        <v>0</v>
      </c>
      <c r="N156" s="16">
        <v>1</v>
      </c>
      <c r="O156" s="16">
        <v>0</v>
      </c>
      <c r="P156" s="16">
        <v>0</v>
      </c>
      <c r="Q156" s="16">
        <v>0</v>
      </c>
      <c r="R156" s="16">
        <v>1</v>
      </c>
      <c r="S156" s="16">
        <v>0</v>
      </c>
      <c r="T156" s="16">
        <v>0</v>
      </c>
      <c r="U156" s="16">
        <v>2</v>
      </c>
    </row>
    <row r="157" spans="1:21" s="277" customFormat="1">
      <c r="A157" s="263"/>
      <c r="B157" s="263" t="s">
        <v>2</v>
      </c>
      <c r="C157" s="263" t="s">
        <v>660</v>
      </c>
      <c r="D157" s="264" t="s">
        <v>661</v>
      </c>
      <c r="E157" s="264">
        <v>0</v>
      </c>
      <c r="F157" s="264">
        <v>1</v>
      </c>
      <c r="G157" s="264">
        <v>1</v>
      </c>
      <c r="H157" s="264">
        <v>1</v>
      </c>
      <c r="I157" s="264">
        <v>0</v>
      </c>
      <c r="J157" s="264">
        <v>2</v>
      </c>
      <c r="K157" s="264">
        <v>1</v>
      </c>
      <c r="L157" s="264">
        <v>2</v>
      </c>
      <c r="M157" s="264">
        <v>2</v>
      </c>
      <c r="N157" s="264">
        <v>2</v>
      </c>
      <c r="O157" s="264">
        <v>1</v>
      </c>
      <c r="P157" s="264">
        <v>1</v>
      </c>
      <c r="Q157" s="264">
        <v>3</v>
      </c>
      <c r="R157" s="264">
        <v>0</v>
      </c>
      <c r="S157" s="264">
        <v>0</v>
      </c>
      <c r="T157" s="264">
        <v>2</v>
      </c>
      <c r="U157" s="264">
        <v>2</v>
      </c>
    </row>
    <row r="158" spans="1:21" s="277" customFormat="1">
      <c r="A158" s="262"/>
      <c r="B158" s="262" t="s">
        <v>2</v>
      </c>
      <c r="C158" s="262" t="s">
        <v>662</v>
      </c>
      <c r="D158" s="16" t="s">
        <v>663</v>
      </c>
      <c r="E158" s="16">
        <v>17</v>
      </c>
      <c r="F158" s="16">
        <v>4</v>
      </c>
      <c r="G158" s="16">
        <v>14</v>
      </c>
      <c r="H158" s="16">
        <v>16</v>
      </c>
      <c r="I158" s="16">
        <v>10</v>
      </c>
      <c r="J158" s="16">
        <v>14</v>
      </c>
      <c r="K158" s="16">
        <v>17</v>
      </c>
      <c r="L158" s="16">
        <v>12</v>
      </c>
      <c r="M158" s="16">
        <v>17</v>
      </c>
      <c r="N158" s="16">
        <v>18</v>
      </c>
      <c r="O158" s="16">
        <v>12</v>
      </c>
      <c r="P158" s="16">
        <v>11</v>
      </c>
      <c r="Q158" s="16">
        <v>13</v>
      </c>
      <c r="R158" s="16">
        <v>8</v>
      </c>
      <c r="S158" s="16">
        <v>6</v>
      </c>
      <c r="T158" s="16">
        <v>11</v>
      </c>
      <c r="U158" s="16">
        <v>9</v>
      </c>
    </row>
    <row r="159" spans="1:21" s="287" customFormat="1">
      <c r="A159" s="285"/>
      <c r="B159" s="285" t="s">
        <v>305</v>
      </c>
      <c r="C159" s="285" t="s">
        <v>2</v>
      </c>
      <c r="D159" s="286" t="s">
        <v>306</v>
      </c>
      <c r="E159" s="286">
        <v>14</v>
      </c>
      <c r="F159" s="286">
        <v>9</v>
      </c>
      <c r="G159" s="286">
        <v>8</v>
      </c>
      <c r="H159" s="286">
        <v>8</v>
      </c>
      <c r="I159" s="286">
        <v>8</v>
      </c>
      <c r="J159" s="286">
        <v>5</v>
      </c>
      <c r="K159" s="286">
        <v>11</v>
      </c>
      <c r="L159" s="286">
        <v>9</v>
      </c>
      <c r="M159" s="286">
        <v>11</v>
      </c>
      <c r="N159" s="286">
        <v>16</v>
      </c>
      <c r="O159" s="286">
        <v>9</v>
      </c>
      <c r="P159" s="286">
        <v>6</v>
      </c>
      <c r="Q159" s="286">
        <v>11</v>
      </c>
      <c r="R159" s="286">
        <v>12</v>
      </c>
      <c r="S159" s="286">
        <v>6</v>
      </c>
      <c r="T159" s="286">
        <v>11</v>
      </c>
      <c r="U159" s="286">
        <v>5</v>
      </c>
    </row>
    <row r="160" spans="1:21" s="277" customFormat="1">
      <c r="A160" s="262"/>
      <c r="B160" s="262" t="s">
        <v>2</v>
      </c>
      <c r="C160" s="262" t="s">
        <v>664</v>
      </c>
      <c r="D160" s="16" t="s">
        <v>665</v>
      </c>
      <c r="E160" s="16">
        <v>14</v>
      </c>
      <c r="F160" s="16">
        <v>7</v>
      </c>
      <c r="G160" s="16">
        <v>7</v>
      </c>
      <c r="H160" s="16">
        <v>5</v>
      </c>
      <c r="I160" s="16">
        <v>5</v>
      </c>
      <c r="J160" s="16">
        <v>5</v>
      </c>
      <c r="K160" s="16">
        <v>9</v>
      </c>
      <c r="L160" s="16">
        <v>6</v>
      </c>
      <c r="M160" s="16">
        <v>10</v>
      </c>
      <c r="N160" s="16">
        <v>12</v>
      </c>
      <c r="O160" s="16">
        <v>8</v>
      </c>
      <c r="P160" s="16">
        <v>6</v>
      </c>
      <c r="Q160" s="16">
        <v>5</v>
      </c>
      <c r="R160" s="16">
        <v>11</v>
      </c>
      <c r="S160" s="16">
        <v>5</v>
      </c>
      <c r="T160" s="16">
        <v>11</v>
      </c>
      <c r="U160" s="16">
        <v>4</v>
      </c>
    </row>
    <row r="161" spans="1:21" s="277" customFormat="1">
      <c r="A161" s="263"/>
      <c r="B161" s="263" t="s">
        <v>2</v>
      </c>
      <c r="C161" s="263" t="s">
        <v>666</v>
      </c>
      <c r="D161" s="264" t="s">
        <v>667</v>
      </c>
      <c r="E161" s="264">
        <v>0</v>
      </c>
      <c r="F161" s="264">
        <v>2</v>
      </c>
      <c r="G161" s="264">
        <v>1</v>
      </c>
      <c r="H161" s="264">
        <v>3</v>
      </c>
      <c r="I161" s="264">
        <v>3</v>
      </c>
      <c r="J161" s="264">
        <v>0</v>
      </c>
      <c r="K161" s="264">
        <v>2</v>
      </c>
      <c r="L161" s="264">
        <v>3</v>
      </c>
      <c r="M161" s="264">
        <v>1</v>
      </c>
      <c r="N161" s="264">
        <v>4</v>
      </c>
      <c r="O161" s="264">
        <v>1</v>
      </c>
      <c r="P161" s="264">
        <v>0</v>
      </c>
      <c r="Q161" s="264">
        <v>6</v>
      </c>
      <c r="R161" s="264">
        <v>1</v>
      </c>
      <c r="S161" s="264">
        <v>1</v>
      </c>
      <c r="T161" s="264">
        <v>0</v>
      </c>
      <c r="U161" s="264">
        <v>1</v>
      </c>
    </row>
    <row r="162" spans="1:21" s="277" customFormat="1">
      <c r="A162" s="262"/>
      <c r="B162" s="262"/>
      <c r="C162" s="262"/>
      <c r="D162" s="16"/>
      <c r="E162" s="16"/>
      <c r="F162" s="16"/>
      <c r="G162" s="16"/>
      <c r="H162" s="16"/>
      <c r="I162" s="16"/>
      <c r="J162" s="16"/>
      <c r="K162" s="16"/>
      <c r="L162" s="16"/>
      <c r="M162" s="16"/>
      <c r="N162" s="16"/>
      <c r="O162" s="16"/>
      <c r="P162" s="16"/>
      <c r="Q162" s="16"/>
      <c r="R162" s="16"/>
      <c r="S162" s="16"/>
      <c r="T162" s="16"/>
      <c r="U162" s="16"/>
    </row>
    <row r="163" spans="1:21" s="278" customFormat="1" ht="12" customHeight="1">
      <c r="A163" s="271" t="s">
        <v>7</v>
      </c>
      <c r="B163" s="13" t="s">
        <v>307</v>
      </c>
      <c r="C163" s="271"/>
      <c r="E163" s="13">
        <v>11</v>
      </c>
      <c r="F163" s="13">
        <v>0</v>
      </c>
      <c r="G163" s="13">
        <v>5</v>
      </c>
      <c r="H163" s="13">
        <v>3</v>
      </c>
      <c r="I163" s="13">
        <v>7</v>
      </c>
      <c r="J163" s="13">
        <v>5</v>
      </c>
      <c r="K163" s="13">
        <v>9</v>
      </c>
      <c r="L163" s="13">
        <v>7</v>
      </c>
      <c r="M163" s="13">
        <v>8</v>
      </c>
      <c r="N163" s="13">
        <v>4</v>
      </c>
      <c r="O163" s="13">
        <v>5</v>
      </c>
      <c r="P163" s="13">
        <v>2</v>
      </c>
      <c r="Q163" s="13">
        <v>6</v>
      </c>
      <c r="R163" s="13">
        <v>7</v>
      </c>
      <c r="S163" s="13">
        <v>5</v>
      </c>
      <c r="T163" s="13">
        <v>4</v>
      </c>
      <c r="U163" s="13">
        <v>4</v>
      </c>
    </row>
    <row r="164" spans="1:21" s="287" customFormat="1">
      <c r="A164" s="285"/>
      <c r="B164" s="285" t="s">
        <v>308</v>
      </c>
      <c r="C164" s="285" t="s">
        <v>2</v>
      </c>
      <c r="D164" s="286" t="s">
        <v>152</v>
      </c>
      <c r="E164" s="286">
        <v>11</v>
      </c>
      <c r="F164" s="286">
        <v>0</v>
      </c>
      <c r="G164" s="286">
        <v>5</v>
      </c>
      <c r="H164" s="286">
        <v>3</v>
      </c>
      <c r="I164" s="286">
        <v>7</v>
      </c>
      <c r="J164" s="286">
        <v>5</v>
      </c>
      <c r="K164" s="286">
        <v>9</v>
      </c>
      <c r="L164" s="286">
        <v>7</v>
      </c>
      <c r="M164" s="286">
        <v>8</v>
      </c>
      <c r="N164" s="286">
        <v>4</v>
      </c>
      <c r="O164" s="286">
        <v>5</v>
      </c>
      <c r="P164" s="286">
        <v>2</v>
      </c>
      <c r="Q164" s="286">
        <v>6</v>
      </c>
      <c r="R164" s="286">
        <v>7</v>
      </c>
      <c r="S164" s="286">
        <v>5</v>
      </c>
      <c r="T164" s="286">
        <v>4</v>
      </c>
      <c r="U164" s="286">
        <v>4</v>
      </c>
    </row>
    <row r="165" spans="1:21" s="277" customFormat="1">
      <c r="A165" s="262"/>
      <c r="B165" s="262" t="s">
        <v>2</v>
      </c>
      <c r="C165" s="262" t="s">
        <v>668</v>
      </c>
      <c r="D165" s="16" t="s">
        <v>669</v>
      </c>
      <c r="E165" s="16">
        <v>9</v>
      </c>
      <c r="F165" s="16">
        <v>0</v>
      </c>
      <c r="G165" s="16">
        <v>4</v>
      </c>
      <c r="H165" s="16">
        <v>1</v>
      </c>
      <c r="I165" s="16">
        <v>6</v>
      </c>
      <c r="J165" s="16">
        <v>2</v>
      </c>
      <c r="K165" s="16">
        <v>6</v>
      </c>
      <c r="L165" s="16">
        <v>7</v>
      </c>
      <c r="M165" s="16">
        <v>6</v>
      </c>
      <c r="N165" s="16">
        <v>4</v>
      </c>
      <c r="O165" s="16">
        <v>4</v>
      </c>
      <c r="P165" s="16">
        <v>1</v>
      </c>
      <c r="Q165" s="16">
        <v>5</v>
      </c>
      <c r="R165" s="16">
        <v>6</v>
      </c>
      <c r="S165" s="16">
        <v>3</v>
      </c>
      <c r="T165" s="16">
        <v>2</v>
      </c>
      <c r="U165" s="16">
        <v>2</v>
      </c>
    </row>
    <row r="166" spans="1:21" s="277" customFormat="1">
      <c r="A166" s="263"/>
      <c r="B166" s="263" t="s">
        <v>2</v>
      </c>
      <c r="C166" s="263" t="s">
        <v>670</v>
      </c>
      <c r="D166" s="264" t="s">
        <v>671</v>
      </c>
      <c r="E166" s="264">
        <v>2</v>
      </c>
      <c r="F166" s="264">
        <v>0</v>
      </c>
      <c r="G166" s="264">
        <v>0</v>
      </c>
      <c r="H166" s="264">
        <v>1</v>
      </c>
      <c r="I166" s="264">
        <v>0</v>
      </c>
      <c r="J166" s="264">
        <v>1</v>
      </c>
      <c r="K166" s="264">
        <v>1</v>
      </c>
      <c r="L166" s="264">
        <v>0</v>
      </c>
      <c r="M166" s="264">
        <v>0</v>
      </c>
      <c r="N166" s="264">
        <v>0</v>
      </c>
      <c r="O166" s="264">
        <v>1</v>
      </c>
      <c r="P166" s="264">
        <v>0</v>
      </c>
      <c r="Q166" s="264">
        <v>1</v>
      </c>
      <c r="R166" s="264">
        <v>1</v>
      </c>
      <c r="S166" s="264">
        <v>0</v>
      </c>
      <c r="T166" s="264">
        <v>2</v>
      </c>
      <c r="U166" s="264">
        <v>1</v>
      </c>
    </row>
    <row r="167" spans="1:21" s="277" customFormat="1">
      <c r="A167" s="262"/>
      <c r="B167" s="262" t="s">
        <v>2</v>
      </c>
      <c r="C167" s="262" t="s">
        <v>672</v>
      </c>
      <c r="D167" s="16" t="s">
        <v>673</v>
      </c>
      <c r="E167" s="16">
        <v>0</v>
      </c>
      <c r="F167" s="16">
        <v>0</v>
      </c>
      <c r="G167" s="16">
        <v>1</v>
      </c>
      <c r="H167" s="16">
        <v>1</v>
      </c>
      <c r="I167" s="16">
        <v>1</v>
      </c>
      <c r="J167" s="16">
        <v>2</v>
      </c>
      <c r="K167" s="16">
        <v>2</v>
      </c>
      <c r="L167" s="16">
        <v>0</v>
      </c>
      <c r="M167" s="16">
        <v>2</v>
      </c>
      <c r="N167" s="16">
        <v>0</v>
      </c>
      <c r="O167" s="16">
        <v>0</v>
      </c>
      <c r="P167" s="16">
        <v>1</v>
      </c>
      <c r="Q167" s="16">
        <v>0</v>
      </c>
      <c r="R167" s="16">
        <v>0</v>
      </c>
      <c r="S167" s="16">
        <v>2</v>
      </c>
      <c r="T167" s="16">
        <v>0</v>
      </c>
      <c r="U167" s="16">
        <v>1</v>
      </c>
    </row>
    <row r="168" spans="1:21" s="277" customFormat="1" ht="12" customHeight="1">
      <c r="A168" s="262"/>
      <c r="B168" s="262"/>
      <c r="C168" s="262"/>
      <c r="D168" s="16"/>
      <c r="E168" s="16"/>
      <c r="F168" s="16"/>
      <c r="G168" s="16"/>
      <c r="H168" s="16"/>
      <c r="I168" s="16"/>
      <c r="J168" s="16"/>
      <c r="K168" s="16"/>
      <c r="L168" s="16"/>
      <c r="M168" s="16"/>
      <c r="N168" s="16"/>
      <c r="O168" s="16"/>
      <c r="P168" s="16"/>
      <c r="Q168" s="16"/>
      <c r="R168" s="16"/>
      <c r="S168" s="16"/>
      <c r="T168" s="16"/>
      <c r="U168" s="16"/>
    </row>
    <row r="169" spans="1:21" s="278" customFormat="1">
      <c r="A169" s="271" t="s">
        <v>8</v>
      </c>
      <c r="B169" s="401" t="s">
        <v>309</v>
      </c>
      <c r="C169" s="401"/>
      <c r="D169" s="401"/>
      <c r="E169" s="13">
        <v>7</v>
      </c>
      <c r="F169" s="13">
        <v>6</v>
      </c>
      <c r="G169" s="13">
        <v>10</v>
      </c>
      <c r="H169" s="13">
        <v>12</v>
      </c>
      <c r="I169" s="13">
        <v>13</v>
      </c>
      <c r="J169" s="13">
        <v>9</v>
      </c>
      <c r="K169" s="13">
        <v>11</v>
      </c>
      <c r="L169" s="13">
        <v>13</v>
      </c>
      <c r="M169" s="13">
        <v>10</v>
      </c>
      <c r="N169" s="13">
        <v>12</v>
      </c>
      <c r="O169" s="13">
        <v>11</v>
      </c>
      <c r="P169" s="13">
        <v>6</v>
      </c>
      <c r="Q169" s="13">
        <v>7</v>
      </c>
      <c r="R169" s="13">
        <v>6</v>
      </c>
      <c r="S169" s="13">
        <v>11</v>
      </c>
      <c r="T169" s="13">
        <v>7</v>
      </c>
      <c r="U169" s="13">
        <v>4</v>
      </c>
    </row>
    <row r="170" spans="1:21" s="287" customFormat="1">
      <c r="A170" s="285"/>
      <c r="B170" s="285" t="s">
        <v>310</v>
      </c>
      <c r="C170" s="285" t="s">
        <v>2</v>
      </c>
      <c r="D170" s="286" t="s">
        <v>311</v>
      </c>
      <c r="E170" s="286">
        <v>1</v>
      </c>
      <c r="F170" s="286">
        <v>0</v>
      </c>
      <c r="G170" s="286">
        <v>1</v>
      </c>
      <c r="H170" s="286">
        <v>2</v>
      </c>
      <c r="I170" s="286">
        <v>0</v>
      </c>
      <c r="J170" s="286">
        <v>1</v>
      </c>
      <c r="K170" s="286">
        <v>0</v>
      </c>
      <c r="L170" s="286">
        <v>0</v>
      </c>
      <c r="M170" s="286">
        <v>2</v>
      </c>
      <c r="N170" s="286">
        <v>0</v>
      </c>
      <c r="O170" s="286">
        <v>0</v>
      </c>
      <c r="P170" s="286">
        <v>1</v>
      </c>
      <c r="Q170" s="286">
        <v>0</v>
      </c>
      <c r="R170" s="286">
        <v>3</v>
      </c>
      <c r="S170" s="286">
        <v>1</v>
      </c>
      <c r="T170" s="286">
        <v>1</v>
      </c>
      <c r="U170" s="286">
        <v>0</v>
      </c>
    </row>
    <row r="171" spans="1:21" s="277" customFormat="1">
      <c r="A171" s="262"/>
      <c r="B171" s="262" t="s">
        <v>2</v>
      </c>
      <c r="C171" s="262" t="s">
        <v>674</v>
      </c>
      <c r="D171" s="16" t="s">
        <v>311</v>
      </c>
      <c r="E171" s="16">
        <v>1</v>
      </c>
      <c r="F171" s="16">
        <v>0</v>
      </c>
      <c r="G171" s="16">
        <v>1</v>
      </c>
      <c r="H171" s="16">
        <v>2</v>
      </c>
      <c r="I171" s="16">
        <v>0</v>
      </c>
      <c r="J171" s="16">
        <v>1</v>
      </c>
      <c r="K171" s="16">
        <v>0</v>
      </c>
      <c r="L171" s="16">
        <v>0</v>
      </c>
      <c r="M171" s="16">
        <v>2</v>
      </c>
      <c r="N171" s="16">
        <v>0</v>
      </c>
      <c r="O171" s="16">
        <v>0</v>
      </c>
      <c r="P171" s="16">
        <v>1</v>
      </c>
      <c r="Q171" s="16">
        <v>0</v>
      </c>
      <c r="R171" s="16">
        <v>3</v>
      </c>
      <c r="S171" s="16">
        <v>1</v>
      </c>
      <c r="T171" s="16">
        <v>1</v>
      </c>
      <c r="U171" s="16">
        <v>0</v>
      </c>
    </row>
    <row r="172" spans="1:21" s="287" customFormat="1">
      <c r="A172" s="285"/>
      <c r="B172" s="285" t="s">
        <v>312</v>
      </c>
      <c r="C172" s="285" t="s">
        <v>2</v>
      </c>
      <c r="D172" s="286" t="s">
        <v>313</v>
      </c>
      <c r="E172" s="286">
        <v>0</v>
      </c>
      <c r="F172" s="286">
        <v>0</v>
      </c>
      <c r="G172" s="286">
        <v>0</v>
      </c>
      <c r="H172" s="286">
        <v>1</v>
      </c>
      <c r="I172" s="286">
        <v>1</v>
      </c>
      <c r="J172" s="286">
        <v>0</v>
      </c>
      <c r="K172" s="286">
        <v>2</v>
      </c>
      <c r="L172" s="286">
        <v>0</v>
      </c>
      <c r="M172" s="286">
        <v>1</v>
      </c>
      <c r="N172" s="286">
        <v>1</v>
      </c>
      <c r="O172" s="286">
        <v>0</v>
      </c>
      <c r="P172" s="286">
        <v>0</v>
      </c>
      <c r="Q172" s="286">
        <v>1</v>
      </c>
      <c r="R172" s="286">
        <v>0</v>
      </c>
      <c r="S172" s="286">
        <v>0</v>
      </c>
      <c r="T172" s="286">
        <v>0</v>
      </c>
      <c r="U172" s="286">
        <v>1</v>
      </c>
    </row>
    <row r="173" spans="1:21" s="277" customFormat="1">
      <c r="A173" s="262"/>
      <c r="B173" s="262" t="s">
        <v>2</v>
      </c>
      <c r="C173" s="262" t="s">
        <v>675</v>
      </c>
      <c r="D173" s="16" t="s">
        <v>313</v>
      </c>
      <c r="E173" s="16">
        <v>0</v>
      </c>
      <c r="F173" s="16">
        <v>0</v>
      </c>
      <c r="G173" s="16">
        <v>0</v>
      </c>
      <c r="H173" s="16">
        <v>1</v>
      </c>
      <c r="I173" s="16">
        <v>1</v>
      </c>
      <c r="J173" s="16">
        <v>0</v>
      </c>
      <c r="K173" s="16">
        <v>2</v>
      </c>
      <c r="L173" s="16">
        <v>0</v>
      </c>
      <c r="M173" s="16">
        <v>1</v>
      </c>
      <c r="N173" s="16">
        <v>1</v>
      </c>
      <c r="O173" s="16">
        <v>0</v>
      </c>
      <c r="P173" s="16">
        <v>0</v>
      </c>
      <c r="Q173" s="16">
        <v>1</v>
      </c>
      <c r="R173" s="16">
        <v>0</v>
      </c>
      <c r="S173" s="16">
        <v>0</v>
      </c>
      <c r="T173" s="16">
        <v>0</v>
      </c>
      <c r="U173" s="16">
        <v>1</v>
      </c>
    </row>
    <row r="174" spans="1:21" s="287" customFormat="1" ht="25.5">
      <c r="A174" s="285"/>
      <c r="B174" s="285" t="s">
        <v>314</v>
      </c>
      <c r="C174" s="285" t="s">
        <v>2</v>
      </c>
      <c r="D174" s="290" t="s">
        <v>315</v>
      </c>
      <c r="E174" s="286">
        <v>5</v>
      </c>
      <c r="F174" s="286">
        <v>6</v>
      </c>
      <c r="G174" s="286">
        <v>6</v>
      </c>
      <c r="H174" s="286">
        <v>7</v>
      </c>
      <c r="I174" s="286">
        <v>11</v>
      </c>
      <c r="J174" s="286">
        <v>8</v>
      </c>
      <c r="K174" s="286">
        <v>4</v>
      </c>
      <c r="L174" s="286">
        <v>11</v>
      </c>
      <c r="M174" s="286">
        <v>7</v>
      </c>
      <c r="N174" s="286">
        <v>10</v>
      </c>
      <c r="O174" s="286">
        <v>8</v>
      </c>
      <c r="P174" s="286">
        <v>2</v>
      </c>
      <c r="Q174" s="286">
        <v>5</v>
      </c>
      <c r="R174" s="286">
        <v>2</v>
      </c>
      <c r="S174" s="286">
        <v>6</v>
      </c>
      <c r="T174" s="286">
        <v>4</v>
      </c>
      <c r="U174" s="286">
        <v>3</v>
      </c>
    </row>
    <row r="175" spans="1:21" s="277" customFormat="1">
      <c r="A175" s="262"/>
      <c r="B175" s="262" t="s">
        <v>2</v>
      </c>
      <c r="C175" s="262" t="s">
        <v>676</v>
      </c>
      <c r="D175" s="16" t="s">
        <v>677</v>
      </c>
      <c r="E175" s="16">
        <v>4</v>
      </c>
      <c r="F175" s="16">
        <v>2</v>
      </c>
      <c r="G175" s="16">
        <v>4</v>
      </c>
      <c r="H175" s="16">
        <v>5</v>
      </c>
      <c r="I175" s="16">
        <v>4</v>
      </c>
      <c r="J175" s="16">
        <v>6</v>
      </c>
      <c r="K175" s="16">
        <v>1</v>
      </c>
      <c r="L175" s="16">
        <v>4</v>
      </c>
      <c r="M175" s="16">
        <v>3</v>
      </c>
      <c r="N175" s="16">
        <v>9</v>
      </c>
      <c r="O175" s="16">
        <v>4</v>
      </c>
      <c r="P175" s="16">
        <v>2</v>
      </c>
      <c r="Q175" s="16">
        <v>1</v>
      </c>
      <c r="R175" s="16">
        <v>2</v>
      </c>
      <c r="S175" s="16">
        <v>4</v>
      </c>
      <c r="T175" s="16">
        <v>2</v>
      </c>
      <c r="U175" s="16">
        <v>3</v>
      </c>
    </row>
    <row r="176" spans="1:21" s="277" customFormat="1">
      <c r="A176" s="263"/>
      <c r="B176" s="263" t="s">
        <v>2</v>
      </c>
      <c r="C176" s="263" t="s">
        <v>678</v>
      </c>
      <c r="D176" s="264" t="s">
        <v>679</v>
      </c>
      <c r="E176" s="264">
        <v>0</v>
      </c>
      <c r="F176" s="264">
        <v>0</v>
      </c>
      <c r="G176" s="264">
        <v>0</v>
      </c>
      <c r="H176" s="264">
        <v>0</v>
      </c>
      <c r="I176" s="264">
        <v>4</v>
      </c>
      <c r="J176" s="264">
        <v>0</v>
      </c>
      <c r="K176" s="264">
        <v>1</v>
      </c>
      <c r="L176" s="264">
        <v>2</v>
      </c>
      <c r="M176" s="264">
        <v>0</v>
      </c>
      <c r="N176" s="264">
        <v>1</v>
      </c>
      <c r="O176" s="264">
        <v>2</v>
      </c>
      <c r="P176" s="264">
        <v>0</v>
      </c>
      <c r="Q176" s="264">
        <v>1</v>
      </c>
      <c r="R176" s="264">
        <v>0</v>
      </c>
      <c r="S176" s="264">
        <v>0</v>
      </c>
      <c r="T176" s="264">
        <v>1</v>
      </c>
      <c r="U176" s="264">
        <v>0</v>
      </c>
    </row>
    <row r="177" spans="1:21" s="277" customFormat="1">
      <c r="A177" s="262"/>
      <c r="B177" s="262" t="s">
        <v>2</v>
      </c>
      <c r="C177" s="262" t="s">
        <v>680</v>
      </c>
      <c r="D177" s="16" t="s">
        <v>681</v>
      </c>
      <c r="E177" s="16">
        <v>1</v>
      </c>
      <c r="F177" s="16">
        <v>4</v>
      </c>
      <c r="G177" s="16">
        <v>2</v>
      </c>
      <c r="H177" s="16">
        <v>2</v>
      </c>
      <c r="I177" s="16">
        <v>3</v>
      </c>
      <c r="J177" s="16">
        <v>2</v>
      </c>
      <c r="K177" s="16">
        <v>2</v>
      </c>
      <c r="L177" s="16">
        <v>5</v>
      </c>
      <c r="M177" s="16">
        <v>4</v>
      </c>
      <c r="N177" s="16">
        <v>0</v>
      </c>
      <c r="O177" s="16">
        <v>2</v>
      </c>
      <c r="P177" s="16">
        <v>0</v>
      </c>
      <c r="Q177" s="16">
        <v>3</v>
      </c>
      <c r="R177" s="16">
        <v>0</v>
      </c>
      <c r="S177" s="16">
        <v>2</v>
      </c>
      <c r="T177" s="16">
        <v>1</v>
      </c>
      <c r="U177" s="16">
        <v>0</v>
      </c>
    </row>
    <row r="178" spans="1:21" s="287" customFormat="1">
      <c r="A178" s="285"/>
      <c r="B178" s="285" t="s">
        <v>316</v>
      </c>
      <c r="C178" s="285" t="s">
        <v>2</v>
      </c>
      <c r="D178" s="286" t="s">
        <v>317</v>
      </c>
      <c r="E178" s="286">
        <v>1</v>
      </c>
      <c r="F178" s="286">
        <v>0</v>
      </c>
      <c r="G178" s="286">
        <v>3</v>
      </c>
      <c r="H178" s="286">
        <v>2</v>
      </c>
      <c r="I178" s="286">
        <v>1</v>
      </c>
      <c r="J178" s="286">
        <v>0</v>
      </c>
      <c r="K178" s="286">
        <v>5</v>
      </c>
      <c r="L178" s="286">
        <v>2</v>
      </c>
      <c r="M178" s="286">
        <v>0</v>
      </c>
      <c r="N178" s="286">
        <v>1</v>
      </c>
      <c r="O178" s="286">
        <v>3</v>
      </c>
      <c r="P178" s="286">
        <v>3</v>
      </c>
      <c r="Q178" s="286">
        <v>1</v>
      </c>
      <c r="R178" s="286">
        <v>1</v>
      </c>
      <c r="S178" s="286">
        <v>4</v>
      </c>
      <c r="T178" s="286">
        <v>2</v>
      </c>
      <c r="U178" s="286">
        <v>0</v>
      </c>
    </row>
    <row r="179" spans="1:21" s="277" customFormat="1">
      <c r="A179" s="262"/>
      <c r="B179" s="262" t="s">
        <v>2</v>
      </c>
      <c r="C179" s="262" t="s">
        <v>682</v>
      </c>
      <c r="D179" s="16" t="s">
        <v>683</v>
      </c>
      <c r="E179" s="16">
        <v>1</v>
      </c>
      <c r="F179" s="16">
        <v>0</v>
      </c>
      <c r="G179" s="16">
        <v>3</v>
      </c>
      <c r="H179" s="16">
        <v>2</v>
      </c>
      <c r="I179" s="16">
        <v>1</v>
      </c>
      <c r="J179" s="16">
        <v>0</v>
      </c>
      <c r="K179" s="16">
        <v>5</v>
      </c>
      <c r="L179" s="16">
        <v>2</v>
      </c>
      <c r="M179" s="16">
        <v>0</v>
      </c>
      <c r="N179" s="16">
        <v>1</v>
      </c>
      <c r="O179" s="16">
        <v>3</v>
      </c>
      <c r="P179" s="16">
        <v>3</v>
      </c>
      <c r="Q179" s="16">
        <v>1</v>
      </c>
      <c r="R179" s="16">
        <v>1</v>
      </c>
      <c r="S179" s="16">
        <v>4</v>
      </c>
      <c r="T179" s="16">
        <v>2</v>
      </c>
      <c r="U179" s="16">
        <v>0</v>
      </c>
    </row>
    <row r="180" spans="1:21" s="277" customFormat="1">
      <c r="A180" s="262"/>
      <c r="B180" s="262"/>
      <c r="C180" s="262"/>
      <c r="D180" s="16"/>
      <c r="E180" s="16"/>
      <c r="F180" s="16"/>
      <c r="G180" s="16"/>
      <c r="H180" s="16"/>
      <c r="I180" s="16"/>
      <c r="J180" s="16"/>
      <c r="K180" s="16"/>
      <c r="L180" s="16"/>
      <c r="M180" s="16"/>
      <c r="N180" s="16"/>
      <c r="O180" s="16"/>
      <c r="P180" s="16"/>
      <c r="Q180" s="16"/>
      <c r="R180" s="16"/>
      <c r="S180" s="16"/>
      <c r="T180" s="16"/>
      <c r="U180" s="16"/>
    </row>
    <row r="181" spans="1:21" s="278" customFormat="1">
      <c r="A181" s="271" t="s">
        <v>9</v>
      </c>
      <c r="B181" s="13" t="s">
        <v>318</v>
      </c>
      <c r="C181" s="271"/>
      <c r="E181" s="13">
        <v>314</v>
      </c>
      <c r="F181" s="13">
        <v>211</v>
      </c>
      <c r="G181" s="13">
        <v>303</v>
      </c>
      <c r="H181" s="13">
        <v>300</v>
      </c>
      <c r="I181" s="13">
        <v>243</v>
      </c>
      <c r="J181" s="13">
        <v>260</v>
      </c>
      <c r="K181" s="13">
        <v>256</v>
      </c>
      <c r="L181" s="13">
        <v>254</v>
      </c>
      <c r="M181" s="13">
        <v>260</v>
      </c>
      <c r="N181" s="13">
        <v>266</v>
      </c>
      <c r="O181" s="13">
        <v>276</v>
      </c>
      <c r="P181" s="13">
        <v>216</v>
      </c>
      <c r="Q181" s="13">
        <v>250</v>
      </c>
      <c r="R181" s="13">
        <v>239</v>
      </c>
      <c r="S181" s="13">
        <v>193</v>
      </c>
      <c r="T181" s="13">
        <v>213</v>
      </c>
      <c r="U181" s="13">
        <v>156</v>
      </c>
    </row>
    <row r="182" spans="1:21" s="287" customFormat="1">
      <c r="A182" s="285"/>
      <c r="B182" s="285" t="s">
        <v>319</v>
      </c>
      <c r="C182" s="285" t="s">
        <v>2</v>
      </c>
      <c r="D182" s="286" t="s">
        <v>320</v>
      </c>
      <c r="E182" s="286">
        <v>96</v>
      </c>
      <c r="F182" s="286">
        <v>57</v>
      </c>
      <c r="G182" s="286">
        <v>93</v>
      </c>
      <c r="H182" s="286">
        <v>106</v>
      </c>
      <c r="I182" s="286">
        <v>51</v>
      </c>
      <c r="J182" s="286">
        <v>93</v>
      </c>
      <c r="K182" s="286">
        <v>81</v>
      </c>
      <c r="L182" s="286">
        <v>89</v>
      </c>
      <c r="M182" s="286">
        <v>89</v>
      </c>
      <c r="N182" s="286">
        <v>93</v>
      </c>
      <c r="O182" s="286">
        <v>103</v>
      </c>
      <c r="P182" s="286">
        <v>61</v>
      </c>
      <c r="Q182" s="286">
        <v>83</v>
      </c>
      <c r="R182" s="286">
        <v>83</v>
      </c>
      <c r="S182" s="286">
        <v>55</v>
      </c>
      <c r="T182" s="286">
        <v>81</v>
      </c>
      <c r="U182" s="286">
        <v>58</v>
      </c>
    </row>
    <row r="183" spans="1:21" s="277" customFormat="1">
      <c r="A183" s="262"/>
      <c r="B183" s="262" t="s">
        <v>2</v>
      </c>
      <c r="C183" s="262" t="s">
        <v>684</v>
      </c>
      <c r="D183" s="16" t="s">
        <v>685</v>
      </c>
      <c r="E183" s="16">
        <v>38</v>
      </c>
      <c r="F183" s="16">
        <v>28</v>
      </c>
      <c r="G183" s="16">
        <v>36</v>
      </c>
      <c r="H183" s="16">
        <v>38</v>
      </c>
      <c r="I183" s="16">
        <v>17</v>
      </c>
      <c r="J183" s="16">
        <v>38</v>
      </c>
      <c r="K183" s="16">
        <v>41</v>
      </c>
      <c r="L183" s="16">
        <v>33</v>
      </c>
      <c r="M183" s="16">
        <v>36</v>
      </c>
      <c r="N183" s="16">
        <v>42</v>
      </c>
      <c r="O183" s="16">
        <v>48</v>
      </c>
      <c r="P183" s="16">
        <v>24</v>
      </c>
      <c r="Q183" s="16">
        <v>32</v>
      </c>
      <c r="R183" s="16">
        <v>36</v>
      </c>
      <c r="S183" s="16">
        <v>25</v>
      </c>
      <c r="T183" s="16">
        <v>34</v>
      </c>
      <c r="U183" s="16">
        <v>28</v>
      </c>
    </row>
    <row r="184" spans="1:21" s="277" customFormat="1">
      <c r="A184" s="263"/>
      <c r="B184" s="263" t="s">
        <v>2</v>
      </c>
      <c r="C184" s="263" t="s">
        <v>686</v>
      </c>
      <c r="D184" s="264" t="s">
        <v>687</v>
      </c>
      <c r="E184" s="264">
        <v>58</v>
      </c>
      <c r="F184" s="264">
        <v>29</v>
      </c>
      <c r="G184" s="264">
        <v>57</v>
      </c>
      <c r="H184" s="264">
        <v>68</v>
      </c>
      <c r="I184" s="264">
        <v>34</v>
      </c>
      <c r="J184" s="264">
        <v>55</v>
      </c>
      <c r="K184" s="264">
        <v>40</v>
      </c>
      <c r="L184" s="264">
        <v>56</v>
      </c>
      <c r="M184" s="264">
        <v>53</v>
      </c>
      <c r="N184" s="264">
        <v>51</v>
      </c>
      <c r="O184" s="264">
        <v>55</v>
      </c>
      <c r="P184" s="264">
        <v>37</v>
      </c>
      <c r="Q184" s="264">
        <v>51</v>
      </c>
      <c r="R184" s="264">
        <v>47</v>
      </c>
      <c r="S184" s="264">
        <v>30</v>
      </c>
      <c r="T184" s="264">
        <v>47</v>
      </c>
      <c r="U184" s="264">
        <v>30</v>
      </c>
    </row>
    <row r="185" spans="1:21" s="287" customFormat="1">
      <c r="A185" s="288"/>
      <c r="B185" s="288" t="s">
        <v>321</v>
      </c>
      <c r="C185" s="288" t="s">
        <v>2</v>
      </c>
      <c r="D185" s="289" t="s">
        <v>322</v>
      </c>
      <c r="E185" s="289">
        <v>14</v>
      </c>
      <c r="F185" s="289">
        <v>10</v>
      </c>
      <c r="G185" s="289">
        <v>14</v>
      </c>
      <c r="H185" s="289">
        <v>18</v>
      </c>
      <c r="I185" s="289">
        <v>13</v>
      </c>
      <c r="J185" s="289">
        <v>14</v>
      </c>
      <c r="K185" s="289">
        <v>9</v>
      </c>
      <c r="L185" s="289">
        <v>6</v>
      </c>
      <c r="M185" s="289">
        <v>14</v>
      </c>
      <c r="N185" s="289">
        <v>13</v>
      </c>
      <c r="O185" s="289">
        <v>15</v>
      </c>
      <c r="P185" s="289">
        <v>5</v>
      </c>
      <c r="Q185" s="289">
        <v>5</v>
      </c>
      <c r="R185" s="289">
        <v>8</v>
      </c>
      <c r="S185" s="289">
        <v>9</v>
      </c>
      <c r="T185" s="289">
        <v>12</v>
      </c>
      <c r="U185" s="289">
        <v>6</v>
      </c>
    </row>
    <row r="186" spans="1:21" s="277" customFormat="1">
      <c r="A186" s="263"/>
      <c r="B186" s="263" t="s">
        <v>2</v>
      </c>
      <c r="C186" s="263" t="s">
        <v>688</v>
      </c>
      <c r="D186" s="264" t="s">
        <v>689</v>
      </c>
      <c r="E186" s="264">
        <v>2</v>
      </c>
      <c r="F186" s="264">
        <v>2</v>
      </c>
      <c r="G186" s="264">
        <v>2</v>
      </c>
      <c r="H186" s="264">
        <v>3</v>
      </c>
      <c r="I186" s="264">
        <v>2</v>
      </c>
      <c r="J186" s="264">
        <v>2</v>
      </c>
      <c r="K186" s="264">
        <v>2</v>
      </c>
      <c r="L186" s="264">
        <v>1</v>
      </c>
      <c r="M186" s="264">
        <v>2</v>
      </c>
      <c r="N186" s="264">
        <v>4</v>
      </c>
      <c r="O186" s="264">
        <v>3</v>
      </c>
      <c r="P186" s="264">
        <v>1</v>
      </c>
      <c r="Q186" s="264">
        <v>1</v>
      </c>
      <c r="R186" s="264">
        <v>3</v>
      </c>
      <c r="S186" s="264">
        <v>1</v>
      </c>
      <c r="T186" s="264">
        <v>2</v>
      </c>
      <c r="U186" s="264">
        <v>1</v>
      </c>
    </row>
    <row r="187" spans="1:21" s="277" customFormat="1">
      <c r="A187" s="262"/>
      <c r="B187" s="262" t="s">
        <v>2</v>
      </c>
      <c r="C187" s="262" t="s">
        <v>690</v>
      </c>
      <c r="D187" s="16" t="s">
        <v>691</v>
      </c>
      <c r="E187" s="16">
        <v>1</v>
      </c>
      <c r="F187" s="16">
        <v>2</v>
      </c>
      <c r="G187" s="16">
        <v>4</v>
      </c>
      <c r="H187" s="16">
        <v>0</v>
      </c>
      <c r="I187" s="16">
        <v>1</v>
      </c>
      <c r="J187" s="16">
        <v>2</v>
      </c>
      <c r="K187" s="16">
        <v>2</v>
      </c>
      <c r="L187" s="16">
        <v>0</v>
      </c>
      <c r="M187" s="16">
        <v>3</v>
      </c>
      <c r="N187" s="16">
        <v>0</v>
      </c>
      <c r="O187" s="16">
        <v>1</v>
      </c>
      <c r="P187" s="16">
        <v>0</v>
      </c>
      <c r="Q187" s="16">
        <v>1</v>
      </c>
      <c r="R187" s="16">
        <v>1</v>
      </c>
      <c r="S187" s="16">
        <v>1</v>
      </c>
      <c r="T187" s="16">
        <v>0</v>
      </c>
      <c r="U187" s="16">
        <v>1</v>
      </c>
    </row>
    <row r="188" spans="1:21" s="277" customFormat="1">
      <c r="A188" s="263"/>
      <c r="B188" s="263" t="s">
        <v>2</v>
      </c>
      <c r="C188" s="263" t="s">
        <v>692</v>
      </c>
      <c r="D188" s="264" t="s">
        <v>693</v>
      </c>
      <c r="E188" s="264">
        <v>11</v>
      </c>
      <c r="F188" s="264">
        <v>6</v>
      </c>
      <c r="G188" s="264">
        <v>8</v>
      </c>
      <c r="H188" s="264">
        <v>15</v>
      </c>
      <c r="I188" s="264">
        <v>10</v>
      </c>
      <c r="J188" s="264">
        <v>10</v>
      </c>
      <c r="K188" s="264">
        <v>5</v>
      </c>
      <c r="L188" s="264">
        <v>5</v>
      </c>
      <c r="M188" s="264">
        <v>9</v>
      </c>
      <c r="N188" s="264">
        <v>9</v>
      </c>
      <c r="O188" s="264">
        <v>11</v>
      </c>
      <c r="P188" s="264">
        <v>4</v>
      </c>
      <c r="Q188" s="264">
        <v>3</v>
      </c>
      <c r="R188" s="264">
        <v>4</v>
      </c>
      <c r="S188" s="264">
        <v>7</v>
      </c>
      <c r="T188" s="264">
        <v>10</v>
      </c>
      <c r="U188" s="264">
        <v>4</v>
      </c>
    </row>
    <row r="189" spans="1:21" s="287" customFormat="1">
      <c r="A189" s="288"/>
      <c r="B189" s="288" t="s">
        <v>323</v>
      </c>
      <c r="C189" s="288" t="s">
        <v>2</v>
      </c>
      <c r="D189" s="289" t="s">
        <v>324</v>
      </c>
      <c r="E189" s="289">
        <v>204</v>
      </c>
      <c r="F189" s="289">
        <v>144</v>
      </c>
      <c r="G189" s="289">
        <v>196</v>
      </c>
      <c r="H189" s="289">
        <v>176</v>
      </c>
      <c r="I189" s="289">
        <v>179</v>
      </c>
      <c r="J189" s="289">
        <v>153</v>
      </c>
      <c r="K189" s="289">
        <v>166</v>
      </c>
      <c r="L189" s="289">
        <v>159</v>
      </c>
      <c r="M189" s="289">
        <v>157</v>
      </c>
      <c r="N189" s="289">
        <v>160</v>
      </c>
      <c r="O189" s="289">
        <v>158</v>
      </c>
      <c r="P189" s="289">
        <v>150</v>
      </c>
      <c r="Q189" s="289">
        <v>162</v>
      </c>
      <c r="R189" s="289">
        <v>148</v>
      </c>
      <c r="S189" s="289">
        <v>129</v>
      </c>
      <c r="T189" s="289">
        <v>120</v>
      </c>
      <c r="U189" s="289">
        <v>92</v>
      </c>
    </row>
    <row r="190" spans="1:21" s="277" customFormat="1">
      <c r="A190" s="263"/>
      <c r="B190" s="263" t="s">
        <v>2</v>
      </c>
      <c r="C190" s="263" t="s">
        <v>694</v>
      </c>
      <c r="D190" s="264" t="s">
        <v>695</v>
      </c>
      <c r="E190" s="264">
        <v>13</v>
      </c>
      <c r="F190" s="264">
        <v>8</v>
      </c>
      <c r="G190" s="264">
        <v>10</v>
      </c>
      <c r="H190" s="264">
        <v>19</v>
      </c>
      <c r="I190" s="264">
        <v>16</v>
      </c>
      <c r="J190" s="264">
        <v>7</v>
      </c>
      <c r="K190" s="264">
        <v>8</v>
      </c>
      <c r="L190" s="264">
        <v>8</v>
      </c>
      <c r="M190" s="264">
        <v>12</v>
      </c>
      <c r="N190" s="264">
        <v>4</v>
      </c>
      <c r="O190" s="264">
        <v>12</v>
      </c>
      <c r="P190" s="264">
        <v>7</v>
      </c>
      <c r="Q190" s="264">
        <v>10</v>
      </c>
      <c r="R190" s="264">
        <v>12</v>
      </c>
      <c r="S190" s="264">
        <v>5</v>
      </c>
      <c r="T190" s="264">
        <v>6</v>
      </c>
      <c r="U190" s="264">
        <v>4</v>
      </c>
    </row>
    <row r="191" spans="1:21" s="277" customFormat="1">
      <c r="A191" s="262"/>
      <c r="B191" s="262" t="s">
        <v>2</v>
      </c>
      <c r="C191" s="262" t="s">
        <v>696</v>
      </c>
      <c r="D191" s="16" t="s">
        <v>697</v>
      </c>
      <c r="E191" s="16">
        <v>82</v>
      </c>
      <c r="F191" s="16">
        <v>49</v>
      </c>
      <c r="G191" s="16">
        <v>65</v>
      </c>
      <c r="H191" s="16">
        <v>61</v>
      </c>
      <c r="I191" s="16">
        <v>54</v>
      </c>
      <c r="J191" s="16">
        <v>60</v>
      </c>
      <c r="K191" s="16">
        <v>56</v>
      </c>
      <c r="L191" s="16">
        <v>55</v>
      </c>
      <c r="M191" s="16">
        <v>47</v>
      </c>
      <c r="N191" s="16">
        <v>63</v>
      </c>
      <c r="O191" s="16">
        <v>54</v>
      </c>
      <c r="P191" s="16">
        <v>61</v>
      </c>
      <c r="Q191" s="16">
        <v>58</v>
      </c>
      <c r="R191" s="16">
        <v>39</v>
      </c>
      <c r="S191" s="16">
        <v>48</v>
      </c>
      <c r="T191" s="16">
        <v>47</v>
      </c>
      <c r="U191" s="16">
        <v>33</v>
      </c>
    </row>
    <row r="192" spans="1:21" s="277" customFormat="1">
      <c r="A192" s="263"/>
      <c r="B192" s="263" t="s">
        <v>2</v>
      </c>
      <c r="C192" s="263" t="s">
        <v>698</v>
      </c>
      <c r="D192" s="264" t="s">
        <v>699</v>
      </c>
      <c r="E192" s="264">
        <v>80</v>
      </c>
      <c r="F192" s="264">
        <v>58</v>
      </c>
      <c r="G192" s="264">
        <v>84</v>
      </c>
      <c r="H192" s="264">
        <v>59</v>
      </c>
      <c r="I192" s="264">
        <v>69</v>
      </c>
      <c r="J192" s="264">
        <v>55</v>
      </c>
      <c r="K192" s="264">
        <v>64</v>
      </c>
      <c r="L192" s="264">
        <v>59</v>
      </c>
      <c r="M192" s="264">
        <v>57</v>
      </c>
      <c r="N192" s="264">
        <v>60</v>
      </c>
      <c r="O192" s="264">
        <v>53</v>
      </c>
      <c r="P192" s="264">
        <v>52</v>
      </c>
      <c r="Q192" s="264">
        <v>69</v>
      </c>
      <c r="R192" s="264">
        <v>66</v>
      </c>
      <c r="S192" s="264">
        <v>48</v>
      </c>
      <c r="T192" s="264">
        <v>38</v>
      </c>
      <c r="U192" s="264">
        <v>34</v>
      </c>
    </row>
    <row r="193" spans="1:21" s="277" customFormat="1">
      <c r="A193" s="262"/>
      <c r="B193" s="262" t="s">
        <v>2</v>
      </c>
      <c r="C193" s="262" t="s">
        <v>700</v>
      </c>
      <c r="D193" s="16" t="s">
        <v>701</v>
      </c>
      <c r="E193" s="16">
        <v>29</v>
      </c>
      <c r="F193" s="16">
        <v>29</v>
      </c>
      <c r="G193" s="16">
        <v>37</v>
      </c>
      <c r="H193" s="16">
        <v>37</v>
      </c>
      <c r="I193" s="16">
        <v>40</v>
      </c>
      <c r="J193" s="16">
        <v>31</v>
      </c>
      <c r="K193" s="16">
        <v>38</v>
      </c>
      <c r="L193" s="16">
        <v>37</v>
      </c>
      <c r="M193" s="16">
        <v>41</v>
      </c>
      <c r="N193" s="16">
        <v>33</v>
      </c>
      <c r="O193" s="16">
        <v>39</v>
      </c>
      <c r="P193" s="16">
        <v>30</v>
      </c>
      <c r="Q193" s="16">
        <v>25</v>
      </c>
      <c r="R193" s="16">
        <v>31</v>
      </c>
      <c r="S193" s="16">
        <v>28</v>
      </c>
      <c r="T193" s="16">
        <v>29</v>
      </c>
      <c r="U193" s="16">
        <v>21</v>
      </c>
    </row>
    <row r="194" spans="1:21" s="277" customFormat="1">
      <c r="A194" s="262"/>
      <c r="B194" s="262"/>
      <c r="C194" s="262"/>
      <c r="D194" s="16"/>
      <c r="E194" s="16"/>
      <c r="F194" s="16"/>
      <c r="G194" s="16"/>
      <c r="H194" s="16"/>
      <c r="I194" s="16"/>
      <c r="J194" s="16"/>
      <c r="K194" s="16"/>
      <c r="L194" s="16"/>
      <c r="M194" s="16"/>
      <c r="N194" s="16"/>
      <c r="O194" s="16"/>
      <c r="P194" s="16"/>
      <c r="Q194" s="16"/>
      <c r="R194" s="16"/>
      <c r="S194" s="16"/>
      <c r="T194" s="16"/>
      <c r="U194" s="16"/>
    </row>
    <row r="195" spans="1:21" s="278" customFormat="1" ht="25.5" customHeight="1">
      <c r="A195" s="271" t="s">
        <v>10</v>
      </c>
      <c r="B195" s="401" t="s">
        <v>325</v>
      </c>
      <c r="C195" s="401"/>
      <c r="D195" s="401"/>
      <c r="E195" s="13">
        <v>236</v>
      </c>
      <c r="F195" s="13">
        <v>175</v>
      </c>
      <c r="G195" s="13">
        <v>222</v>
      </c>
      <c r="H195" s="13">
        <v>169</v>
      </c>
      <c r="I195" s="13">
        <v>217</v>
      </c>
      <c r="J195" s="13">
        <v>198</v>
      </c>
      <c r="K195" s="13">
        <v>196</v>
      </c>
      <c r="L195" s="13">
        <v>193</v>
      </c>
      <c r="M195" s="13">
        <v>226</v>
      </c>
      <c r="N195" s="13">
        <v>184</v>
      </c>
      <c r="O195" s="13">
        <v>208</v>
      </c>
      <c r="P195" s="13">
        <v>150</v>
      </c>
      <c r="Q195" s="13">
        <v>193</v>
      </c>
      <c r="R195" s="13">
        <v>173</v>
      </c>
      <c r="S195" s="13">
        <v>168</v>
      </c>
      <c r="T195" s="13">
        <v>171</v>
      </c>
      <c r="U195" s="13">
        <v>130</v>
      </c>
    </row>
    <row r="196" spans="1:21" s="287" customFormat="1" ht="25.5">
      <c r="A196" s="285"/>
      <c r="B196" s="285" t="s">
        <v>326</v>
      </c>
      <c r="C196" s="285" t="s">
        <v>2</v>
      </c>
      <c r="D196" s="290" t="s">
        <v>327</v>
      </c>
      <c r="E196" s="286">
        <v>45</v>
      </c>
      <c r="F196" s="286">
        <v>30</v>
      </c>
      <c r="G196" s="286">
        <v>27</v>
      </c>
      <c r="H196" s="286">
        <v>23</v>
      </c>
      <c r="I196" s="286">
        <v>40</v>
      </c>
      <c r="J196" s="286">
        <v>31</v>
      </c>
      <c r="K196" s="286">
        <v>29</v>
      </c>
      <c r="L196" s="286">
        <v>27</v>
      </c>
      <c r="M196" s="286">
        <v>30</v>
      </c>
      <c r="N196" s="286">
        <v>30</v>
      </c>
      <c r="O196" s="286">
        <v>31</v>
      </c>
      <c r="P196" s="286">
        <v>23</v>
      </c>
      <c r="Q196" s="286">
        <v>30</v>
      </c>
      <c r="R196" s="286">
        <v>29</v>
      </c>
      <c r="S196" s="286">
        <v>31</v>
      </c>
      <c r="T196" s="286">
        <v>25</v>
      </c>
      <c r="U196" s="286">
        <v>23</v>
      </c>
    </row>
    <row r="197" spans="1:21" s="277" customFormat="1">
      <c r="A197" s="262"/>
      <c r="B197" s="262" t="s">
        <v>2</v>
      </c>
      <c r="C197" s="262" t="s">
        <v>702</v>
      </c>
      <c r="D197" s="16" t="s">
        <v>703</v>
      </c>
      <c r="E197" s="16">
        <v>18</v>
      </c>
      <c r="F197" s="16">
        <v>9</v>
      </c>
      <c r="G197" s="16">
        <v>9</v>
      </c>
      <c r="H197" s="16">
        <v>9</v>
      </c>
      <c r="I197" s="16">
        <v>8</v>
      </c>
      <c r="J197" s="16">
        <v>15</v>
      </c>
      <c r="K197" s="16">
        <v>11</v>
      </c>
      <c r="L197" s="16">
        <v>11</v>
      </c>
      <c r="M197" s="16">
        <v>18</v>
      </c>
      <c r="N197" s="16">
        <v>8</v>
      </c>
      <c r="O197" s="16">
        <v>11</v>
      </c>
      <c r="P197" s="16">
        <v>11</v>
      </c>
      <c r="Q197" s="16">
        <v>6</v>
      </c>
      <c r="R197" s="16">
        <v>14</v>
      </c>
      <c r="S197" s="16">
        <v>9</v>
      </c>
      <c r="T197" s="16">
        <v>6</v>
      </c>
      <c r="U197" s="16">
        <v>11</v>
      </c>
    </row>
    <row r="198" spans="1:21" s="277" customFormat="1">
      <c r="A198" s="263"/>
      <c r="B198" s="263" t="s">
        <v>2</v>
      </c>
      <c r="C198" s="263" t="s">
        <v>704</v>
      </c>
      <c r="D198" s="264" t="s">
        <v>705</v>
      </c>
      <c r="E198" s="264">
        <v>18</v>
      </c>
      <c r="F198" s="264">
        <v>12</v>
      </c>
      <c r="G198" s="264">
        <v>13</v>
      </c>
      <c r="H198" s="264">
        <v>10</v>
      </c>
      <c r="I198" s="264">
        <v>23</v>
      </c>
      <c r="J198" s="264">
        <v>12</v>
      </c>
      <c r="K198" s="264">
        <v>11</v>
      </c>
      <c r="L198" s="264">
        <v>13</v>
      </c>
      <c r="M198" s="264">
        <v>5</v>
      </c>
      <c r="N198" s="264">
        <v>19</v>
      </c>
      <c r="O198" s="264">
        <v>16</v>
      </c>
      <c r="P198" s="264">
        <v>9</v>
      </c>
      <c r="Q198" s="264">
        <v>16</v>
      </c>
      <c r="R198" s="264">
        <v>12</v>
      </c>
      <c r="S198" s="264">
        <v>14</v>
      </c>
      <c r="T198" s="264">
        <v>10</v>
      </c>
      <c r="U198" s="264">
        <v>10</v>
      </c>
    </row>
    <row r="199" spans="1:21" s="277" customFormat="1">
      <c r="A199" s="262"/>
      <c r="B199" s="262" t="s">
        <v>2</v>
      </c>
      <c r="C199" s="262" t="s">
        <v>706</v>
      </c>
      <c r="D199" s="16" t="s">
        <v>707</v>
      </c>
      <c r="E199" s="16">
        <v>7</v>
      </c>
      <c r="F199" s="16">
        <v>7</v>
      </c>
      <c r="G199" s="16">
        <v>5</v>
      </c>
      <c r="H199" s="16">
        <v>3</v>
      </c>
      <c r="I199" s="16">
        <v>7</v>
      </c>
      <c r="J199" s="16">
        <v>3</v>
      </c>
      <c r="K199" s="16">
        <v>5</v>
      </c>
      <c r="L199" s="16">
        <v>2</v>
      </c>
      <c r="M199" s="16">
        <v>6</v>
      </c>
      <c r="N199" s="16">
        <v>3</v>
      </c>
      <c r="O199" s="16">
        <v>2</v>
      </c>
      <c r="P199" s="16">
        <v>1</v>
      </c>
      <c r="Q199" s="16">
        <v>7</v>
      </c>
      <c r="R199" s="16">
        <v>2</v>
      </c>
      <c r="S199" s="16">
        <v>6</v>
      </c>
      <c r="T199" s="16">
        <v>8</v>
      </c>
      <c r="U199" s="16">
        <v>1</v>
      </c>
    </row>
    <row r="200" spans="1:21" s="277" customFormat="1">
      <c r="A200" s="263"/>
      <c r="B200" s="263" t="s">
        <v>2</v>
      </c>
      <c r="C200" s="263" t="s">
        <v>708</v>
      </c>
      <c r="D200" s="264" t="s">
        <v>709</v>
      </c>
      <c r="E200" s="264">
        <v>2</v>
      </c>
      <c r="F200" s="264">
        <v>2</v>
      </c>
      <c r="G200" s="264">
        <v>0</v>
      </c>
      <c r="H200" s="264">
        <v>1</v>
      </c>
      <c r="I200" s="264">
        <v>2</v>
      </c>
      <c r="J200" s="264">
        <v>1</v>
      </c>
      <c r="K200" s="264">
        <v>2</v>
      </c>
      <c r="L200" s="264">
        <v>1</v>
      </c>
      <c r="M200" s="264">
        <v>1</v>
      </c>
      <c r="N200" s="264">
        <v>0</v>
      </c>
      <c r="O200" s="264">
        <v>2</v>
      </c>
      <c r="P200" s="264">
        <v>2</v>
      </c>
      <c r="Q200" s="264">
        <v>1</v>
      </c>
      <c r="R200" s="264">
        <v>1</v>
      </c>
      <c r="S200" s="264">
        <v>2</v>
      </c>
      <c r="T200" s="264">
        <v>1</v>
      </c>
      <c r="U200" s="264">
        <v>1</v>
      </c>
    </row>
    <row r="201" spans="1:21" s="287" customFormat="1">
      <c r="A201" s="288"/>
      <c r="B201" s="288" t="s">
        <v>328</v>
      </c>
      <c r="C201" s="288" t="s">
        <v>2</v>
      </c>
      <c r="D201" s="289" t="s">
        <v>329</v>
      </c>
      <c r="E201" s="289">
        <v>75</v>
      </c>
      <c r="F201" s="289">
        <v>55</v>
      </c>
      <c r="G201" s="289">
        <v>57</v>
      </c>
      <c r="H201" s="289">
        <v>58</v>
      </c>
      <c r="I201" s="289">
        <v>67</v>
      </c>
      <c r="J201" s="289">
        <v>56</v>
      </c>
      <c r="K201" s="289">
        <v>58</v>
      </c>
      <c r="L201" s="289">
        <v>63</v>
      </c>
      <c r="M201" s="289">
        <v>79</v>
      </c>
      <c r="N201" s="289">
        <v>57</v>
      </c>
      <c r="O201" s="289">
        <v>59</v>
      </c>
      <c r="P201" s="289">
        <v>50</v>
      </c>
      <c r="Q201" s="289">
        <v>68</v>
      </c>
      <c r="R201" s="289">
        <v>47</v>
      </c>
      <c r="S201" s="289">
        <v>50</v>
      </c>
      <c r="T201" s="289">
        <v>50</v>
      </c>
      <c r="U201" s="289">
        <v>37</v>
      </c>
    </row>
    <row r="202" spans="1:21" s="277" customFormat="1">
      <c r="A202" s="263"/>
      <c r="B202" s="263" t="s">
        <v>2</v>
      </c>
      <c r="C202" s="263" t="s">
        <v>710</v>
      </c>
      <c r="D202" s="264" t="s">
        <v>711</v>
      </c>
      <c r="E202" s="264">
        <v>16</v>
      </c>
      <c r="F202" s="264">
        <v>6</v>
      </c>
      <c r="G202" s="264">
        <v>11</v>
      </c>
      <c r="H202" s="264">
        <v>11</v>
      </c>
      <c r="I202" s="264">
        <v>9</v>
      </c>
      <c r="J202" s="264">
        <v>12</v>
      </c>
      <c r="K202" s="264">
        <v>12</v>
      </c>
      <c r="L202" s="264">
        <v>6</v>
      </c>
      <c r="M202" s="264">
        <v>12</v>
      </c>
      <c r="N202" s="264">
        <v>9</v>
      </c>
      <c r="O202" s="264">
        <v>7</v>
      </c>
      <c r="P202" s="264">
        <v>5</v>
      </c>
      <c r="Q202" s="264">
        <v>11</v>
      </c>
      <c r="R202" s="264">
        <v>6</v>
      </c>
      <c r="S202" s="264">
        <v>6</v>
      </c>
      <c r="T202" s="264">
        <v>9</v>
      </c>
      <c r="U202" s="264">
        <v>8</v>
      </c>
    </row>
    <row r="203" spans="1:21" s="277" customFormat="1">
      <c r="A203" s="262"/>
      <c r="B203" s="262" t="s">
        <v>2</v>
      </c>
      <c r="C203" s="262" t="s">
        <v>712</v>
      </c>
      <c r="D203" s="16" t="s">
        <v>713</v>
      </c>
      <c r="E203" s="16">
        <v>0</v>
      </c>
      <c r="F203" s="16">
        <v>2</v>
      </c>
      <c r="G203" s="16">
        <v>0</v>
      </c>
      <c r="H203" s="16">
        <v>0</v>
      </c>
      <c r="I203" s="16">
        <v>3</v>
      </c>
      <c r="J203" s="16">
        <v>1</v>
      </c>
      <c r="K203" s="16">
        <v>1</v>
      </c>
      <c r="L203" s="16">
        <v>1</v>
      </c>
      <c r="M203" s="16">
        <v>4</v>
      </c>
      <c r="N203" s="16">
        <v>0</v>
      </c>
      <c r="O203" s="16">
        <v>1</v>
      </c>
      <c r="P203" s="16">
        <v>0</v>
      </c>
      <c r="Q203" s="16">
        <v>2</v>
      </c>
      <c r="R203" s="16">
        <v>3</v>
      </c>
      <c r="S203" s="16">
        <v>0</v>
      </c>
      <c r="T203" s="16">
        <v>0</v>
      </c>
      <c r="U203" s="16">
        <v>1</v>
      </c>
    </row>
    <row r="204" spans="1:21" s="277" customFormat="1">
      <c r="A204" s="263"/>
      <c r="B204" s="263" t="s">
        <v>2</v>
      </c>
      <c r="C204" s="263" t="s">
        <v>714</v>
      </c>
      <c r="D204" s="264" t="s">
        <v>715</v>
      </c>
      <c r="E204" s="264">
        <v>13</v>
      </c>
      <c r="F204" s="264">
        <v>9</v>
      </c>
      <c r="G204" s="264">
        <v>8</v>
      </c>
      <c r="H204" s="264">
        <v>10</v>
      </c>
      <c r="I204" s="264">
        <v>10</v>
      </c>
      <c r="J204" s="264">
        <v>10</v>
      </c>
      <c r="K204" s="264">
        <v>15</v>
      </c>
      <c r="L204" s="264">
        <v>16</v>
      </c>
      <c r="M204" s="264">
        <v>21</v>
      </c>
      <c r="N204" s="264">
        <v>8</v>
      </c>
      <c r="O204" s="264">
        <v>12</v>
      </c>
      <c r="P204" s="264">
        <v>11</v>
      </c>
      <c r="Q204" s="264">
        <v>18</v>
      </c>
      <c r="R204" s="264">
        <v>8</v>
      </c>
      <c r="S204" s="264">
        <v>15</v>
      </c>
      <c r="T204" s="264">
        <v>9</v>
      </c>
      <c r="U204" s="264">
        <v>8</v>
      </c>
    </row>
    <row r="205" spans="1:21" s="277" customFormat="1">
      <c r="A205" s="262"/>
      <c r="B205" s="262" t="s">
        <v>2</v>
      </c>
      <c r="C205" s="262" t="s">
        <v>716</v>
      </c>
      <c r="D205" s="16" t="s">
        <v>717</v>
      </c>
      <c r="E205" s="16">
        <v>23</v>
      </c>
      <c r="F205" s="16">
        <v>13</v>
      </c>
      <c r="G205" s="16">
        <v>14</v>
      </c>
      <c r="H205" s="16">
        <v>17</v>
      </c>
      <c r="I205" s="16">
        <v>15</v>
      </c>
      <c r="J205" s="16">
        <v>12</v>
      </c>
      <c r="K205" s="16">
        <v>7</v>
      </c>
      <c r="L205" s="16">
        <v>12</v>
      </c>
      <c r="M205" s="16">
        <v>11</v>
      </c>
      <c r="N205" s="16">
        <v>7</v>
      </c>
      <c r="O205" s="16">
        <v>13</v>
      </c>
      <c r="P205" s="16">
        <v>15</v>
      </c>
      <c r="Q205" s="16">
        <v>7</v>
      </c>
      <c r="R205" s="16">
        <v>10</v>
      </c>
      <c r="S205" s="16">
        <v>13</v>
      </c>
      <c r="T205" s="16">
        <v>9</v>
      </c>
      <c r="U205" s="16">
        <v>7</v>
      </c>
    </row>
    <row r="206" spans="1:21" s="277" customFormat="1">
      <c r="A206" s="263"/>
      <c r="B206" s="263" t="s">
        <v>2</v>
      </c>
      <c r="C206" s="263" t="s">
        <v>718</v>
      </c>
      <c r="D206" s="264" t="s">
        <v>719</v>
      </c>
      <c r="E206" s="264">
        <v>1</v>
      </c>
      <c r="F206" s="264">
        <v>0</v>
      </c>
      <c r="G206" s="264">
        <v>4</v>
      </c>
      <c r="H206" s="264">
        <v>6</v>
      </c>
      <c r="I206" s="264">
        <v>6</v>
      </c>
      <c r="J206" s="264">
        <v>3</v>
      </c>
      <c r="K206" s="264">
        <v>0</v>
      </c>
      <c r="L206" s="264">
        <v>2</v>
      </c>
      <c r="M206" s="264">
        <v>4</v>
      </c>
      <c r="N206" s="264">
        <v>8</v>
      </c>
      <c r="O206" s="264">
        <v>2</v>
      </c>
      <c r="P206" s="264">
        <v>1</v>
      </c>
      <c r="Q206" s="264">
        <v>2</v>
      </c>
      <c r="R206" s="264">
        <v>4</v>
      </c>
      <c r="S206" s="264">
        <v>1</v>
      </c>
      <c r="T206" s="264">
        <v>6</v>
      </c>
      <c r="U206" s="264">
        <v>1</v>
      </c>
    </row>
    <row r="207" spans="1:21" s="277" customFormat="1">
      <c r="A207" s="262"/>
      <c r="B207" s="262" t="s">
        <v>2</v>
      </c>
      <c r="C207" s="262" t="s">
        <v>720</v>
      </c>
      <c r="D207" s="16" t="s">
        <v>721</v>
      </c>
      <c r="E207" s="16">
        <v>5</v>
      </c>
      <c r="F207" s="16">
        <v>3</v>
      </c>
      <c r="G207" s="16">
        <v>5</v>
      </c>
      <c r="H207" s="16">
        <v>2</v>
      </c>
      <c r="I207" s="16">
        <v>3</v>
      </c>
      <c r="J207" s="16">
        <v>5</v>
      </c>
      <c r="K207" s="16">
        <v>4</v>
      </c>
      <c r="L207" s="16">
        <v>8</v>
      </c>
      <c r="M207" s="16">
        <v>6</v>
      </c>
      <c r="N207" s="16">
        <v>4</v>
      </c>
      <c r="O207" s="16">
        <v>6</v>
      </c>
      <c r="P207" s="16">
        <v>3</v>
      </c>
      <c r="Q207" s="16">
        <v>6</v>
      </c>
      <c r="R207" s="16">
        <v>2</v>
      </c>
      <c r="S207" s="16">
        <v>3</v>
      </c>
      <c r="T207" s="16">
        <v>3</v>
      </c>
      <c r="U207" s="16">
        <v>3</v>
      </c>
    </row>
    <row r="208" spans="1:21" s="277" customFormat="1">
      <c r="A208" s="263"/>
      <c r="B208" s="263" t="s">
        <v>2</v>
      </c>
      <c r="C208" s="263" t="s">
        <v>722</v>
      </c>
      <c r="D208" s="264" t="s">
        <v>723</v>
      </c>
      <c r="E208" s="264">
        <v>4</v>
      </c>
      <c r="F208" s="264">
        <v>11</v>
      </c>
      <c r="G208" s="264">
        <v>8</v>
      </c>
      <c r="H208" s="264">
        <v>4</v>
      </c>
      <c r="I208" s="264">
        <v>5</v>
      </c>
      <c r="J208" s="264">
        <v>3</v>
      </c>
      <c r="K208" s="264">
        <v>4</v>
      </c>
      <c r="L208" s="264">
        <v>7</v>
      </c>
      <c r="M208" s="264">
        <v>6</v>
      </c>
      <c r="N208" s="264">
        <v>7</v>
      </c>
      <c r="O208" s="264">
        <v>6</v>
      </c>
      <c r="P208" s="264">
        <v>6</v>
      </c>
      <c r="Q208" s="264">
        <v>8</v>
      </c>
      <c r="R208" s="264">
        <v>2</v>
      </c>
      <c r="S208" s="264">
        <v>5</v>
      </c>
      <c r="T208" s="264">
        <v>3</v>
      </c>
      <c r="U208" s="264">
        <v>3</v>
      </c>
    </row>
    <row r="209" spans="1:21" s="277" customFormat="1">
      <c r="A209" s="262"/>
      <c r="B209" s="262" t="s">
        <v>2</v>
      </c>
      <c r="C209" s="262" t="s">
        <v>724</v>
      </c>
      <c r="D209" s="16" t="s">
        <v>725</v>
      </c>
      <c r="E209" s="16">
        <v>13</v>
      </c>
      <c r="F209" s="16">
        <v>11</v>
      </c>
      <c r="G209" s="16">
        <v>7</v>
      </c>
      <c r="H209" s="16">
        <v>8</v>
      </c>
      <c r="I209" s="16">
        <v>16</v>
      </c>
      <c r="J209" s="16">
        <v>10</v>
      </c>
      <c r="K209" s="16">
        <v>15</v>
      </c>
      <c r="L209" s="16">
        <v>11</v>
      </c>
      <c r="M209" s="16">
        <v>15</v>
      </c>
      <c r="N209" s="16">
        <v>14</v>
      </c>
      <c r="O209" s="16">
        <v>12</v>
      </c>
      <c r="P209" s="16">
        <v>9</v>
      </c>
      <c r="Q209" s="16">
        <v>14</v>
      </c>
      <c r="R209" s="16">
        <v>12</v>
      </c>
      <c r="S209" s="16">
        <v>7</v>
      </c>
      <c r="T209" s="16">
        <v>11</v>
      </c>
      <c r="U209" s="16">
        <v>6</v>
      </c>
    </row>
    <row r="210" spans="1:21" s="287" customFormat="1">
      <c r="A210" s="285"/>
      <c r="B210" s="285" t="s">
        <v>330</v>
      </c>
      <c r="C210" s="285" t="s">
        <v>2</v>
      </c>
      <c r="D210" s="286" t="s">
        <v>331</v>
      </c>
      <c r="E210" s="286">
        <v>116</v>
      </c>
      <c r="F210" s="286">
        <v>90</v>
      </c>
      <c r="G210" s="286">
        <v>138</v>
      </c>
      <c r="H210" s="286">
        <v>88</v>
      </c>
      <c r="I210" s="286">
        <v>110</v>
      </c>
      <c r="J210" s="286">
        <v>111</v>
      </c>
      <c r="K210" s="286">
        <v>109</v>
      </c>
      <c r="L210" s="286">
        <v>103</v>
      </c>
      <c r="M210" s="286">
        <v>117</v>
      </c>
      <c r="N210" s="286">
        <v>97</v>
      </c>
      <c r="O210" s="286">
        <v>118</v>
      </c>
      <c r="P210" s="286">
        <v>77</v>
      </c>
      <c r="Q210" s="286">
        <v>95</v>
      </c>
      <c r="R210" s="286">
        <v>97</v>
      </c>
      <c r="S210" s="286">
        <v>87</v>
      </c>
      <c r="T210" s="286">
        <v>96</v>
      </c>
      <c r="U210" s="286">
        <v>70</v>
      </c>
    </row>
    <row r="211" spans="1:21" s="277" customFormat="1">
      <c r="A211" s="262"/>
      <c r="B211" s="262" t="s">
        <v>2</v>
      </c>
      <c r="C211" s="262" t="s">
        <v>726</v>
      </c>
      <c r="D211" s="16" t="s">
        <v>727</v>
      </c>
      <c r="E211" s="16">
        <v>11</v>
      </c>
      <c r="F211" s="16">
        <v>11</v>
      </c>
      <c r="G211" s="16">
        <v>20</v>
      </c>
      <c r="H211" s="16">
        <v>16</v>
      </c>
      <c r="I211" s="16">
        <v>14</v>
      </c>
      <c r="J211" s="16">
        <v>16</v>
      </c>
      <c r="K211" s="16">
        <v>18</v>
      </c>
      <c r="L211" s="16">
        <v>16</v>
      </c>
      <c r="M211" s="16">
        <v>15</v>
      </c>
      <c r="N211" s="16">
        <v>14</v>
      </c>
      <c r="O211" s="16">
        <v>17</v>
      </c>
      <c r="P211" s="16">
        <v>14</v>
      </c>
      <c r="Q211" s="16">
        <v>17</v>
      </c>
      <c r="R211" s="16">
        <v>10</v>
      </c>
      <c r="S211" s="16">
        <v>10</v>
      </c>
      <c r="T211" s="16">
        <v>10</v>
      </c>
      <c r="U211" s="16">
        <v>7</v>
      </c>
    </row>
    <row r="212" spans="1:21" s="277" customFormat="1">
      <c r="A212" s="263"/>
      <c r="B212" s="263" t="s">
        <v>2</v>
      </c>
      <c r="C212" s="263" t="s">
        <v>728</v>
      </c>
      <c r="D212" s="264" t="s">
        <v>729</v>
      </c>
      <c r="E212" s="264">
        <v>11</v>
      </c>
      <c r="F212" s="264">
        <v>14</v>
      </c>
      <c r="G212" s="264">
        <v>17</v>
      </c>
      <c r="H212" s="264">
        <v>9</v>
      </c>
      <c r="I212" s="264">
        <v>7</v>
      </c>
      <c r="J212" s="264">
        <v>14</v>
      </c>
      <c r="K212" s="264">
        <v>11</v>
      </c>
      <c r="L212" s="264">
        <v>21</v>
      </c>
      <c r="M212" s="264">
        <v>10</v>
      </c>
      <c r="N212" s="264">
        <v>12</v>
      </c>
      <c r="O212" s="264">
        <v>17</v>
      </c>
      <c r="P212" s="264">
        <v>9</v>
      </c>
      <c r="Q212" s="264">
        <v>7</v>
      </c>
      <c r="R212" s="264">
        <v>11</v>
      </c>
      <c r="S212" s="264">
        <v>9</v>
      </c>
      <c r="T212" s="264">
        <v>10</v>
      </c>
      <c r="U212" s="264">
        <v>9</v>
      </c>
    </row>
    <row r="213" spans="1:21" s="277" customFormat="1">
      <c r="A213" s="262"/>
      <c r="B213" s="262" t="s">
        <v>2</v>
      </c>
      <c r="C213" s="262" t="s">
        <v>730</v>
      </c>
      <c r="D213" s="16" t="s">
        <v>731</v>
      </c>
      <c r="E213" s="16">
        <v>1</v>
      </c>
      <c r="F213" s="16">
        <v>0</v>
      </c>
      <c r="G213" s="16">
        <v>2</v>
      </c>
      <c r="H213" s="16">
        <v>1</v>
      </c>
      <c r="I213" s="16">
        <v>1</v>
      </c>
      <c r="J213" s="16">
        <v>0</v>
      </c>
      <c r="K213" s="16">
        <v>2</v>
      </c>
      <c r="L213" s="16">
        <v>0</v>
      </c>
      <c r="M213" s="16">
        <v>0</v>
      </c>
      <c r="N213" s="16">
        <v>2</v>
      </c>
      <c r="O213" s="16">
        <v>1</v>
      </c>
      <c r="P213" s="16">
        <v>0</v>
      </c>
      <c r="Q213" s="16">
        <v>0</v>
      </c>
      <c r="R213" s="16">
        <v>0</v>
      </c>
      <c r="S213" s="16">
        <v>0</v>
      </c>
      <c r="T213" s="16">
        <v>1</v>
      </c>
      <c r="U213" s="16">
        <v>0</v>
      </c>
    </row>
    <row r="214" spans="1:21" s="277" customFormat="1" ht="25.5">
      <c r="A214" s="263"/>
      <c r="B214" s="263" t="s">
        <v>2</v>
      </c>
      <c r="C214" s="263" t="s">
        <v>732</v>
      </c>
      <c r="D214" s="273" t="s">
        <v>733</v>
      </c>
      <c r="E214" s="264">
        <v>1</v>
      </c>
      <c r="F214" s="264">
        <v>3</v>
      </c>
      <c r="G214" s="264">
        <v>4</v>
      </c>
      <c r="H214" s="264">
        <v>0</v>
      </c>
      <c r="I214" s="264">
        <v>3</v>
      </c>
      <c r="J214" s="264">
        <v>1</v>
      </c>
      <c r="K214" s="264">
        <v>0</v>
      </c>
      <c r="L214" s="264">
        <v>3</v>
      </c>
      <c r="M214" s="264">
        <v>2</v>
      </c>
      <c r="N214" s="264">
        <v>3</v>
      </c>
      <c r="O214" s="264">
        <v>4</v>
      </c>
      <c r="P214" s="264">
        <v>0</v>
      </c>
      <c r="Q214" s="264">
        <v>4</v>
      </c>
      <c r="R214" s="264">
        <v>2</v>
      </c>
      <c r="S214" s="264">
        <v>4</v>
      </c>
      <c r="T214" s="264">
        <v>2</v>
      </c>
      <c r="U214" s="264">
        <v>0</v>
      </c>
    </row>
    <row r="215" spans="1:21" s="277" customFormat="1">
      <c r="A215" s="262"/>
      <c r="B215" s="262" t="s">
        <v>2</v>
      </c>
      <c r="C215" s="262" t="s">
        <v>734</v>
      </c>
      <c r="D215" s="16" t="s">
        <v>735</v>
      </c>
      <c r="E215" s="16">
        <v>15</v>
      </c>
      <c r="F215" s="16">
        <v>18</v>
      </c>
      <c r="G215" s="16">
        <v>21</v>
      </c>
      <c r="H215" s="16">
        <v>12</v>
      </c>
      <c r="I215" s="16">
        <v>18</v>
      </c>
      <c r="J215" s="16">
        <v>16</v>
      </c>
      <c r="K215" s="16">
        <v>21</v>
      </c>
      <c r="L215" s="16">
        <v>8</v>
      </c>
      <c r="M215" s="16">
        <v>18</v>
      </c>
      <c r="N215" s="16">
        <v>18</v>
      </c>
      <c r="O215" s="16">
        <v>12</v>
      </c>
      <c r="P215" s="16">
        <v>8</v>
      </c>
      <c r="Q215" s="16">
        <v>13</v>
      </c>
      <c r="R215" s="16">
        <v>11</v>
      </c>
      <c r="S215" s="16">
        <v>11</v>
      </c>
      <c r="T215" s="16">
        <v>17</v>
      </c>
      <c r="U215" s="16">
        <v>18</v>
      </c>
    </row>
    <row r="216" spans="1:21" s="277" customFormat="1">
      <c r="A216" s="263"/>
      <c r="B216" s="263" t="s">
        <v>2</v>
      </c>
      <c r="C216" s="263" t="s">
        <v>736</v>
      </c>
      <c r="D216" s="264" t="s">
        <v>737</v>
      </c>
      <c r="E216" s="264">
        <v>13</v>
      </c>
      <c r="F216" s="264">
        <v>4</v>
      </c>
      <c r="G216" s="264">
        <v>10</v>
      </c>
      <c r="H216" s="264">
        <v>2</v>
      </c>
      <c r="I216" s="264">
        <v>2</v>
      </c>
      <c r="J216" s="264">
        <v>4</v>
      </c>
      <c r="K216" s="264">
        <v>3</v>
      </c>
      <c r="L216" s="264">
        <v>4</v>
      </c>
      <c r="M216" s="264">
        <v>7</v>
      </c>
      <c r="N216" s="264">
        <v>2</v>
      </c>
      <c r="O216" s="264">
        <v>4</v>
      </c>
      <c r="P216" s="264">
        <v>5</v>
      </c>
      <c r="Q216" s="264">
        <v>6</v>
      </c>
      <c r="R216" s="264">
        <v>5</v>
      </c>
      <c r="S216" s="264">
        <v>1</v>
      </c>
      <c r="T216" s="264">
        <v>4</v>
      </c>
      <c r="U216" s="264">
        <v>3</v>
      </c>
    </row>
    <row r="217" spans="1:21" s="277" customFormat="1">
      <c r="A217" s="262"/>
      <c r="B217" s="262" t="s">
        <v>2</v>
      </c>
      <c r="C217" s="262" t="s">
        <v>738</v>
      </c>
      <c r="D217" s="16" t="s">
        <v>739</v>
      </c>
      <c r="E217" s="16">
        <v>41</v>
      </c>
      <c r="F217" s="16">
        <v>17</v>
      </c>
      <c r="G217" s="16">
        <v>37</v>
      </c>
      <c r="H217" s="16">
        <v>24</v>
      </c>
      <c r="I217" s="16">
        <v>38</v>
      </c>
      <c r="J217" s="16">
        <v>32</v>
      </c>
      <c r="K217" s="16">
        <v>30</v>
      </c>
      <c r="L217" s="16">
        <v>31</v>
      </c>
      <c r="M217" s="16">
        <v>31</v>
      </c>
      <c r="N217" s="16">
        <v>28</v>
      </c>
      <c r="O217" s="16">
        <v>37</v>
      </c>
      <c r="P217" s="16">
        <v>29</v>
      </c>
      <c r="Q217" s="16">
        <v>24</v>
      </c>
      <c r="R217" s="16">
        <v>35</v>
      </c>
      <c r="S217" s="16">
        <v>25</v>
      </c>
      <c r="T217" s="16">
        <v>29</v>
      </c>
      <c r="U217" s="16">
        <v>17</v>
      </c>
    </row>
    <row r="218" spans="1:21" s="277" customFormat="1">
      <c r="A218" s="263"/>
      <c r="B218" s="263" t="s">
        <v>2</v>
      </c>
      <c r="C218" s="263" t="s">
        <v>740</v>
      </c>
      <c r="D218" s="264" t="s">
        <v>741</v>
      </c>
      <c r="E218" s="264">
        <v>1</v>
      </c>
      <c r="F218" s="264">
        <v>3</v>
      </c>
      <c r="G218" s="264">
        <v>0</v>
      </c>
      <c r="H218" s="264">
        <v>0</v>
      </c>
      <c r="I218" s="264">
        <v>2</v>
      </c>
      <c r="J218" s="264">
        <v>1</v>
      </c>
      <c r="K218" s="264">
        <v>1</v>
      </c>
      <c r="L218" s="264">
        <v>1</v>
      </c>
      <c r="M218" s="264">
        <v>4</v>
      </c>
      <c r="N218" s="264">
        <v>0</v>
      </c>
      <c r="O218" s="264">
        <v>2</v>
      </c>
      <c r="P218" s="264">
        <v>0</v>
      </c>
      <c r="Q218" s="264">
        <v>1</v>
      </c>
      <c r="R218" s="264">
        <v>1</v>
      </c>
      <c r="S218" s="264">
        <v>0</v>
      </c>
      <c r="T218" s="264">
        <v>2</v>
      </c>
      <c r="U218" s="264">
        <v>0</v>
      </c>
    </row>
    <row r="219" spans="1:21" s="277" customFormat="1">
      <c r="A219" s="262"/>
      <c r="B219" s="262" t="s">
        <v>2</v>
      </c>
      <c r="C219" s="262" t="s">
        <v>742</v>
      </c>
      <c r="D219" s="16" t="s">
        <v>743</v>
      </c>
      <c r="E219" s="16">
        <v>22</v>
      </c>
      <c r="F219" s="16">
        <v>20</v>
      </c>
      <c r="G219" s="16">
        <v>27</v>
      </c>
      <c r="H219" s="16">
        <v>24</v>
      </c>
      <c r="I219" s="16">
        <v>25</v>
      </c>
      <c r="J219" s="16">
        <v>27</v>
      </c>
      <c r="K219" s="16">
        <v>23</v>
      </c>
      <c r="L219" s="16">
        <v>19</v>
      </c>
      <c r="M219" s="16">
        <v>30</v>
      </c>
      <c r="N219" s="16">
        <v>18</v>
      </c>
      <c r="O219" s="16">
        <v>24</v>
      </c>
      <c r="P219" s="16">
        <v>12</v>
      </c>
      <c r="Q219" s="16">
        <v>23</v>
      </c>
      <c r="R219" s="16">
        <v>22</v>
      </c>
      <c r="S219" s="16">
        <v>27</v>
      </c>
      <c r="T219" s="16">
        <v>21</v>
      </c>
      <c r="U219" s="16">
        <v>16</v>
      </c>
    </row>
    <row r="220" spans="1:21" s="277" customFormat="1">
      <c r="A220" s="262"/>
      <c r="B220" s="262"/>
      <c r="C220" s="262"/>
      <c r="D220" s="16"/>
      <c r="E220" s="16"/>
      <c r="F220" s="16"/>
      <c r="G220" s="16"/>
      <c r="H220" s="16"/>
      <c r="I220" s="16"/>
      <c r="J220" s="16"/>
      <c r="K220" s="16"/>
      <c r="L220" s="16"/>
      <c r="M220" s="16"/>
      <c r="N220" s="16"/>
      <c r="O220" s="16"/>
      <c r="P220" s="16"/>
      <c r="Q220" s="16"/>
      <c r="R220" s="16"/>
      <c r="S220" s="16"/>
      <c r="T220" s="16"/>
      <c r="U220" s="16"/>
    </row>
    <row r="221" spans="1:21" s="278" customFormat="1">
      <c r="A221" s="271" t="s">
        <v>11</v>
      </c>
      <c r="B221" s="13" t="s">
        <v>332</v>
      </c>
      <c r="C221" s="271"/>
      <c r="E221" s="13">
        <v>59</v>
      </c>
      <c r="F221" s="13">
        <v>44</v>
      </c>
      <c r="G221" s="13">
        <v>43</v>
      </c>
      <c r="H221" s="13">
        <v>48</v>
      </c>
      <c r="I221" s="13">
        <v>38</v>
      </c>
      <c r="J221" s="13">
        <v>47</v>
      </c>
      <c r="K221" s="13">
        <v>37</v>
      </c>
      <c r="L221" s="13">
        <v>33</v>
      </c>
      <c r="M221" s="13">
        <v>48</v>
      </c>
      <c r="N221" s="13">
        <v>47</v>
      </c>
      <c r="O221" s="13">
        <v>48</v>
      </c>
      <c r="P221" s="13">
        <v>39</v>
      </c>
      <c r="Q221" s="13">
        <v>48</v>
      </c>
      <c r="R221" s="13">
        <v>43</v>
      </c>
      <c r="S221" s="13">
        <v>50</v>
      </c>
      <c r="T221" s="13">
        <v>40</v>
      </c>
      <c r="U221" s="13">
        <v>35</v>
      </c>
    </row>
    <row r="222" spans="1:21" s="287" customFormat="1">
      <c r="A222" s="285"/>
      <c r="B222" s="285" t="s">
        <v>333</v>
      </c>
      <c r="C222" s="285" t="s">
        <v>2</v>
      </c>
      <c r="D222" s="286" t="s">
        <v>334</v>
      </c>
      <c r="E222" s="286">
        <v>43</v>
      </c>
      <c r="F222" s="286">
        <v>21</v>
      </c>
      <c r="G222" s="286">
        <v>31</v>
      </c>
      <c r="H222" s="286">
        <v>32</v>
      </c>
      <c r="I222" s="286">
        <v>19</v>
      </c>
      <c r="J222" s="286">
        <v>34</v>
      </c>
      <c r="K222" s="286">
        <v>21</v>
      </c>
      <c r="L222" s="286">
        <v>22</v>
      </c>
      <c r="M222" s="286">
        <v>30</v>
      </c>
      <c r="N222" s="286">
        <v>33</v>
      </c>
      <c r="O222" s="286">
        <v>33</v>
      </c>
      <c r="P222" s="286">
        <v>28</v>
      </c>
      <c r="Q222" s="286">
        <v>30</v>
      </c>
      <c r="R222" s="286">
        <v>30</v>
      </c>
      <c r="S222" s="286">
        <v>36</v>
      </c>
      <c r="T222" s="286">
        <v>24</v>
      </c>
      <c r="U222" s="286">
        <v>27</v>
      </c>
    </row>
    <row r="223" spans="1:21" s="277" customFormat="1">
      <c r="A223" s="262"/>
      <c r="B223" s="262" t="s">
        <v>2</v>
      </c>
      <c r="C223" s="262" t="s">
        <v>744</v>
      </c>
      <c r="D223" s="16" t="s">
        <v>745</v>
      </c>
      <c r="E223" s="16">
        <v>0</v>
      </c>
      <c r="F223" s="16">
        <v>0</v>
      </c>
      <c r="G223" s="16">
        <v>0</v>
      </c>
      <c r="H223" s="16">
        <v>0</v>
      </c>
      <c r="I223" s="16">
        <v>0</v>
      </c>
      <c r="J223" s="16">
        <v>0</v>
      </c>
      <c r="K223" s="16">
        <v>0</v>
      </c>
      <c r="L223" s="16">
        <v>0</v>
      </c>
      <c r="M223" s="16">
        <v>0</v>
      </c>
      <c r="N223" s="16">
        <v>0</v>
      </c>
      <c r="O223" s="16">
        <v>0</v>
      </c>
      <c r="P223" s="16">
        <v>0</v>
      </c>
      <c r="Q223" s="16">
        <v>0</v>
      </c>
      <c r="R223" s="16">
        <v>1</v>
      </c>
      <c r="S223" s="16">
        <v>0</v>
      </c>
      <c r="T223" s="16">
        <v>0</v>
      </c>
      <c r="U223" s="16">
        <v>0</v>
      </c>
    </row>
    <row r="224" spans="1:21" s="277" customFormat="1">
      <c r="A224" s="263"/>
      <c r="B224" s="263" t="s">
        <v>2</v>
      </c>
      <c r="C224" s="263" t="s">
        <v>746</v>
      </c>
      <c r="D224" s="264" t="s">
        <v>747</v>
      </c>
      <c r="E224" s="264">
        <v>0</v>
      </c>
      <c r="F224" s="264">
        <v>0</v>
      </c>
      <c r="G224" s="264">
        <v>0</v>
      </c>
      <c r="H224" s="264">
        <v>0</v>
      </c>
      <c r="I224" s="264">
        <v>0</v>
      </c>
      <c r="J224" s="264">
        <v>0</v>
      </c>
      <c r="K224" s="264">
        <v>1</v>
      </c>
      <c r="L224" s="264">
        <v>0</v>
      </c>
      <c r="M224" s="264">
        <v>0</v>
      </c>
      <c r="N224" s="264">
        <v>0</v>
      </c>
      <c r="O224" s="264">
        <v>0</v>
      </c>
      <c r="P224" s="264">
        <v>0</v>
      </c>
      <c r="Q224" s="264">
        <v>1</v>
      </c>
      <c r="R224" s="264">
        <v>0</v>
      </c>
      <c r="S224" s="264">
        <v>1</v>
      </c>
      <c r="T224" s="264">
        <v>0</v>
      </c>
      <c r="U224" s="264">
        <v>0</v>
      </c>
    </row>
    <row r="225" spans="1:21" s="277" customFormat="1">
      <c r="A225" s="262"/>
      <c r="B225" s="262" t="s">
        <v>2</v>
      </c>
      <c r="C225" s="262" t="s">
        <v>748</v>
      </c>
      <c r="D225" s="16" t="s">
        <v>749</v>
      </c>
      <c r="E225" s="16">
        <v>8</v>
      </c>
      <c r="F225" s="16">
        <v>2</v>
      </c>
      <c r="G225" s="16">
        <v>5</v>
      </c>
      <c r="H225" s="16">
        <v>9</v>
      </c>
      <c r="I225" s="16">
        <v>4</v>
      </c>
      <c r="J225" s="16">
        <v>6</v>
      </c>
      <c r="K225" s="16">
        <v>6</v>
      </c>
      <c r="L225" s="16">
        <v>4</v>
      </c>
      <c r="M225" s="16">
        <v>6</v>
      </c>
      <c r="N225" s="16">
        <v>6</v>
      </c>
      <c r="O225" s="16">
        <v>7</v>
      </c>
      <c r="P225" s="16">
        <v>5</v>
      </c>
      <c r="Q225" s="16">
        <v>7</v>
      </c>
      <c r="R225" s="16">
        <v>5</v>
      </c>
      <c r="S225" s="16">
        <v>5</v>
      </c>
      <c r="T225" s="16">
        <v>4</v>
      </c>
      <c r="U225" s="16">
        <v>9</v>
      </c>
    </row>
    <row r="226" spans="1:21" s="277" customFormat="1">
      <c r="A226" s="263"/>
      <c r="B226" s="263" t="s">
        <v>2</v>
      </c>
      <c r="C226" s="263" t="s">
        <v>750</v>
      </c>
      <c r="D226" s="264" t="s">
        <v>751</v>
      </c>
      <c r="E226" s="264">
        <v>35</v>
      </c>
      <c r="F226" s="264">
        <v>19</v>
      </c>
      <c r="G226" s="264">
        <v>26</v>
      </c>
      <c r="H226" s="264">
        <v>23</v>
      </c>
      <c r="I226" s="264">
        <v>15</v>
      </c>
      <c r="J226" s="264">
        <v>28</v>
      </c>
      <c r="K226" s="264">
        <v>14</v>
      </c>
      <c r="L226" s="264">
        <v>18</v>
      </c>
      <c r="M226" s="264">
        <v>24</v>
      </c>
      <c r="N226" s="264">
        <v>27</v>
      </c>
      <c r="O226" s="264">
        <v>26</v>
      </c>
      <c r="P226" s="264">
        <v>23</v>
      </c>
      <c r="Q226" s="264">
        <v>22</v>
      </c>
      <c r="R226" s="264">
        <v>24</v>
      </c>
      <c r="S226" s="264">
        <v>30</v>
      </c>
      <c r="T226" s="264">
        <v>20</v>
      </c>
      <c r="U226" s="264">
        <v>18</v>
      </c>
    </row>
    <row r="227" spans="1:21" s="277" customFormat="1">
      <c r="A227" s="262"/>
      <c r="B227" s="262" t="s">
        <v>2</v>
      </c>
      <c r="C227" s="262" t="s">
        <v>752</v>
      </c>
      <c r="D227" s="16" t="s">
        <v>753</v>
      </c>
      <c r="E227" s="16">
        <v>0</v>
      </c>
      <c r="F227" s="16">
        <v>0</v>
      </c>
      <c r="G227" s="16">
        <v>0</v>
      </c>
      <c r="H227" s="16">
        <v>0</v>
      </c>
      <c r="I227" s="16">
        <v>0</v>
      </c>
      <c r="J227" s="16">
        <v>0</v>
      </c>
      <c r="K227" s="16">
        <v>0</v>
      </c>
      <c r="L227" s="16">
        <v>0</v>
      </c>
      <c r="M227" s="16">
        <v>0</v>
      </c>
      <c r="N227" s="16">
        <v>0</v>
      </c>
      <c r="O227" s="16">
        <v>0</v>
      </c>
      <c r="P227" s="16">
        <v>0</v>
      </c>
      <c r="Q227" s="16">
        <v>0</v>
      </c>
      <c r="R227" s="16">
        <v>0</v>
      </c>
      <c r="S227" s="16">
        <v>0</v>
      </c>
      <c r="T227" s="16">
        <v>0</v>
      </c>
      <c r="U227" s="16">
        <v>0</v>
      </c>
    </row>
    <row r="228" spans="1:21" s="287" customFormat="1">
      <c r="A228" s="285"/>
      <c r="B228" s="285" t="s">
        <v>335</v>
      </c>
      <c r="C228" s="285" t="s">
        <v>2</v>
      </c>
      <c r="D228" s="286" t="s">
        <v>336</v>
      </c>
      <c r="E228" s="286">
        <v>2</v>
      </c>
      <c r="F228" s="286">
        <v>2</v>
      </c>
      <c r="G228" s="286">
        <v>1</v>
      </c>
      <c r="H228" s="286">
        <v>1</v>
      </c>
      <c r="I228" s="286">
        <v>0</v>
      </c>
      <c r="J228" s="286">
        <v>1</v>
      </c>
      <c r="K228" s="286">
        <v>0</v>
      </c>
      <c r="L228" s="286">
        <v>0</v>
      </c>
      <c r="M228" s="286">
        <v>1</v>
      </c>
      <c r="N228" s="286">
        <v>0</v>
      </c>
      <c r="O228" s="286">
        <v>2</v>
      </c>
      <c r="P228" s="286">
        <v>0</v>
      </c>
      <c r="Q228" s="286">
        <v>1</v>
      </c>
      <c r="R228" s="286">
        <v>0</v>
      </c>
      <c r="S228" s="286">
        <v>0</v>
      </c>
      <c r="T228" s="286">
        <v>1</v>
      </c>
      <c r="U228" s="286">
        <v>1</v>
      </c>
    </row>
    <row r="229" spans="1:21" s="277" customFormat="1">
      <c r="A229" s="262"/>
      <c r="B229" s="262" t="s">
        <v>2</v>
      </c>
      <c r="C229" s="262" t="s">
        <v>754</v>
      </c>
      <c r="D229" s="16" t="s">
        <v>755</v>
      </c>
      <c r="E229" s="16">
        <v>1</v>
      </c>
      <c r="F229" s="16">
        <v>0</v>
      </c>
      <c r="G229" s="16">
        <v>0</v>
      </c>
      <c r="H229" s="16">
        <v>0</v>
      </c>
      <c r="I229" s="16">
        <v>0</v>
      </c>
      <c r="J229" s="16">
        <v>0</v>
      </c>
      <c r="K229" s="16">
        <v>0</v>
      </c>
      <c r="L229" s="16">
        <v>0</v>
      </c>
      <c r="M229" s="16">
        <v>0</v>
      </c>
      <c r="N229" s="16">
        <v>0</v>
      </c>
      <c r="O229" s="16">
        <v>0</v>
      </c>
      <c r="P229" s="16">
        <v>0</v>
      </c>
      <c r="Q229" s="16">
        <v>0</v>
      </c>
      <c r="R229" s="16">
        <v>0</v>
      </c>
      <c r="S229" s="16">
        <v>0</v>
      </c>
      <c r="T229" s="16">
        <v>0</v>
      </c>
      <c r="U229" s="16">
        <v>0</v>
      </c>
    </row>
    <row r="230" spans="1:21" s="277" customFormat="1">
      <c r="A230" s="263"/>
      <c r="B230" s="263" t="s">
        <v>2</v>
      </c>
      <c r="C230" s="263" t="s">
        <v>756</v>
      </c>
      <c r="D230" s="264" t="s">
        <v>757</v>
      </c>
      <c r="E230" s="264">
        <v>1</v>
      </c>
      <c r="F230" s="264">
        <v>2</v>
      </c>
      <c r="G230" s="264">
        <v>1</v>
      </c>
      <c r="H230" s="264">
        <v>0</v>
      </c>
      <c r="I230" s="264">
        <v>0</v>
      </c>
      <c r="J230" s="264">
        <v>1</v>
      </c>
      <c r="K230" s="264">
        <v>0</v>
      </c>
      <c r="L230" s="264">
        <v>0</v>
      </c>
      <c r="M230" s="264">
        <v>1</v>
      </c>
      <c r="N230" s="264">
        <v>0</v>
      </c>
      <c r="O230" s="264">
        <v>2</v>
      </c>
      <c r="P230" s="264">
        <v>0</v>
      </c>
      <c r="Q230" s="264">
        <v>1</v>
      </c>
      <c r="R230" s="264">
        <v>0</v>
      </c>
      <c r="S230" s="264">
        <v>0</v>
      </c>
      <c r="T230" s="264">
        <v>1</v>
      </c>
      <c r="U230" s="264">
        <v>1</v>
      </c>
    </row>
    <row r="231" spans="1:21" s="277" customFormat="1">
      <c r="A231" s="262"/>
      <c r="B231" s="262" t="s">
        <v>2</v>
      </c>
      <c r="C231" s="262" t="s">
        <v>758</v>
      </c>
      <c r="D231" s="16" t="s">
        <v>759</v>
      </c>
      <c r="E231" s="16">
        <v>0</v>
      </c>
      <c r="F231" s="16">
        <v>0</v>
      </c>
      <c r="G231" s="16">
        <v>0</v>
      </c>
      <c r="H231" s="16">
        <v>1</v>
      </c>
      <c r="I231" s="16">
        <v>0</v>
      </c>
      <c r="J231" s="16">
        <v>0</v>
      </c>
      <c r="K231" s="16">
        <v>0</v>
      </c>
      <c r="L231" s="16">
        <v>0</v>
      </c>
      <c r="M231" s="16">
        <v>0</v>
      </c>
      <c r="N231" s="16">
        <v>0</v>
      </c>
      <c r="O231" s="16">
        <v>0</v>
      </c>
      <c r="P231" s="16">
        <v>0</v>
      </c>
      <c r="Q231" s="16">
        <v>0</v>
      </c>
      <c r="R231" s="16">
        <v>0</v>
      </c>
      <c r="S231" s="16">
        <v>0</v>
      </c>
      <c r="T231" s="16">
        <v>0</v>
      </c>
      <c r="U231" s="16">
        <v>0</v>
      </c>
    </row>
    <row r="232" spans="1:21" s="277" customFormat="1">
      <c r="A232" s="263"/>
      <c r="B232" s="263" t="s">
        <v>2</v>
      </c>
      <c r="C232" s="263" t="s">
        <v>760</v>
      </c>
      <c r="D232" s="264" t="s">
        <v>761</v>
      </c>
      <c r="E232" s="264">
        <v>0</v>
      </c>
      <c r="F232" s="264">
        <v>0</v>
      </c>
      <c r="G232" s="264">
        <v>0</v>
      </c>
      <c r="H232" s="264">
        <v>0</v>
      </c>
      <c r="I232" s="264">
        <v>0</v>
      </c>
      <c r="J232" s="264">
        <v>0</v>
      </c>
      <c r="K232" s="264">
        <v>0</v>
      </c>
      <c r="L232" s="264">
        <v>0</v>
      </c>
      <c r="M232" s="264">
        <v>0</v>
      </c>
      <c r="N232" s="264">
        <v>0</v>
      </c>
      <c r="O232" s="264">
        <v>0</v>
      </c>
      <c r="P232" s="264">
        <v>0</v>
      </c>
      <c r="Q232" s="264">
        <v>0</v>
      </c>
      <c r="R232" s="264">
        <v>0</v>
      </c>
      <c r="S232" s="264">
        <v>0</v>
      </c>
      <c r="T232" s="264">
        <v>0</v>
      </c>
      <c r="U232" s="264">
        <v>0</v>
      </c>
    </row>
    <row r="233" spans="1:21" s="287" customFormat="1">
      <c r="A233" s="288"/>
      <c r="B233" s="288" t="s">
        <v>337</v>
      </c>
      <c r="C233" s="288" t="s">
        <v>2</v>
      </c>
      <c r="D233" s="289" t="s">
        <v>338</v>
      </c>
      <c r="E233" s="289">
        <v>1</v>
      </c>
      <c r="F233" s="289">
        <v>1</v>
      </c>
      <c r="G233" s="289">
        <v>0</v>
      </c>
      <c r="H233" s="289">
        <v>0</v>
      </c>
      <c r="I233" s="289">
        <v>0</v>
      </c>
      <c r="J233" s="289">
        <v>1</v>
      </c>
      <c r="K233" s="289">
        <v>0</v>
      </c>
      <c r="L233" s="289">
        <v>0</v>
      </c>
      <c r="M233" s="289">
        <v>3</v>
      </c>
      <c r="N233" s="289">
        <v>2</v>
      </c>
      <c r="O233" s="289">
        <v>2</v>
      </c>
      <c r="P233" s="289">
        <v>3</v>
      </c>
      <c r="Q233" s="289">
        <v>1</v>
      </c>
      <c r="R233" s="289">
        <v>1</v>
      </c>
      <c r="S233" s="289">
        <v>3</v>
      </c>
      <c r="T233" s="289">
        <v>0</v>
      </c>
      <c r="U233" s="289">
        <v>0</v>
      </c>
    </row>
    <row r="234" spans="1:21" s="277" customFormat="1">
      <c r="A234" s="263"/>
      <c r="B234" s="263" t="s">
        <v>2</v>
      </c>
      <c r="C234" s="263" t="s">
        <v>762</v>
      </c>
      <c r="D234" s="264" t="s">
        <v>763</v>
      </c>
      <c r="E234" s="264">
        <v>1</v>
      </c>
      <c r="F234" s="264">
        <v>0</v>
      </c>
      <c r="G234" s="264">
        <v>0</v>
      </c>
      <c r="H234" s="264">
        <v>0</v>
      </c>
      <c r="I234" s="264">
        <v>0</v>
      </c>
      <c r="J234" s="264">
        <v>1</v>
      </c>
      <c r="K234" s="264">
        <v>0</v>
      </c>
      <c r="L234" s="264">
        <v>0</v>
      </c>
      <c r="M234" s="264">
        <v>1</v>
      </c>
      <c r="N234" s="264">
        <v>1</v>
      </c>
      <c r="O234" s="264">
        <v>1</v>
      </c>
      <c r="P234" s="264">
        <v>1</v>
      </c>
      <c r="Q234" s="264">
        <v>1</v>
      </c>
      <c r="R234" s="264">
        <v>1</v>
      </c>
      <c r="S234" s="264">
        <v>2</v>
      </c>
      <c r="T234" s="264">
        <v>0</v>
      </c>
      <c r="U234" s="264">
        <v>0</v>
      </c>
    </row>
    <row r="235" spans="1:21" s="277" customFormat="1">
      <c r="A235" s="262"/>
      <c r="B235" s="262" t="s">
        <v>2</v>
      </c>
      <c r="C235" s="262" t="s">
        <v>764</v>
      </c>
      <c r="D235" s="16" t="s">
        <v>765</v>
      </c>
      <c r="E235" s="16">
        <v>0</v>
      </c>
      <c r="F235" s="16">
        <v>1</v>
      </c>
      <c r="G235" s="16">
        <v>0</v>
      </c>
      <c r="H235" s="16">
        <v>0</v>
      </c>
      <c r="I235" s="16">
        <v>0</v>
      </c>
      <c r="J235" s="16">
        <v>0</v>
      </c>
      <c r="K235" s="16">
        <v>0</v>
      </c>
      <c r="L235" s="16">
        <v>0</v>
      </c>
      <c r="M235" s="16">
        <v>2</v>
      </c>
      <c r="N235" s="16">
        <v>1</v>
      </c>
      <c r="O235" s="16">
        <v>1</v>
      </c>
      <c r="P235" s="16">
        <v>2</v>
      </c>
      <c r="Q235" s="16">
        <v>0</v>
      </c>
      <c r="R235" s="16">
        <v>0</v>
      </c>
      <c r="S235" s="16">
        <v>1</v>
      </c>
      <c r="T235" s="16">
        <v>0</v>
      </c>
      <c r="U235" s="16">
        <v>0</v>
      </c>
    </row>
    <row r="236" spans="1:21" s="287" customFormat="1">
      <c r="A236" s="285"/>
      <c r="B236" s="285" t="s">
        <v>339</v>
      </c>
      <c r="C236" s="285" t="s">
        <v>2</v>
      </c>
      <c r="D236" s="286" t="s">
        <v>340</v>
      </c>
      <c r="E236" s="286">
        <v>8</v>
      </c>
      <c r="F236" s="286">
        <v>14</v>
      </c>
      <c r="G236" s="286">
        <v>10</v>
      </c>
      <c r="H236" s="286">
        <v>12</v>
      </c>
      <c r="I236" s="286">
        <v>13</v>
      </c>
      <c r="J236" s="286">
        <v>5</v>
      </c>
      <c r="K236" s="286">
        <v>9</v>
      </c>
      <c r="L236" s="286">
        <v>7</v>
      </c>
      <c r="M236" s="286">
        <v>6</v>
      </c>
      <c r="N236" s="286">
        <v>6</v>
      </c>
      <c r="O236" s="286">
        <v>9</v>
      </c>
      <c r="P236" s="286">
        <v>3</v>
      </c>
      <c r="Q236" s="286">
        <v>9</v>
      </c>
      <c r="R236" s="286">
        <v>7</v>
      </c>
      <c r="S236" s="286">
        <v>6</v>
      </c>
      <c r="T236" s="286">
        <v>10</v>
      </c>
      <c r="U236" s="286">
        <v>4</v>
      </c>
    </row>
    <row r="237" spans="1:21" s="277" customFormat="1">
      <c r="A237" s="262"/>
      <c r="B237" s="262" t="s">
        <v>2</v>
      </c>
      <c r="C237" s="262" t="s">
        <v>766</v>
      </c>
      <c r="D237" s="16" t="s">
        <v>767</v>
      </c>
      <c r="E237" s="16">
        <v>1</v>
      </c>
      <c r="F237" s="16">
        <v>5</v>
      </c>
      <c r="G237" s="16">
        <v>4</v>
      </c>
      <c r="H237" s="16">
        <v>7</v>
      </c>
      <c r="I237" s="16">
        <v>4</v>
      </c>
      <c r="J237" s="16">
        <v>2</v>
      </c>
      <c r="K237" s="16">
        <v>2</v>
      </c>
      <c r="L237" s="16">
        <v>2</v>
      </c>
      <c r="M237" s="16">
        <v>2</v>
      </c>
      <c r="N237" s="16">
        <v>1</v>
      </c>
      <c r="O237" s="16">
        <v>2</v>
      </c>
      <c r="P237" s="16">
        <v>1</v>
      </c>
      <c r="Q237" s="16">
        <v>1</v>
      </c>
      <c r="R237" s="16">
        <v>1</v>
      </c>
      <c r="S237" s="16">
        <v>0</v>
      </c>
      <c r="T237" s="16">
        <v>4</v>
      </c>
      <c r="U237" s="16">
        <v>0</v>
      </c>
    </row>
    <row r="238" spans="1:21" s="277" customFormat="1">
      <c r="A238" s="263"/>
      <c r="B238" s="263" t="s">
        <v>2</v>
      </c>
      <c r="C238" s="263" t="s">
        <v>768</v>
      </c>
      <c r="D238" s="264" t="s">
        <v>769</v>
      </c>
      <c r="E238" s="264">
        <v>7</v>
      </c>
      <c r="F238" s="264">
        <v>9</v>
      </c>
      <c r="G238" s="264">
        <v>6</v>
      </c>
      <c r="H238" s="264">
        <v>5</v>
      </c>
      <c r="I238" s="264">
        <v>9</v>
      </c>
      <c r="J238" s="264">
        <v>3</v>
      </c>
      <c r="K238" s="264">
        <v>7</v>
      </c>
      <c r="L238" s="264">
        <v>5</v>
      </c>
      <c r="M238" s="264">
        <v>4</v>
      </c>
      <c r="N238" s="264">
        <v>5</v>
      </c>
      <c r="O238" s="264">
        <v>7</v>
      </c>
      <c r="P238" s="264">
        <v>2</v>
      </c>
      <c r="Q238" s="264">
        <v>8</v>
      </c>
      <c r="R238" s="264">
        <v>6</v>
      </c>
      <c r="S238" s="264">
        <v>6</v>
      </c>
      <c r="T238" s="264">
        <v>6</v>
      </c>
      <c r="U238" s="264">
        <v>4</v>
      </c>
    </row>
    <row r="239" spans="1:21" s="287" customFormat="1">
      <c r="A239" s="288"/>
      <c r="B239" s="288" t="s">
        <v>341</v>
      </c>
      <c r="C239" s="288" t="s">
        <v>2</v>
      </c>
      <c r="D239" s="289" t="s">
        <v>342</v>
      </c>
      <c r="E239" s="289">
        <v>5</v>
      </c>
      <c r="F239" s="289">
        <v>6</v>
      </c>
      <c r="G239" s="289">
        <v>1</v>
      </c>
      <c r="H239" s="289">
        <v>3</v>
      </c>
      <c r="I239" s="289">
        <v>6</v>
      </c>
      <c r="J239" s="289">
        <v>6</v>
      </c>
      <c r="K239" s="289">
        <v>7</v>
      </c>
      <c r="L239" s="289">
        <v>4</v>
      </c>
      <c r="M239" s="289">
        <v>8</v>
      </c>
      <c r="N239" s="289">
        <v>6</v>
      </c>
      <c r="O239" s="289">
        <v>2</v>
      </c>
      <c r="P239" s="289">
        <v>5</v>
      </c>
      <c r="Q239" s="289">
        <v>7</v>
      </c>
      <c r="R239" s="289">
        <v>5</v>
      </c>
      <c r="S239" s="289">
        <v>5</v>
      </c>
      <c r="T239" s="289">
        <v>5</v>
      </c>
      <c r="U239" s="289">
        <v>3</v>
      </c>
    </row>
    <row r="240" spans="1:21" s="277" customFormat="1">
      <c r="A240" s="263"/>
      <c r="B240" s="263" t="s">
        <v>2</v>
      </c>
      <c r="C240" s="263" t="s">
        <v>770</v>
      </c>
      <c r="D240" s="264" t="s">
        <v>771</v>
      </c>
      <c r="E240" s="264">
        <v>0</v>
      </c>
      <c r="F240" s="264">
        <v>1</v>
      </c>
      <c r="G240" s="264">
        <v>0</v>
      </c>
      <c r="H240" s="264">
        <v>0</v>
      </c>
      <c r="I240" s="264">
        <v>1</v>
      </c>
      <c r="J240" s="264">
        <v>3</v>
      </c>
      <c r="K240" s="264">
        <v>2</v>
      </c>
      <c r="L240" s="264">
        <v>0</v>
      </c>
      <c r="M240" s="264">
        <v>0</v>
      </c>
      <c r="N240" s="264">
        <v>0</v>
      </c>
      <c r="O240" s="264">
        <v>1</v>
      </c>
      <c r="P240" s="264">
        <v>0</v>
      </c>
      <c r="Q240" s="264">
        <v>0</v>
      </c>
      <c r="R240" s="264">
        <v>1</v>
      </c>
      <c r="S240" s="264">
        <v>0</v>
      </c>
      <c r="T240" s="264">
        <v>0</v>
      </c>
      <c r="U240" s="264">
        <v>1</v>
      </c>
    </row>
    <row r="241" spans="1:21" s="277" customFormat="1">
      <c r="A241" s="262"/>
      <c r="B241" s="262" t="s">
        <v>2</v>
      </c>
      <c r="C241" s="262" t="s">
        <v>772</v>
      </c>
      <c r="D241" s="16" t="s">
        <v>773</v>
      </c>
      <c r="E241" s="16">
        <v>5</v>
      </c>
      <c r="F241" s="16">
        <v>5</v>
      </c>
      <c r="G241" s="16">
        <v>1</v>
      </c>
      <c r="H241" s="16">
        <v>3</v>
      </c>
      <c r="I241" s="16">
        <v>5</v>
      </c>
      <c r="J241" s="16">
        <v>3</v>
      </c>
      <c r="K241" s="16">
        <v>5</v>
      </c>
      <c r="L241" s="16">
        <v>4</v>
      </c>
      <c r="M241" s="16">
        <v>8</v>
      </c>
      <c r="N241" s="16">
        <v>6</v>
      </c>
      <c r="O241" s="16">
        <v>1</v>
      </c>
      <c r="P241" s="16">
        <v>5</v>
      </c>
      <c r="Q241" s="16">
        <v>7</v>
      </c>
      <c r="R241" s="16">
        <v>4</v>
      </c>
      <c r="S241" s="16">
        <v>5</v>
      </c>
      <c r="T241" s="16">
        <v>5</v>
      </c>
      <c r="U241" s="16">
        <v>2</v>
      </c>
    </row>
    <row r="242" spans="1:21" s="277" customFormat="1">
      <c r="A242" s="262"/>
      <c r="B242" s="262"/>
      <c r="C242" s="262"/>
      <c r="D242" s="16"/>
      <c r="E242" s="16"/>
      <c r="F242" s="16"/>
      <c r="G242" s="16"/>
      <c r="H242" s="16"/>
      <c r="I242" s="16"/>
      <c r="J242" s="16"/>
      <c r="K242" s="16"/>
      <c r="L242" s="16"/>
      <c r="M242" s="16"/>
      <c r="N242" s="16"/>
      <c r="O242" s="16"/>
      <c r="P242" s="16"/>
      <c r="Q242" s="16"/>
      <c r="R242" s="16"/>
      <c r="S242" s="16"/>
      <c r="T242" s="16"/>
      <c r="U242" s="16"/>
    </row>
    <row r="243" spans="1:21" s="278" customFormat="1">
      <c r="A243" s="271" t="s">
        <v>12</v>
      </c>
      <c r="B243" s="13" t="s">
        <v>343</v>
      </c>
      <c r="C243" s="271"/>
      <c r="E243" s="13">
        <v>216</v>
      </c>
      <c r="F243" s="13">
        <v>141</v>
      </c>
      <c r="G243" s="13">
        <v>236</v>
      </c>
      <c r="H243" s="13">
        <v>188</v>
      </c>
      <c r="I243" s="13">
        <v>188</v>
      </c>
      <c r="J243" s="13">
        <v>216</v>
      </c>
      <c r="K243" s="13">
        <v>193</v>
      </c>
      <c r="L243" s="13">
        <v>178</v>
      </c>
      <c r="M243" s="13">
        <v>202</v>
      </c>
      <c r="N243" s="13">
        <v>212</v>
      </c>
      <c r="O243" s="13">
        <v>179</v>
      </c>
      <c r="P243" s="13">
        <v>142</v>
      </c>
      <c r="Q243" s="13">
        <v>204</v>
      </c>
      <c r="R243" s="13">
        <v>198</v>
      </c>
      <c r="S243" s="13">
        <v>167</v>
      </c>
      <c r="T243" s="13">
        <v>135</v>
      </c>
      <c r="U243" s="13">
        <v>99</v>
      </c>
    </row>
    <row r="244" spans="1:21" s="287" customFormat="1">
      <c r="A244" s="285"/>
      <c r="B244" s="285" t="s">
        <v>344</v>
      </c>
      <c r="C244" s="285" t="s">
        <v>2</v>
      </c>
      <c r="D244" s="286" t="s">
        <v>345</v>
      </c>
      <c r="E244" s="286">
        <v>16</v>
      </c>
      <c r="F244" s="286">
        <v>6</v>
      </c>
      <c r="G244" s="286">
        <v>16</v>
      </c>
      <c r="H244" s="286">
        <v>19</v>
      </c>
      <c r="I244" s="286">
        <v>18</v>
      </c>
      <c r="J244" s="286">
        <v>12</v>
      </c>
      <c r="K244" s="286">
        <v>15</v>
      </c>
      <c r="L244" s="286">
        <v>15</v>
      </c>
      <c r="M244" s="286">
        <v>20</v>
      </c>
      <c r="N244" s="286">
        <v>11</v>
      </c>
      <c r="O244" s="286">
        <v>10</v>
      </c>
      <c r="P244" s="286">
        <v>6</v>
      </c>
      <c r="Q244" s="286">
        <v>12</v>
      </c>
      <c r="R244" s="286">
        <v>18</v>
      </c>
      <c r="S244" s="286">
        <v>12</v>
      </c>
      <c r="T244" s="286">
        <v>10</v>
      </c>
      <c r="U244" s="286">
        <v>20</v>
      </c>
    </row>
    <row r="245" spans="1:21" s="277" customFormat="1">
      <c r="A245" s="262"/>
      <c r="B245" s="262" t="s">
        <v>2</v>
      </c>
      <c r="C245" s="262" t="s">
        <v>774</v>
      </c>
      <c r="D245" s="16" t="s">
        <v>775</v>
      </c>
      <c r="E245" s="16">
        <v>12</v>
      </c>
      <c r="F245" s="16">
        <v>5</v>
      </c>
      <c r="G245" s="16">
        <v>13</v>
      </c>
      <c r="H245" s="16">
        <v>16</v>
      </c>
      <c r="I245" s="16">
        <v>17</v>
      </c>
      <c r="J245" s="16">
        <v>10</v>
      </c>
      <c r="K245" s="16">
        <v>12</v>
      </c>
      <c r="L245" s="16">
        <v>12</v>
      </c>
      <c r="M245" s="16">
        <v>18</v>
      </c>
      <c r="N245" s="16">
        <v>10</v>
      </c>
      <c r="O245" s="16">
        <v>9</v>
      </c>
      <c r="P245" s="16">
        <v>5</v>
      </c>
      <c r="Q245" s="16">
        <v>9</v>
      </c>
      <c r="R245" s="16">
        <v>15</v>
      </c>
      <c r="S245" s="16">
        <v>9</v>
      </c>
      <c r="T245" s="16">
        <v>9</v>
      </c>
      <c r="U245" s="16">
        <v>16</v>
      </c>
    </row>
    <row r="246" spans="1:21" s="277" customFormat="1">
      <c r="A246" s="263"/>
      <c r="B246" s="263" t="s">
        <v>2</v>
      </c>
      <c r="C246" s="263" t="s">
        <v>776</v>
      </c>
      <c r="D246" s="264" t="s">
        <v>777</v>
      </c>
      <c r="E246" s="264">
        <v>3</v>
      </c>
      <c r="F246" s="264">
        <v>0</v>
      </c>
      <c r="G246" s="264">
        <v>2</v>
      </c>
      <c r="H246" s="264">
        <v>0</v>
      </c>
      <c r="I246" s="264">
        <v>0</v>
      </c>
      <c r="J246" s="264">
        <v>2</v>
      </c>
      <c r="K246" s="264">
        <v>1</v>
      </c>
      <c r="L246" s="264">
        <v>1</v>
      </c>
      <c r="M246" s="264">
        <v>2</v>
      </c>
      <c r="N246" s="264">
        <v>0</v>
      </c>
      <c r="O246" s="264">
        <v>0</v>
      </c>
      <c r="P246" s="264">
        <v>0</v>
      </c>
      <c r="Q246" s="264">
        <v>1</v>
      </c>
      <c r="R246" s="264">
        <v>0</v>
      </c>
      <c r="S246" s="264">
        <v>1</v>
      </c>
      <c r="T246" s="264">
        <v>0</v>
      </c>
      <c r="U246" s="264">
        <v>1</v>
      </c>
    </row>
    <row r="247" spans="1:21" s="277" customFormat="1">
      <c r="A247" s="262"/>
      <c r="B247" s="262" t="s">
        <v>2</v>
      </c>
      <c r="C247" s="262" t="s">
        <v>778</v>
      </c>
      <c r="D247" s="16" t="s">
        <v>779</v>
      </c>
      <c r="E247" s="16">
        <v>0</v>
      </c>
      <c r="F247" s="16">
        <v>1</v>
      </c>
      <c r="G247" s="16">
        <v>0</v>
      </c>
      <c r="H247" s="16">
        <v>0</v>
      </c>
      <c r="I247" s="16">
        <v>0</v>
      </c>
      <c r="J247" s="16">
        <v>0</v>
      </c>
      <c r="K247" s="16">
        <v>0</v>
      </c>
      <c r="L247" s="16">
        <v>0</v>
      </c>
      <c r="M247" s="16">
        <v>0</v>
      </c>
      <c r="N247" s="16">
        <v>0</v>
      </c>
      <c r="O247" s="16">
        <v>0</v>
      </c>
      <c r="P247" s="16">
        <v>0</v>
      </c>
      <c r="Q247" s="16">
        <v>0</v>
      </c>
      <c r="R247" s="16">
        <v>1</v>
      </c>
      <c r="S247" s="16">
        <v>1</v>
      </c>
      <c r="T247" s="16">
        <v>0</v>
      </c>
      <c r="U247" s="16">
        <v>0</v>
      </c>
    </row>
    <row r="248" spans="1:21" s="277" customFormat="1">
      <c r="A248" s="263"/>
      <c r="B248" s="263" t="s">
        <v>2</v>
      </c>
      <c r="C248" s="263" t="s">
        <v>780</v>
      </c>
      <c r="D248" s="264" t="s">
        <v>781</v>
      </c>
      <c r="E248" s="264">
        <v>1</v>
      </c>
      <c r="F248" s="264">
        <v>0</v>
      </c>
      <c r="G248" s="264">
        <v>1</v>
      </c>
      <c r="H248" s="264">
        <v>3</v>
      </c>
      <c r="I248" s="264">
        <v>1</v>
      </c>
      <c r="J248" s="264">
        <v>0</v>
      </c>
      <c r="K248" s="264">
        <v>2</v>
      </c>
      <c r="L248" s="264">
        <v>2</v>
      </c>
      <c r="M248" s="264">
        <v>0</v>
      </c>
      <c r="N248" s="264">
        <v>1</v>
      </c>
      <c r="O248" s="264">
        <v>1</v>
      </c>
      <c r="P248" s="264">
        <v>1</v>
      </c>
      <c r="Q248" s="264">
        <v>2</v>
      </c>
      <c r="R248" s="264">
        <v>2</v>
      </c>
      <c r="S248" s="264">
        <v>1</v>
      </c>
      <c r="T248" s="264">
        <v>1</v>
      </c>
      <c r="U248" s="264">
        <v>3</v>
      </c>
    </row>
    <row r="249" spans="1:21" s="287" customFormat="1">
      <c r="A249" s="288"/>
      <c r="B249" s="288" t="s">
        <v>346</v>
      </c>
      <c r="C249" s="288" t="s">
        <v>2</v>
      </c>
      <c r="D249" s="289" t="s">
        <v>347</v>
      </c>
      <c r="E249" s="289">
        <v>200</v>
      </c>
      <c r="F249" s="289">
        <v>135</v>
      </c>
      <c r="G249" s="289">
        <v>220</v>
      </c>
      <c r="H249" s="289">
        <v>169</v>
      </c>
      <c r="I249" s="289">
        <v>170</v>
      </c>
      <c r="J249" s="289">
        <v>204</v>
      </c>
      <c r="K249" s="289">
        <v>178</v>
      </c>
      <c r="L249" s="289">
        <v>163</v>
      </c>
      <c r="M249" s="289">
        <v>182</v>
      </c>
      <c r="N249" s="289">
        <v>201</v>
      </c>
      <c r="O249" s="289">
        <v>169</v>
      </c>
      <c r="P249" s="289">
        <v>136</v>
      </c>
      <c r="Q249" s="289">
        <v>192</v>
      </c>
      <c r="R249" s="289">
        <v>180</v>
      </c>
      <c r="S249" s="289">
        <v>155</v>
      </c>
      <c r="T249" s="289">
        <v>125</v>
      </c>
      <c r="U249" s="289">
        <v>79</v>
      </c>
    </row>
    <row r="250" spans="1:21" s="277" customFormat="1">
      <c r="A250" s="263"/>
      <c r="B250" s="263" t="s">
        <v>2</v>
      </c>
      <c r="C250" s="263" t="s">
        <v>782</v>
      </c>
      <c r="D250" s="264" t="s">
        <v>783</v>
      </c>
      <c r="E250" s="264">
        <v>127</v>
      </c>
      <c r="F250" s="264">
        <v>90</v>
      </c>
      <c r="G250" s="264">
        <v>141</v>
      </c>
      <c r="H250" s="264">
        <v>120</v>
      </c>
      <c r="I250" s="264">
        <v>119</v>
      </c>
      <c r="J250" s="264">
        <v>143</v>
      </c>
      <c r="K250" s="264">
        <v>120</v>
      </c>
      <c r="L250" s="264">
        <v>116</v>
      </c>
      <c r="M250" s="264">
        <v>127</v>
      </c>
      <c r="N250" s="264">
        <v>137</v>
      </c>
      <c r="O250" s="264">
        <v>108</v>
      </c>
      <c r="P250" s="264">
        <v>98</v>
      </c>
      <c r="Q250" s="264">
        <v>124</v>
      </c>
      <c r="R250" s="264">
        <v>110</v>
      </c>
      <c r="S250" s="264">
        <v>104</v>
      </c>
      <c r="T250" s="264">
        <v>86</v>
      </c>
      <c r="U250" s="264">
        <v>49</v>
      </c>
    </row>
    <row r="251" spans="1:21" s="277" customFormat="1">
      <c r="A251" s="262"/>
      <c r="B251" s="262" t="s">
        <v>2</v>
      </c>
      <c r="C251" s="262" t="s">
        <v>784</v>
      </c>
      <c r="D251" s="16" t="s">
        <v>785</v>
      </c>
      <c r="E251" s="16">
        <v>19</v>
      </c>
      <c r="F251" s="16">
        <v>12</v>
      </c>
      <c r="G251" s="16">
        <v>15</v>
      </c>
      <c r="H251" s="16">
        <v>10</v>
      </c>
      <c r="I251" s="16">
        <v>10</v>
      </c>
      <c r="J251" s="16">
        <v>11</v>
      </c>
      <c r="K251" s="16">
        <v>20</v>
      </c>
      <c r="L251" s="16">
        <v>9</v>
      </c>
      <c r="M251" s="16">
        <v>11</v>
      </c>
      <c r="N251" s="16">
        <v>18</v>
      </c>
      <c r="O251" s="16">
        <v>15</v>
      </c>
      <c r="P251" s="16">
        <v>8</v>
      </c>
      <c r="Q251" s="16">
        <v>18</v>
      </c>
      <c r="R251" s="16">
        <v>18</v>
      </c>
      <c r="S251" s="16">
        <v>10</v>
      </c>
      <c r="T251" s="16">
        <v>15</v>
      </c>
      <c r="U251" s="16">
        <v>10</v>
      </c>
    </row>
    <row r="252" spans="1:21" s="277" customFormat="1">
      <c r="A252" s="263"/>
      <c r="B252" s="263" t="s">
        <v>2</v>
      </c>
      <c r="C252" s="263" t="s">
        <v>786</v>
      </c>
      <c r="D252" s="264" t="s">
        <v>787</v>
      </c>
      <c r="E252" s="264">
        <v>54</v>
      </c>
      <c r="F252" s="264">
        <v>33</v>
      </c>
      <c r="G252" s="264">
        <v>64</v>
      </c>
      <c r="H252" s="264">
        <v>39</v>
      </c>
      <c r="I252" s="264">
        <v>41</v>
      </c>
      <c r="J252" s="264">
        <v>50</v>
      </c>
      <c r="K252" s="264">
        <v>38</v>
      </c>
      <c r="L252" s="264">
        <v>38</v>
      </c>
      <c r="M252" s="264">
        <v>44</v>
      </c>
      <c r="N252" s="264">
        <v>46</v>
      </c>
      <c r="O252" s="264">
        <v>46</v>
      </c>
      <c r="P252" s="264">
        <v>30</v>
      </c>
      <c r="Q252" s="264">
        <v>50</v>
      </c>
      <c r="R252" s="264">
        <v>52</v>
      </c>
      <c r="S252" s="264">
        <v>41</v>
      </c>
      <c r="T252" s="264">
        <v>24</v>
      </c>
      <c r="U252" s="264">
        <v>20</v>
      </c>
    </row>
    <row r="253" spans="1:21" s="277" customFormat="1">
      <c r="A253" s="262"/>
      <c r="B253" s="262"/>
      <c r="C253" s="262"/>
      <c r="D253" s="16"/>
      <c r="E253" s="16"/>
      <c r="F253" s="16"/>
      <c r="G253" s="16"/>
      <c r="H253" s="16"/>
      <c r="I253" s="16"/>
      <c r="J253" s="16"/>
      <c r="K253" s="16"/>
      <c r="L253" s="16"/>
      <c r="M253" s="16"/>
      <c r="N253" s="16"/>
      <c r="O253" s="16"/>
      <c r="P253" s="16"/>
      <c r="Q253" s="16"/>
      <c r="R253" s="16"/>
      <c r="S253" s="16"/>
      <c r="T253" s="16"/>
      <c r="U253" s="16"/>
    </row>
    <row r="254" spans="1:21" s="278" customFormat="1">
      <c r="A254" s="271" t="s">
        <v>13</v>
      </c>
      <c r="B254" s="13" t="s">
        <v>348</v>
      </c>
      <c r="C254" s="271"/>
      <c r="E254" s="13">
        <v>90</v>
      </c>
      <c r="F254" s="13">
        <v>66</v>
      </c>
      <c r="G254" s="13">
        <v>69</v>
      </c>
      <c r="H254" s="13">
        <v>75</v>
      </c>
      <c r="I254" s="13">
        <v>73</v>
      </c>
      <c r="J254" s="13">
        <v>54</v>
      </c>
      <c r="K254" s="13">
        <v>64</v>
      </c>
      <c r="L254" s="13">
        <v>76</v>
      </c>
      <c r="M254" s="13">
        <v>73</v>
      </c>
      <c r="N254" s="13">
        <v>74</v>
      </c>
      <c r="O254" s="13">
        <v>62</v>
      </c>
      <c r="P254" s="13">
        <v>40</v>
      </c>
      <c r="Q254" s="13">
        <v>69</v>
      </c>
      <c r="R254" s="13">
        <v>52</v>
      </c>
      <c r="S254" s="13">
        <v>63</v>
      </c>
      <c r="T254" s="13">
        <v>58</v>
      </c>
      <c r="U254" s="13">
        <v>59</v>
      </c>
    </row>
    <row r="255" spans="1:21" s="287" customFormat="1">
      <c r="A255" s="285"/>
      <c r="B255" s="285" t="s">
        <v>349</v>
      </c>
      <c r="C255" s="285" t="s">
        <v>2</v>
      </c>
      <c r="D255" s="286" t="s">
        <v>350</v>
      </c>
      <c r="E255" s="286">
        <v>9</v>
      </c>
      <c r="F255" s="286">
        <v>5</v>
      </c>
      <c r="G255" s="286">
        <v>3</v>
      </c>
      <c r="H255" s="286">
        <v>12</v>
      </c>
      <c r="I255" s="286">
        <v>5</v>
      </c>
      <c r="J255" s="286">
        <v>1</v>
      </c>
      <c r="K255" s="286">
        <v>9</v>
      </c>
      <c r="L255" s="286">
        <v>13</v>
      </c>
      <c r="M255" s="286">
        <v>9</v>
      </c>
      <c r="N255" s="286">
        <v>5</v>
      </c>
      <c r="O255" s="286">
        <v>1</v>
      </c>
      <c r="P255" s="286">
        <v>3</v>
      </c>
      <c r="Q255" s="286">
        <v>3</v>
      </c>
      <c r="R255" s="286">
        <v>5</v>
      </c>
      <c r="S255" s="286">
        <v>1</v>
      </c>
      <c r="T255" s="286">
        <v>5</v>
      </c>
      <c r="U255" s="286">
        <v>6</v>
      </c>
    </row>
    <row r="256" spans="1:21" s="277" customFormat="1">
      <c r="A256" s="262"/>
      <c r="B256" s="262" t="s">
        <v>2</v>
      </c>
      <c r="C256" s="262" t="s">
        <v>788</v>
      </c>
      <c r="D256" s="16" t="s">
        <v>789</v>
      </c>
      <c r="E256" s="16">
        <v>7</v>
      </c>
      <c r="F256" s="16">
        <v>5</v>
      </c>
      <c r="G256" s="16">
        <v>2</v>
      </c>
      <c r="H256" s="16">
        <v>11</v>
      </c>
      <c r="I256" s="16">
        <v>4</v>
      </c>
      <c r="J256" s="16">
        <v>1</v>
      </c>
      <c r="K256" s="16">
        <v>6</v>
      </c>
      <c r="L256" s="16">
        <v>12</v>
      </c>
      <c r="M256" s="16">
        <v>8</v>
      </c>
      <c r="N256" s="16">
        <v>4</v>
      </c>
      <c r="O256" s="16">
        <v>1</v>
      </c>
      <c r="P256" s="16">
        <v>2</v>
      </c>
      <c r="Q256" s="16">
        <v>3</v>
      </c>
      <c r="R256" s="16">
        <v>5</v>
      </c>
      <c r="S256" s="16">
        <v>1</v>
      </c>
      <c r="T256" s="16">
        <v>5</v>
      </c>
      <c r="U256" s="16">
        <v>6</v>
      </c>
    </row>
    <row r="257" spans="1:21" s="277" customFormat="1">
      <c r="A257" s="263"/>
      <c r="B257" s="263" t="s">
        <v>2</v>
      </c>
      <c r="C257" s="263" t="s">
        <v>790</v>
      </c>
      <c r="D257" s="264" t="s">
        <v>791</v>
      </c>
      <c r="E257" s="264">
        <v>2</v>
      </c>
      <c r="F257" s="264">
        <v>0</v>
      </c>
      <c r="G257" s="264">
        <v>1</v>
      </c>
      <c r="H257" s="264">
        <v>1</v>
      </c>
      <c r="I257" s="264">
        <v>1</v>
      </c>
      <c r="J257" s="264">
        <v>0</v>
      </c>
      <c r="K257" s="264">
        <v>3</v>
      </c>
      <c r="L257" s="264">
        <v>1</v>
      </c>
      <c r="M257" s="264">
        <v>1</v>
      </c>
      <c r="N257" s="264">
        <v>1</v>
      </c>
      <c r="O257" s="264">
        <v>0</v>
      </c>
      <c r="P257" s="264">
        <v>1</v>
      </c>
      <c r="Q257" s="264">
        <v>0</v>
      </c>
      <c r="R257" s="264">
        <v>0</v>
      </c>
      <c r="S257" s="264">
        <v>0</v>
      </c>
      <c r="T257" s="264">
        <v>0</v>
      </c>
      <c r="U257" s="264">
        <v>0</v>
      </c>
    </row>
    <row r="258" spans="1:21" s="287" customFormat="1" ht="25.5">
      <c r="A258" s="288"/>
      <c r="B258" s="288" t="s">
        <v>351</v>
      </c>
      <c r="C258" s="288" t="s">
        <v>2</v>
      </c>
      <c r="D258" s="291" t="s">
        <v>352</v>
      </c>
      <c r="E258" s="289">
        <v>15</v>
      </c>
      <c r="F258" s="289">
        <v>3</v>
      </c>
      <c r="G258" s="289">
        <v>4</v>
      </c>
      <c r="H258" s="289">
        <v>7</v>
      </c>
      <c r="I258" s="289">
        <v>13</v>
      </c>
      <c r="J258" s="289">
        <v>8</v>
      </c>
      <c r="K258" s="289">
        <v>3</v>
      </c>
      <c r="L258" s="289">
        <v>4</v>
      </c>
      <c r="M258" s="289">
        <v>3</v>
      </c>
      <c r="N258" s="289">
        <v>7</v>
      </c>
      <c r="O258" s="289">
        <v>8</v>
      </c>
      <c r="P258" s="289">
        <v>1</v>
      </c>
      <c r="Q258" s="289">
        <v>5</v>
      </c>
      <c r="R258" s="289">
        <v>4</v>
      </c>
      <c r="S258" s="289">
        <v>10</v>
      </c>
      <c r="T258" s="289">
        <v>7</v>
      </c>
      <c r="U258" s="289">
        <v>4</v>
      </c>
    </row>
    <row r="259" spans="1:21" s="277" customFormat="1">
      <c r="A259" s="263"/>
      <c r="B259" s="263" t="s">
        <v>2</v>
      </c>
      <c r="C259" s="263" t="s">
        <v>792</v>
      </c>
      <c r="D259" s="264" t="s">
        <v>793</v>
      </c>
      <c r="E259" s="264">
        <v>15</v>
      </c>
      <c r="F259" s="264">
        <v>2</v>
      </c>
      <c r="G259" s="264">
        <v>3</v>
      </c>
      <c r="H259" s="264">
        <v>7</v>
      </c>
      <c r="I259" s="264">
        <v>12</v>
      </c>
      <c r="J259" s="264">
        <v>8</v>
      </c>
      <c r="K259" s="264">
        <v>3</v>
      </c>
      <c r="L259" s="264">
        <v>3</v>
      </c>
      <c r="M259" s="264">
        <v>3</v>
      </c>
      <c r="N259" s="264">
        <v>7</v>
      </c>
      <c r="O259" s="264">
        <v>6</v>
      </c>
      <c r="P259" s="264">
        <v>1</v>
      </c>
      <c r="Q259" s="264">
        <v>5</v>
      </c>
      <c r="R259" s="264">
        <v>2</v>
      </c>
      <c r="S259" s="264">
        <v>9</v>
      </c>
      <c r="T259" s="264">
        <v>6</v>
      </c>
      <c r="U259" s="264">
        <v>3</v>
      </c>
    </row>
    <row r="260" spans="1:21" s="277" customFormat="1">
      <c r="A260" s="262"/>
      <c r="B260" s="262" t="s">
        <v>2</v>
      </c>
      <c r="C260" s="262" t="s">
        <v>794</v>
      </c>
      <c r="D260" s="16" t="s">
        <v>795</v>
      </c>
      <c r="E260" s="16">
        <v>0</v>
      </c>
      <c r="F260" s="16">
        <v>1</v>
      </c>
      <c r="G260" s="16">
        <v>1</v>
      </c>
      <c r="H260" s="16">
        <v>0</v>
      </c>
      <c r="I260" s="16">
        <v>1</v>
      </c>
      <c r="J260" s="16">
        <v>0</v>
      </c>
      <c r="K260" s="16">
        <v>0</v>
      </c>
      <c r="L260" s="16">
        <v>1</v>
      </c>
      <c r="M260" s="16">
        <v>0</v>
      </c>
      <c r="N260" s="16">
        <v>0</v>
      </c>
      <c r="O260" s="16">
        <v>2</v>
      </c>
      <c r="P260" s="16">
        <v>0</v>
      </c>
      <c r="Q260" s="16">
        <v>0</v>
      </c>
      <c r="R260" s="16">
        <v>2</v>
      </c>
      <c r="S260" s="16">
        <v>1</v>
      </c>
      <c r="T260" s="16">
        <v>1</v>
      </c>
      <c r="U260" s="16">
        <v>1</v>
      </c>
    </row>
    <row r="261" spans="1:21" s="287" customFormat="1">
      <c r="A261" s="285"/>
      <c r="B261" s="285" t="s">
        <v>353</v>
      </c>
      <c r="C261" s="285" t="s">
        <v>2</v>
      </c>
      <c r="D261" s="286" t="s">
        <v>354</v>
      </c>
      <c r="E261" s="286">
        <v>1</v>
      </c>
      <c r="F261" s="286">
        <v>1</v>
      </c>
      <c r="G261" s="286">
        <v>2</v>
      </c>
      <c r="H261" s="286">
        <v>0</v>
      </c>
      <c r="I261" s="286">
        <v>0</v>
      </c>
      <c r="J261" s="286">
        <v>0</v>
      </c>
      <c r="K261" s="286">
        <v>0</v>
      </c>
      <c r="L261" s="286">
        <v>0</v>
      </c>
      <c r="M261" s="286">
        <v>1</v>
      </c>
      <c r="N261" s="286">
        <v>0</v>
      </c>
      <c r="O261" s="286">
        <v>1</v>
      </c>
      <c r="P261" s="286">
        <v>2</v>
      </c>
      <c r="Q261" s="286">
        <v>1</v>
      </c>
      <c r="R261" s="286">
        <v>0</v>
      </c>
      <c r="S261" s="286">
        <v>0</v>
      </c>
      <c r="T261" s="286">
        <v>0</v>
      </c>
      <c r="U261" s="286">
        <v>0</v>
      </c>
    </row>
    <row r="262" spans="1:21" s="277" customFormat="1">
      <c r="A262" s="262"/>
      <c r="B262" s="262" t="s">
        <v>2</v>
      </c>
      <c r="C262" s="262" t="s">
        <v>796</v>
      </c>
      <c r="D262" s="16" t="s">
        <v>797</v>
      </c>
      <c r="E262" s="16">
        <v>0</v>
      </c>
      <c r="F262" s="16">
        <v>1</v>
      </c>
      <c r="G262" s="16">
        <v>0</v>
      </c>
      <c r="H262" s="16">
        <v>0</v>
      </c>
      <c r="I262" s="16">
        <v>0</v>
      </c>
      <c r="J262" s="16">
        <v>0</v>
      </c>
      <c r="K262" s="16">
        <v>0</v>
      </c>
      <c r="L262" s="16">
        <v>0</v>
      </c>
      <c r="M262" s="16">
        <v>0</v>
      </c>
      <c r="N262" s="16">
        <v>0</v>
      </c>
      <c r="O262" s="16">
        <v>0</v>
      </c>
      <c r="P262" s="16">
        <v>1</v>
      </c>
      <c r="Q262" s="16">
        <v>0</v>
      </c>
      <c r="R262" s="16">
        <v>0</v>
      </c>
      <c r="S262" s="16">
        <v>0</v>
      </c>
      <c r="T262" s="16">
        <v>0</v>
      </c>
      <c r="U262" s="16">
        <v>0</v>
      </c>
    </row>
    <row r="263" spans="1:21" s="277" customFormat="1">
      <c r="A263" s="263"/>
      <c r="B263" s="263" t="s">
        <v>2</v>
      </c>
      <c r="C263" s="263" t="s">
        <v>798</v>
      </c>
      <c r="D263" s="264" t="s">
        <v>799</v>
      </c>
      <c r="E263" s="264">
        <v>1</v>
      </c>
      <c r="F263" s="264">
        <v>0</v>
      </c>
      <c r="G263" s="264">
        <v>2</v>
      </c>
      <c r="H263" s="264">
        <v>0</v>
      </c>
      <c r="I263" s="264">
        <v>0</v>
      </c>
      <c r="J263" s="264">
        <v>0</v>
      </c>
      <c r="K263" s="264">
        <v>0</v>
      </c>
      <c r="L263" s="264">
        <v>0</v>
      </c>
      <c r="M263" s="264">
        <v>1</v>
      </c>
      <c r="N263" s="264">
        <v>0</v>
      </c>
      <c r="O263" s="264">
        <v>1</v>
      </c>
      <c r="P263" s="264">
        <v>1</v>
      </c>
      <c r="Q263" s="264">
        <v>1</v>
      </c>
      <c r="R263" s="264">
        <v>0</v>
      </c>
      <c r="S263" s="264">
        <v>0</v>
      </c>
      <c r="T263" s="264">
        <v>0</v>
      </c>
      <c r="U263" s="264">
        <v>0</v>
      </c>
    </row>
    <row r="264" spans="1:21" s="287" customFormat="1">
      <c r="A264" s="288"/>
      <c r="B264" s="288" t="s">
        <v>355</v>
      </c>
      <c r="C264" s="288" t="s">
        <v>2</v>
      </c>
      <c r="D264" s="289" t="s">
        <v>356</v>
      </c>
      <c r="E264" s="289">
        <v>13</v>
      </c>
      <c r="F264" s="289">
        <v>11</v>
      </c>
      <c r="G264" s="289">
        <v>10</v>
      </c>
      <c r="H264" s="289">
        <v>15</v>
      </c>
      <c r="I264" s="289">
        <v>10</v>
      </c>
      <c r="J264" s="289">
        <v>11</v>
      </c>
      <c r="K264" s="289">
        <v>6</v>
      </c>
      <c r="L264" s="289">
        <v>10</v>
      </c>
      <c r="M264" s="289">
        <v>6</v>
      </c>
      <c r="N264" s="289">
        <v>4</v>
      </c>
      <c r="O264" s="289">
        <v>10</v>
      </c>
      <c r="P264" s="289">
        <v>7</v>
      </c>
      <c r="Q264" s="289">
        <v>10</v>
      </c>
      <c r="R264" s="289">
        <v>4</v>
      </c>
      <c r="S264" s="289">
        <v>4</v>
      </c>
      <c r="T264" s="289">
        <v>7</v>
      </c>
      <c r="U264" s="289">
        <v>5</v>
      </c>
    </row>
    <row r="265" spans="1:21" s="277" customFormat="1">
      <c r="A265" s="263"/>
      <c r="B265" s="263" t="s">
        <v>2</v>
      </c>
      <c r="C265" s="263" t="s">
        <v>800</v>
      </c>
      <c r="D265" s="264" t="s">
        <v>801</v>
      </c>
      <c r="E265" s="264">
        <v>1</v>
      </c>
      <c r="F265" s="264">
        <v>1</v>
      </c>
      <c r="G265" s="264">
        <v>2</v>
      </c>
      <c r="H265" s="264">
        <v>1</v>
      </c>
      <c r="I265" s="264">
        <v>1</v>
      </c>
      <c r="J265" s="264">
        <v>1</v>
      </c>
      <c r="K265" s="264">
        <v>0</v>
      </c>
      <c r="L265" s="264">
        <v>2</v>
      </c>
      <c r="M265" s="264">
        <v>0</v>
      </c>
      <c r="N265" s="264">
        <v>1</v>
      </c>
      <c r="O265" s="264">
        <v>1</v>
      </c>
      <c r="P265" s="264">
        <v>2</v>
      </c>
      <c r="Q265" s="264">
        <v>2</v>
      </c>
      <c r="R265" s="264">
        <v>1</v>
      </c>
      <c r="S265" s="264">
        <v>0</v>
      </c>
      <c r="T265" s="264">
        <v>3</v>
      </c>
      <c r="U265" s="264">
        <v>1</v>
      </c>
    </row>
    <row r="266" spans="1:21" s="277" customFormat="1">
      <c r="A266" s="262"/>
      <c r="B266" s="262" t="s">
        <v>2</v>
      </c>
      <c r="C266" s="262" t="s">
        <v>802</v>
      </c>
      <c r="D266" s="16" t="s">
        <v>803</v>
      </c>
      <c r="E266" s="16">
        <v>3</v>
      </c>
      <c r="F266" s="16">
        <v>2</v>
      </c>
      <c r="G266" s="16">
        <v>0</v>
      </c>
      <c r="H266" s="16">
        <v>0</v>
      </c>
      <c r="I266" s="16">
        <v>1</v>
      </c>
      <c r="J266" s="16">
        <v>0</v>
      </c>
      <c r="K266" s="16">
        <v>0</v>
      </c>
      <c r="L266" s="16">
        <v>2</v>
      </c>
      <c r="M266" s="16">
        <v>2</v>
      </c>
      <c r="N266" s="16">
        <v>0</v>
      </c>
      <c r="O266" s="16">
        <v>0</v>
      </c>
      <c r="P266" s="16">
        <v>0</v>
      </c>
      <c r="Q266" s="16">
        <v>0</v>
      </c>
      <c r="R266" s="16">
        <v>1</v>
      </c>
      <c r="S266" s="16">
        <v>1</v>
      </c>
      <c r="T266" s="16">
        <v>0</v>
      </c>
      <c r="U266" s="16">
        <v>0</v>
      </c>
    </row>
    <row r="267" spans="1:21" s="277" customFormat="1">
      <c r="A267" s="263"/>
      <c r="B267" s="263" t="s">
        <v>2</v>
      </c>
      <c r="C267" s="263" t="s">
        <v>804</v>
      </c>
      <c r="D267" s="264" t="s">
        <v>805</v>
      </c>
      <c r="E267" s="264">
        <v>0</v>
      </c>
      <c r="F267" s="264">
        <v>0</v>
      </c>
      <c r="G267" s="264">
        <v>0</v>
      </c>
      <c r="H267" s="264">
        <v>2</v>
      </c>
      <c r="I267" s="264">
        <v>0</v>
      </c>
      <c r="J267" s="264">
        <v>0</v>
      </c>
      <c r="K267" s="264">
        <v>0</v>
      </c>
      <c r="L267" s="264">
        <v>0</v>
      </c>
      <c r="M267" s="264">
        <v>0</v>
      </c>
      <c r="N267" s="264">
        <v>1</v>
      </c>
      <c r="O267" s="264">
        <v>1</v>
      </c>
      <c r="P267" s="264">
        <v>0</v>
      </c>
      <c r="Q267" s="264">
        <v>0</v>
      </c>
      <c r="R267" s="264">
        <v>0</v>
      </c>
      <c r="S267" s="264">
        <v>1</v>
      </c>
      <c r="T267" s="264">
        <v>0</v>
      </c>
      <c r="U267" s="264">
        <v>1</v>
      </c>
    </row>
    <row r="268" spans="1:21" s="277" customFormat="1">
      <c r="A268" s="262"/>
      <c r="B268" s="262" t="s">
        <v>2</v>
      </c>
      <c r="C268" s="262" t="s">
        <v>806</v>
      </c>
      <c r="D268" s="16" t="s">
        <v>807</v>
      </c>
      <c r="E268" s="16">
        <v>9</v>
      </c>
      <c r="F268" s="16">
        <v>8</v>
      </c>
      <c r="G268" s="16">
        <v>8</v>
      </c>
      <c r="H268" s="16">
        <v>12</v>
      </c>
      <c r="I268" s="16">
        <v>8</v>
      </c>
      <c r="J268" s="16">
        <v>10</v>
      </c>
      <c r="K268" s="16">
        <v>6</v>
      </c>
      <c r="L268" s="16">
        <v>6</v>
      </c>
      <c r="M268" s="16">
        <v>4</v>
      </c>
      <c r="N268" s="16">
        <v>2</v>
      </c>
      <c r="O268" s="16">
        <v>8</v>
      </c>
      <c r="P268" s="16">
        <v>5</v>
      </c>
      <c r="Q268" s="16">
        <v>8</v>
      </c>
      <c r="R268" s="16">
        <v>2</v>
      </c>
      <c r="S268" s="16">
        <v>2</v>
      </c>
      <c r="T268" s="16">
        <v>4</v>
      </c>
      <c r="U268" s="16">
        <v>3</v>
      </c>
    </row>
    <row r="269" spans="1:21" s="287" customFormat="1">
      <c r="A269" s="285"/>
      <c r="B269" s="285" t="s">
        <v>357</v>
      </c>
      <c r="C269" s="285" t="s">
        <v>2</v>
      </c>
      <c r="D269" s="286" t="s">
        <v>358</v>
      </c>
      <c r="E269" s="286">
        <v>49</v>
      </c>
      <c r="F269" s="286">
        <v>40</v>
      </c>
      <c r="G269" s="286">
        <v>45</v>
      </c>
      <c r="H269" s="286">
        <v>34</v>
      </c>
      <c r="I269" s="286">
        <v>39</v>
      </c>
      <c r="J269" s="286">
        <v>31</v>
      </c>
      <c r="K269" s="286">
        <v>39</v>
      </c>
      <c r="L269" s="286">
        <v>43</v>
      </c>
      <c r="M269" s="286">
        <v>49</v>
      </c>
      <c r="N269" s="286">
        <v>47</v>
      </c>
      <c r="O269" s="286">
        <v>35</v>
      </c>
      <c r="P269" s="286">
        <v>24</v>
      </c>
      <c r="Q269" s="286">
        <v>43</v>
      </c>
      <c r="R269" s="286">
        <v>33</v>
      </c>
      <c r="S269" s="286">
        <v>45</v>
      </c>
      <c r="T269" s="286">
        <v>31</v>
      </c>
      <c r="U269" s="286">
        <v>41</v>
      </c>
    </row>
    <row r="270" spans="1:21" s="277" customFormat="1">
      <c r="A270" s="262"/>
      <c r="B270" s="262" t="s">
        <v>2</v>
      </c>
      <c r="C270" s="262" t="s">
        <v>808</v>
      </c>
      <c r="D270" s="16" t="s">
        <v>358</v>
      </c>
      <c r="E270" s="16">
        <v>49</v>
      </c>
      <c r="F270" s="16">
        <v>40</v>
      </c>
      <c r="G270" s="16">
        <v>45</v>
      </c>
      <c r="H270" s="16">
        <v>34</v>
      </c>
      <c r="I270" s="16">
        <v>39</v>
      </c>
      <c r="J270" s="16">
        <v>31</v>
      </c>
      <c r="K270" s="16">
        <v>39</v>
      </c>
      <c r="L270" s="16">
        <v>43</v>
      </c>
      <c r="M270" s="16">
        <v>49</v>
      </c>
      <c r="N270" s="16">
        <v>47</v>
      </c>
      <c r="O270" s="16">
        <v>35</v>
      </c>
      <c r="P270" s="16">
        <v>24</v>
      </c>
      <c r="Q270" s="16">
        <v>43</v>
      </c>
      <c r="R270" s="16">
        <v>33</v>
      </c>
      <c r="S270" s="16">
        <v>45</v>
      </c>
      <c r="T270" s="16">
        <v>31</v>
      </c>
      <c r="U270" s="16">
        <v>41</v>
      </c>
    </row>
    <row r="271" spans="1:21" s="287" customFormat="1">
      <c r="A271" s="285"/>
      <c r="B271" s="285" t="s">
        <v>359</v>
      </c>
      <c r="C271" s="285" t="s">
        <v>2</v>
      </c>
      <c r="D271" s="286" t="s">
        <v>360</v>
      </c>
      <c r="E271" s="286">
        <v>3</v>
      </c>
      <c r="F271" s="286">
        <v>6</v>
      </c>
      <c r="G271" s="286">
        <v>5</v>
      </c>
      <c r="H271" s="286">
        <v>7</v>
      </c>
      <c r="I271" s="286">
        <v>6</v>
      </c>
      <c r="J271" s="286">
        <v>3</v>
      </c>
      <c r="K271" s="286">
        <v>7</v>
      </c>
      <c r="L271" s="286">
        <v>6</v>
      </c>
      <c r="M271" s="286">
        <v>5</v>
      </c>
      <c r="N271" s="286">
        <v>11</v>
      </c>
      <c r="O271" s="286">
        <v>7</v>
      </c>
      <c r="P271" s="286">
        <v>3</v>
      </c>
      <c r="Q271" s="286">
        <v>7</v>
      </c>
      <c r="R271" s="286">
        <v>6</v>
      </c>
      <c r="S271" s="286">
        <v>3</v>
      </c>
      <c r="T271" s="286">
        <v>8</v>
      </c>
      <c r="U271" s="286">
        <v>3</v>
      </c>
    </row>
    <row r="272" spans="1:21" s="277" customFormat="1">
      <c r="A272" s="262"/>
      <c r="B272" s="262" t="s">
        <v>2</v>
      </c>
      <c r="C272" s="262" t="s">
        <v>809</v>
      </c>
      <c r="D272" s="16" t="s">
        <v>810</v>
      </c>
      <c r="E272" s="16">
        <v>2</v>
      </c>
      <c r="F272" s="16">
        <v>3</v>
      </c>
      <c r="G272" s="16">
        <v>0</v>
      </c>
      <c r="H272" s="16">
        <v>4</v>
      </c>
      <c r="I272" s="16">
        <v>4</v>
      </c>
      <c r="J272" s="16">
        <v>2</v>
      </c>
      <c r="K272" s="16">
        <v>2</v>
      </c>
      <c r="L272" s="16">
        <v>0</v>
      </c>
      <c r="M272" s="16">
        <v>1</v>
      </c>
      <c r="N272" s="16">
        <v>1</v>
      </c>
      <c r="O272" s="16">
        <v>2</v>
      </c>
      <c r="P272" s="16">
        <v>2</v>
      </c>
      <c r="Q272" s="16">
        <v>1</v>
      </c>
      <c r="R272" s="16">
        <v>3</v>
      </c>
      <c r="S272" s="16">
        <v>2</v>
      </c>
      <c r="T272" s="16">
        <v>2</v>
      </c>
      <c r="U272" s="16">
        <v>0</v>
      </c>
    </row>
    <row r="273" spans="1:21" s="277" customFormat="1">
      <c r="A273" s="263"/>
      <c r="B273" s="263" t="s">
        <v>2</v>
      </c>
      <c r="C273" s="263" t="s">
        <v>811</v>
      </c>
      <c r="D273" s="264" t="s">
        <v>812</v>
      </c>
      <c r="E273" s="264">
        <v>1</v>
      </c>
      <c r="F273" s="264">
        <v>3</v>
      </c>
      <c r="G273" s="264">
        <v>5</v>
      </c>
      <c r="H273" s="264">
        <v>3</v>
      </c>
      <c r="I273" s="264">
        <v>2</v>
      </c>
      <c r="J273" s="264">
        <v>1</v>
      </c>
      <c r="K273" s="264">
        <v>5</v>
      </c>
      <c r="L273" s="264">
        <v>6</v>
      </c>
      <c r="M273" s="264">
        <v>4</v>
      </c>
      <c r="N273" s="264">
        <v>10</v>
      </c>
      <c r="O273" s="264">
        <v>5</v>
      </c>
      <c r="P273" s="264">
        <v>1</v>
      </c>
      <c r="Q273" s="264">
        <v>6</v>
      </c>
      <c r="R273" s="264">
        <v>3</v>
      </c>
      <c r="S273" s="264">
        <v>1</v>
      </c>
      <c r="T273" s="264">
        <v>6</v>
      </c>
      <c r="U273" s="264">
        <v>3</v>
      </c>
    </row>
    <row r="274" spans="1:21" s="277" customFormat="1">
      <c r="A274" s="262"/>
      <c r="B274" s="262"/>
      <c r="C274" s="262"/>
      <c r="D274" s="16"/>
      <c r="E274" s="16"/>
      <c r="F274" s="16"/>
      <c r="G274" s="16"/>
      <c r="H274" s="16"/>
      <c r="I274" s="16"/>
      <c r="J274" s="16"/>
      <c r="K274" s="16"/>
      <c r="L274" s="16"/>
      <c r="M274" s="16"/>
      <c r="N274" s="16"/>
      <c r="O274" s="16"/>
      <c r="P274" s="16"/>
      <c r="Q274" s="16"/>
      <c r="R274" s="16"/>
      <c r="S274" s="16"/>
      <c r="T274" s="16"/>
      <c r="U274" s="16"/>
    </row>
    <row r="275" spans="1:21" s="278" customFormat="1">
      <c r="A275" s="271" t="s">
        <v>14</v>
      </c>
      <c r="B275" s="13" t="s">
        <v>361</v>
      </c>
      <c r="C275" s="271"/>
      <c r="E275" s="13">
        <v>30</v>
      </c>
      <c r="F275" s="13">
        <v>16</v>
      </c>
      <c r="G275" s="13">
        <v>30</v>
      </c>
      <c r="H275" s="13">
        <v>22</v>
      </c>
      <c r="I275" s="13">
        <v>23</v>
      </c>
      <c r="J275" s="13">
        <v>42</v>
      </c>
      <c r="K275" s="13">
        <v>40</v>
      </c>
      <c r="L275" s="13">
        <v>25</v>
      </c>
      <c r="M275" s="13">
        <v>27</v>
      </c>
      <c r="N275" s="13">
        <v>28</v>
      </c>
      <c r="O275" s="13">
        <v>23</v>
      </c>
      <c r="P275" s="13">
        <v>24</v>
      </c>
      <c r="Q275" s="13">
        <v>31</v>
      </c>
      <c r="R275" s="13">
        <v>44</v>
      </c>
      <c r="S275" s="13">
        <v>28</v>
      </c>
      <c r="T275" s="13">
        <v>24</v>
      </c>
      <c r="U275" s="13">
        <v>25</v>
      </c>
    </row>
    <row r="276" spans="1:21" s="287" customFormat="1" ht="25.5">
      <c r="A276" s="285"/>
      <c r="B276" s="285" t="s">
        <v>362</v>
      </c>
      <c r="C276" s="285" t="s">
        <v>2</v>
      </c>
      <c r="D276" s="290" t="s">
        <v>363</v>
      </c>
      <c r="E276" s="286">
        <v>22</v>
      </c>
      <c r="F276" s="286">
        <v>15</v>
      </c>
      <c r="G276" s="286">
        <v>23</v>
      </c>
      <c r="H276" s="286">
        <v>15</v>
      </c>
      <c r="I276" s="286">
        <v>20</v>
      </c>
      <c r="J276" s="286">
        <v>34</v>
      </c>
      <c r="K276" s="286">
        <v>31</v>
      </c>
      <c r="L276" s="286">
        <v>19</v>
      </c>
      <c r="M276" s="286">
        <v>18</v>
      </c>
      <c r="N276" s="286">
        <v>23</v>
      </c>
      <c r="O276" s="286">
        <v>14</v>
      </c>
      <c r="P276" s="286">
        <v>17</v>
      </c>
      <c r="Q276" s="286">
        <v>18</v>
      </c>
      <c r="R276" s="286">
        <v>39</v>
      </c>
      <c r="S276" s="286">
        <v>21</v>
      </c>
      <c r="T276" s="286">
        <v>18</v>
      </c>
      <c r="U276" s="286">
        <v>17</v>
      </c>
    </row>
    <row r="277" spans="1:21" s="277" customFormat="1">
      <c r="A277" s="262"/>
      <c r="B277" s="262" t="s">
        <v>2</v>
      </c>
      <c r="C277" s="262" t="s">
        <v>813</v>
      </c>
      <c r="D277" s="16" t="s">
        <v>814</v>
      </c>
      <c r="E277" s="16">
        <v>4</v>
      </c>
      <c r="F277" s="16">
        <v>1</v>
      </c>
      <c r="G277" s="16">
        <v>1</v>
      </c>
      <c r="H277" s="16">
        <v>1</v>
      </c>
      <c r="I277" s="16">
        <v>4</v>
      </c>
      <c r="J277" s="16">
        <v>3</v>
      </c>
      <c r="K277" s="16">
        <v>5</v>
      </c>
      <c r="L277" s="16">
        <v>2</v>
      </c>
      <c r="M277" s="16">
        <v>0</v>
      </c>
      <c r="N277" s="16">
        <v>1</v>
      </c>
      <c r="O277" s="16">
        <v>1</v>
      </c>
      <c r="P277" s="16">
        <v>0</v>
      </c>
      <c r="Q277" s="16">
        <v>2</v>
      </c>
      <c r="R277" s="16">
        <v>3</v>
      </c>
      <c r="S277" s="16">
        <v>3</v>
      </c>
      <c r="T277" s="16">
        <v>0</v>
      </c>
      <c r="U277" s="16">
        <v>0</v>
      </c>
    </row>
    <row r="278" spans="1:21" s="277" customFormat="1">
      <c r="A278" s="263"/>
      <c r="B278" s="263" t="s">
        <v>2</v>
      </c>
      <c r="C278" s="263" t="s">
        <v>815</v>
      </c>
      <c r="D278" s="264" t="s">
        <v>816</v>
      </c>
      <c r="E278" s="264">
        <v>7</v>
      </c>
      <c r="F278" s="264">
        <v>4</v>
      </c>
      <c r="G278" s="264">
        <v>8</v>
      </c>
      <c r="H278" s="264">
        <v>8</v>
      </c>
      <c r="I278" s="264">
        <v>7</v>
      </c>
      <c r="J278" s="264">
        <v>11</v>
      </c>
      <c r="K278" s="264">
        <v>13</v>
      </c>
      <c r="L278" s="264">
        <v>6</v>
      </c>
      <c r="M278" s="264">
        <v>7</v>
      </c>
      <c r="N278" s="264">
        <v>8</v>
      </c>
      <c r="O278" s="264">
        <v>5</v>
      </c>
      <c r="P278" s="264">
        <v>6</v>
      </c>
      <c r="Q278" s="264">
        <v>10</v>
      </c>
      <c r="R278" s="264">
        <v>14</v>
      </c>
      <c r="S278" s="264">
        <v>7</v>
      </c>
      <c r="T278" s="264">
        <v>6</v>
      </c>
      <c r="U278" s="264">
        <v>7</v>
      </c>
    </row>
    <row r="279" spans="1:21" s="277" customFormat="1">
      <c r="A279" s="262"/>
      <c r="B279" s="262" t="s">
        <v>2</v>
      </c>
      <c r="C279" s="262" t="s">
        <v>817</v>
      </c>
      <c r="D279" s="16" t="s">
        <v>818</v>
      </c>
      <c r="E279" s="16">
        <v>0</v>
      </c>
      <c r="F279" s="16">
        <v>0</v>
      </c>
      <c r="G279" s="16">
        <v>1</v>
      </c>
      <c r="H279" s="16">
        <v>0</v>
      </c>
      <c r="I279" s="16">
        <v>0</v>
      </c>
      <c r="J279" s="16">
        <v>0</v>
      </c>
      <c r="K279" s="16">
        <v>4</v>
      </c>
      <c r="L279" s="16">
        <v>0</v>
      </c>
      <c r="M279" s="16">
        <v>0</v>
      </c>
      <c r="N279" s="16">
        <v>0</v>
      </c>
      <c r="O279" s="16">
        <v>0</v>
      </c>
      <c r="P279" s="16">
        <v>1</v>
      </c>
      <c r="Q279" s="16">
        <v>0</v>
      </c>
      <c r="R279" s="16">
        <v>1</v>
      </c>
      <c r="S279" s="16">
        <v>1</v>
      </c>
      <c r="T279" s="16">
        <v>0</v>
      </c>
      <c r="U279" s="16">
        <v>1</v>
      </c>
    </row>
    <row r="280" spans="1:21" s="277" customFormat="1" ht="25.5">
      <c r="A280" s="263"/>
      <c r="B280" s="263" t="s">
        <v>2</v>
      </c>
      <c r="C280" s="263" t="s">
        <v>819</v>
      </c>
      <c r="D280" s="273" t="s">
        <v>820</v>
      </c>
      <c r="E280" s="264">
        <v>11</v>
      </c>
      <c r="F280" s="264">
        <v>10</v>
      </c>
      <c r="G280" s="264">
        <v>13</v>
      </c>
      <c r="H280" s="264">
        <v>6</v>
      </c>
      <c r="I280" s="264">
        <v>9</v>
      </c>
      <c r="J280" s="264">
        <v>20</v>
      </c>
      <c r="K280" s="264">
        <v>9</v>
      </c>
      <c r="L280" s="264">
        <v>11</v>
      </c>
      <c r="M280" s="264">
        <v>11</v>
      </c>
      <c r="N280" s="264">
        <v>14</v>
      </c>
      <c r="O280" s="264">
        <v>8</v>
      </c>
      <c r="P280" s="264">
        <v>10</v>
      </c>
      <c r="Q280" s="264">
        <v>6</v>
      </c>
      <c r="R280" s="264">
        <v>21</v>
      </c>
      <c r="S280" s="264">
        <v>10</v>
      </c>
      <c r="T280" s="264">
        <v>12</v>
      </c>
      <c r="U280" s="264">
        <v>9</v>
      </c>
    </row>
    <row r="281" spans="1:21" s="287" customFormat="1" ht="25.5">
      <c r="A281" s="288"/>
      <c r="B281" s="288" t="s">
        <v>364</v>
      </c>
      <c r="C281" s="288" t="s">
        <v>2</v>
      </c>
      <c r="D281" s="354" t="s">
        <v>365</v>
      </c>
      <c r="E281" s="289">
        <v>0</v>
      </c>
      <c r="F281" s="289">
        <v>0</v>
      </c>
      <c r="G281" s="289">
        <v>1</v>
      </c>
      <c r="H281" s="289">
        <v>3</v>
      </c>
      <c r="I281" s="289">
        <v>1</v>
      </c>
      <c r="J281" s="289">
        <v>3</v>
      </c>
      <c r="K281" s="289">
        <v>2</v>
      </c>
      <c r="L281" s="289">
        <v>1</v>
      </c>
      <c r="M281" s="289">
        <v>1</v>
      </c>
      <c r="N281" s="289">
        <v>1</v>
      </c>
      <c r="O281" s="289">
        <v>1</v>
      </c>
      <c r="P281" s="289">
        <v>1</v>
      </c>
      <c r="Q281" s="289">
        <v>5</v>
      </c>
      <c r="R281" s="289">
        <v>0</v>
      </c>
      <c r="S281" s="289">
        <v>0</v>
      </c>
      <c r="T281" s="289">
        <v>2</v>
      </c>
      <c r="U281" s="289">
        <v>2</v>
      </c>
    </row>
    <row r="282" spans="1:21" s="277" customFormat="1">
      <c r="A282" s="263"/>
      <c r="B282" s="263" t="s">
        <v>2</v>
      </c>
      <c r="C282" s="263" t="s">
        <v>821</v>
      </c>
      <c r="D282" s="264" t="s">
        <v>822</v>
      </c>
      <c r="E282" s="264">
        <v>0</v>
      </c>
      <c r="F282" s="264">
        <v>0</v>
      </c>
      <c r="G282" s="264">
        <v>1</v>
      </c>
      <c r="H282" s="264">
        <v>1</v>
      </c>
      <c r="I282" s="264">
        <v>1</v>
      </c>
      <c r="J282" s="264">
        <v>3</v>
      </c>
      <c r="K282" s="264">
        <v>1</v>
      </c>
      <c r="L282" s="264">
        <v>0</v>
      </c>
      <c r="M282" s="264">
        <v>0</v>
      </c>
      <c r="N282" s="264">
        <v>0</v>
      </c>
      <c r="O282" s="264">
        <v>1</v>
      </c>
      <c r="P282" s="264">
        <v>1</v>
      </c>
      <c r="Q282" s="264">
        <v>4</v>
      </c>
      <c r="R282" s="264">
        <v>0</v>
      </c>
      <c r="S282" s="264">
        <v>0</v>
      </c>
      <c r="T282" s="264">
        <v>2</v>
      </c>
      <c r="U282" s="264">
        <v>1</v>
      </c>
    </row>
    <row r="283" spans="1:21" s="277" customFormat="1">
      <c r="A283" s="262"/>
      <c r="B283" s="262" t="s">
        <v>2</v>
      </c>
      <c r="C283" s="262" t="s">
        <v>823</v>
      </c>
      <c r="D283" s="16" t="s">
        <v>824</v>
      </c>
      <c r="E283" s="16">
        <v>0</v>
      </c>
      <c r="F283" s="16">
        <v>0</v>
      </c>
      <c r="G283" s="16">
        <v>0</v>
      </c>
      <c r="H283" s="16">
        <v>0</v>
      </c>
      <c r="I283" s="16">
        <v>0</v>
      </c>
      <c r="J283" s="16">
        <v>0</v>
      </c>
      <c r="K283" s="16">
        <v>0</v>
      </c>
      <c r="L283" s="16">
        <v>0</v>
      </c>
      <c r="M283" s="16">
        <v>0</v>
      </c>
      <c r="N283" s="16">
        <v>1</v>
      </c>
      <c r="O283" s="16">
        <v>0</v>
      </c>
      <c r="P283" s="16">
        <v>0</v>
      </c>
      <c r="Q283" s="16">
        <v>0</v>
      </c>
      <c r="R283" s="16">
        <v>0</v>
      </c>
      <c r="S283" s="16">
        <v>0</v>
      </c>
      <c r="T283" s="16">
        <v>0</v>
      </c>
      <c r="U283" s="16">
        <v>0</v>
      </c>
    </row>
    <row r="284" spans="1:21" s="277" customFormat="1">
      <c r="A284" s="263"/>
      <c r="B284" s="263" t="s">
        <v>2</v>
      </c>
      <c r="C284" s="263" t="s">
        <v>825</v>
      </c>
      <c r="D284" s="264" t="s">
        <v>826</v>
      </c>
      <c r="E284" s="264">
        <v>0</v>
      </c>
      <c r="F284" s="264">
        <v>0</v>
      </c>
      <c r="G284" s="264">
        <v>0</v>
      </c>
      <c r="H284" s="264">
        <v>2</v>
      </c>
      <c r="I284" s="264">
        <v>0</v>
      </c>
      <c r="J284" s="264">
        <v>0</v>
      </c>
      <c r="K284" s="264">
        <v>1</v>
      </c>
      <c r="L284" s="264">
        <v>1</v>
      </c>
      <c r="M284" s="264">
        <v>1</v>
      </c>
      <c r="N284" s="264">
        <v>0</v>
      </c>
      <c r="O284" s="264">
        <v>0</v>
      </c>
      <c r="P284" s="264">
        <v>0</v>
      </c>
      <c r="Q284" s="264">
        <v>1</v>
      </c>
      <c r="R284" s="264">
        <v>0</v>
      </c>
      <c r="S284" s="264">
        <v>0</v>
      </c>
      <c r="T284" s="264">
        <v>0</v>
      </c>
      <c r="U284" s="264">
        <v>1</v>
      </c>
    </row>
    <row r="285" spans="1:21" s="287" customFormat="1">
      <c r="A285" s="288"/>
      <c r="B285" s="288" t="s">
        <v>366</v>
      </c>
      <c r="C285" s="288" t="s">
        <v>2</v>
      </c>
      <c r="D285" s="289" t="s">
        <v>367</v>
      </c>
      <c r="E285" s="289">
        <v>8</v>
      </c>
      <c r="F285" s="289">
        <v>1</v>
      </c>
      <c r="G285" s="289">
        <v>6</v>
      </c>
      <c r="H285" s="289">
        <v>4</v>
      </c>
      <c r="I285" s="289">
        <v>2</v>
      </c>
      <c r="J285" s="289">
        <v>5</v>
      </c>
      <c r="K285" s="289">
        <v>7</v>
      </c>
      <c r="L285" s="289">
        <v>5</v>
      </c>
      <c r="M285" s="289">
        <v>8</v>
      </c>
      <c r="N285" s="289">
        <v>4</v>
      </c>
      <c r="O285" s="289">
        <v>8</v>
      </c>
      <c r="P285" s="289">
        <v>6</v>
      </c>
      <c r="Q285" s="289">
        <v>8</v>
      </c>
      <c r="R285" s="289">
        <v>5</v>
      </c>
      <c r="S285" s="289">
        <v>7</v>
      </c>
      <c r="T285" s="289">
        <v>4</v>
      </c>
      <c r="U285" s="289">
        <v>6</v>
      </c>
    </row>
    <row r="286" spans="1:21" s="277" customFormat="1" ht="25.5">
      <c r="A286" s="263"/>
      <c r="B286" s="263" t="s">
        <v>2</v>
      </c>
      <c r="C286" s="263" t="s">
        <v>827</v>
      </c>
      <c r="D286" s="273" t="s">
        <v>828</v>
      </c>
      <c r="E286" s="264">
        <v>5</v>
      </c>
      <c r="F286" s="264">
        <v>1</v>
      </c>
      <c r="G286" s="264">
        <v>4</v>
      </c>
      <c r="H286" s="264">
        <v>2</v>
      </c>
      <c r="I286" s="264">
        <v>2</v>
      </c>
      <c r="J286" s="264">
        <v>3</v>
      </c>
      <c r="K286" s="264">
        <v>2</v>
      </c>
      <c r="L286" s="264">
        <v>2</v>
      </c>
      <c r="M286" s="264">
        <v>4</v>
      </c>
      <c r="N286" s="264">
        <v>2</v>
      </c>
      <c r="O286" s="264">
        <v>2</v>
      </c>
      <c r="P286" s="264">
        <v>4</v>
      </c>
      <c r="Q286" s="264">
        <v>5</v>
      </c>
      <c r="R286" s="264">
        <v>1</v>
      </c>
      <c r="S286" s="264">
        <v>4</v>
      </c>
      <c r="T286" s="264">
        <v>3</v>
      </c>
      <c r="U286" s="264">
        <v>3</v>
      </c>
    </row>
    <row r="287" spans="1:21" s="277" customFormat="1">
      <c r="A287" s="262"/>
      <c r="B287" s="262" t="s">
        <v>2</v>
      </c>
      <c r="C287" s="262" t="s">
        <v>829</v>
      </c>
      <c r="D287" s="16" t="s">
        <v>830</v>
      </c>
      <c r="E287" s="16">
        <v>2</v>
      </c>
      <c r="F287" s="16">
        <v>0</v>
      </c>
      <c r="G287" s="16">
        <v>2</v>
      </c>
      <c r="H287" s="16">
        <v>2</v>
      </c>
      <c r="I287" s="16">
        <v>0</v>
      </c>
      <c r="J287" s="16">
        <v>2</v>
      </c>
      <c r="K287" s="16">
        <v>4</v>
      </c>
      <c r="L287" s="16">
        <v>2</v>
      </c>
      <c r="M287" s="16">
        <v>4</v>
      </c>
      <c r="N287" s="16">
        <v>1</v>
      </c>
      <c r="O287" s="16">
        <v>6</v>
      </c>
      <c r="P287" s="16">
        <v>2</v>
      </c>
      <c r="Q287" s="16">
        <v>3</v>
      </c>
      <c r="R287" s="16">
        <v>3</v>
      </c>
      <c r="S287" s="16">
        <v>1</v>
      </c>
      <c r="T287" s="16">
        <v>1</v>
      </c>
      <c r="U287" s="16">
        <v>1</v>
      </c>
    </row>
    <row r="288" spans="1:21" s="277" customFormat="1">
      <c r="A288" s="263"/>
      <c r="B288" s="263" t="s">
        <v>2</v>
      </c>
      <c r="C288" s="263" t="s">
        <v>831</v>
      </c>
      <c r="D288" s="264" t="s">
        <v>832</v>
      </c>
      <c r="E288" s="264">
        <v>1</v>
      </c>
      <c r="F288" s="264">
        <v>0</v>
      </c>
      <c r="G288" s="264">
        <v>0</v>
      </c>
      <c r="H288" s="264">
        <v>0</v>
      </c>
      <c r="I288" s="264">
        <v>0</v>
      </c>
      <c r="J288" s="264">
        <v>0</v>
      </c>
      <c r="K288" s="264">
        <v>1</v>
      </c>
      <c r="L288" s="264">
        <v>1</v>
      </c>
      <c r="M288" s="264">
        <v>0</v>
      </c>
      <c r="N288" s="264">
        <v>1</v>
      </c>
      <c r="O288" s="264">
        <v>0</v>
      </c>
      <c r="P288" s="264">
        <v>0</v>
      </c>
      <c r="Q288" s="264">
        <v>0</v>
      </c>
      <c r="R288" s="264">
        <v>1</v>
      </c>
      <c r="S288" s="264">
        <v>2</v>
      </c>
      <c r="T288" s="264">
        <v>0</v>
      </c>
      <c r="U288" s="264">
        <v>2</v>
      </c>
    </row>
    <row r="289" spans="1:21" s="277" customFormat="1">
      <c r="A289" s="262"/>
      <c r="B289" s="262"/>
      <c r="C289" s="262"/>
      <c r="D289" s="16"/>
      <c r="E289" s="16"/>
      <c r="F289" s="16"/>
      <c r="G289" s="16"/>
      <c r="H289" s="16"/>
      <c r="I289" s="16"/>
      <c r="J289" s="16"/>
      <c r="K289" s="16"/>
      <c r="L289" s="16"/>
      <c r="M289" s="16"/>
      <c r="N289" s="16"/>
      <c r="O289" s="16"/>
      <c r="P289" s="16"/>
      <c r="Q289" s="16"/>
      <c r="R289" s="16"/>
      <c r="S289" s="16"/>
      <c r="T289" s="16"/>
      <c r="U289" s="16"/>
    </row>
    <row r="290" spans="1:21" s="278" customFormat="1">
      <c r="A290" s="271" t="s">
        <v>15</v>
      </c>
      <c r="B290" s="13" t="s">
        <v>368</v>
      </c>
      <c r="C290" s="271"/>
      <c r="E290" s="13">
        <v>38</v>
      </c>
      <c r="F290" s="13">
        <v>30</v>
      </c>
      <c r="G290" s="13">
        <v>43</v>
      </c>
      <c r="H290" s="13">
        <v>29</v>
      </c>
      <c r="I290" s="13">
        <v>20</v>
      </c>
      <c r="J290" s="13">
        <v>35</v>
      </c>
      <c r="K290" s="13">
        <v>29</v>
      </c>
      <c r="L290" s="13">
        <v>45</v>
      </c>
      <c r="M290" s="13">
        <v>29</v>
      </c>
      <c r="N290" s="13">
        <v>41</v>
      </c>
      <c r="O290" s="13">
        <v>42</v>
      </c>
      <c r="P290" s="13">
        <v>45</v>
      </c>
      <c r="Q290" s="13">
        <v>35</v>
      </c>
      <c r="R290" s="13">
        <v>34</v>
      </c>
      <c r="S290" s="13">
        <v>27</v>
      </c>
      <c r="T290" s="13">
        <v>24</v>
      </c>
      <c r="U290" s="13">
        <v>19</v>
      </c>
    </row>
    <row r="291" spans="1:21" s="287" customFormat="1">
      <c r="A291" s="285"/>
      <c r="B291" s="285" t="s">
        <v>369</v>
      </c>
      <c r="C291" s="285" t="s">
        <v>2</v>
      </c>
      <c r="D291" s="286" t="s">
        <v>153</v>
      </c>
      <c r="E291" s="286">
        <v>38</v>
      </c>
      <c r="F291" s="286">
        <v>30</v>
      </c>
      <c r="G291" s="286">
        <v>43</v>
      </c>
      <c r="H291" s="286">
        <v>29</v>
      </c>
      <c r="I291" s="286">
        <v>20</v>
      </c>
      <c r="J291" s="286">
        <v>35</v>
      </c>
      <c r="K291" s="286">
        <v>29</v>
      </c>
      <c r="L291" s="286">
        <v>45</v>
      </c>
      <c r="M291" s="286">
        <v>29</v>
      </c>
      <c r="N291" s="286">
        <v>41</v>
      </c>
      <c r="O291" s="286">
        <v>42</v>
      </c>
      <c r="P291" s="286">
        <v>45</v>
      </c>
      <c r="Q291" s="286">
        <v>35</v>
      </c>
      <c r="R291" s="286">
        <v>34</v>
      </c>
      <c r="S291" s="286">
        <v>27</v>
      </c>
      <c r="T291" s="286">
        <v>24</v>
      </c>
      <c r="U291" s="286">
        <v>19</v>
      </c>
    </row>
    <row r="292" spans="1:21" s="277" customFormat="1">
      <c r="A292" s="262"/>
      <c r="B292" s="262" t="s">
        <v>2</v>
      </c>
      <c r="C292" s="262" t="s">
        <v>833</v>
      </c>
      <c r="D292" s="16" t="s">
        <v>834</v>
      </c>
      <c r="E292" s="16">
        <v>6</v>
      </c>
      <c r="F292" s="16">
        <v>5</v>
      </c>
      <c r="G292" s="16">
        <v>11</v>
      </c>
      <c r="H292" s="16">
        <v>9</v>
      </c>
      <c r="I292" s="16">
        <v>2</v>
      </c>
      <c r="J292" s="16">
        <v>10</v>
      </c>
      <c r="K292" s="16">
        <v>10</v>
      </c>
      <c r="L292" s="16">
        <v>16</v>
      </c>
      <c r="M292" s="16">
        <v>12</v>
      </c>
      <c r="N292" s="16">
        <v>15</v>
      </c>
      <c r="O292" s="16">
        <v>9</v>
      </c>
      <c r="P292" s="16">
        <v>18</v>
      </c>
      <c r="Q292" s="16">
        <v>16</v>
      </c>
      <c r="R292" s="16">
        <v>8</v>
      </c>
      <c r="S292" s="16">
        <v>6</v>
      </c>
      <c r="T292" s="16">
        <v>4</v>
      </c>
      <c r="U292" s="16">
        <v>8</v>
      </c>
    </row>
    <row r="293" spans="1:21" s="277" customFormat="1">
      <c r="A293" s="263"/>
      <c r="B293" s="263" t="s">
        <v>2</v>
      </c>
      <c r="C293" s="263" t="s">
        <v>835</v>
      </c>
      <c r="D293" s="264" t="s">
        <v>836</v>
      </c>
      <c r="E293" s="264">
        <v>14</v>
      </c>
      <c r="F293" s="264">
        <v>12</v>
      </c>
      <c r="G293" s="264">
        <v>17</v>
      </c>
      <c r="H293" s="264">
        <v>11</v>
      </c>
      <c r="I293" s="264">
        <v>6</v>
      </c>
      <c r="J293" s="264">
        <v>12</v>
      </c>
      <c r="K293" s="264">
        <v>9</v>
      </c>
      <c r="L293" s="264">
        <v>17</v>
      </c>
      <c r="M293" s="264">
        <v>8</v>
      </c>
      <c r="N293" s="264">
        <v>10</v>
      </c>
      <c r="O293" s="264">
        <v>12</v>
      </c>
      <c r="P293" s="264">
        <v>13</v>
      </c>
      <c r="Q293" s="264">
        <v>7</v>
      </c>
      <c r="R293" s="264">
        <v>10</v>
      </c>
      <c r="S293" s="264">
        <v>11</v>
      </c>
      <c r="T293" s="264">
        <v>8</v>
      </c>
      <c r="U293" s="264">
        <v>5</v>
      </c>
    </row>
    <row r="294" spans="1:21" s="277" customFormat="1">
      <c r="A294" s="262"/>
      <c r="B294" s="262" t="s">
        <v>2</v>
      </c>
      <c r="C294" s="262" t="s">
        <v>837</v>
      </c>
      <c r="D294" s="16" t="s">
        <v>838</v>
      </c>
      <c r="E294" s="16">
        <v>18</v>
      </c>
      <c r="F294" s="16">
        <v>13</v>
      </c>
      <c r="G294" s="16">
        <v>15</v>
      </c>
      <c r="H294" s="16">
        <v>9</v>
      </c>
      <c r="I294" s="16">
        <v>12</v>
      </c>
      <c r="J294" s="16">
        <v>13</v>
      </c>
      <c r="K294" s="16">
        <v>10</v>
      </c>
      <c r="L294" s="16">
        <v>12</v>
      </c>
      <c r="M294" s="16">
        <v>9</v>
      </c>
      <c r="N294" s="16">
        <v>16</v>
      </c>
      <c r="O294" s="16">
        <v>21</v>
      </c>
      <c r="P294" s="16">
        <v>14</v>
      </c>
      <c r="Q294" s="16">
        <v>12</v>
      </c>
      <c r="R294" s="16">
        <v>16</v>
      </c>
      <c r="S294" s="16">
        <v>10</v>
      </c>
      <c r="T294" s="16">
        <v>12</v>
      </c>
      <c r="U294" s="16">
        <v>6</v>
      </c>
    </row>
    <row r="295" spans="1:21" s="277" customFormat="1">
      <c r="A295" s="262"/>
      <c r="B295" s="262"/>
      <c r="C295" s="262"/>
      <c r="D295" s="16"/>
      <c r="E295" s="16"/>
      <c r="F295" s="16"/>
      <c r="G295" s="16"/>
      <c r="H295" s="16"/>
      <c r="I295" s="16"/>
      <c r="J295" s="16"/>
      <c r="K295" s="16"/>
      <c r="L295" s="16"/>
      <c r="M295" s="16"/>
      <c r="N295" s="16"/>
      <c r="O295" s="16"/>
      <c r="P295" s="16"/>
      <c r="Q295" s="16"/>
      <c r="R295" s="16"/>
      <c r="S295" s="16"/>
      <c r="T295" s="16"/>
      <c r="U295" s="16"/>
    </row>
    <row r="296" spans="1:21" s="278" customFormat="1">
      <c r="A296" s="271" t="s">
        <v>16</v>
      </c>
      <c r="B296" s="13" t="s">
        <v>370</v>
      </c>
      <c r="C296" s="271"/>
      <c r="E296" s="13">
        <v>98</v>
      </c>
      <c r="F296" s="13">
        <v>83</v>
      </c>
      <c r="G296" s="13">
        <v>88</v>
      </c>
      <c r="H296" s="13">
        <v>106</v>
      </c>
      <c r="I296" s="13">
        <v>98</v>
      </c>
      <c r="J296" s="13">
        <v>97</v>
      </c>
      <c r="K296" s="13">
        <v>100</v>
      </c>
      <c r="L296" s="13">
        <v>105</v>
      </c>
      <c r="M296" s="13">
        <v>99</v>
      </c>
      <c r="N296" s="13">
        <v>96</v>
      </c>
      <c r="O296" s="13">
        <v>107</v>
      </c>
      <c r="P296" s="13">
        <v>70</v>
      </c>
      <c r="Q296" s="13">
        <v>90</v>
      </c>
      <c r="R296" s="13">
        <v>71</v>
      </c>
      <c r="S296" s="13">
        <v>73</v>
      </c>
      <c r="T296" s="13">
        <v>84</v>
      </c>
      <c r="U296" s="13">
        <v>85</v>
      </c>
    </row>
    <row r="297" spans="1:21" s="287" customFormat="1">
      <c r="A297" s="285"/>
      <c r="B297" s="285" t="s">
        <v>371</v>
      </c>
      <c r="C297" s="285" t="s">
        <v>2</v>
      </c>
      <c r="D297" s="286" t="s">
        <v>372</v>
      </c>
      <c r="E297" s="286">
        <v>8</v>
      </c>
      <c r="F297" s="286">
        <v>9</v>
      </c>
      <c r="G297" s="286">
        <v>13</v>
      </c>
      <c r="H297" s="286">
        <v>8</v>
      </c>
      <c r="I297" s="286">
        <v>12</v>
      </c>
      <c r="J297" s="286">
        <v>14</v>
      </c>
      <c r="K297" s="286">
        <v>8</v>
      </c>
      <c r="L297" s="286">
        <v>10</v>
      </c>
      <c r="M297" s="286">
        <v>10</v>
      </c>
      <c r="N297" s="286">
        <v>7</v>
      </c>
      <c r="O297" s="286">
        <v>5</v>
      </c>
      <c r="P297" s="286">
        <v>3</v>
      </c>
      <c r="Q297" s="286">
        <v>10</v>
      </c>
      <c r="R297" s="286">
        <v>5</v>
      </c>
      <c r="S297" s="286">
        <v>4</v>
      </c>
      <c r="T297" s="286">
        <v>9</v>
      </c>
      <c r="U297" s="286">
        <v>7</v>
      </c>
    </row>
    <row r="298" spans="1:21" s="277" customFormat="1">
      <c r="A298" s="262"/>
      <c r="B298" s="262" t="s">
        <v>2</v>
      </c>
      <c r="C298" s="262" t="s">
        <v>839</v>
      </c>
      <c r="D298" s="16" t="s">
        <v>840</v>
      </c>
      <c r="E298" s="16">
        <v>4</v>
      </c>
      <c r="F298" s="16">
        <v>0</v>
      </c>
      <c r="G298" s="16">
        <v>6</v>
      </c>
      <c r="H298" s="16">
        <v>4</v>
      </c>
      <c r="I298" s="16">
        <v>7</v>
      </c>
      <c r="J298" s="16">
        <v>7</v>
      </c>
      <c r="K298" s="16">
        <v>3</v>
      </c>
      <c r="L298" s="16">
        <v>5</v>
      </c>
      <c r="M298" s="16">
        <v>4</v>
      </c>
      <c r="N298" s="16">
        <v>1</v>
      </c>
      <c r="O298" s="16">
        <v>2</v>
      </c>
      <c r="P298" s="16">
        <v>2</v>
      </c>
      <c r="Q298" s="16">
        <v>6</v>
      </c>
      <c r="R298" s="16">
        <v>4</v>
      </c>
      <c r="S298" s="16">
        <v>2</v>
      </c>
      <c r="T298" s="16">
        <v>4</v>
      </c>
      <c r="U298" s="16">
        <v>4</v>
      </c>
    </row>
    <row r="299" spans="1:21" s="277" customFormat="1">
      <c r="A299" s="263"/>
      <c r="B299" s="263" t="s">
        <v>2</v>
      </c>
      <c r="C299" s="263" t="s">
        <v>841</v>
      </c>
      <c r="D299" s="264" t="s">
        <v>842</v>
      </c>
      <c r="E299" s="264">
        <v>4</v>
      </c>
      <c r="F299" s="264">
        <v>9</v>
      </c>
      <c r="G299" s="264">
        <v>7</v>
      </c>
      <c r="H299" s="264">
        <v>4</v>
      </c>
      <c r="I299" s="264">
        <v>5</v>
      </c>
      <c r="J299" s="264">
        <v>7</v>
      </c>
      <c r="K299" s="264">
        <v>5</v>
      </c>
      <c r="L299" s="264">
        <v>5</v>
      </c>
      <c r="M299" s="264">
        <v>6</v>
      </c>
      <c r="N299" s="264">
        <v>6</v>
      </c>
      <c r="O299" s="264">
        <v>3</v>
      </c>
      <c r="P299" s="264">
        <v>1</v>
      </c>
      <c r="Q299" s="264">
        <v>4</v>
      </c>
      <c r="R299" s="264">
        <v>1</v>
      </c>
      <c r="S299" s="264">
        <v>2</v>
      </c>
      <c r="T299" s="264">
        <v>5</v>
      </c>
      <c r="U299" s="264">
        <v>3</v>
      </c>
    </row>
    <row r="300" spans="1:21" s="287" customFormat="1">
      <c r="A300" s="288"/>
      <c r="B300" s="288" t="s">
        <v>373</v>
      </c>
      <c r="C300" s="288" t="s">
        <v>2</v>
      </c>
      <c r="D300" s="289" t="s">
        <v>374</v>
      </c>
      <c r="E300" s="289">
        <v>42</v>
      </c>
      <c r="F300" s="289">
        <v>25</v>
      </c>
      <c r="G300" s="289">
        <v>30</v>
      </c>
      <c r="H300" s="289">
        <v>50</v>
      </c>
      <c r="I300" s="289">
        <v>39</v>
      </c>
      <c r="J300" s="289">
        <v>36</v>
      </c>
      <c r="K300" s="289">
        <v>34</v>
      </c>
      <c r="L300" s="289">
        <v>45</v>
      </c>
      <c r="M300" s="289">
        <v>45</v>
      </c>
      <c r="N300" s="289">
        <v>36</v>
      </c>
      <c r="O300" s="289">
        <v>41</v>
      </c>
      <c r="P300" s="289">
        <v>26</v>
      </c>
      <c r="Q300" s="289">
        <v>38</v>
      </c>
      <c r="R300" s="289">
        <v>28</v>
      </c>
      <c r="S300" s="289">
        <v>24</v>
      </c>
      <c r="T300" s="289">
        <v>37</v>
      </c>
      <c r="U300" s="289">
        <v>33</v>
      </c>
    </row>
    <row r="301" spans="1:21" s="277" customFormat="1">
      <c r="A301" s="263"/>
      <c r="B301" s="263" t="s">
        <v>2</v>
      </c>
      <c r="C301" s="263" t="s">
        <v>843</v>
      </c>
      <c r="D301" s="264" t="s">
        <v>844</v>
      </c>
      <c r="E301" s="264">
        <v>8</v>
      </c>
      <c r="F301" s="264">
        <v>4</v>
      </c>
      <c r="G301" s="264">
        <v>9</v>
      </c>
      <c r="H301" s="264">
        <v>17</v>
      </c>
      <c r="I301" s="264">
        <v>14</v>
      </c>
      <c r="J301" s="264">
        <v>8</v>
      </c>
      <c r="K301" s="264">
        <v>9</v>
      </c>
      <c r="L301" s="264">
        <v>17</v>
      </c>
      <c r="M301" s="264">
        <v>11</v>
      </c>
      <c r="N301" s="264">
        <v>12</v>
      </c>
      <c r="O301" s="264">
        <v>10</v>
      </c>
      <c r="P301" s="264">
        <v>4</v>
      </c>
      <c r="Q301" s="264">
        <v>9</v>
      </c>
      <c r="R301" s="264">
        <v>7</v>
      </c>
      <c r="S301" s="264">
        <v>8</v>
      </c>
      <c r="T301" s="264">
        <v>4</v>
      </c>
      <c r="U301" s="264">
        <v>14</v>
      </c>
    </row>
    <row r="302" spans="1:21" s="277" customFormat="1">
      <c r="A302" s="262"/>
      <c r="B302" s="262" t="s">
        <v>2</v>
      </c>
      <c r="C302" s="262" t="s">
        <v>845</v>
      </c>
      <c r="D302" s="16" t="s">
        <v>846</v>
      </c>
      <c r="E302" s="16">
        <v>34</v>
      </c>
      <c r="F302" s="16">
        <v>21</v>
      </c>
      <c r="G302" s="16">
        <v>21</v>
      </c>
      <c r="H302" s="16">
        <v>33</v>
      </c>
      <c r="I302" s="16">
        <v>25</v>
      </c>
      <c r="J302" s="16">
        <v>28</v>
      </c>
      <c r="K302" s="16">
        <v>25</v>
      </c>
      <c r="L302" s="16">
        <v>28</v>
      </c>
      <c r="M302" s="16">
        <v>34</v>
      </c>
      <c r="N302" s="16">
        <v>24</v>
      </c>
      <c r="O302" s="16">
        <v>31</v>
      </c>
      <c r="P302" s="16">
        <v>22</v>
      </c>
      <c r="Q302" s="16">
        <v>29</v>
      </c>
      <c r="R302" s="16">
        <v>21</v>
      </c>
      <c r="S302" s="16">
        <v>16</v>
      </c>
      <c r="T302" s="16">
        <v>33</v>
      </c>
      <c r="U302" s="16">
        <v>19</v>
      </c>
    </row>
    <row r="303" spans="1:21" s="287" customFormat="1" ht="25.5">
      <c r="A303" s="285"/>
      <c r="B303" s="285" t="s">
        <v>375</v>
      </c>
      <c r="C303" s="285" t="s">
        <v>2</v>
      </c>
      <c r="D303" s="290" t="s">
        <v>376</v>
      </c>
      <c r="E303" s="286">
        <v>12</v>
      </c>
      <c r="F303" s="286">
        <v>19</v>
      </c>
      <c r="G303" s="286">
        <v>12</v>
      </c>
      <c r="H303" s="286">
        <v>14</v>
      </c>
      <c r="I303" s="286">
        <v>10</v>
      </c>
      <c r="J303" s="286">
        <v>11</v>
      </c>
      <c r="K303" s="286">
        <v>22</v>
      </c>
      <c r="L303" s="286">
        <v>12</v>
      </c>
      <c r="M303" s="286">
        <v>13</v>
      </c>
      <c r="N303" s="286">
        <v>25</v>
      </c>
      <c r="O303" s="286">
        <v>19</v>
      </c>
      <c r="P303" s="286">
        <v>12</v>
      </c>
      <c r="Q303" s="286">
        <v>8</v>
      </c>
      <c r="R303" s="286">
        <v>14</v>
      </c>
      <c r="S303" s="286">
        <v>15</v>
      </c>
      <c r="T303" s="286">
        <v>13</v>
      </c>
      <c r="U303" s="286">
        <v>15</v>
      </c>
    </row>
    <row r="304" spans="1:21" s="277" customFormat="1" ht="25.5">
      <c r="A304" s="262"/>
      <c r="B304" s="262" t="s">
        <v>2</v>
      </c>
      <c r="C304" s="262" t="s">
        <v>847</v>
      </c>
      <c r="D304" s="276" t="s">
        <v>848</v>
      </c>
      <c r="E304" s="16">
        <v>12</v>
      </c>
      <c r="F304" s="16">
        <v>16</v>
      </c>
      <c r="G304" s="16">
        <v>11</v>
      </c>
      <c r="H304" s="16">
        <v>13</v>
      </c>
      <c r="I304" s="16">
        <v>10</v>
      </c>
      <c r="J304" s="16">
        <v>10</v>
      </c>
      <c r="K304" s="16">
        <v>20</v>
      </c>
      <c r="L304" s="16">
        <v>9</v>
      </c>
      <c r="M304" s="16">
        <v>11</v>
      </c>
      <c r="N304" s="16">
        <v>25</v>
      </c>
      <c r="O304" s="16">
        <v>19</v>
      </c>
      <c r="P304" s="16">
        <v>11</v>
      </c>
      <c r="Q304" s="16">
        <v>5</v>
      </c>
      <c r="R304" s="16">
        <v>14</v>
      </c>
      <c r="S304" s="16">
        <v>15</v>
      </c>
      <c r="T304" s="16">
        <v>11</v>
      </c>
      <c r="U304" s="16">
        <v>13</v>
      </c>
    </row>
    <row r="305" spans="1:21" s="277" customFormat="1">
      <c r="A305" s="263"/>
      <c r="B305" s="263" t="s">
        <v>2</v>
      </c>
      <c r="C305" s="263" t="s">
        <v>849</v>
      </c>
      <c r="D305" s="264" t="s">
        <v>850</v>
      </c>
      <c r="E305" s="264">
        <v>0</v>
      </c>
      <c r="F305" s="264">
        <v>3</v>
      </c>
      <c r="G305" s="264">
        <v>1</v>
      </c>
      <c r="H305" s="264">
        <v>1</v>
      </c>
      <c r="I305" s="264">
        <v>0</v>
      </c>
      <c r="J305" s="264">
        <v>1</v>
      </c>
      <c r="K305" s="264">
        <v>2</v>
      </c>
      <c r="L305" s="264">
        <v>3</v>
      </c>
      <c r="M305" s="264">
        <v>2</v>
      </c>
      <c r="N305" s="264">
        <v>0</v>
      </c>
      <c r="O305" s="264">
        <v>0</v>
      </c>
      <c r="P305" s="264">
        <v>1</v>
      </c>
      <c r="Q305" s="264">
        <v>3</v>
      </c>
      <c r="R305" s="264">
        <v>0</v>
      </c>
      <c r="S305" s="264">
        <v>0</v>
      </c>
      <c r="T305" s="264">
        <v>2</v>
      </c>
      <c r="U305" s="264">
        <v>2</v>
      </c>
    </row>
    <row r="306" spans="1:21" s="287" customFormat="1">
      <c r="A306" s="288"/>
      <c r="B306" s="288" t="s">
        <v>377</v>
      </c>
      <c r="C306" s="288" t="s">
        <v>2</v>
      </c>
      <c r="D306" s="289" t="s">
        <v>378</v>
      </c>
      <c r="E306" s="289">
        <v>3</v>
      </c>
      <c r="F306" s="289">
        <v>0</v>
      </c>
      <c r="G306" s="289">
        <v>1</v>
      </c>
      <c r="H306" s="289">
        <v>1</v>
      </c>
      <c r="I306" s="289">
        <v>1</v>
      </c>
      <c r="J306" s="289">
        <v>1</v>
      </c>
      <c r="K306" s="289">
        <v>2</v>
      </c>
      <c r="L306" s="289">
        <v>1</v>
      </c>
      <c r="M306" s="289">
        <v>4</v>
      </c>
      <c r="N306" s="289">
        <v>3</v>
      </c>
      <c r="O306" s="289">
        <v>0</v>
      </c>
      <c r="P306" s="289">
        <v>1</v>
      </c>
      <c r="Q306" s="289">
        <v>0</v>
      </c>
      <c r="R306" s="289">
        <v>0</v>
      </c>
      <c r="S306" s="289">
        <v>1</v>
      </c>
      <c r="T306" s="289">
        <v>2</v>
      </c>
      <c r="U306" s="289">
        <v>0</v>
      </c>
    </row>
    <row r="307" spans="1:21" s="277" customFormat="1" ht="25.5">
      <c r="A307" s="263"/>
      <c r="B307" s="263" t="s">
        <v>2</v>
      </c>
      <c r="C307" s="263" t="s">
        <v>851</v>
      </c>
      <c r="D307" s="273" t="s">
        <v>852</v>
      </c>
      <c r="E307" s="264">
        <v>3</v>
      </c>
      <c r="F307" s="264">
        <v>0</v>
      </c>
      <c r="G307" s="264">
        <v>1</v>
      </c>
      <c r="H307" s="264">
        <v>1</v>
      </c>
      <c r="I307" s="264">
        <v>1</v>
      </c>
      <c r="J307" s="264">
        <v>1</v>
      </c>
      <c r="K307" s="264">
        <v>2</v>
      </c>
      <c r="L307" s="264">
        <v>1</v>
      </c>
      <c r="M307" s="264">
        <v>3</v>
      </c>
      <c r="N307" s="264">
        <v>3</v>
      </c>
      <c r="O307" s="264">
        <v>0</v>
      </c>
      <c r="P307" s="264">
        <v>1</v>
      </c>
      <c r="Q307" s="264">
        <v>0</v>
      </c>
      <c r="R307" s="264">
        <v>0</v>
      </c>
      <c r="S307" s="264">
        <v>1</v>
      </c>
      <c r="T307" s="264">
        <v>1</v>
      </c>
      <c r="U307" s="264">
        <v>0</v>
      </c>
    </row>
    <row r="308" spans="1:21" s="277" customFormat="1" ht="25.5">
      <c r="A308" s="262"/>
      <c r="B308" s="262" t="s">
        <v>2</v>
      </c>
      <c r="C308" s="262" t="s">
        <v>853</v>
      </c>
      <c r="D308" s="276" t="s">
        <v>854</v>
      </c>
      <c r="E308" s="16">
        <v>0</v>
      </c>
      <c r="F308" s="16">
        <v>0</v>
      </c>
      <c r="G308" s="16">
        <v>0</v>
      </c>
      <c r="H308" s="16">
        <v>0</v>
      </c>
      <c r="I308" s="16">
        <v>0</v>
      </c>
      <c r="J308" s="16">
        <v>0</v>
      </c>
      <c r="K308" s="16">
        <v>0</v>
      </c>
      <c r="L308" s="16">
        <v>0</v>
      </c>
      <c r="M308" s="16">
        <v>1</v>
      </c>
      <c r="N308" s="16">
        <v>0</v>
      </c>
      <c r="O308" s="16">
        <v>0</v>
      </c>
      <c r="P308" s="16">
        <v>0</v>
      </c>
      <c r="Q308" s="16">
        <v>0</v>
      </c>
      <c r="R308" s="16">
        <v>0</v>
      </c>
      <c r="S308" s="16">
        <v>0</v>
      </c>
      <c r="T308" s="16">
        <v>1</v>
      </c>
      <c r="U308" s="16">
        <v>0</v>
      </c>
    </row>
    <row r="309" spans="1:21" s="287" customFormat="1">
      <c r="A309" s="285"/>
      <c r="B309" s="285" t="s">
        <v>379</v>
      </c>
      <c r="C309" s="285" t="s">
        <v>2</v>
      </c>
      <c r="D309" s="286" t="s">
        <v>380</v>
      </c>
      <c r="E309" s="286">
        <v>13</v>
      </c>
      <c r="F309" s="286">
        <v>8</v>
      </c>
      <c r="G309" s="286">
        <v>6</v>
      </c>
      <c r="H309" s="286">
        <v>13</v>
      </c>
      <c r="I309" s="286">
        <v>9</v>
      </c>
      <c r="J309" s="286">
        <v>12</v>
      </c>
      <c r="K309" s="286">
        <v>8</v>
      </c>
      <c r="L309" s="286">
        <v>15</v>
      </c>
      <c r="M309" s="286">
        <v>11</v>
      </c>
      <c r="N309" s="286">
        <v>9</v>
      </c>
      <c r="O309" s="286">
        <v>13</v>
      </c>
      <c r="P309" s="286">
        <v>9</v>
      </c>
      <c r="Q309" s="286">
        <v>16</v>
      </c>
      <c r="R309" s="286">
        <v>7</v>
      </c>
      <c r="S309" s="286">
        <v>7</v>
      </c>
      <c r="T309" s="286">
        <v>8</v>
      </c>
      <c r="U309" s="286">
        <v>11</v>
      </c>
    </row>
    <row r="310" spans="1:21" s="277" customFormat="1">
      <c r="A310" s="262"/>
      <c r="B310" s="262" t="s">
        <v>2</v>
      </c>
      <c r="C310" s="262" t="s">
        <v>855</v>
      </c>
      <c r="D310" s="16" t="s">
        <v>856</v>
      </c>
      <c r="E310" s="16">
        <v>11</v>
      </c>
      <c r="F310" s="16">
        <v>8</v>
      </c>
      <c r="G310" s="16">
        <v>5</v>
      </c>
      <c r="H310" s="16">
        <v>11</v>
      </c>
      <c r="I310" s="16">
        <v>8</v>
      </c>
      <c r="J310" s="16">
        <v>12</v>
      </c>
      <c r="K310" s="16">
        <v>7</v>
      </c>
      <c r="L310" s="16">
        <v>15</v>
      </c>
      <c r="M310" s="16">
        <v>9</v>
      </c>
      <c r="N310" s="16">
        <v>8</v>
      </c>
      <c r="O310" s="16">
        <v>11</v>
      </c>
      <c r="P310" s="16">
        <v>8</v>
      </c>
      <c r="Q310" s="16">
        <v>14</v>
      </c>
      <c r="R310" s="16">
        <v>5</v>
      </c>
      <c r="S310" s="16">
        <v>7</v>
      </c>
      <c r="T310" s="16">
        <v>7</v>
      </c>
      <c r="U310" s="16">
        <v>10</v>
      </c>
    </row>
    <row r="311" spans="1:21" s="277" customFormat="1">
      <c r="A311" s="263"/>
      <c r="B311" s="263" t="s">
        <v>2</v>
      </c>
      <c r="C311" s="263" t="s">
        <v>857</v>
      </c>
      <c r="D311" s="264" t="s">
        <v>858</v>
      </c>
      <c r="E311" s="264">
        <v>2</v>
      </c>
      <c r="F311" s="264">
        <v>0</v>
      </c>
      <c r="G311" s="264">
        <v>1</v>
      </c>
      <c r="H311" s="264">
        <v>2</v>
      </c>
      <c r="I311" s="264">
        <v>1</v>
      </c>
      <c r="J311" s="264">
        <v>0</v>
      </c>
      <c r="K311" s="264">
        <v>1</v>
      </c>
      <c r="L311" s="264">
        <v>0</v>
      </c>
      <c r="M311" s="264">
        <v>2</v>
      </c>
      <c r="N311" s="264">
        <v>1</v>
      </c>
      <c r="O311" s="264">
        <v>2</v>
      </c>
      <c r="P311" s="264">
        <v>1</v>
      </c>
      <c r="Q311" s="264">
        <v>2</v>
      </c>
      <c r="R311" s="264">
        <v>2</v>
      </c>
      <c r="S311" s="264">
        <v>0</v>
      </c>
      <c r="T311" s="264">
        <v>1</v>
      </c>
      <c r="U311" s="264">
        <v>1</v>
      </c>
    </row>
    <row r="312" spans="1:21" s="287" customFormat="1">
      <c r="A312" s="288"/>
      <c r="B312" s="288" t="s">
        <v>381</v>
      </c>
      <c r="C312" s="288" t="s">
        <v>2</v>
      </c>
      <c r="D312" s="289" t="s">
        <v>382</v>
      </c>
      <c r="E312" s="289">
        <v>20</v>
      </c>
      <c r="F312" s="289">
        <v>22</v>
      </c>
      <c r="G312" s="289">
        <v>26</v>
      </c>
      <c r="H312" s="289">
        <v>20</v>
      </c>
      <c r="I312" s="289">
        <v>27</v>
      </c>
      <c r="J312" s="289">
        <v>23</v>
      </c>
      <c r="K312" s="289">
        <v>26</v>
      </c>
      <c r="L312" s="289">
        <v>22</v>
      </c>
      <c r="M312" s="289">
        <v>16</v>
      </c>
      <c r="N312" s="289">
        <v>16</v>
      </c>
      <c r="O312" s="289">
        <v>26</v>
      </c>
      <c r="P312" s="289">
        <v>19</v>
      </c>
      <c r="Q312" s="289">
        <v>18</v>
      </c>
      <c r="R312" s="289">
        <v>16</v>
      </c>
      <c r="S312" s="289">
        <v>22</v>
      </c>
      <c r="T312" s="289">
        <v>14</v>
      </c>
      <c r="U312" s="289">
        <v>19</v>
      </c>
    </row>
    <row r="313" spans="1:21" s="277" customFormat="1">
      <c r="A313" s="263"/>
      <c r="B313" s="263" t="s">
        <v>2</v>
      </c>
      <c r="C313" s="263" t="s">
        <v>859</v>
      </c>
      <c r="D313" s="264" t="s">
        <v>860</v>
      </c>
      <c r="E313" s="264">
        <v>2</v>
      </c>
      <c r="F313" s="264">
        <v>8</v>
      </c>
      <c r="G313" s="264">
        <v>8</v>
      </c>
      <c r="H313" s="264">
        <v>4</v>
      </c>
      <c r="I313" s="264">
        <v>6</v>
      </c>
      <c r="J313" s="264">
        <v>5</v>
      </c>
      <c r="K313" s="264">
        <v>9</v>
      </c>
      <c r="L313" s="264">
        <v>8</v>
      </c>
      <c r="M313" s="264">
        <v>2</v>
      </c>
      <c r="N313" s="264">
        <v>6</v>
      </c>
      <c r="O313" s="264">
        <v>4</v>
      </c>
      <c r="P313" s="264">
        <v>8</v>
      </c>
      <c r="Q313" s="264">
        <v>5</v>
      </c>
      <c r="R313" s="264">
        <v>4</v>
      </c>
      <c r="S313" s="264">
        <v>7</v>
      </c>
      <c r="T313" s="264">
        <v>3</v>
      </c>
      <c r="U313" s="264">
        <v>5</v>
      </c>
    </row>
    <row r="314" spans="1:21" s="277" customFormat="1">
      <c r="A314" s="262"/>
      <c r="B314" s="262" t="s">
        <v>2</v>
      </c>
      <c r="C314" s="262" t="s">
        <v>861</v>
      </c>
      <c r="D314" s="16" t="s">
        <v>862</v>
      </c>
      <c r="E314" s="16">
        <v>4</v>
      </c>
      <c r="F314" s="16">
        <v>0</v>
      </c>
      <c r="G314" s="16">
        <v>2</v>
      </c>
      <c r="H314" s="16">
        <v>2</v>
      </c>
      <c r="I314" s="16">
        <v>2</v>
      </c>
      <c r="J314" s="16">
        <v>4</v>
      </c>
      <c r="K314" s="16">
        <v>0</v>
      </c>
      <c r="L314" s="16">
        <v>1</v>
      </c>
      <c r="M314" s="16">
        <v>1</v>
      </c>
      <c r="N314" s="16">
        <v>1</v>
      </c>
      <c r="O314" s="16">
        <v>3</v>
      </c>
      <c r="P314" s="16">
        <v>0</v>
      </c>
      <c r="Q314" s="16">
        <v>0</v>
      </c>
      <c r="R314" s="16">
        <v>0</v>
      </c>
      <c r="S314" s="16">
        <v>0</v>
      </c>
      <c r="T314" s="16">
        <v>1</v>
      </c>
      <c r="U314" s="16">
        <v>4</v>
      </c>
    </row>
    <row r="315" spans="1:21" s="277" customFormat="1">
      <c r="A315" s="263"/>
      <c r="B315" s="263" t="s">
        <v>2</v>
      </c>
      <c r="C315" s="263" t="s">
        <v>863</v>
      </c>
      <c r="D315" s="264" t="s">
        <v>864</v>
      </c>
      <c r="E315" s="264">
        <v>0</v>
      </c>
      <c r="F315" s="264">
        <v>0</v>
      </c>
      <c r="G315" s="264">
        <v>0</v>
      </c>
      <c r="H315" s="264">
        <v>0</v>
      </c>
      <c r="I315" s="264">
        <v>0</v>
      </c>
      <c r="J315" s="264">
        <v>0</v>
      </c>
      <c r="K315" s="264">
        <v>0</v>
      </c>
      <c r="L315" s="264">
        <v>0</v>
      </c>
      <c r="M315" s="264">
        <v>0</v>
      </c>
      <c r="N315" s="264">
        <v>0</v>
      </c>
      <c r="O315" s="264">
        <v>0</v>
      </c>
      <c r="P315" s="264">
        <v>0</v>
      </c>
      <c r="Q315" s="264">
        <v>0</v>
      </c>
      <c r="R315" s="264">
        <v>0</v>
      </c>
      <c r="S315" s="264">
        <v>0</v>
      </c>
      <c r="T315" s="264">
        <v>0</v>
      </c>
      <c r="U315" s="264">
        <v>0</v>
      </c>
    </row>
    <row r="316" spans="1:21" s="277" customFormat="1">
      <c r="A316" s="262"/>
      <c r="B316" s="262" t="s">
        <v>2</v>
      </c>
      <c r="C316" s="262" t="s">
        <v>865</v>
      </c>
      <c r="D316" s="16" t="s">
        <v>866</v>
      </c>
      <c r="E316" s="16">
        <v>14</v>
      </c>
      <c r="F316" s="16">
        <v>14</v>
      </c>
      <c r="G316" s="16">
        <v>16</v>
      </c>
      <c r="H316" s="16">
        <v>14</v>
      </c>
      <c r="I316" s="16">
        <v>19</v>
      </c>
      <c r="J316" s="16">
        <v>14</v>
      </c>
      <c r="K316" s="16">
        <v>17</v>
      </c>
      <c r="L316" s="16">
        <v>13</v>
      </c>
      <c r="M316" s="16">
        <v>13</v>
      </c>
      <c r="N316" s="16">
        <v>9</v>
      </c>
      <c r="O316" s="16">
        <v>19</v>
      </c>
      <c r="P316" s="16">
        <v>11</v>
      </c>
      <c r="Q316" s="16">
        <v>13</v>
      </c>
      <c r="R316" s="16">
        <v>12</v>
      </c>
      <c r="S316" s="16">
        <v>15</v>
      </c>
      <c r="T316" s="16">
        <v>10</v>
      </c>
      <c r="U316" s="16">
        <v>10</v>
      </c>
    </row>
    <row r="317" spans="1:21" s="287" customFormat="1">
      <c r="A317" s="285"/>
      <c r="B317" s="285" t="s">
        <v>383</v>
      </c>
      <c r="C317" s="285" t="s">
        <v>2</v>
      </c>
      <c r="D317" s="286" t="s">
        <v>384</v>
      </c>
      <c r="E317" s="286">
        <v>0</v>
      </c>
      <c r="F317" s="286">
        <v>0</v>
      </c>
      <c r="G317" s="286">
        <v>0</v>
      </c>
      <c r="H317" s="286">
        <v>0</v>
      </c>
      <c r="I317" s="286">
        <v>0</v>
      </c>
      <c r="J317" s="286">
        <v>0</v>
      </c>
      <c r="K317" s="286">
        <v>0</v>
      </c>
      <c r="L317" s="286">
        <v>0</v>
      </c>
      <c r="M317" s="286">
        <v>0</v>
      </c>
      <c r="N317" s="286">
        <v>0</v>
      </c>
      <c r="O317" s="286">
        <v>3</v>
      </c>
      <c r="P317" s="286">
        <v>0</v>
      </c>
      <c r="Q317" s="286">
        <v>0</v>
      </c>
      <c r="R317" s="286">
        <v>1</v>
      </c>
      <c r="S317" s="286">
        <v>0</v>
      </c>
      <c r="T317" s="286">
        <v>1</v>
      </c>
      <c r="U317" s="286">
        <v>0</v>
      </c>
    </row>
    <row r="318" spans="1:21" s="277" customFormat="1">
      <c r="A318" s="262"/>
      <c r="B318" s="262" t="s">
        <v>2</v>
      </c>
      <c r="C318" s="262" t="s">
        <v>867</v>
      </c>
      <c r="D318" s="16" t="s">
        <v>384</v>
      </c>
      <c r="E318" s="16">
        <v>0</v>
      </c>
      <c r="F318" s="16">
        <v>0</v>
      </c>
      <c r="G318" s="16">
        <v>0</v>
      </c>
      <c r="H318" s="16">
        <v>0</v>
      </c>
      <c r="I318" s="16">
        <v>0</v>
      </c>
      <c r="J318" s="16">
        <v>0</v>
      </c>
      <c r="K318" s="16">
        <v>0</v>
      </c>
      <c r="L318" s="16">
        <v>0</v>
      </c>
      <c r="M318" s="16">
        <v>0</v>
      </c>
      <c r="N318" s="16">
        <v>0</v>
      </c>
      <c r="O318" s="16">
        <v>3</v>
      </c>
      <c r="P318" s="16">
        <v>0</v>
      </c>
      <c r="Q318" s="16">
        <v>0</v>
      </c>
      <c r="R318" s="16">
        <v>1</v>
      </c>
      <c r="S318" s="16">
        <v>0</v>
      </c>
      <c r="T318" s="16">
        <v>1</v>
      </c>
      <c r="U318" s="16">
        <v>0</v>
      </c>
    </row>
    <row r="319" spans="1:21" s="277" customFormat="1">
      <c r="A319" s="262"/>
      <c r="B319" s="262"/>
      <c r="C319" s="262"/>
      <c r="D319" s="16"/>
      <c r="E319" s="16"/>
      <c r="F319" s="16"/>
      <c r="G319" s="16"/>
      <c r="H319" s="16"/>
      <c r="I319" s="16"/>
      <c r="J319" s="16"/>
      <c r="K319" s="16"/>
      <c r="L319" s="16"/>
      <c r="M319" s="16"/>
      <c r="N319" s="16"/>
      <c r="O319" s="16"/>
      <c r="P319" s="16"/>
      <c r="Q319" s="16"/>
      <c r="R319" s="16"/>
      <c r="S319" s="16"/>
      <c r="T319" s="16"/>
      <c r="U319" s="16"/>
    </row>
    <row r="320" spans="1:21" s="278" customFormat="1">
      <c r="A320" s="271" t="s">
        <v>17</v>
      </c>
      <c r="B320" s="13" t="s">
        <v>385</v>
      </c>
      <c r="C320" s="271"/>
      <c r="E320" s="13">
        <v>209</v>
      </c>
      <c r="F320" s="13">
        <v>134</v>
      </c>
      <c r="G320" s="13">
        <v>159</v>
      </c>
      <c r="H320" s="13">
        <v>133</v>
      </c>
      <c r="I320" s="13">
        <v>124</v>
      </c>
      <c r="J320" s="13">
        <v>139</v>
      </c>
      <c r="K320" s="13">
        <v>147</v>
      </c>
      <c r="L320" s="13">
        <v>122</v>
      </c>
      <c r="M320" s="13">
        <v>148</v>
      </c>
      <c r="N320" s="13">
        <v>132</v>
      </c>
      <c r="O320" s="13">
        <v>150</v>
      </c>
      <c r="P320" s="13">
        <v>99</v>
      </c>
      <c r="Q320" s="13">
        <v>150</v>
      </c>
      <c r="R320" s="13">
        <v>128</v>
      </c>
      <c r="S320" s="13">
        <v>149</v>
      </c>
      <c r="T320" s="13">
        <v>134</v>
      </c>
      <c r="U320" s="13">
        <v>98</v>
      </c>
    </row>
    <row r="321" spans="1:21" s="287" customFormat="1">
      <c r="A321" s="285"/>
      <c r="B321" s="285" t="s">
        <v>386</v>
      </c>
      <c r="C321" s="285" t="s">
        <v>2</v>
      </c>
      <c r="D321" s="286" t="s">
        <v>387</v>
      </c>
      <c r="E321" s="286">
        <v>5</v>
      </c>
      <c r="F321" s="286">
        <v>5</v>
      </c>
      <c r="G321" s="286">
        <v>5</v>
      </c>
      <c r="H321" s="286">
        <v>10</v>
      </c>
      <c r="I321" s="286">
        <v>9</v>
      </c>
      <c r="J321" s="286">
        <v>5</v>
      </c>
      <c r="K321" s="286">
        <v>10</v>
      </c>
      <c r="L321" s="286">
        <v>6</v>
      </c>
      <c r="M321" s="286">
        <v>5</v>
      </c>
      <c r="N321" s="286">
        <v>2</v>
      </c>
      <c r="O321" s="286">
        <v>7</v>
      </c>
      <c r="P321" s="286">
        <v>6</v>
      </c>
      <c r="Q321" s="286">
        <v>5</v>
      </c>
      <c r="R321" s="286">
        <v>7</v>
      </c>
      <c r="S321" s="286">
        <v>10</v>
      </c>
      <c r="T321" s="286">
        <v>7</v>
      </c>
      <c r="U321" s="286">
        <v>6</v>
      </c>
    </row>
    <row r="322" spans="1:21" s="277" customFormat="1">
      <c r="A322" s="262"/>
      <c r="B322" s="262" t="s">
        <v>2</v>
      </c>
      <c r="C322" s="262" t="s">
        <v>868</v>
      </c>
      <c r="D322" s="16" t="s">
        <v>869</v>
      </c>
      <c r="E322" s="16">
        <v>1</v>
      </c>
      <c r="F322" s="16">
        <v>1</v>
      </c>
      <c r="G322" s="16">
        <v>0</v>
      </c>
      <c r="H322" s="16">
        <v>5</v>
      </c>
      <c r="I322" s="16">
        <v>2</v>
      </c>
      <c r="J322" s="16">
        <v>2</v>
      </c>
      <c r="K322" s="16">
        <v>7</v>
      </c>
      <c r="L322" s="16">
        <v>2</v>
      </c>
      <c r="M322" s="16">
        <v>3</v>
      </c>
      <c r="N322" s="16">
        <v>1</v>
      </c>
      <c r="O322" s="16">
        <v>3</v>
      </c>
      <c r="P322" s="16">
        <v>2</v>
      </c>
      <c r="Q322" s="16">
        <v>2</v>
      </c>
      <c r="R322" s="16">
        <v>3</v>
      </c>
      <c r="S322" s="16">
        <v>4</v>
      </c>
      <c r="T322" s="16">
        <v>2</v>
      </c>
      <c r="U322" s="16">
        <v>1</v>
      </c>
    </row>
    <row r="323" spans="1:21" s="277" customFormat="1">
      <c r="A323" s="263"/>
      <c r="B323" s="263" t="s">
        <v>2</v>
      </c>
      <c r="C323" s="263" t="s">
        <v>870</v>
      </c>
      <c r="D323" s="264" t="s">
        <v>871</v>
      </c>
      <c r="E323" s="264">
        <v>1</v>
      </c>
      <c r="F323" s="264">
        <v>0</v>
      </c>
      <c r="G323" s="264">
        <v>2</v>
      </c>
      <c r="H323" s="264">
        <v>1</v>
      </c>
      <c r="I323" s="264">
        <v>0</v>
      </c>
      <c r="J323" s="264">
        <v>0</v>
      </c>
      <c r="K323" s="264">
        <v>0</v>
      </c>
      <c r="L323" s="264">
        <v>0</v>
      </c>
      <c r="M323" s="264">
        <v>0</v>
      </c>
      <c r="N323" s="264">
        <v>0</v>
      </c>
      <c r="O323" s="264">
        <v>1</v>
      </c>
      <c r="P323" s="264">
        <v>0</v>
      </c>
      <c r="Q323" s="264">
        <v>0</v>
      </c>
      <c r="R323" s="264">
        <v>0</v>
      </c>
      <c r="S323" s="264">
        <v>2</v>
      </c>
      <c r="T323" s="264">
        <v>0</v>
      </c>
      <c r="U323" s="264">
        <v>1</v>
      </c>
    </row>
    <row r="324" spans="1:21" s="277" customFormat="1" ht="25.5">
      <c r="A324" s="262"/>
      <c r="B324" s="262" t="s">
        <v>2</v>
      </c>
      <c r="C324" s="262" t="s">
        <v>872</v>
      </c>
      <c r="D324" s="276" t="s">
        <v>873</v>
      </c>
      <c r="E324" s="16">
        <v>3</v>
      </c>
      <c r="F324" s="16">
        <v>4</v>
      </c>
      <c r="G324" s="16">
        <v>3</v>
      </c>
      <c r="H324" s="16">
        <v>4</v>
      </c>
      <c r="I324" s="16">
        <v>7</v>
      </c>
      <c r="J324" s="16">
        <v>2</v>
      </c>
      <c r="K324" s="16">
        <v>1</v>
      </c>
      <c r="L324" s="16">
        <v>4</v>
      </c>
      <c r="M324" s="16">
        <v>2</v>
      </c>
      <c r="N324" s="16">
        <v>1</v>
      </c>
      <c r="O324" s="16">
        <v>3</v>
      </c>
      <c r="P324" s="16">
        <v>4</v>
      </c>
      <c r="Q324" s="16">
        <v>3</v>
      </c>
      <c r="R324" s="16">
        <v>4</v>
      </c>
      <c r="S324" s="16">
        <v>4</v>
      </c>
      <c r="T324" s="16">
        <v>5</v>
      </c>
      <c r="U324" s="16">
        <v>4</v>
      </c>
    </row>
    <row r="325" spans="1:21" s="277" customFormat="1" ht="25.5">
      <c r="A325" s="263"/>
      <c r="B325" s="263" t="s">
        <v>2</v>
      </c>
      <c r="C325" s="263" t="s">
        <v>874</v>
      </c>
      <c r="D325" s="273" t="s">
        <v>875</v>
      </c>
      <c r="E325" s="264">
        <v>0</v>
      </c>
      <c r="F325" s="264">
        <v>0</v>
      </c>
      <c r="G325" s="264">
        <v>0</v>
      </c>
      <c r="H325" s="264">
        <v>0</v>
      </c>
      <c r="I325" s="264">
        <v>0</v>
      </c>
      <c r="J325" s="264">
        <v>1</v>
      </c>
      <c r="K325" s="264">
        <v>2</v>
      </c>
      <c r="L325" s="264">
        <v>0</v>
      </c>
      <c r="M325" s="264">
        <v>0</v>
      </c>
      <c r="N325" s="264">
        <v>0</v>
      </c>
      <c r="O325" s="264">
        <v>0</v>
      </c>
      <c r="P325" s="264">
        <v>0</v>
      </c>
      <c r="Q325" s="264">
        <v>0</v>
      </c>
      <c r="R325" s="264">
        <v>0</v>
      </c>
      <c r="S325" s="264">
        <v>0</v>
      </c>
      <c r="T325" s="264">
        <v>0</v>
      </c>
      <c r="U325" s="264">
        <v>0</v>
      </c>
    </row>
    <row r="326" spans="1:21" s="287" customFormat="1">
      <c r="A326" s="288"/>
      <c r="B326" s="288" t="s">
        <v>388</v>
      </c>
      <c r="C326" s="288" t="s">
        <v>2</v>
      </c>
      <c r="D326" s="289" t="s">
        <v>389</v>
      </c>
      <c r="E326" s="289">
        <v>31</v>
      </c>
      <c r="F326" s="289">
        <v>24</v>
      </c>
      <c r="G326" s="289">
        <v>22</v>
      </c>
      <c r="H326" s="289">
        <v>19</v>
      </c>
      <c r="I326" s="289">
        <v>17</v>
      </c>
      <c r="J326" s="289">
        <v>32</v>
      </c>
      <c r="K326" s="289">
        <v>18</v>
      </c>
      <c r="L326" s="289">
        <v>20</v>
      </c>
      <c r="M326" s="289">
        <v>26</v>
      </c>
      <c r="N326" s="289">
        <v>30</v>
      </c>
      <c r="O326" s="289">
        <v>31</v>
      </c>
      <c r="P326" s="289">
        <v>19</v>
      </c>
      <c r="Q326" s="289">
        <v>28</v>
      </c>
      <c r="R326" s="289">
        <v>22</v>
      </c>
      <c r="S326" s="289">
        <v>23</v>
      </c>
      <c r="T326" s="289">
        <v>21</v>
      </c>
      <c r="U326" s="289">
        <v>12</v>
      </c>
    </row>
    <row r="327" spans="1:21" s="277" customFormat="1">
      <c r="A327" s="263"/>
      <c r="B327" s="263" t="s">
        <v>2</v>
      </c>
      <c r="C327" s="263" t="s">
        <v>876</v>
      </c>
      <c r="D327" s="264" t="s">
        <v>877</v>
      </c>
      <c r="E327" s="264">
        <v>13</v>
      </c>
      <c r="F327" s="264">
        <v>7</v>
      </c>
      <c r="G327" s="264">
        <v>10</v>
      </c>
      <c r="H327" s="264">
        <v>9</v>
      </c>
      <c r="I327" s="264">
        <v>7</v>
      </c>
      <c r="J327" s="264">
        <v>16</v>
      </c>
      <c r="K327" s="264">
        <v>10</v>
      </c>
      <c r="L327" s="264">
        <v>14</v>
      </c>
      <c r="M327" s="264">
        <v>12</v>
      </c>
      <c r="N327" s="264">
        <v>14</v>
      </c>
      <c r="O327" s="264">
        <v>10</v>
      </c>
      <c r="P327" s="264">
        <v>12</v>
      </c>
      <c r="Q327" s="264">
        <v>12</v>
      </c>
      <c r="R327" s="264">
        <v>13</v>
      </c>
      <c r="S327" s="264">
        <v>10</v>
      </c>
      <c r="T327" s="264">
        <v>13</v>
      </c>
      <c r="U327" s="264">
        <v>3</v>
      </c>
    </row>
    <row r="328" spans="1:21" s="277" customFormat="1">
      <c r="A328" s="262"/>
      <c r="B328" s="262" t="s">
        <v>2</v>
      </c>
      <c r="C328" s="262" t="s">
        <v>878</v>
      </c>
      <c r="D328" s="16" t="s">
        <v>879</v>
      </c>
      <c r="E328" s="16">
        <v>15</v>
      </c>
      <c r="F328" s="16">
        <v>14</v>
      </c>
      <c r="G328" s="16">
        <v>9</v>
      </c>
      <c r="H328" s="16">
        <v>8</v>
      </c>
      <c r="I328" s="16">
        <v>9</v>
      </c>
      <c r="J328" s="16">
        <v>14</v>
      </c>
      <c r="K328" s="16">
        <v>4</v>
      </c>
      <c r="L328" s="16">
        <v>3</v>
      </c>
      <c r="M328" s="16">
        <v>9</v>
      </c>
      <c r="N328" s="16">
        <v>12</v>
      </c>
      <c r="O328" s="16">
        <v>14</v>
      </c>
      <c r="P328" s="16">
        <v>7</v>
      </c>
      <c r="Q328" s="16">
        <v>12</v>
      </c>
      <c r="R328" s="16">
        <v>6</v>
      </c>
      <c r="S328" s="16">
        <v>12</v>
      </c>
      <c r="T328" s="16">
        <v>6</v>
      </c>
      <c r="U328" s="16">
        <v>8</v>
      </c>
    </row>
    <row r="329" spans="1:21" s="277" customFormat="1">
      <c r="A329" s="263"/>
      <c r="B329" s="263" t="s">
        <v>2</v>
      </c>
      <c r="C329" s="263" t="s">
        <v>880</v>
      </c>
      <c r="D329" s="264" t="s">
        <v>881</v>
      </c>
      <c r="E329" s="264">
        <v>3</v>
      </c>
      <c r="F329" s="264">
        <v>3</v>
      </c>
      <c r="G329" s="264">
        <v>3</v>
      </c>
      <c r="H329" s="264">
        <v>2</v>
      </c>
      <c r="I329" s="264">
        <v>1</v>
      </c>
      <c r="J329" s="264">
        <v>2</v>
      </c>
      <c r="K329" s="264">
        <v>4</v>
      </c>
      <c r="L329" s="264">
        <v>3</v>
      </c>
      <c r="M329" s="264">
        <v>5</v>
      </c>
      <c r="N329" s="264">
        <v>4</v>
      </c>
      <c r="O329" s="264">
        <v>7</v>
      </c>
      <c r="P329" s="264">
        <v>0</v>
      </c>
      <c r="Q329" s="264">
        <v>4</v>
      </c>
      <c r="R329" s="264">
        <v>3</v>
      </c>
      <c r="S329" s="264">
        <v>1</v>
      </c>
      <c r="T329" s="264">
        <v>2</v>
      </c>
      <c r="U329" s="264">
        <v>1</v>
      </c>
    </row>
    <row r="330" spans="1:21" s="287" customFormat="1" ht="25.5">
      <c r="A330" s="288"/>
      <c r="B330" s="288" t="s">
        <v>390</v>
      </c>
      <c r="C330" s="288" t="s">
        <v>2</v>
      </c>
      <c r="D330" s="354" t="s">
        <v>391</v>
      </c>
      <c r="E330" s="289">
        <v>1</v>
      </c>
      <c r="F330" s="289">
        <v>2</v>
      </c>
      <c r="G330" s="289">
        <v>1</v>
      </c>
      <c r="H330" s="289">
        <v>0</v>
      </c>
      <c r="I330" s="289">
        <v>1</v>
      </c>
      <c r="J330" s="289">
        <v>3</v>
      </c>
      <c r="K330" s="289">
        <v>5</v>
      </c>
      <c r="L330" s="289">
        <v>5</v>
      </c>
      <c r="M330" s="289">
        <v>2</v>
      </c>
      <c r="N330" s="289">
        <v>4</v>
      </c>
      <c r="O330" s="289">
        <v>6</v>
      </c>
      <c r="P330" s="289">
        <v>7</v>
      </c>
      <c r="Q330" s="289">
        <v>5</v>
      </c>
      <c r="R330" s="289">
        <v>1</v>
      </c>
      <c r="S330" s="289">
        <v>1</v>
      </c>
      <c r="T330" s="289">
        <v>7</v>
      </c>
      <c r="U330" s="289">
        <v>7</v>
      </c>
    </row>
    <row r="331" spans="1:21" s="277" customFormat="1">
      <c r="A331" s="263"/>
      <c r="B331" s="263" t="s">
        <v>2</v>
      </c>
      <c r="C331" s="263" t="s">
        <v>882</v>
      </c>
      <c r="D331" s="264" t="s">
        <v>883</v>
      </c>
      <c r="E331" s="264">
        <v>0</v>
      </c>
      <c r="F331" s="264">
        <v>1</v>
      </c>
      <c r="G331" s="264">
        <v>1</v>
      </c>
      <c r="H331" s="264">
        <v>0</v>
      </c>
      <c r="I331" s="264">
        <v>1</v>
      </c>
      <c r="J331" s="264">
        <v>3</v>
      </c>
      <c r="K331" s="264">
        <v>3</v>
      </c>
      <c r="L331" s="264">
        <v>4</v>
      </c>
      <c r="M331" s="264">
        <v>2</v>
      </c>
      <c r="N331" s="264">
        <v>4</v>
      </c>
      <c r="O331" s="264">
        <v>5</v>
      </c>
      <c r="P331" s="264">
        <v>5</v>
      </c>
      <c r="Q331" s="264">
        <v>4</v>
      </c>
      <c r="R331" s="264">
        <v>1</v>
      </c>
      <c r="S331" s="264">
        <v>0</v>
      </c>
      <c r="T331" s="264">
        <v>5</v>
      </c>
      <c r="U331" s="264">
        <v>7</v>
      </c>
    </row>
    <row r="332" spans="1:21" s="277" customFormat="1">
      <c r="A332" s="262"/>
      <c r="B332" s="262" t="s">
        <v>2</v>
      </c>
      <c r="C332" s="262" t="s">
        <v>884</v>
      </c>
      <c r="D332" s="16" t="s">
        <v>885</v>
      </c>
      <c r="E332" s="16">
        <v>1</v>
      </c>
      <c r="F332" s="16">
        <v>1</v>
      </c>
      <c r="G332" s="16">
        <v>0</v>
      </c>
      <c r="H332" s="16">
        <v>0</v>
      </c>
      <c r="I332" s="16">
        <v>0</v>
      </c>
      <c r="J332" s="16">
        <v>0</v>
      </c>
      <c r="K332" s="16">
        <v>2</v>
      </c>
      <c r="L332" s="16">
        <v>1</v>
      </c>
      <c r="M332" s="16">
        <v>0</v>
      </c>
      <c r="N332" s="16">
        <v>0</v>
      </c>
      <c r="O332" s="16">
        <v>1</v>
      </c>
      <c r="P332" s="16">
        <v>2</v>
      </c>
      <c r="Q332" s="16">
        <v>1</v>
      </c>
      <c r="R332" s="16">
        <v>0</v>
      </c>
      <c r="S332" s="16">
        <v>1</v>
      </c>
      <c r="T332" s="16">
        <v>2</v>
      </c>
      <c r="U332" s="16">
        <v>0</v>
      </c>
    </row>
    <row r="333" spans="1:21" s="287" customFormat="1">
      <c r="A333" s="285"/>
      <c r="B333" s="285" t="s">
        <v>392</v>
      </c>
      <c r="C333" s="285" t="s">
        <v>2</v>
      </c>
      <c r="D333" s="286" t="s">
        <v>393</v>
      </c>
      <c r="E333" s="286">
        <v>8</v>
      </c>
      <c r="F333" s="286">
        <v>9</v>
      </c>
      <c r="G333" s="286">
        <v>8</v>
      </c>
      <c r="H333" s="286">
        <v>7</v>
      </c>
      <c r="I333" s="286">
        <v>7</v>
      </c>
      <c r="J333" s="286">
        <v>10</v>
      </c>
      <c r="K333" s="286">
        <v>13</v>
      </c>
      <c r="L333" s="286">
        <v>9</v>
      </c>
      <c r="M333" s="286">
        <v>9</v>
      </c>
      <c r="N333" s="286">
        <v>6</v>
      </c>
      <c r="O333" s="286">
        <v>7</v>
      </c>
      <c r="P333" s="286">
        <v>10</v>
      </c>
      <c r="Q333" s="286">
        <v>13</v>
      </c>
      <c r="R333" s="286">
        <v>8</v>
      </c>
      <c r="S333" s="286">
        <v>8</v>
      </c>
      <c r="T333" s="286">
        <v>6</v>
      </c>
      <c r="U333" s="286">
        <v>5</v>
      </c>
    </row>
    <row r="334" spans="1:21" s="277" customFormat="1">
      <c r="A334" s="262"/>
      <c r="B334" s="262" t="s">
        <v>2</v>
      </c>
      <c r="C334" s="262" t="s">
        <v>886</v>
      </c>
      <c r="D334" s="16" t="s">
        <v>887</v>
      </c>
      <c r="E334" s="16">
        <v>7</v>
      </c>
      <c r="F334" s="16">
        <v>7</v>
      </c>
      <c r="G334" s="16">
        <v>2</v>
      </c>
      <c r="H334" s="16">
        <v>7</v>
      </c>
      <c r="I334" s="16">
        <v>4</v>
      </c>
      <c r="J334" s="16">
        <v>8</v>
      </c>
      <c r="K334" s="16">
        <v>8</v>
      </c>
      <c r="L334" s="16">
        <v>7</v>
      </c>
      <c r="M334" s="16">
        <v>5</v>
      </c>
      <c r="N334" s="16">
        <v>4</v>
      </c>
      <c r="O334" s="16">
        <v>5</v>
      </c>
      <c r="P334" s="16">
        <v>7</v>
      </c>
      <c r="Q334" s="16">
        <v>8</v>
      </c>
      <c r="R334" s="16">
        <v>5</v>
      </c>
      <c r="S334" s="16">
        <v>6</v>
      </c>
      <c r="T334" s="16">
        <v>2</v>
      </c>
      <c r="U334" s="16">
        <v>2</v>
      </c>
    </row>
    <row r="335" spans="1:21" s="277" customFormat="1">
      <c r="A335" s="263"/>
      <c r="B335" s="263" t="s">
        <v>2</v>
      </c>
      <c r="C335" s="263" t="s">
        <v>888</v>
      </c>
      <c r="D335" s="264" t="s">
        <v>889</v>
      </c>
      <c r="E335" s="264">
        <v>1</v>
      </c>
      <c r="F335" s="264">
        <v>2</v>
      </c>
      <c r="G335" s="264">
        <v>6</v>
      </c>
      <c r="H335" s="264">
        <v>0</v>
      </c>
      <c r="I335" s="264">
        <v>3</v>
      </c>
      <c r="J335" s="264">
        <v>2</v>
      </c>
      <c r="K335" s="264">
        <v>5</v>
      </c>
      <c r="L335" s="264">
        <v>2</v>
      </c>
      <c r="M335" s="264">
        <v>2</v>
      </c>
      <c r="N335" s="264">
        <v>1</v>
      </c>
      <c r="O335" s="264">
        <v>2</v>
      </c>
      <c r="P335" s="264">
        <v>3</v>
      </c>
      <c r="Q335" s="264">
        <v>4</v>
      </c>
      <c r="R335" s="264">
        <v>3</v>
      </c>
      <c r="S335" s="264">
        <v>2</v>
      </c>
      <c r="T335" s="264">
        <v>4</v>
      </c>
      <c r="U335" s="264">
        <v>2</v>
      </c>
    </row>
    <row r="336" spans="1:21" s="277" customFormat="1">
      <c r="A336" s="262"/>
      <c r="B336" s="262" t="s">
        <v>2</v>
      </c>
      <c r="C336" s="262" t="s">
        <v>890</v>
      </c>
      <c r="D336" s="16" t="s">
        <v>891</v>
      </c>
      <c r="E336" s="16">
        <v>0</v>
      </c>
      <c r="F336" s="16">
        <v>0</v>
      </c>
      <c r="G336" s="16">
        <v>0</v>
      </c>
      <c r="H336" s="16">
        <v>0</v>
      </c>
      <c r="I336" s="16">
        <v>0</v>
      </c>
      <c r="J336" s="16">
        <v>0</v>
      </c>
      <c r="K336" s="16">
        <v>0</v>
      </c>
      <c r="L336" s="16">
        <v>0</v>
      </c>
      <c r="M336" s="16">
        <v>2</v>
      </c>
      <c r="N336" s="16">
        <v>1</v>
      </c>
      <c r="O336" s="16">
        <v>0</v>
      </c>
      <c r="P336" s="16">
        <v>0</v>
      </c>
      <c r="Q336" s="16">
        <v>1</v>
      </c>
      <c r="R336" s="16">
        <v>0</v>
      </c>
      <c r="S336" s="16">
        <v>0</v>
      </c>
      <c r="T336" s="16">
        <v>0</v>
      </c>
      <c r="U336" s="16">
        <v>1</v>
      </c>
    </row>
    <row r="337" spans="1:21" s="287" customFormat="1">
      <c r="A337" s="285"/>
      <c r="B337" s="285" t="s">
        <v>394</v>
      </c>
      <c r="C337" s="285" t="s">
        <v>2</v>
      </c>
      <c r="D337" s="286" t="s">
        <v>395</v>
      </c>
      <c r="E337" s="286">
        <v>15</v>
      </c>
      <c r="F337" s="286">
        <v>12</v>
      </c>
      <c r="G337" s="286">
        <v>16</v>
      </c>
      <c r="H337" s="286">
        <v>13</v>
      </c>
      <c r="I337" s="286">
        <v>11</v>
      </c>
      <c r="J337" s="286">
        <v>16</v>
      </c>
      <c r="K337" s="286">
        <v>11</v>
      </c>
      <c r="L337" s="286">
        <v>13</v>
      </c>
      <c r="M337" s="286">
        <v>18</v>
      </c>
      <c r="N337" s="286">
        <v>9</v>
      </c>
      <c r="O337" s="286">
        <v>8</v>
      </c>
      <c r="P337" s="286">
        <v>10</v>
      </c>
      <c r="Q337" s="286">
        <v>13</v>
      </c>
      <c r="R337" s="286">
        <v>9</v>
      </c>
      <c r="S337" s="286">
        <v>10</v>
      </c>
      <c r="T337" s="286">
        <v>19</v>
      </c>
      <c r="U337" s="286">
        <v>8</v>
      </c>
    </row>
    <row r="338" spans="1:21" s="277" customFormat="1">
      <c r="A338" s="262"/>
      <c r="B338" s="262" t="s">
        <v>2</v>
      </c>
      <c r="C338" s="262" t="s">
        <v>892</v>
      </c>
      <c r="D338" s="16" t="s">
        <v>893</v>
      </c>
      <c r="E338" s="16">
        <v>4</v>
      </c>
      <c r="F338" s="16">
        <v>0</v>
      </c>
      <c r="G338" s="16">
        <v>5</v>
      </c>
      <c r="H338" s="16">
        <v>1</v>
      </c>
      <c r="I338" s="16">
        <v>1</v>
      </c>
      <c r="J338" s="16">
        <v>6</v>
      </c>
      <c r="K338" s="16">
        <v>3</v>
      </c>
      <c r="L338" s="16">
        <v>3</v>
      </c>
      <c r="M338" s="16">
        <v>6</v>
      </c>
      <c r="N338" s="16">
        <v>0</v>
      </c>
      <c r="O338" s="16">
        <v>1</v>
      </c>
      <c r="P338" s="16">
        <v>2</v>
      </c>
      <c r="Q338" s="16">
        <v>3</v>
      </c>
      <c r="R338" s="16">
        <v>1</v>
      </c>
      <c r="S338" s="16">
        <v>3</v>
      </c>
      <c r="T338" s="16">
        <v>4</v>
      </c>
      <c r="U338" s="16">
        <v>4</v>
      </c>
    </row>
    <row r="339" spans="1:21" s="277" customFormat="1">
      <c r="A339" s="263"/>
      <c r="B339" s="263" t="s">
        <v>2</v>
      </c>
      <c r="C339" s="263" t="s">
        <v>894</v>
      </c>
      <c r="D339" s="264" t="s">
        <v>895</v>
      </c>
      <c r="E339" s="264">
        <v>9</v>
      </c>
      <c r="F339" s="264">
        <v>9</v>
      </c>
      <c r="G339" s="264">
        <v>6</v>
      </c>
      <c r="H339" s="264">
        <v>8</v>
      </c>
      <c r="I339" s="264">
        <v>7</v>
      </c>
      <c r="J339" s="264">
        <v>6</v>
      </c>
      <c r="K339" s="264">
        <v>7</v>
      </c>
      <c r="L339" s="264">
        <v>4</v>
      </c>
      <c r="M339" s="264">
        <v>9</v>
      </c>
      <c r="N339" s="264">
        <v>9</v>
      </c>
      <c r="O339" s="264">
        <v>3</v>
      </c>
      <c r="P339" s="264">
        <v>6</v>
      </c>
      <c r="Q339" s="264">
        <v>6</v>
      </c>
      <c r="R339" s="264">
        <v>4</v>
      </c>
      <c r="S339" s="264">
        <v>6</v>
      </c>
      <c r="T339" s="264">
        <v>10</v>
      </c>
      <c r="U339" s="264">
        <v>2</v>
      </c>
    </row>
    <row r="340" spans="1:21" s="277" customFormat="1">
      <c r="A340" s="262"/>
      <c r="B340" s="262" t="s">
        <v>2</v>
      </c>
      <c r="C340" s="262" t="s">
        <v>896</v>
      </c>
      <c r="D340" s="16" t="s">
        <v>897</v>
      </c>
      <c r="E340" s="16">
        <v>2</v>
      </c>
      <c r="F340" s="16">
        <v>3</v>
      </c>
      <c r="G340" s="16">
        <v>5</v>
      </c>
      <c r="H340" s="16">
        <v>4</v>
      </c>
      <c r="I340" s="16">
        <v>3</v>
      </c>
      <c r="J340" s="16">
        <v>4</v>
      </c>
      <c r="K340" s="16">
        <v>1</v>
      </c>
      <c r="L340" s="16">
        <v>6</v>
      </c>
      <c r="M340" s="16">
        <v>3</v>
      </c>
      <c r="N340" s="16">
        <v>0</v>
      </c>
      <c r="O340" s="16">
        <v>4</v>
      </c>
      <c r="P340" s="16">
        <v>2</v>
      </c>
      <c r="Q340" s="16">
        <v>4</v>
      </c>
      <c r="R340" s="16">
        <v>4</v>
      </c>
      <c r="S340" s="16">
        <v>1</v>
      </c>
      <c r="T340" s="16">
        <v>5</v>
      </c>
      <c r="U340" s="16">
        <v>2</v>
      </c>
    </row>
    <row r="341" spans="1:21" s="287" customFormat="1" ht="25.5">
      <c r="A341" s="285"/>
      <c r="B341" s="285" t="s">
        <v>396</v>
      </c>
      <c r="C341" s="285" t="s">
        <v>2</v>
      </c>
      <c r="D341" s="290" t="s">
        <v>397</v>
      </c>
      <c r="E341" s="286">
        <v>149</v>
      </c>
      <c r="F341" s="286">
        <v>82</v>
      </c>
      <c r="G341" s="286">
        <v>107</v>
      </c>
      <c r="H341" s="286">
        <v>84</v>
      </c>
      <c r="I341" s="286">
        <v>79</v>
      </c>
      <c r="J341" s="286">
        <v>73</v>
      </c>
      <c r="K341" s="286">
        <v>90</v>
      </c>
      <c r="L341" s="286">
        <v>69</v>
      </c>
      <c r="M341" s="286">
        <v>88</v>
      </c>
      <c r="N341" s="286">
        <v>81</v>
      </c>
      <c r="O341" s="286">
        <v>91</v>
      </c>
      <c r="P341" s="286">
        <v>47</v>
      </c>
      <c r="Q341" s="286">
        <v>86</v>
      </c>
      <c r="R341" s="286">
        <v>81</v>
      </c>
      <c r="S341" s="286">
        <v>97</v>
      </c>
      <c r="T341" s="286">
        <v>74</v>
      </c>
      <c r="U341" s="286">
        <v>60</v>
      </c>
    </row>
    <row r="342" spans="1:21" s="277" customFormat="1">
      <c r="A342" s="262"/>
      <c r="B342" s="262" t="s">
        <v>2</v>
      </c>
      <c r="C342" s="262" t="s">
        <v>898</v>
      </c>
      <c r="D342" s="16" t="s">
        <v>899</v>
      </c>
      <c r="E342" s="16">
        <v>0</v>
      </c>
      <c r="F342" s="16">
        <v>1</v>
      </c>
      <c r="G342" s="16">
        <v>1</v>
      </c>
      <c r="H342" s="16">
        <v>2</v>
      </c>
      <c r="I342" s="16">
        <v>2</v>
      </c>
      <c r="J342" s="16">
        <v>1</v>
      </c>
      <c r="K342" s="16">
        <v>4</v>
      </c>
      <c r="L342" s="16">
        <v>3</v>
      </c>
      <c r="M342" s="16">
        <v>6</v>
      </c>
      <c r="N342" s="16">
        <v>2</v>
      </c>
      <c r="O342" s="16">
        <v>2</v>
      </c>
      <c r="P342" s="16">
        <v>1</v>
      </c>
      <c r="Q342" s="16">
        <v>8</v>
      </c>
      <c r="R342" s="16">
        <v>2</v>
      </c>
      <c r="S342" s="16">
        <v>2</v>
      </c>
      <c r="T342" s="16">
        <v>7</v>
      </c>
      <c r="U342" s="16">
        <v>3</v>
      </c>
    </row>
    <row r="343" spans="1:21" s="277" customFormat="1">
      <c r="A343" s="263"/>
      <c r="B343" s="263" t="s">
        <v>2</v>
      </c>
      <c r="C343" s="263" t="s">
        <v>900</v>
      </c>
      <c r="D343" s="264" t="s">
        <v>901</v>
      </c>
      <c r="E343" s="264">
        <v>0</v>
      </c>
      <c r="F343" s="264">
        <v>3</v>
      </c>
      <c r="G343" s="264">
        <v>4</v>
      </c>
      <c r="H343" s="264">
        <v>2</v>
      </c>
      <c r="I343" s="264">
        <v>0</v>
      </c>
      <c r="J343" s="264">
        <v>1</v>
      </c>
      <c r="K343" s="264">
        <v>0</v>
      </c>
      <c r="L343" s="264">
        <v>1</v>
      </c>
      <c r="M343" s="264">
        <v>2</v>
      </c>
      <c r="N343" s="264">
        <v>0</v>
      </c>
      <c r="O343" s="264">
        <v>0</v>
      </c>
      <c r="P343" s="264">
        <v>0</v>
      </c>
      <c r="Q343" s="264">
        <v>0</v>
      </c>
      <c r="R343" s="264">
        <v>1</v>
      </c>
      <c r="S343" s="264">
        <v>4</v>
      </c>
      <c r="T343" s="264">
        <v>1</v>
      </c>
      <c r="U343" s="264">
        <v>1</v>
      </c>
    </row>
    <row r="344" spans="1:21" s="277" customFormat="1">
      <c r="A344" s="262"/>
      <c r="B344" s="262" t="s">
        <v>2</v>
      </c>
      <c r="C344" s="262" t="s">
        <v>902</v>
      </c>
      <c r="D344" s="16" t="s">
        <v>903</v>
      </c>
      <c r="E344" s="16">
        <v>4</v>
      </c>
      <c r="F344" s="16">
        <v>4</v>
      </c>
      <c r="G344" s="16">
        <v>1</v>
      </c>
      <c r="H344" s="16">
        <v>1</v>
      </c>
      <c r="I344" s="16">
        <v>1</v>
      </c>
      <c r="J344" s="16">
        <v>0</v>
      </c>
      <c r="K344" s="16">
        <v>0</v>
      </c>
      <c r="L344" s="16">
        <v>1</v>
      </c>
      <c r="M344" s="16">
        <v>1</v>
      </c>
      <c r="N344" s="16">
        <v>1</v>
      </c>
      <c r="O344" s="16">
        <v>2</v>
      </c>
      <c r="P344" s="16">
        <v>4</v>
      </c>
      <c r="Q344" s="16">
        <v>0</v>
      </c>
      <c r="R344" s="16">
        <v>1</v>
      </c>
      <c r="S344" s="16">
        <v>2</v>
      </c>
      <c r="T344" s="16">
        <v>2</v>
      </c>
      <c r="U344" s="16">
        <v>0</v>
      </c>
    </row>
    <row r="345" spans="1:21" s="277" customFormat="1">
      <c r="A345" s="262"/>
      <c r="B345" s="262" t="s">
        <v>2</v>
      </c>
      <c r="C345" s="262" t="s">
        <v>904</v>
      </c>
      <c r="D345" s="16" t="s">
        <v>905</v>
      </c>
      <c r="E345" s="16">
        <v>145</v>
      </c>
      <c r="F345" s="16">
        <v>74</v>
      </c>
      <c r="G345" s="16">
        <v>101</v>
      </c>
      <c r="H345" s="16">
        <v>79</v>
      </c>
      <c r="I345" s="16">
        <v>76</v>
      </c>
      <c r="J345" s="16">
        <v>71</v>
      </c>
      <c r="K345" s="16">
        <v>86</v>
      </c>
      <c r="L345" s="16">
        <v>64</v>
      </c>
      <c r="M345" s="16">
        <v>79</v>
      </c>
      <c r="N345" s="16">
        <v>78</v>
      </c>
      <c r="O345" s="16">
        <v>87</v>
      </c>
      <c r="P345" s="16">
        <v>42</v>
      </c>
      <c r="Q345" s="16">
        <v>78</v>
      </c>
      <c r="R345" s="16">
        <v>77</v>
      </c>
      <c r="S345" s="16">
        <v>89</v>
      </c>
      <c r="T345" s="16">
        <v>64</v>
      </c>
      <c r="U345" s="16">
        <v>56</v>
      </c>
    </row>
    <row r="346" spans="1:21" s="277" customFormat="1">
      <c r="A346" s="262"/>
      <c r="B346" s="262"/>
      <c r="C346" s="262"/>
      <c r="D346" s="16"/>
      <c r="E346" s="16"/>
      <c r="F346" s="16"/>
      <c r="G346" s="16"/>
      <c r="H346" s="16"/>
      <c r="I346" s="16"/>
      <c r="J346" s="16"/>
      <c r="K346" s="16"/>
      <c r="L346" s="16"/>
      <c r="M346" s="16"/>
      <c r="N346" s="16"/>
      <c r="O346" s="16"/>
      <c r="P346" s="16"/>
      <c r="Q346" s="16"/>
      <c r="R346" s="16"/>
      <c r="S346" s="16"/>
      <c r="T346" s="16"/>
      <c r="U346" s="16"/>
    </row>
    <row r="347" spans="1:21" s="278" customFormat="1">
      <c r="A347" s="271" t="s">
        <v>18</v>
      </c>
      <c r="B347" s="13" t="s">
        <v>398</v>
      </c>
      <c r="C347" s="271"/>
      <c r="E347" s="13">
        <v>1</v>
      </c>
      <c r="F347" s="13">
        <v>1</v>
      </c>
      <c r="G347" s="13">
        <v>4</v>
      </c>
      <c r="H347" s="13">
        <v>1</v>
      </c>
      <c r="I347" s="13">
        <v>1</v>
      </c>
      <c r="J347" s="13">
        <v>2</v>
      </c>
      <c r="K347" s="13">
        <v>1</v>
      </c>
      <c r="L347" s="13">
        <v>1</v>
      </c>
      <c r="M347" s="13">
        <v>0</v>
      </c>
      <c r="N347" s="13">
        <v>0</v>
      </c>
      <c r="O347" s="13">
        <v>2</v>
      </c>
      <c r="P347" s="13">
        <v>2</v>
      </c>
      <c r="Q347" s="13">
        <v>1</v>
      </c>
      <c r="R347" s="13">
        <v>1</v>
      </c>
      <c r="S347" s="13">
        <v>1</v>
      </c>
      <c r="T347" s="13">
        <v>1</v>
      </c>
      <c r="U347" s="13">
        <v>2</v>
      </c>
    </row>
    <row r="348" spans="1:21" s="287" customFormat="1">
      <c r="A348" s="285"/>
      <c r="B348" s="285" t="s">
        <v>399</v>
      </c>
      <c r="C348" s="285" t="s">
        <v>2</v>
      </c>
      <c r="D348" s="286" t="s">
        <v>154</v>
      </c>
      <c r="E348" s="286">
        <v>1</v>
      </c>
      <c r="F348" s="286">
        <v>1</v>
      </c>
      <c r="G348" s="286">
        <v>4</v>
      </c>
      <c r="H348" s="286">
        <v>1</v>
      </c>
      <c r="I348" s="286">
        <v>1</v>
      </c>
      <c r="J348" s="286">
        <v>2</v>
      </c>
      <c r="K348" s="286">
        <v>1</v>
      </c>
      <c r="L348" s="286">
        <v>1</v>
      </c>
      <c r="M348" s="286">
        <v>0</v>
      </c>
      <c r="N348" s="286">
        <v>0</v>
      </c>
      <c r="O348" s="286">
        <v>2</v>
      </c>
      <c r="P348" s="286">
        <v>2</v>
      </c>
      <c r="Q348" s="286">
        <v>1</v>
      </c>
      <c r="R348" s="286">
        <v>1</v>
      </c>
      <c r="S348" s="286">
        <v>1</v>
      </c>
      <c r="T348" s="286">
        <v>1</v>
      </c>
      <c r="U348" s="286">
        <v>2</v>
      </c>
    </row>
    <row r="349" spans="1:21" s="277" customFormat="1" ht="25.5">
      <c r="A349" s="262"/>
      <c r="B349" s="262" t="s">
        <v>2</v>
      </c>
      <c r="C349" s="262" t="s">
        <v>906</v>
      </c>
      <c r="D349" s="276" t="s">
        <v>907</v>
      </c>
      <c r="E349" s="16">
        <v>0</v>
      </c>
      <c r="F349" s="16">
        <v>0</v>
      </c>
      <c r="G349" s="16">
        <v>0</v>
      </c>
      <c r="H349" s="16">
        <v>0</v>
      </c>
      <c r="I349" s="16">
        <v>0</v>
      </c>
      <c r="J349" s="16">
        <v>0</v>
      </c>
      <c r="K349" s="16">
        <v>1</v>
      </c>
      <c r="L349" s="16">
        <v>0</v>
      </c>
      <c r="M349" s="16">
        <v>0</v>
      </c>
      <c r="N349" s="16">
        <v>0</v>
      </c>
      <c r="O349" s="16">
        <v>1</v>
      </c>
      <c r="P349" s="16">
        <v>1</v>
      </c>
      <c r="Q349" s="16">
        <v>1</v>
      </c>
      <c r="R349" s="16">
        <v>1</v>
      </c>
      <c r="S349" s="16">
        <v>1</v>
      </c>
      <c r="T349" s="16">
        <v>0</v>
      </c>
      <c r="U349" s="16">
        <v>2</v>
      </c>
    </row>
    <row r="350" spans="1:21" s="277" customFormat="1">
      <c r="A350" s="263"/>
      <c r="B350" s="263" t="s">
        <v>2</v>
      </c>
      <c r="C350" s="263" t="s">
        <v>908</v>
      </c>
      <c r="D350" s="264" t="s">
        <v>909</v>
      </c>
      <c r="E350" s="264">
        <v>0</v>
      </c>
      <c r="F350" s="264">
        <v>1</v>
      </c>
      <c r="G350" s="264">
        <v>4</v>
      </c>
      <c r="H350" s="264">
        <v>1</v>
      </c>
      <c r="I350" s="264">
        <v>1</v>
      </c>
      <c r="J350" s="264">
        <v>2</v>
      </c>
      <c r="K350" s="264">
        <v>0</v>
      </c>
      <c r="L350" s="264">
        <v>1</v>
      </c>
      <c r="M350" s="264">
        <v>0</v>
      </c>
      <c r="N350" s="264">
        <v>0</v>
      </c>
      <c r="O350" s="264">
        <v>1</v>
      </c>
      <c r="P350" s="264">
        <v>1</v>
      </c>
      <c r="Q350" s="264">
        <v>0</v>
      </c>
      <c r="R350" s="264">
        <v>0</v>
      </c>
      <c r="S350" s="264">
        <v>0</v>
      </c>
      <c r="T350" s="264">
        <v>1</v>
      </c>
      <c r="U350" s="264">
        <v>0</v>
      </c>
    </row>
    <row r="351" spans="1:21" s="277" customFormat="1">
      <c r="A351" s="262"/>
      <c r="B351" s="262" t="s">
        <v>2</v>
      </c>
      <c r="C351" s="262" t="s">
        <v>910</v>
      </c>
      <c r="D351" s="16" t="s">
        <v>911</v>
      </c>
      <c r="E351" s="16">
        <v>1</v>
      </c>
      <c r="F351" s="16">
        <v>0</v>
      </c>
      <c r="G351" s="16">
        <v>0</v>
      </c>
      <c r="H351" s="16">
        <v>0</v>
      </c>
      <c r="I351" s="16">
        <v>0</v>
      </c>
      <c r="J351" s="16">
        <v>0</v>
      </c>
      <c r="K351" s="16">
        <v>0</v>
      </c>
      <c r="L351" s="16">
        <v>0</v>
      </c>
      <c r="M351" s="16">
        <v>0</v>
      </c>
      <c r="N351" s="16">
        <v>0</v>
      </c>
      <c r="O351" s="16">
        <v>0</v>
      </c>
      <c r="P351" s="16">
        <v>0</v>
      </c>
      <c r="Q351" s="16">
        <v>0</v>
      </c>
      <c r="R351" s="16">
        <v>0</v>
      </c>
      <c r="S351" s="16">
        <v>0</v>
      </c>
      <c r="T351" s="16">
        <v>0</v>
      </c>
      <c r="U351" s="16">
        <v>0</v>
      </c>
    </row>
    <row r="352" spans="1:21" s="277" customFormat="1">
      <c r="A352" s="262"/>
      <c r="B352" s="262"/>
      <c r="C352" s="262"/>
      <c r="D352" s="16"/>
      <c r="E352" s="16"/>
      <c r="F352" s="16"/>
      <c r="G352" s="16"/>
      <c r="H352" s="16"/>
      <c r="I352" s="16"/>
      <c r="J352" s="16"/>
      <c r="K352" s="16"/>
      <c r="L352" s="16"/>
      <c r="M352" s="16"/>
      <c r="N352" s="16"/>
      <c r="O352" s="16"/>
      <c r="P352" s="16"/>
      <c r="Q352" s="16"/>
      <c r="R352" s="16"/>
      <c r="S352" s="16"/>
      <c r="T352" s="16"/>
      <c r="U352" s="16"/>
    </row>
    <row r="353" spans="1:21" s="278" customFormat="1">
      <c r="A353" s="271" t="s">
        <v>19</v>
      </c>
      <c r="B353" s="13" t="s">
        <v>400</v>
      </c>
      <c r="C353" s="271"/>
      <c r="E353" s="13">
        <v>11</v>
      </c>
      <c r="F353" s="13">
        <v>8</v>
      </c>
      <c r="G353" s="13">
        <v>15</v>
      </c>
      <c r="H353" s="13">
        <v>4</v>
      </c>
      <c r="I353" s="13">
        <v>11</v>
      </c>
      <c r="J353" s="13">
        <v>13</v>
      </c>
      <c r="K353" s="13">
        <v>11</v>
      </c>
      <c r="L353" s="13">
        <v>16</v>
      </c>
      <c r="M353" s="13">
        <v>18</v>
      </c>
      <c r="N353" s="13">
        <v>16</v>
      </c>
      <c r="O353" s="13">
        <v>19</v>
      </c>
      <c r="P353" s="13">
        <v>8</v>
      </c>
      <c r="Q353" s="13">
        <v>7</v>
      </c>
      <c r="R353" s="13">
        <v>9</v>
      </c>
      <c r="S353" s="13">
        <v>9</v>
      </c>
      <c r="T353" s="13">
        <v>17</v>
      </c>
      <c r="U353" s="13">
        <v>18</v>
      </c>
    </row>
    <row r="354" spans="1:21" s="287" customFormat="1">
      <c r="A354" s="285"/>
      <c r="B354" s="285" t="s">
        <v>401</v>
      </c>
      <c r="C354" s="285" t="s">
        <v>2</v>
      </c>
      <c r="D354" s="286" t="s">
        <v>155</v>
      </c>
      <c r="E354" s="286">
        <v>11</v>
      </c>
      <c r="F354" s="286">
        <v>8</v>
      </c>
      <c r="G354" s="286">
        <v>15</v>
      </c>
      <c r="H354" s="286">
        <v>4</v>
      </c>
      <c r="I354" s="286">
        <v>11</v>
      </c>
      <c r="J354" s="286">
        <v>13</v>
      </c>
      <c r="K354" s="286">
        <v>11</v>
      </c>
      <c r="L354" s="286">
        <v>16</v>
      </c>
      <c r="M354" s="286">
        <v>18</v>
      </c>
      <c r="N354" s="286">
        <v>16</v>
      </c>
      <c r="O354" s="286">
        <v>19</v>
      </c>
      <c r="P354" s="286">
        <v>8</v>
      </c>
      <c r="Q354" s="286">
        <v>7</v>
      </c>
      <c r="R354" s="286">
        <v>9</v>
      </c>
      <c r="S354" s="286">
        <v>9</v>
      </c>
      <c r="T354" s="286">
        <v>17</v>
      </c>
      <c r="U354" s="286">
        <v>18</v>
      </c>
    </row>
    <row r="355" spans="1:21" s="277" customFormat="1">
      <c r="A355" s="262"/>
      <c r="B355" s="262" t="s">
        <v>2</v>
      </c>
      <c r="C355" s="262" t="s">
        <v>912</v>
      </c>
      <c r="D355" s="16" t="s">
        <v>913</v>
      </c>
      <c r="E355" s="16">
        <v>1</v>
      </c>
      <c r="F355" s="16">
        <v>3</v>
      </c>
      <c r="G355" s="16">
        <v>3</v>
      </c>
      <c r="H355" s="16">
        <v>0</v>
      </c>
      <c r="I355" s="16">
        <v>0</v>
      </c>
      <c r="J355" s="16">
        <v>0</v>
      </c>
      <c r="K355" s="16">
        <v>1</v>
      </c>
      <c r="L355" s="16">
        <v>5</v>
      </c>
      <c r="M355" s="16">
        <v>6</v>
      </c>
      <c r="N355" s="16">
        <v>2</v>
      </c>
      <c r="O355" s="16">
        <v>0</v>
      </c>
      <c r="P355" s="16">
        <v>0</v>
      </c>
      <c r="Q355" s="16">
        <v>0</v>
      </c>
      <c r="R355" s="16">
        <v>2</v>
      </c>
      <c r="S355" s="16">
        <v>1</v>
      </c>
      <c r="T355" s="16">
        <v>3</v>
      </c>
      <c r="U355" s="16">
        <v>4</v>
      </c>
    </row>
    <row r="356" spans="1:21" s="277" customFormat="1">
      <c r="A356" s="263"/>
      <c r="B356" s="263" t="s">
        <v>2</v>
      </c>
      <c r="C356" s="263" t="s">
        <v>914</v>
      </c>
      <c r="D356" s="264" t="s">
        <v>915</v>
      </c>
      <c r="E356" s="264">
        <v>0</v>
      </c>
      <c r="F356" s="264">
        <v>1</v>
      </c>
      <c r="G356" s="264">
        <v>1</v>
      </c>
      <c r="H356" s="264">
        <v>1</v>
      </c>
      <c r="I356" s="264">
        <v>0</v>
      </c>
      <c r="J356" s="264">
        <v>0</v>
      </c>
      <c r="K356" s="264">
        <v>3</v>
      </c>
      <c r="L356" s="264">
        <v>1</v>
      </c>
      <c r="M356" s="264">
        <v>1</v>
      </c>
      <c r="N356" s="264">
        <v>1</v>
      </c>
      <c r="O356" s="264">
        <v>1</v>
      </c>
      <c r="P356" s="264">
        <v>0</v>
      </c>
      <c r="Q356" s="264">
        <v>1</v>
      </c>
      <c r="R356" s="264">
        <v>1</v>
      </c>
      <c r="S356" s="264">
        <v>1</v>
      </c>
      <c r="T356" s="264">
        <v>2</v>
      </c>
      <c r="U356" s="264">
        <v>1</v>
      </c>
    </row>
    <row r="357" spans="1:21" s="277" customFormat="1">
      <c r="A357" s="262"/>
      <c r="B357" s="262" t="s">
        <v>2</v>
      </c>
      <c r="C357" s="262" t="s">
        <v>916</v>
      </c>
      <c r="D357" s="16" t="s">
        <v>917</v>
      </c>
      <c r="E357" s="16">
        <v>4</v>
      </c>
      <c r="F357" s="16">
        <v>1</v>
      </c>
      <c r="G357" s="16">
        <v>2</v>
      </c>
      <c r="H357" s="16">
        <v>0</v>
      </c>
      <c r="I357" s="16">
        <v>4</v>
      </c>
      <c r="J357" s="16">
        <v>2</v>
      </c>
      <c r="K357" s="16">
        <v>1</v>
      </c>
      <c r="L357" s="16">
        <v>3</v>
      </c>
      <c r="M357" s="16">
        <v>3</v>
      </c>
      <c r="N357" s="16">
        <v>7</v>
      </c>
      <c r="O357" s="16">
        <v>4</v>
      </c>
      <c r="P357" s="16">
        <v>0</v>
      </c>
      <c r="Q357" s="16">
        <v>1</v>
      </c>
      <c r="R357" s="16">
        <v>0</v>
      </c>
      <c r="S357" s="16">
        <v>3</v>
      </c>
      <c r="T357" s="16">
        <v>1</v>
      </c>
      <c r="U357" s="16">
        <v>2</v>
      </c>
    </row>
    <row r="358" spans="1:21" s="277" customFormat="1">
      <c r="A358" s="263"/>
      <c r="B358" s="263" t="s">
        <v>2</v>
      </c>
      <c r="C358" s="263" t="s">
        <v>918</v>
      </c>
      <c r="D358" s="264" t="s">
        <v>919</v>
      </c>
      <c r="E358" s="264">
        <v>0</v>
      </c>
      <c r="F358" s="264">
        <v>0</v>
      </c>
      <c r="G358" s="264">
        <v>0</v>
      </c>
      <c r="H358" s="264">
        <v>1</v>
      </c>
      <c r="I358" s="264">
        <v>1</v>
      </c>
      <c r="J358" s="264">
        <v>1</v>
      </c>
      <c r="K358" s="264">
        <v>1</v>
      </c>
      <c r="L358" s="264">
        <v>1</v>
      </c>
      <c r="M358" s="264">
        <v>2</v>
      </c>
      <c r="N358" s="264">
        <v>0</v>
      </c>
      <c r="O358" s="264">
        <v>1</v>
      </c>
      <c r="P358" s="264">
        <v>1</v>
      </c>
      <c r="Q358" s="264">
        <v>1</v>
      </c>
      <c r="R358" s="264">
        <v>0</v>
      </c>
      <c r="S358" s="264">
        <v>0</v>
      </c>
      <c r="T358" s="264">
        <v>2</v>
      </c>
      <c r="U358" s="264">
        <v>0</v>
      </c>
    </row>
    <row r="359" spans="1:21" s="277" customFormat="1">
      <c r="A359" s="262"/>
      <c r="B359" s="262" t="s">
        <v>2</v>
      </c>
      <c r="C359" s="262" t="s">
        <v>920</v>
      </c>
      <c r="D359" s="16" t="s">
        <v>921</v>
      </c>
      <c r="E359" s="16">
        <v>5</v>
      </c>
      <c r="F359" s="16">
        <v>3</v>
      </c>
      <c r="G359" s="16">
        <v>7</v>
      </c>
      <c r="H359" s="16">
        <v>1</v>
      </c>
      <c r="I359" s="16">
        <v>6</v>
      </c>
      <c r="J359" s="16">
        <v>10</v>
      </c>
      <c r="K359" s="16">
        <v>2</v>
      </c>
      <c r="L359" s="16">
        <v>6</v>
      </c>
      <c r="M359" s="16">
        <v>5</v>
      </c>
      <c r="N359" s="16">
        <v>3</v>
      </c>
      <c r="O359" s="16">
        <v>12</v>
      </c>
      <c r="P359" s="16">
        <v>7</v>
      </c>
      <c r="Q359" s="16">
        <v>2</v>
      </c>
      <c r="R359" s="16">
        <v>4</v>
      </c>
      <c r="S359" s="16">
        <v>4</v>
      </c>
      <c r="T359" s="16">
        <v>8</v>
      </c>
      <c r="U359" s="16">
        <v>8</v>
      </c>
    </row>
    <row r="360" spans="1:21" s="277" customFormat="1">
      <c r="A360" s="263"/>
      <c r="B360" s="263" t="s">
        <v>2</v>
      </c>
      <c r="C360" s="263" t="s">
        <v>922</v>
      </c>
      <c r="D360" s="264" t="s">
        <v>923</v>
      </c>
      <c r="E360" s="264">
        <v>1</v>
      </c>
      <c r="F360" s="264">
        <v>0</v>
      </c>
      <c r="G360" s="264">
        <v>2</v>
      </c>
      <c r="H360" s="264">
        <v>1</v>
      </c>
      <c r="I360" s="264">
        <v>0</v>
      </c>
      <c r="J360" s="264">
        <v>0</v>
      </c>
      <c r="K360" s="264">
        <v>3</v>
      </c>
      <c r="L360" s="264">
        <v>0</v>
      </c>
      <c r="M360" s="264">
        <v>1</v>
      </c>
      <c r="N360" s="264">
        <v>3</v>
      </c>
      <c r="O360" s="264">
        <v>1</v>
      </c>
      <c r="P360" s="264">
        <v>0</v>
      </c>
      <c r="Q360" s="264">
        <v>2</v>
      </c>
      <c r="R360" s="264">
        <v>2</v>
      </c>
      <c r="S360" s="264">
        <v>0</v>
      </c>
      <c r="T360" s="264">
        <v>1</v>
      </c>
      <c r="U360" s="264">
        <v>3</v>
      </c>
    </row>
    <row r="361" spans="1:21" s="277" customFormat="1" ht="12" customHeight="1">
      <c r="A361" s="262"/>
      <c r="B361" s="262"/>
      <c r="C361" s="262"/>
      <c r="D361" s="16"/>
      <c r="E361" s="16"/>
      <c r="F361" s="16"/>
      <c r="G361" s="16"/>
      <c r="H361" s="16"/>
      <c r="I361" s="16"/>
      <c r="J361" s="16"/>
      <c r="K361" s="16"/>
      <c r="L361" s="16"/>
      <c r="M361" s="16"/>
      <c r="N361" s="16"/>
      <c r="O361" s="16"/>
      <c r="P361" s="16"/>
      <c r="Q361" s="16"/>
      <c r="R361" s="16"/>
      <c r="S361" s="16"/>
      <c r="T361" s="16"/>
      <c r="U361" s="16"/>
    </row>
    <row r="362" spans="1:21" s="278" customFormat="1">
      <c r="A362" s="271" t="s">
        <v>20</v>
      </c>
      <c r="B362" s="13" t="s">
        <v>402</v>
      </c>
      <c r="C362" s="271"/>
      <c r="E362" s="13">
        <v>33</v>
      </c>
      <c r="F362" s="13">
        <v>27</v>
      </c>
      <c r="G362" s="13">
        <v>26</v>
      </c>
      <c r="H362" s="13">
        <v>29</v>
      </c>
      <c r="I362" s="13">
        <v>27</v>
      </c>
      <c r="J362" s="13">
        <v>26</v>
      </c>
      <c r="K362" s="13">
        <v>44</v>
      </c>
      <c r="L362" s="13">
        <v>36</v>
      </c>
      <c r="M362" s="13">
        <v>17</v>
      </c>
      <c r="N362" s="13">
        <v>33</v>
      </c>
      <c r="O362" s="13">
        <v>28</v>
      </c>
      <c r="P362" s="13">
        <v>37</v>
      </c>
      <c r="Q362" s="13">
        <v>29</v>
      </c>
      <c r="R362" s="13">
        <v>26</v>
      </c>
      <c r="S362" s="13">
        <v>35</v>
      </c>
      <c r="T362" s="13">
        <v>30</v>
      </c>
      <c r="U362" s="13">
        <v>16</v>
      </c>
    </row>
    <row r="363" spans="1:21" s="287" customFormat="1">
      <c r="A363" s="285"/>
      <c r="B363" s="285" t="s">
        <v>403</v>
      </c>
      <c r="C363" s="285" t="s">
        <v>2</v>
      </c>
      <c r="D363" s="286" t="s">
        <v>404</v>
      </c>
      <c r="E363" s="286">
        <v>23</v>
      </c>
      <c r="F363" s="286">
        <v>15</v>
      </c>
      <c r="G363" s="286">
        <v>17</v>
      </c>
      <c r="H363" s="286">
        <v>15</v>
      </c>
      <c r="I363" s="286">
        <v>19</v>
      </c>
      <c r="J363" s="286">
        <v>16</v>
      </c>
      <c r="K363" s="286">
        <v>25</v>
      </c>
      <c r="L363" s="286">
        <v>22</v>
      </c>
      <c r="M363" s="286">
        <v>9</v>
      </c>
      <c r="N363" s="286">
        <v>17</v>
      </c>
      <c r="O363" s="286">
        <v>19</v>
      </c>
      <c r="P363" s="286">
        <v>25</v>
      </c>
      <c r="Q363" s="286">
        <v>22</v>
      </c>
      <c r="R363" s="286">
        <v>15</v>
      </c>
      <c r="S363" s="286">
        <v>25</v>
      </c>
      <c r="T363" s="286">
        <v>21</v>
      </c>
      <c r="U363" s="286">
        <v>12</v>
      </c>
    </row>
    <row r="364" spans="1:21" s="277" customFormat="1">
      <c r="A364" s="262"/>
      <c r="B364" s="262" t="s">
        <v>2</v>
      </c>
      <c r="C364" s="262" t="s">
        <v>924</v>
      </c>
      <c r="D364" s="16" t="s">
        <v>925</v>
      </c>
      <c r="E364" s="16">
        <v>3</v>
      </c>
      <c r="F364" s="16">
        <v>4</v>
      </c>
      <c r="G364" s="16">
        <v>0</v>
      </c>
      <c r="H364" s="16">
        <v>3</v>
      </c>
      <c r="I364" s="16">
        <v>2</v>
      </c>
      <c r="J364" s="16">
        <v>2</v>
      </c>
      <c r="K364" s="16">
        <v>2</v>
      </c>
      <c r="L364" s="16">
        <v>1</v>
      </c>
      <c r="M364" s="16">
        <v>0</v>
      </c>
      <c r="N364" s="16">
        <v>1</v>
      </c>
      <c r="O364" s="16">
        <v>4</v>
      </c>
      <c r="P364" s="16">
        <v>2</v>
      </c>
      <c r="Q364" s="16">
        <v>7</v>
      </c>
      <c r="R364" s="16">
        <v>2</v>
      </c>
      <c r="S364" s="16">
        <v>1</v>
      </c>
      <c r="T364" s="16">
        <v>4</v>
      </c>
      <c r="U364" s="16">
        <v>1</v>
      </c>
    </row>
    <row r="365" spans="1:21" s="277" customFormat="1">
      <c r="A365" s="263"/>
      <c r="B365" s="263" t="s">
        <v>2</v>
      </c>
      <c r="C365" s="263" t="s">
        <v>926</v>
      </c>
      <c r="D365" s="264" t="s">
        <v>927</v>
      </c>
      <c r="E365" s="264">
        <v>12</v>
      </c>
      <c r="F365" s="264">
        <v>6</v>
      </c>
      <c r="G365" s="264">
        <v>12</v>
      </c>
      <c r="H365" s="264">
        <v>8</v>
      </c>
      <c r="I365" s="264">
        <v>8</v>
      </c>
      <c r="J365" s="264">
        <v>5</v>
      </c>
      <c r="K365" s="264">
        <v>11</v>
      </c>
      <c r="L365" s="264">
        <v>12</v>
      </c>
      <c r="M365" s="264">
        <v>4</v>
      </c>
      <c r="N365" s="264">
        <v>6</v>
      </c>
      <c r="O365" s="264">
        <v>8</v>
      </c>
      <c r="P365" s="264">
        <v>5</v>
      </c>
      <c r="Q365" s="264">
        <v>7</v>
      </c>
      <c r="R365" s="264">
        <v>5</v>
      </c>
      <c r="S365" s="264">
        <v>6</v>
      </c>
      <c r="T365" s="264">
        <v>6</v>
      </c>
      <c r="U365" s="264">
        <v>7</v>
      </c>
    </row>
    <row r="366" spans="1:21" s="277" customFormat="1">
      <c r="A366" s="262"/>
      <c r="B366" s="262" t="s">
        <v>2</v>
      </c>
      <c r="C366" s="262" t="s">
        <v>928</v>
      </c>
      <c r="D366" s="16" t="s">
        <v>929</v>
      </c>
      <c r="E366" s="16">
        <v>8</v>
      </c>
      <c r="F366" s="16">
        <v>5</v>
      </c>
      <c r="G366" s="16">
        <v>5</v>
      </c>
      <c r="H366" s="16">
        <v>4</v>
      </c>
      <c r="I366" s="16">
        <v>9</v>
      </c>
      <c r="J366" s="16">
        <v>9</v>
      </c>
      <c r="K366" s="16">
        <v>12</v>
      </c>
      <c r="L366" s="16">
        <v>9</v>
      </c>
      <c r="M366" s="16">
        <v>5</v>
      </c>
      <c r="N366" s="16">
        <v>10</v>
      </c>
      <c r="O366" s="16">
        <v>7</v>
      </c>
      <c r="P366" s="16">
        <v>18</v>
      </c>
      <c r="Q366" s="16">
        <v>8</v>
      </c>
      <c r="R366" s="16">
        <v>8</v>
      </c>
      <c r="S366" s="16">
        <v>18</v>
      </c>
      <c r="T366" s="16">
        <v>11</v>
      </c>
      <c r="U366" s="16">
        <v>4</v>
      </c>
    </row>
    <row r="367" spans="1:21" s="287" customFormat="1">
      <c r="A367" s="285"/>
      <c r="B367" s="285" t="s">
        <v>405</v>
      </c>
      <c r="C367" s="285" t="s">
        <v>2</v>
      </c>
      <c r="D367" s="286" t="s">
        <v>406</v>
      </c>
      <c r="E367" s="286">
        <v>5</v>
      </c>
      <c r="F367" s="286">
        <v>5</v>
      </c>
      <c r="G367" s="286">
        <v>5</v>
      </c>
      <c r="H367" s="286">
        <v>9</v>
      </c>
      <c r="I367" s="286">
        <v>1</v>
      </c>
      <c r="J367" s="286">
        <v>4</v>
      </c>
      <c r="K367" s="286">
        <v>10</v>
      </c>
      <c r="L367" s="286">
        <v>7</v>
      </c>
      <c r="M367" s="286">
        <v>3</v>
      </c>
      <c r="N367" s="286">
        <v>13</v>
      </c>
      <c r="O367" s="286">
        <v>3</v>
      </c>
      <c r="P367" s="286">
        <v>7</v>
      </c>
      <c r="Q367" s="286">
        <v>2</v>
      </c>
      <c r="R367" s="286">
        <v>5</v>
      </c>
      <c r="S367" s="286">
        <v>3</v>
      </c>
      <c r="T367" s="286">
        <v>4</v>
      </c>
      <c r="U367" s="286">
        <v>3</v>
      </c>
    </row>
    <row r="368" spans="1:21" s="277" customFormat="1">
      <c r="A368" s="262"/>
      <c r="B368" s="262" t="s">
        <v>2</v>
      </c>
      <c r="C368" s="262" t="s">
        <v>930</v>
      </c>
      <c r="D368" s="16" t="s">
        <v>931</v>
      </c>
      <c r="E368" s="16">
        <v>2</v>
      </c>
      <c r="F368" s="16">
        <v>0</v>
      </c>
      <c r="G368" s="16">
        <v>0</v>
      </c>
      <c r="H368" s="16">
        <v>1</v>
      </c>
      <c r="I368" s="16">
        <v>0</v>
      </c>
      <c r="J368" s="16">
        <v>0</v>
      </c>
      <c r="K368" s="16">
        <v>4</v>
      </c>
      <c r="L368" s="16">
        <v>2</v>
      </c>
      <c r="M368" s="16">
        <v>3</v>
      </c>
      <c r="N368" s="16">
        <v>8</v>
      </c>
      <c r="O368" s="16">
        <v>0</v>
      </c>
      <c r="P368" s="16">
        <v>3</v>
      </c>
      <c r="Q368" s="16">
        <v>1</v>
      </c>
      <c r="R368" s="16">
        <v>1</v>
      </c>
      <c r="S368" s="16">
        <v>2</v>
      </c>
      <c r="T368" s="16">
        <v>0</v>
      </c>
      <c r="U368" s="16">
        <v>0</v>
      </c>
    </row>
    <row r="369" spans="1:21" s="277" customFormat="1" ht="25.5">
      <c r="A369" s="263"/>
      <c r="B369" s="263" t="s">
        <v>2</v>
      </c>
      <c r="C369" s="263" t="s">
        <v>932</v>
      </c>
      <c r="D369" s="273" t="s">
        <v>933</v>
      </c>
      <c r="E369" s="264">
        <v>0</v>
      </c>
      <c r="F369" s="264">
        <v>0</v>
      </c>
      <c r="G369" s="264">
        <v>1</v>
      </c>
      <c r="H369" s="264">
        <v>0</v>
      </c>
      <c r="I369" s="264">
        <v>0</v>
      </c>
      <c r="J369" s="264">
        <v>0</v>
      </c>
      <c r="K369" s="264">
        <v>2</v>
      </c>
      <c r="L369" s="264">
        <v>0</v>
      </c>
      <c r="M369" s="264">
        <v>0</v>
      </c>
      <c r="N369" s="264">
        <v>1</v>
      </c>
      <c r="O369" s="264">
        <v>0</v>
      </c>
      <c r="P369" s="264">
        <v>1</v>
      </c>
      <c r="Q369" s="264">
        <v>0</v>
      </c>
      <c r="R369" s="264">
        <v>2</v>
      </c>
      <c r="S369" s="264">
        <v>0</v>
      </c>
      <c r="T369" s="264">
        <v>0</v>
      </c>
      <c r="U369" s="264">
        <v>0</v>
      </c>
    </row>
    <row r="370" spans="1:21" s="277" customFormat="1">
      <c r="A370" s="262"/>
      <c r="B370" s="262" t="s">
        <v>2</v>
      </c>
      <c r="C370" s="262" t="s">
        <v>934</v>
      </c>
      <c r="D370" s="16" t="s">
        <v>935</v>
      </c>
      <c r="E370" s="16">
        <v>3</v>
      </c>
      <c r="F370" s="16">
        <v>4</v>
      </c>
      <c r="G370" s="16">
        <v>0</v>
      </c>
      <c r="H370" s="16">
        <v>4</v>
      </c>
      <c r="I370" s="16">
        <v>0</v>
      </c>
      <c r="J370" s="16">
        <v>3</v>
      </c>
      <c r="K370" s="16">
        <v>0</v>
      </c>
      <c r="L370" s="16">
        <v>1</v>
      </c>
      <c r="M370" s="16">
        <v>0</v>
      </c>
      <c r="N370" s="16">
        <v>1</v>
      </c>
      <c r="O370" s="16">
        <v>2</v>
      </c>
      <c r="P370" s="16">
        <v>1</v>
      </c>
      <c r="Q370" s="16">
        <v>1</v>
      </c>
      <c r="R370" s="16">
        <v>0</v>
      </c>
      <c r="S370" s="16">
        <v>1</v>
      </c>
      <c r="T370" s="16">
        <v>3</v>
      </c>
      <c r="U370" s="16">
        <v>1</v>
      </c>
    </row>
    <row r="371" spans="1:21" s="277" customFormat="1">
      <c r="A371" s="263"/>
      <c r="B371" s="263" t="s">
        <v>2</v>
      </c>
      <c r="C371" s="263" t="s">
        <v>936</v>
      </c>
      <c r="D371" s="264" t="s">
        <v>937</v>
      </c>
      <c r="E371" s="264">
        <v>0</v>
      </c>
      <c r="F371" s="264">
        <v>1</v>
      </c>
      <c r="G371" s="264">
        <v>4</v>
      </c>
      <c r="H371" s="264">
        <v>4</v>
      </c>
      <c r="I371" s="264">
        <v>1</v>
      </c>
      <c r="J371" s="264">
        <v>1</v>
      </c>
      <c r="K371" s="264">
        <v>4</v>
      </c>
      <c r="L371" s="264">
        <v>4</v>
      </c>
      <c r="M371" s="264">
        <v>0</v>
      </c>
      <c r="N371" s="264">
        <v>3</v>
      </c>
      <c r="O371" s="264">
        <v>1</v>
      </c>
      <c r="P371" s="264">
        <v>2</v>
      </c>
      <c r="Q371" s="264">
        <v>0</v>
      </c>
      <c r="R371" s="264">
        <v>2</v>
      </c>
      <c r="S371" s="264">
        <v>0</v>
      </c>
      <c r="T371" s="264">
        <v>1</v>
      </c>
      <c r="U371" s="264">
        <v>2</v>
      </c>
    </row>
    <row r="372" spans="1:21" s="287" customFormat="1">
      <c r="A372" s="288"/>
      <c r="B372" s="288" t="s">
        <v>407</v>
      </c>
      <c r="C372" s="288" t="s">
        <v>2</v>
      </c>
      <c r="D372" s="289" t="s">
        <v>408</v>
      </c>
      <c r="E372" s="289">
        <v>5</v>
      </c>
      <c r="F372" s="289">
        <v>7</v>
      </c>
      <c r="G372" s="289">
        <v>4</v>
      </c>
      <c r="H372" s="289">
        <v>5</v>
      </c>
      <c r="I372" s="289">
        <v>7</v>
      </c>
      <c r="J372" s="289">
        <v>6</v>
      </c>
      <c r="K372" s="289">
        <v>9</v>
      </c>
      <c r="L372" s="289">
        <v>7</v>
      </c>
      <c r="M372" s="289">
        <v>5</v>
      </c>
      <c r="N372" s="289">
        <v>3</v>
      </c>
      <c r="O372" s="289">
        <v>6</v>
      </c>
      <c r="P372" s="289">
        <v>5</v>
      </c>
      <c r="Q372" s="289">
        <v>5</v>
      </c>
      <c r="R372" s="289">
        <v>6</v>
      </c>
      <c r="S372" s="289">
        <v>7</v>
      </c>
      <c r="T372" s="289">
        <v>5</v>
      </c>
      <c r="U372" s="289">
        <v>1</v>
      </c>
    </row>
    <row r="373" spans="1:21" s="277" customFormat="1" ht="25.5">
      <c r="A373" s="263"/>
      <c r="B373" s="263" t="s">
        <v>2</v>
      </c>
      <c r="C373" s="263" t="s">
        <v>938</v>
      </c>
      <c r="D373" s="273" t="s">
        <v>939</v>
      </c>
      <c r="E373" s="264">
        <v>0</v>
      </c>
      <c r="F373" s="264">
        <v>0</v>
      </c>
      <c r="G373" s="264">
        <v>1</v>
      </c>
      <c r="H373" s="264">
        <v>2</v>
      </c>
      <c r="I373" s="264">
        <v>0</v>
      </c>
      <c r="J373" s="264">
        <v>2</v>
      </c>
      <c r="K373" s="264">
        <v>4</v>
      </c>
      <c r="L373" s="264">
        <v>6</v>
      </c>
      <c r="M373" s="264">
        <v>0</v>
      </c>
      <c r="N373" s="264">
        <v>1</v>
      </c>
      <c r="O373" s="264">
        <v>3</v>
      </c>
      <c r="P373" s="264">
        <v>1</v>
      </c>
      <c r="Q373" s="264">
        <v>1</v>
      </c>
      <c r="R373" s="264">
        <v>3</v>
      </c>
      <c r="S373" s="264">
        <v>3</v>
      </c>
      <c r="T373" s="264">
        <v>0</v>
      </c>
      <c r="U373" s="264">
        <v>0</v>
      </c>
    </row>
    <row r="374" spans="1:21" s="277" customFormat="1" ht="12" customHeight="1">
      <c r="A374" s="262"/>
      <c r="B374" s="262" t="s">
        <v>2</v>
      </c>
      <c r="C374" s="262" t="s">
        <v>940</v>
      </c>
      <c r="D374" s="16" t="s">
        <v>941</v>
      </c>
      <c r="E374" s="16">
        <v>5</v>
      </c>
      <c r="F374" s="16">
        <v>7</v>
      </c>
      <c r="G374" s="16">
        <v>3</v>
      </c>
      <c r="H374" s="16">
        <v>3</v>
      </c>
      <c r="I374" s="16">
        <v>7</v>
      </c>
      <c r="J374" s="16">
        <v>4</v>
      </c>
      <c r="K374" s="16">
        <v>5</v>
      </c>
      <c r="L374" s="16">
        <v>1</v>
      </c>
      <c r="M374" s="16">
        <v>5</v>
      </c>
      <c r="N374" s="16">
        <v>2</v>
      </c>
      <c r="O374" s="16">
        <v>3</v>
      </c>
      <c r="P374" s="16">
        <v>4</v>
      </c>
      <c r="Q374" s="16">
        <v>4</v>
      </c>
      <c r="R374" s="16">
        <v>3</v>
      </c>
      <c r="S374" s="16">
        <v>4</v>
      </c>
      <c r="T374" s="16">
        <v>5</v>
      </c>
      <c r="U374" s="16">
        <v>1</v>
      </c>
    </row>
    <row r="375" spans="1:21" s="277" customFormat="1">
      <c r="A375" s="262"/>
      <c r="B375" s="262"/>
      <c r="C375" s="262"/>
      <c r="D375" s="16"/>
      <c r="E375" s="16"/>
      <c r="F375" s="16"/>
      <c r="G375" s="16"/>
      <c r="H375" s="16"/>
      <c r="I375" s="16"/>
      <c r="J375" s="16"/>
      <c r="K375" s="16"/>
      <c r="L375" s="16"/>
      <c r="M375" s="16"/>
      <c r="N375" s="16"/>
      <c r="O375" s="16"/>
      <c r="P375" s="16"/>
      <c r="Q375" s="16"/>
      <c r="R375" s="16"/>
      <c r="S375" s="16"/>
      <c r="T375" s="16"/>
      <c r="U375" s="16"/>
    </row>
    <row r="376" spans="1:21" s="278" customFormat="1">
      <c r="A376" s="271" t="s">
        <v>21</v>
      </c>
      <c r="B376" s="13" t="s">
        <v>409</v>
      </c>
      <c r="C376" s="271"/>
      <c r="E376" s="13">
        <v>31</v>
      </c>
      <c r="F376" s="13">
        <v>26</v>
      </c>
      <c r="G376" s="13">
        <v>31</v>
      </c>
      <c r="H376" s="13">
        <v>26</v>
      </c>
      <c r="I376" s="13">
        <v>20</v>
      </c>
      <c r="J376" s="13">
        <v>32</v>
      </c>
      <c r="K376" s="13">
        <v>38</v>
      </c>
      <c r="L376" s="13">
        <v>15</v>
      </c>
      <c r="M376" s="13">
        <v>34</v>
      </c>
      <c r="N376" s="13">
        <v>33</v>
      </c>
      <c r="O376" s="13">
        <v>34</v>
      </c>
      <c r="P376" s="13">
        <v>27</v>
      </c>
      <c r="Q376" s="13">
        <v>32</v>
      </c>
      <c r="R376" s="13">
        <v>20</v>
      </c>
      <c r="S376" s="13">
        <v>17</v>
      </c>
      <c r="T376" s="13">
        <v>20</v>
      </c>
      <c r="U376" s="13">
        <v>13</v>
      </c>
    </row>
    <row r="377" spans="1:21" s="287" customFormat="1">
      <c r="A377" s="285"/>
      <c r="B377" s="285" t="s">
        <v>410</v>
      </c>
      <c r="C377" s="285" t="s">
        <v>2</v>
      </c>
      <c r="D377" s="286" t="s">
        <v>411</v>
      </c>
      <c r="E377" s="286">
        <v>11</v>
      </c>
      <c r="F377" s="286">
        <v>10</v>
      </c>
      <c r="G377" s="286">
        <v>5</v>
      </c>
      <c r="H377" s="286">
        <v>4</v>
      </c>
      <c r="I377" s="286">
        <v>4</v>
      </c>
      <c r="J377" s="286">
        <v>7</v>
      </c>
      <c r="K377" s="286">
        <v>4</v>
      </c>
      <c r="L377" s="286">
        <v>4</v>
      </c>
      <c r="M377" s="286">
        <v>10</v>
      </c>
      <c r="N377" s="286">
        <v>13</v>
      </c>
      <c r="O377" s="286">
        <v>10</v>
      </c>
      <c r="P377" s="286">
        <v>5</v>
      </c>
      <c r="Q377" s="286">
        <v>9</v>
      </c>
      <c r="R377" s="286">
        <v>4</v>
      </c>
      <c r="S377" s="286">
        <v>4</v>
      </c>
      <c r="T377" s="286">
        <v>8</v>
      </c>
      <c r="U377" s="286">
        <v>5</v>
      </c>
    </row>
    <row r="378" spans="1:21" s="277" customFormat="1">
      <c r="A378" s="262"/>
      <c r="B378" s="262" t="s">
        <v>2</v>
      </c>
      <c r="C378" s="262" t="s">
        <v>942</v>
      </c>
      <c r="D378" s="16" t="s">
        <v>411</v>
      </c>
      <c r="E378" s="16">
        <v>11</v>
      </c>
      <c r="F378" s="16">
        <v>10</v>
      </c>
      <c r="G378" s="16">
        <v>5</v>
      </c>
      <c r="H378" s="16">
        <v>4</v>
      </c>
      <c r="I378" s="16">
        <v>4</v>
      </c>
      <c r="J378" s="16">
        <v>7</v>
      </c>
      <c r="K378" s="16">
        <v>4</v>
      </c>
      <c r="L378" s="16">
        <v>4</v>
      </c>
      <c r="M378" s="16">
        <v>10</v>
      </c>
      <c r="N378" s="16">
        <v>13</v>
      </c>
      <c r="O378" s="16">
        <v>10</v>
      </c>
      <c r="P378" s="16">
        <v>5</v>
      </c>
      <c r="Q378" s="16">
        <v>9</v>
      </c>
      <c r="R378" s="16">
        <v>4</v>
      </c>
      <c r="S378" s="16">
        <v>4</v>
      </c>
      <c r="T378" s="16">
        <v>8</v>
      </c>
      <c r="U378" s="16">
        <v>5</v>
      </c>
    </row>
    <row r="379" spans="1:21" s="287" customFormat="1">
      <c r="A379" s="285"/>
      <c r="B379" s="285" t="s">
        <v>412</v>
      </c>
      <c r="C379" s="285" t="s">
        <v>2</v>
      </c>
      <c r="D379" s="286" t="s">
        <v>413</v>
      </c>
      <c r="E379" s="286">
        <v>1</v>
      </c>
      <c r="F379" s="286">
        <v>0</v>
      </c>
      <c r="G379" s="286">
        <v>0</v>
      </c>
      <c r="H379" s="286">
        <v>1</v>
      </c>
      <c r="I379" s="286">
        <v>0</v>
      </c>
      <c r="J379" s="286">
        <v>1</v>
      </c>
      <c r="K379" s="286">
        <v>2</v>
      </c>
      <c r="L379" s="286">
        <v>0</v>
      </c>
      <c r="M379" s="286">
        <v>1</v>
      </c>
      <c r="N379" s="286">
        <v>0</v>
      </c>
      <c r="O379" s="286">
        <v>0</v>
      </c>
      <c r="P379" s="286">
        <v>0</v>
      </c>
      <c r="Q379" s="286">
        <v>1</v>
      </c>
      <c r="R379" s="286">
        <v>0</v>
      </c>
      <c r="S379" s="286">
        <v>0</v>
      </c>
      <c r="T379" s="286">
        <v>0</v>
      </c>
      <c r="U379" s="286">
        <v>1</v>
      </c>
    </row>
    <row r="380" spans="1:21" s="277" customFormat="1">
      <c r="A380" s="262"/>
      <c r="B380" s="262" t="s">
        <v>2</v>
      </c>
      <c r="C380" s="262" t="s">
        <v>943</v>
      </c>
      <c r="D380" s="16" t="s">
        <v>413</v>
      </c>
      <c r="E380" s="16">
        <v>1</v>
      </c>
      <c r="F380" s="16">
        <v>0</v>
      </c>
      <c r="G380" s="16">
        <v>0</v>
      </c>
      <c r="H380" s="16">
        <v>1</v>
      </c>
      <c r="I380" s="16">
        <v>0</v>
      </c>
      <c r="J380" s="16">
        <v>1</v>
      </c>
      <c r="K380" s="16">
        <v>2</v>
      </c>
      <c r="L380" s="16">
        <v>0</v>
      </c>
      <c r="M380" s="16">
        <v>1</v>
      </c>
      <c r="N380" s="16">
        <v>0</v>
      </c>
      <c r="O380" s="16">
        <v>0</v>
      </c>
      <c r="P380" s="16">
        <v>0</v>
      </c>
      <c r="Q380" s="16">
        <v>1</v>
      </c>
      <c r="R380" s="16">
        <v>0</v>
      </c>
      <c r="S380" s="16">
        <v>0</v>
      </c>
      <c r="T380" s="16">
        <v>0</v>
      </c>
      <c r="U380" s="16">
        <v>1</v>
      </c>
    </row>
    <row r="381" spans="1:21" s="287" customFormat="1">
      <c r="A381" s="285"/>
      <c r="B381" s="285" t="s">
        <v>414</v>
      </c>
      <c r="C381" s="285" t="s">
        <v>2</v>
      </c>
      <c r="D381" s="286" t="s">
        <v>415</v>
      </c>
      <c r="E381" s="286">
        <v>0</v>
      </c>
      <c r="F381" s="286">
        <v>0</v>
      </c>
      <c r="G381" s="286">
        <v>1</v>
      </c>
      <c r="H381" s="286">
        <v>1</v>
      </c>
      <c r="I381" s="286">
        <v>0</v>
      </c>
      <c r="J381" s="286">
        <v>0</v>
      </c>
      <c r="K381" s="286">
        <v>1</v>
      </c>
      <c r="L381" s="286">
        <v>2</v>
      </c>
      <c r="M381" s="286">
        <v>0</v>
      </c>
      <c r="N381" s="286">
        <v>0</v>
      </c>
      <c r="O381" s="286">
        <v>1</v>
      </c>
      <c r="P381" s="286">
        <v>2</v>
      </c>
      <c r="Q381" s="286">
        <v>2</v>
      </c>
      <c r="R381" s="286">
        <v>0</v>
      </c>
      <c r="S381" s="286">
        <v>0</v>
      </c>
      <c r="T381" s="286">
        <v>0</v>
      </c>
      <c r="U381" s="286">
        <v>0</v>
      </c>
    </row>
    <row r="382" spans="1:21" s="277" customFormat="1">
      <c r="A382" s="262"/>
      <c r="B382" s="262" t="s">
        <v>2</v>
      </c>
      <c r="C382" s="262" t="s">
        <v>944</v>
      </c>
      <c r="D382" s="16" t="s">
        <v>415</v>
      </c>
      <c r="E382" s="16">
        <v>0</v>
      </c>
      <c r="F382" s="16">
        <v>0</v>
      </c>
      <c r="G382" s="16">
        <v>1</v>
      </c>
      <c r="H382" s="16">
        <v>1</v>
      </c>
      <c r="I382" s="16">
        <v>0</v>
      </c>
      <c r="J382" s="16">
        <v>0</v>
      </c>
      <c r="K382" s="16">
        <v>1</v>
      </c>
      <c r="L382" s="16">
        <v>2</v>
      </c>
      <c r="M382" s="16">
        <v>0</v>
      </c>
      <c r="N382" s="16">
        <v>0</v>
      </c>
      <c r="O382" s="16">
        <v>1</v>
      </c>
      <c r="P382" s="16">
        <v>2</v>
      </c>
      <c r="Q382" s="16">
        <v>2</v>
      </c>
      <c r="R382" s="16">
        <v>0</v>
      </c>
      <c r="S382" s="16">
        <v>0</v>
      </c>
      <c r="T382" s="16">
        <v>0</v>
      </c>
      <c r="U382" s="16">
        <v>0</v>
      </c>
    </row>
    <row r="383" spans="1:21" s="287" customFormat="1">
      <c r="A383" s="285"/>
      <c r="B383" s="285" t="s">
        <v>416</v>
      </c>
      <c r="C383" s="285" t="s">
        <v>2</v>
      </c>
      <c r="D383" s="286" t="s">
        <v>417</v>
      </c>
      <c r="E383" s="286">
        <v>19</v>
      </c>
      <c r="F383" s="286">
        <v>16</v>
      </c>
      <c r="G383" s="286">
        <v>25</v>
      </c>
      <c r="H383" s="286">
        <v>20</v>
      </c>
      <c r="I383" s="286">
        <v>16</v>
      </c>
      <c r="J383" s="286">
        <v>24</v>
      </c>
      <c r="K383" s="286">
        <v>31</v>
      </c>
      <c r="L383" s="286">
        <v>9</v>
      </c>
      <c r="M383" s="286">
        <v>23</v>
      </c>
      <c r="N383" s="286">
        <v>20</v>
      </c>
      <c r="O383" s="286">
        <v>23</v>
      </c>
      <c r="P383" s="286">
        <v>20</v>
      </c>
      <c r="Q383" s="286">
        <v>20</v>
      </c>
      <c r="R383" s="286">
        <v>16</v>
      </c>
      <c r="S383" s="286">
        <v>13</v>
      </c>
      <c r="T383" s="286">
        <v>12</v>
      </c>
      <c r="U383" s="286">
        <v>7</v>
      </c>
    </row>
    <row r="384" spans="1:21" s="277" customFormat="1">
      <c r="A384" s="262"/>
      <c r="B384" s="262" t="s">
        <v>2</v>
      </c>
      <c r="C384" s="262" t="s">
        <v>945</v>
      </c>
      <c r="D384" s="16" t="s">
        <v>946</v>
      </c>
      <c r="E384" s="16">
        <v>14</v>
      </c>
      <c r="F384" s="16">
        <v>7</v>
      </c>
      <c r="G384" s="16">
        <v>21</v>
      </c>
      <c r="H384" s="16">
        <v>9</v>
      </c>
      <c r="I384" s="16">
        <v>9</v>
      </c>
      <c r="J384" s="16">
        <v>16</v>
      </c>
      <c r="K384" s="16">
        <v>16</v>
      </c>
      <c r="L384" s="16">
        <v>6</v>
      </c>
      <c r="M384" s="16">
        <v>16</v>
      </c>
      <c r="N384" s="16">
        <v>12</v>
      </c>
      <c r="O384" s="16">
        <v>14</v>
      </c>
      <c r="P384" s="16">
        <v>12</v>
      </c>
      <c r="Q384" s="16">
        <v>9</v>
      </c>
      <c r="R384" s="16">
        <v>11</v>
      </c>
      <c r="S384" s="16">
        <v>8</v>
      </c>
      <c r="T384" s="16">
        <v>7</v>
      </c>
      <c r="U384" s="16">
        <v>2</v>
      </c>
    </row>
    <row r="385" spans="1:21" s="277" customFormat="1">
      <c r="A385" s="262"/>
      <c r="B385" s="262" t="s">
        <v>2</v>
      </c>
      <c r="C385" s="262" t="s">
        <v>947</v>
      </c>
      <c r="D385" s="16" t="s">
        <v>948</v>
      </c>
      <c r="E385" s="16">
        <v>5</v>
      </c>
      <c r="F385" s="16">
        <v>9</v>
      </c>
      <c r="G385" s="16">
        <v>4</v>
      </c>
      <c r="H385" s="16">
        <v>11</v>
      </c>
      <c r="I385" s="16">
        <v>7</v>
      </c>
      <c r="J385" s="16">
        <v>8</v>
      </c>
      <c r="K385" s="16">
        <v>15</v>
      </c>
      <c r="L385" s="16">
        <v>3</v>
      </c>
      <c r="M385" s="16">
        <v>7</v>
      </c>
      <c r="N385" s="16">
        <v>8</v>
      </c>
      <c r="O385" s="16">
        <v>9</v>
      </c>
      <c r="P385" s="16">
        <v>8</v>
      </c>
      <c r="Q385" s="16">
        <v>11</v>
      </c>
      <c r="R385" s="16">
        <v>5</v>
      </c>
      <c r="S385" s="16">
        <v>5</v>
      </c>
      <c r="T385" s="16">
        <v>5</v>
      </c>
      <c r="U385" s="16">
        <v>5</v>
      </c>
    </row>
    <row r="386" spans="1:21" s="277" customFormat="1">
      <c r="A386" s="262"/>
      <c r="B386" s="262"/>
      <c r="C386" s="262"/>
      <c r="D386" s="16"/>
      <c r="E386" s="16"/>
      <c r="F386" s="16"/>
      <c r="G386" s="16"/>
      <c r="H386" s="16"/>
      <c r="I386" s="16"/>
      <c r="J386" s="16"/>
      <c r="K386" s="16"/>
      <c r="L386" s="16"/>
      <c r="M386" s="16"/>
      <c r="N386" s="16"/>
      <c r="O386" s="16"/>
      <c r="P386" s="16"/>
      <c r="Q386" s="16"/>
      <c r="R386" s="16"/>
      <c r="S386" s="16"/>
      <c r="T386" s="16"/>
      <c r="U386" s="16"/>
    </row>
    <row r="387" spans="1:21" s="278" customFormat="1">
      <c r="A387" s="271" t="s">
        <v>22</v>
      </c>
      <c r="B387" s="13" t="s">
        <v>418</v>
      </c>
      <c r="C387" s="271"/>
      <c r="E387" s="13">
        <v>93</v>
      </c>
      <c r="F387" s="13">
        <v>55</v>
      </c>
      <c r="G387" s="13">
        <v>83</v>
      </c>
      <c r="H387" s="13">
        <v>76</v>
      </c>
      <c r="I387" s="13">
        <v>77</v>
      </c>
      <c r="J387" s="13">
        <v>89</v>
      </c>
      <c r="K387" s="13">
        <v>65</v>
      </c>
      <c r="L387" s="13">
        <v>69</v>
      </c>
      <c r="M387" s="13">
        <v>78</v>
      </c>
      <c r="N387" s="13">
        <v>77</v>
      </c>
      <c r="O387" s="13">
        <v>79</v>
      </c>
      <c r="P387" s="13">
        <v>59</v>
      </c>
      <c r="Q387" s="13">
        <v>77</v>
      </c>
      <c r="R387" s="13">
        <v>75</v>
      </c>
      <c r="S387" s="13">
        <v>53</v>
      </c>
      <c r="T387" s="13">
        <v>54</v>
      </c>
      <c r="U387" s="13">
        <v>48</v>
      </c>
    </row>
    <row r="388" spans="1:21" s="287" customFormat="1">
      <c r="A388" s="285"/>
      <c r="B388" s="285" t="s">
        <v>419</v>
      </c>
      <c r="C388" s="285" t="s">
        <v>2</v>
      </c>
      <c r="D388" s="286" t="s">
        <v>420</v>
      </c>
      <c r="E388" s="286">
        <v>5</v>
      </c>
      <c r="F388" s="286">
        <v>2</v>
      </c>
      <c r="G388" s="286">
        <v>3</v>
      </c>
      <c r="H388" s="286">
        <v>1</v>
      </c>
      <c r="I388" s="286">
        <v>5</v>
      </c>
      <c r="J388" s="286">
        <v>0</v>
      </c>
      <c r="K388" s="286">
        <v>1</v>
      </c>
      <c r="L388" s="286">
        <v>3</v>
      </c>
      <c r="M388" s="286">
        <v>2</v>
      </c>
      <c r="N388" s="286">
        <v>5</v>
      </c>
      <c r="O388" s="286">
        <v>4</v>
      </c>
      <c r="P388" s="286">
        <v>2</v>
      </c>
      <c r="Q388" s="286">
        <v>2</v>
      </c>
      <c r="R388" s="286">
        <v>1</v>
      </c>
      <c r="S388" s="286">
        <v>0</v>
      </c>
      <c r="T388" s="286">
        <v>2</v>
      </c>
      <c r="U388" s="286">
        <v>2</v>
      </c>
    </row>
    <row r="389" spans="1:21" s="277" customFormat="1" ht="25.5">
      <c r="A389" s="262"/>
      <c r="B389" s="262" t="s">
        <v>2</v>
      </c>
      <c r="C389" s="262" t="s">
        <v>949</v>
      </c>
      <c r="D389" s="276" t="s">
        <v>950</v>
      </c>
      <c r="E389" s="16">
        <v>4</v>
      </c>
      <c r="F389" s="16">
        <v>0</v>
      </c>
      <c r="G389" s="16">
        <v>1</v>
      </c>
      <c r="H389" s="16">
        <v>1</v>
      </c>
      <c r="I389" s="16">
        <v>4</v>
      </c>
      <c r="J389" s="16">
        <v>0</v>
      </c>
      <c r="K389" s="16">
        <v>1</v>
      </c>
      <c r="L389" s="16">
        <v>2</v>
      </c>
      <c r="M389" s="16">
        <v>2</v>
      </c>
      <c r="N389" s="16">
        <v>3</v>
      </c>
      <c r="O389" s="16">
        <v>2</v>
      </c>
      <c r="P389" s="16">
        <v>2</v>
      </c>
      <c r="Q389" s="16">
        <v>2</v>
      </c>
      <c r="R389" s="16">
        <v>1</v>
      </c>
      <c r="S389" s="16">
        <v>0</v>
      </c>
      <c r="T389" s="16">
        <v>1</v>
      </c>
      <c r="U389" s="16">
        <v>2</v>
      </c>
    </row>
    <row r="390" spans="1:21" s="277" customFormat="1">
      <c r="A390" s="263"/>
      <c r="B390" s="263" t="s">
        <v>2</v>
      </c>
      <c r="C390" s="263" t="s">
        <v>951</v>
      </c>
      <c r="D390" s="264" t="s">
        <v>952</v>
      </c>
      <c r="E390" s="264">
        <v>0</v>
      </c>
      <c r="F390" s="264">
        <v>0</v>
      </c>
      <c r="G390" s="264">
        <v>0</v>
      </c>
      <c r="H390" s="264">
        <v>0</v>
      </c>
      <c r="I390" s="264">
        <v>0</v>
      </c>
      <c r="J390" s="264">
        <v>0</v>
      </c>
      <c r="K390" s="264">
        <v>0</v>
      </c>
      <c r="L390" s="264">
        <v>0</v>
      </c>
      <c r="M390" s="264">
        <v>0</v>
      </c>
      <c r="N390" s="264">
        <v>0</v>
      </c>
      <c r="O390" s="264">
        <v>0</v>
      </c>
      <c r="P390" s="264">
        <v>0</v>
      </c>
      <c r="Q390" s="264">
        <v>0</v>
      </c>
      <c r="R390" s="264">
        <v>0</v>
      </c>
      <c r="S390" s="264">
        <v>0</v>
      </c>
      <c r="T390" s="264">
        <v>0</v>
      </c>
      <c r="U390" s="264">
        <v>0</v>
      </c>
    </row>
    <row r="391" spans="1:21" s="277" customFormat="1">
      <c r="A391" s="262"/>
      <c r="B391" s="262" t="s">
        <v>2</v>
      </c>
      <c r="C391" s="262" t="s">
        <v>953</v>
      </c>
      <c r="D391" s="16" t="s">
        <v>954</v>
      </c>
      <c r="E391" s="16">
        <v>1</v>
      </c>
      <c r="F391" s="16">
        <v>2</v>
      </c>
      <c r="G391" s="16">
        <v>2</v>
      </c>
      <c r="H391" s="16">
        <v>0</v>
      </c>
      <c r="I391" s="16">
        <v>1</v>
      </c>
      <c r="J391" s="16">
        <v>0</v>
      </c>
      <c r="K391" s="16">
        <v>0</v>
      </c>
      <c r="L391" s="16">
        <v>1</v>
      </c>
      <c r="M391" s="16">
        <v>0</v>
      </c>
      <c r="N391" s="16">
        <v>2</v>
      </c>
      <c r="O391" s="16">
        <v>2</v>
      </c>
      <c r="P391" s="16">
        <v>0</v>
      </c>
      <c r="Q391" s="16">
        <v>0</v>
      </c>
      <c r="R391" s="16">
        <v>0</v>
      </c>
      <c r="S391" s="16">
        <v>0</v>
      </c>
      <c r="T391" s="16">
        <v>1</v>
      </c>
      <c r="U391" s="16">
        <v>0</v>
      </c>
    </row>
    <row r="392" spans="1:21" s="287" customFormat="1">
      <c r="A392" s="285"/>
      <c r="B392" s="285" t="s">
        <v>421</v>
      </c>
      <c r="C392" s="285" t="s">
        <v>2</v>
      </c>
      <c r="D392" s="286" t="s">
        <v>422</v>
      </c>
      <c r="E392" s="286">
        <v>1</v>
      </c>
      <c r="F392" s="286">
        <v>2</v>
      </c>
      <c r="G392" s="286">
        <v>3</v>
      </c>
      <c r="H392" s="286">
        <v>1</v>
      </c>
      <c r="I392" s="286">
        <v>1</v>
      </c>
      <c r="J392" s="286">
        <v>3</v>
      </c>
      <c r="K392" s="286">
        <v>4</v>
      </c>
      <c r="L392" s="286">
        <v>0</v>
      </c>
      <c r="M392" s="286">
        <v>2</v>
      </c>
      <c r="N392" s="286">
        <v>2</v>
      </c>
      <c r="O392" s="286">
        <v>3</v>
      </c>
      <c r="P392" s="286">
        <v>6</v>
      </c>
      <c r="Q392" s="286">
        <v>3</v>
      </c>
      <c r="R392" s="286">
        <v>1</v>
      </c>
      <c r="S392" s="286">
        <v>2</v>
      </c>
      <c r="T392" s="286">
        <v>0</v>
      </c>
      <c r="U392" s="286">
        <v>2</v>
      </c>
    </row>
    <row r="393" spans="1:21" s="277" customFormat="1">
      <c r="A393" s="262"/>
      <c r="B393" s="262" t="s">
        <v>2</v>
      </c>
      <c r="C393" s="262" t="s">
        <v>955</v>
      </c>
      <c r="D393" s="16" t="s">
        <v>956</v>
      </c>
      <c r="E393" s="16">
        <v>0</v>
      </c>
      <c r="F393" s="16">
        <v>1</v>
      </c>
      <c r="G393" s="16">
        <v>1</v>
      </c>
      <c r="H393" s="16">
        <v>0</v>
      </c>
      <c r="I393" s="16">
        <v>0</v>
      </c>
      <c r="J393" s="16">
        <v>0</v>
      </c>
      <c r="K393" s="16">
        <v>3</v>
      </c>
      <c r="L393" s="16">
        <v>0</v>
      </c>
      <c r="M393" s="16">
        <v>2</v>
      </c>
      <c r="N393" s="16">
        <v>1</v>
      </c>
      <c r="O393" s="16">
        <v>2</v>
      </c>
      <c r="P393" s="16">
        <v>0</v>
      </c>
      <c r="Q393" s="16">
        <v>0</v>
      </c>
      <c r="R393" s="16">
        <v>1</v>
      </c>
      <c r="S393" s="16">
        <v>1</v>
      </c>
      <c r="T393" s="16">
        <v>0</v>
      </c>
      <c r="U393" s="16">
        <v>0</v>
      </c>
    </row>
    <row r="394" spans="1:21" s="277" customFormat="1">
      <c r="A394" s="263"/>
      <c r="B394" s="263" t="s">
        <v>2</v>
      </c>
      <c r="C394" s="263" t="s">
        <v>957</v>
      </c>
      <c r="D394" s="264" t="s">
        <v>958</v>
      </c>
      <c r="E394" s="264">
        <v>1</v>
      </c>
      <c r="F394" s="264">
        <v>1</v>
      </c>
      <c r="G394" s="264">
        <v>2</v>
      </c>
      <c r="H394" s="264">
        <v>1</v>
      </c>
      <c r="I394" s="264">
        <v>1</v>
      </c>
      <c r="J394" s="264">
        <v>3</v>
      </c>
      <c r="K394" s="264">
        <v>1</v>
      </c>
      <c r="L394" s="264">
        <v>0</v>
      </c>
      <c r="M394" s="264">
        <v>0</v>
      </c>
      <c r="N394" s="264">
        <v>1</v>
      </c>
      <c r="O394" s="264">
        <v>1</v>
      </c>
      <c r="P394" s="264">
        <v>6</v>
      </c>
      <c r="Q394" s="264">
        <v>3</v>
      </c>
      <c r="R394" s="264">
        <v>0</v>
      </c>
      <c r="S394" s="264">
        <v>1</v>
      </c>
      <c r="T394" s="264">
        <v>0</v>
      </c>
      <c r="U394" s="264">
        <v>2</v>
      </c>
    </row>
    <row r="395" spans="1:21" s="287" customFormat="1">
      <c r="A395" s="288"/>
      <c r="B395" s="288" t="s">
        <v>423</v>
      </c>
      <c r="C395" s="288" t="s">
        <v>2</v>
      </c>
      <c r="D395" s="289" t="s">
        <v>424</v>
      </c>
      <c r="E395" s="289">
        <v>87</v>
      </c>
      <c r="F395" s="289">
        <v>51</v>
      </c>
      <c r="G395" s="289">
        <v>77</v>
      </c>
      <c r="H395" s="289">
        <v>74</v>
      </c>
      <c r="I395" s="289">
        <v>71</v>
      </c>
      <c r="J395" s="289">
        <v>86</v>
      </c>
      <c r="K395" s="289">
        <v>60</v>
      </c>
      <c r="L395" s="289">
        <v>66</v>
      </c>
      <c r="M395" s="289">
        <v>74</v>
      </c>
      <c r="N395" s="289">
        <v>70</v>
      </c>
      <c r="O395" s="289">
        <v>72</v>
      </c>
      <c r="P395" s="289">
        <v>51</v>
      </c>
      <c r="Q395" s="289">
        <v>72</v>
      </c>
      <c r="R395" s="289">
        <v>73</v>
      </c>
      <c r="S395" s="289">
        <v>51</v>
      </c>
      <c r="T395" s="289">
        <v>52</v>
      </c>
      <c r="U395" s="289">
        <v>44</v>
      </c>
    </row>
    <row r="396" spans="1:21" s="277" customFormat="1">
      <c r="A396" s="263"/>
      <c r="B396" s="263" t="s">
        <v>2</v>
      </c>
      <c r="C396" s="263" t="s">
        <v>959</v>
      </c>
      <c r="D396" s="264" t="s">
        <v>424</v>
      </c>
      <c r="E396" s="264">
        <v>87</v>
      </c>
      <c r="F396" s="264">
        <v>51</v>
      </c>
      <c r="G396" s="264">
        <v>77</v>
      </c>
      <c r="H396" s="264">
        <v>74</v>
      </c>
      <c r="I396" s="264">
        <v>71</v>
      </c>
      <c r="J396" s="264">
        <v>86</v>
      </c>
      <c r="K396" s="264">
        <v>60</v>
      </c>
      <c r="L396" s="264">
        <v>66</v>
      </c>
      <c r="M396" s="264">
        <v>74</v>
      </c>
      <c r="N396" s="264">
        <v>70</v>
      </c>
      <c r="O396" s="264">
        <v>72</v>
      </c>
      <c r="P396" s="264">
        <v>51</v>
      </c>
      <c r="Q396" s="264">
        <v>72</v>
      </c>
      <c r="R396" s="264">
        <v>73</v>
      </c>
      <c r="S396" s="264">
        <v>51</v>
      </c>
      <c r="T396" s="264">
        <v>52</v>
      </c>
      <c r="U396" s="264">
        <v>44</v>
      </c>
    </row>
    <row r="397" spans="1:21" s="277" customFormat="1">
      <c r="A397" s="262"/>
      <c r="B397" s="262"/>
      <c r="C397" s="262"/>
      <c r="D397" s="16"/>
      <c r="E397" s="16"/>
      <c r="F397" s="16"/>
      <c r="G397" s="16"/>
      <c r="H397" s="16"/>
      <c r="I397" s="16"/>
      <c r="J397" s="16"/>
      <c r="K397" s="16"/>
      <c r="L397" s="16"/>
      <c r="M397" s="16"/>
      <c r="N397" s="16"/>
      <c r="O397" s="16"/>
      <c r="P397" s="16"/>
      <c r="Q397" s="16"/>
      <c r="R397" s="16"/>
      <c r="S397" s="16"/>
      <c r="T397" s="16"/>
      <c r="U397" s="16"/>
    </row>
    <row r="398" spans="1:21" s="278" customFormat="1" ht="36.950000000000003" customHeight="1">
      <c r="A398" s="271" t="s">
        <v>23</v>
      </c>
      <c r="B398" s="401" t="s">
        <v>425</v>
      </c>
      <c r="C398" s="401"/>
      <c r="D398" s="401"/>
      <c r="E398" s="13">
        <v>0</v>
      </c>
      <c r="F398" s="13">
        <v>0</v>
      </c>
      <c r="G398" s="13">
        <v>0</v>
      </c>
      <c r="H398" s="13">
        <v>1</v>
      </c>
      <c r="I398" s="13">
        <v>0</v>
      </c>
      <c r="J398" s="13">
        <v>1</v>
      </c>
      <c r="K398" s="13">
        <v>0</v>
      </c>
      <c r="L398" s="13">
        <v>0</v>
      </c>
      <c r="M398" s="13">
        <v>0</v>
      </c>
      <c r="N398" s="13">
        <v>0</v>
      </c>
      <c r="O398" s="13">
        <v>0</v>
      </c>
      <c r="P398" s="13">
        <v>0</v>
      </c>
      <c r="Q398" s="13">
        <v>0</v>
      </c>
      <c r="R398" s="13">
        <v>1</v>
      </c>
      <c r="S398" s="13">
        <v>0</v>
      </c>
      <c r="T398" s="13">
        <v>0</v>
      </c>
      <c r="U398" s="13">
        <v>0</v>
      </c>
    </row>
    <row r="399" spans="1:21" s="287" customFormat="1">
      <c r="A399" s="285"/>
      <c r="B399" s="285" t="s">
        <v>426</v>
      </c>
      <c r="C399" s="285" t="s">
        <v>2</v>
      </c>
      <c r="D399" s="286" t="s">
        <v>427</v>
      </c>
      <c r="E399" s="286">
        <v>0</v>
      </c>
      <c r="F399" s="286">
        <v>0</v>
      </c>
      <c r="G399" s="286">
        <v>0</v>
      </c>
      <c r="H399" s="286">
        <v>0</v>
      </c>
      <c r="I399" s="286">
        <v>0</v>
      </c>
      <c r="J399" s="286">
        <v>1</v>
      </c>
      <c r="K399" s="286">
        <v>0</v>
      </c>
      <c r="L399" s="286">
        <v>0</v>
      </c>
      <c r="M399" s="286">
        <v>0</v>
      </c>
      <c r="N399" s="286">
        <v>0</v>
      </c>
      <c r="O399" s="286">
        <v>0</v>
      </c>
      <c r="P399" s="286">
        <v>0</v>
      </c>
      <c r="Q399" s="286">
        <v>0</v>
      </c>
      <c r="R399" s="286">
        <v>1</v>
      </c>
      <c r="S399" s="286">
        <v>0</v>
      </c>
      <c r="T399" s="286">
        <v>0</v>
      </c>
      <c r="U399" s="286">
        <v>0</v>
      </c>
    </row>
    <row r="400" spans="1:21" s="277" customFormat="1">
      <c r="A400" s="262"/>
      <c r="B400" s="262" t="s">
        <v>2</v>
      </c>
      <c r="C400" s="262" t="s">
        <v>960</v>
      </c>
      <c r="D400" s="16" t="s">
        <v>427</v>
      </c>
      <c r="E400" s="16">
        <v>0</v>
      </c>
      <c r="F400" s="16">
        <v>0</v>
      </c>
      <c r="G400" s="16">
        <v>0</v>
      </c>
      <c r="H400" s="16">
        <v>0</v>
      </c>
      <c r="I400" s="16">
        <v>0</v>
      </c>
      <c r="J400" s="16">
        <v>1</v>
      </c>
      <c r="K400" s="16">
        <v>0</v>
      </c>
      <c r="L400" s="16">
        <v>0</v>
      </c>
      <c r="M400" s="16">
        <v>0</v>
      </c>
      <c r="N400" s="16">
        <v>0</v>
      </c>
      <c r="O400" s="16">
        <v>0</v>
      </c>
      <c r="P400" s="16">
        <v>0</v>
      </c>
      <c r="Q400" s="16">
        <v>0</v>
      </c>
      <c r="R400" s="16">
        <v>1</v>
      </c>
      <c r="S400" s="16">
        <v>0</v>
      </c>
      <c r="T400" s="16">
        <v>0</v>
      </c>
      <c r="U400" s="16">
        <v>0</v>
      </c>
    </row>
    <row r="401" spans="1:23" s="287" customFormat="1" ht="25.5">
      <c r="A401" s="285"/>
      <c r="B401" s="285" t="s">
        <v>428</v>
      </c>
      <c r="C401" s="285" t="s">
        <v>2</v>
      </c>
      <c r="D401" s="290" t="s">
        <v>429</v>
      </c>
      <c r="E401" s="286">
        <v>0</v>
      </c>
      <c r="F401" s="286">
        <v>0</v>
      </c>
      <c r="G401" s="286">
        <v>0</v>
      </c>
      <c r="H401" s="286">
        <v>1</v>
      </c>
      <c r="I401" s="286">
        <v>0</v>
      </c>
      <c r="J401" s="286">
        <v>0</v>
      </c>
      <c r="K401" s="286">
        <v>0</v>
      </c>
      <c r="L401" s="286">
        <v>0</v>
      </c>
      <c r="M401" s="286">
        <v>0</v>
      </c>
      <c r="N401" s="286">
        <v>0</v>
      </c>
      <c r="O401" s="286">
        <v>0</v>
      </c>
      <c r="P401" s="286">
        <v>0</v>
      </c>
      <c r="Q401" s="286">
        <v>0</v>
      </c>
      <c r="R401" s="286">
        <v>0</v>
      </c>
      <c r="S401" s="286">
        <v>0</v>
      </c>
      <c r="T401" s="286">
        <v>0</v>
      </c>
      <c r="U401" s="286">
        <v>0</v>
      </c>
    </row>
    <row r="402" spans="1:23" s="277" customFormat="1" ht="25.5">
      <c r="A402" s="262"/>
      <c r="B402" s="262" t="s">
        <v>2</v>
      </c>
      <c r="C402" s="262" t="s">
        <v>961</v>
      </c>
      <c r="D402" s="276" t="s">
        <v>962</v>
      </c>
      <c r="E402" s="16">
        <v>0</v>
      </c>
      <c r="F402" s="16">
        <v>0</v>
      </c>
      <c r="G402" s="16">
        <v>0</v>
      </c>
      <c r="H402" s="16">
        <v>0</v>
      </c>
      <c r="I402" s="16">
        <v>0</v>
      </c>
      <c r="J402" s="16">
        <v>0</v>
      </c>
      <c r="K402" s="16">
        <v>0</v>
      </c>
      <c r="L402" s="16">
        <v>0</v>
      </c>
      <c r="M402" s="16">
        <v>0</v>
      </c>
      <c r="N402" s="16">
        <v>0</v>
      </c>
      <c r="O402" s="16">
        <v>0</v>
      </c>
      <c r="P402" s="16">
        <v>0</v>
      </c>
      <c r="Q402" s="16">
        <v>0</v>
      </c>
      <c r="R402" s="16">
        <v>0</v>
      </c>
      <c r="S402" s="16">
        <v>0</v>
      </c>
      <c r="T402" s="16">
        <v>0</v>
      </c>
      <c r="U402" s="16">
        <v>0</v>
      </c>
    </row>
    <row r="403" spans="1:23" s="277" customFormat="1" ht="25.5">
      <c r="A403" s="262"/>
      <c r="B403" s="262" t="s">
        <v>2</v>
      </c>
      <c r="C403" s="262" t="s">
        <v>963</v>
      </c>
      <c r="D403" s="276" t="s">
        <v>964</v>
      </c>
      <c r="E403" s="16">
        <v>0</v>
      </c>
      <c r="F403" s="16">
        <v>0</v>
      </c>
      <c r="G403" s="16">
        <v>0</v>
      </c>
      <c r="H403" s="16">
        <v>1</v>
      </c>
      <c r="I403" s="16">
        <v>0</v>
      </c>
      <c r="J403" s="16">
        <v>0</v>
      </c>
      <c r="K403" s="16">
        <v>0</v>
      </c>
      <c r="L403" s="16">
        <v>0</v>
      </c>
      <c r="M403" s="16">
        <v>0</v>
      </c>
      <c r="N403" s="16">
        <v>0</v>
      </c>
      <c r="O403" s="16">
        <v>0</v>
      </c>
      <c r="P403" s="16">
        <v>0</v>
      </c>
      <c r="Q403" s="16">
        <v>0</v>
      </c>
      <c r="R403" s="16">
        <v>0</v>
      </c>
      <c r="S403" s="16">
        <v>0</v>
      </c>
      <c r="T403" s="16">
        <v>0</v>
      </c>
      <c r="U403" s="16">
        <v>0</v>
      </c>
    </row>
    <row r="404" spans="1:23" s="277" customFormat="1">
      <c r="A404" s="262"/>
      <c r="B404" s="262"/>
      <c r="C404" s="262"/>
      <c r="D404" s="16"/>
      <c r="E404" s="16"/>
      <c r="F404" s="16"/>
      <c r="G404" s="16"/>
      <c r="H404" s="16"/>
      <c r="I404" s="16"/>
      <c r="J404" s="16"/>
      <c r="K404" s="16"/>
      <c r="L404" s="16"/>
      <c r="M404" s="16"/>
      <c r="N404" s="16"/>
      <c r="O404" s="16"/>
      <c r="P404" s="16"/>
      <c r="Q404" s="16"/>
      <c r="R404" s="16"/>
      <c r="S404" s="16"/>
      <c r="T404" s="16"/>
      <c r="U404" s="16"/>
    </row>
    <row r="405" spans="1:23" s="278" customFormat="1">
      <c r="A405" s="271" t="s">
        <v>24</v>
      </c>
      <c r="B405" s="13" t="s">
        <v>430</v>
      </c>
      <c r="C405" s="271"/>
      <c r="E405" s="13">
        <v>1</v>
      </c>
      <c r="F405" s="13">
        <v>0</v>
      </c>
      <c r="G405" s="13">
        <v>1</v>
      </c>
      <c r="H405" s="13">
        <v>1</v>
      </c>
      <c r="I405" s="13">
        <v>0</v>
      </c>
      <c r="J405" s="13">
        <v>1</v>
      </c>
      <c r="K405" s="13">
        <v>0</v>
      </c>
      <c r="L405" s="13">
        <v>0</v>
      </c>
      <c r="M405" s="13">
        <v>0</v>
      </c>
      <c r="N405" s="13">
        <v>0</v>
      </c>
      <c r="O405" s="13">
        <v>0</v>
      </c>
      <c r="P405" s="13">
        <v>0</v>
      </c>
      <c r="Q405" s="13">
        <v>0</v>
      </c>
      <c r="R405" s="13">
        <v>0</v>
      </c>
      <c r="S405" s="13">
        <v>0</v>
      </c>
      <c r="T405" s="13">
        <v>0</v>
      </c>
      <c r="U405" s="13">
        <v>0</v>
      </c>
    </row>
    <row r="406" spans="1:23" s="287" customFormat="1">
      <c r="A406" s="285"/>
      <c r="B406" s="285" t="s">
        <v>431</v>
      </c>
      <c r="C406" s="285" t="s">
        <v>2</v>
      </c>
      <c r="D406" s="286" t="s">
        <v>156</v>
      </c>
      <c r="E406" s="286">
        <v>1</v>
      </c>
      <c r="F406" s="286">
        <v>0</v>
      </c>
      <c r="G406" s="286">
        <v>1</v>
      </c>
      <c r="H406" s="286">
        <v>1</v>
      </c>
      <c r="I406" s="286">
        <v>0</v>
      </c>
      <c r="J406" s="286">
        <v>1</v>
      </c>
      <c r="K406" s="286">
        <v>0</v>
      </c>
      <c r="L406" s="286">
        <v>0</v>
      </c>
      <c r="M406" s="286">
        <v>0</v>
      </c>
      <c r="N406" s="286">
        <v>0</v>
      </c>
      <c r="O406" s="286">
        <v>0</v>
      </c>
      <c r="P406" s="286">
        <v>0</v>
      </c>
      <c r="Q406" s="286">
        <v>0</v>
      </c>
      <c r="R406" s="286">
        <v>0</v>
      </c>
      <c r="S406" s="286">
        <v>0</v>
      </c>
      <c r="T406" s="286">
        <v>0</v>
      </c>
      <c r="U406" s="286">
        <v>0</v>
      </c>
    </row>
    <row r="407" spans="1:23" s="277" customFormat="1">
      <c r="A407" s="262"/>
      <c r="B407" s="262" t="s">
        <v>2</v>
      </c>
      <c r="C407" s="262" t="s">
        <v>965</v>
      </c>
      <c r="D407" s="16" t="s">
        <v>156</v>
      </c>
      <c r="E407" s="16">
        <v>1</v>
      </c>
      <c r="F407" s="16">
        <v>0</v>
      </c>
      <c r="G407" s="16">
        <v>1</v>
      </c>
      <c r="H407" s="16">
        <v>1</v>
      </c>
      <c r="I407" s="16">
        <v>0</v>
      </c>
      <c r="J407" s="16">
        <v>1</v>
      </c>
      <c r="K407" s="16">
        <v>0</v>
      </c>
      <c r="L407" s="16">
        <v>0</v>
      </c>
      <c r="M407" s="16">
        <v>0</v>
      </c>
      <c r="N407" s="16">
        <v>0</v>
      </c>
      <c r="O407" s="16">
        <v>0</v>
      </c>
      <c r="P407" s="16">
        <v>0</v>
      </c>
      <c r="Q407" s="16">
        <v>0</v>
      </c>
      <c r="R407" s="16">
        <v>0</v>
      </c>
      <c r="S407" s="16">
        <v>0</v>
      </c>
      <c r="T407" s="16">
        <v>0</v>
      </c>
      <c r="U407" s="16">
        <v>0</v>
      </c>
    </row>
    <row r="408" spans="1:23" s="277" customFormat="1">
      <c r="A408" s="262"/>
      <c r="B408" s="262"/>
      <c r="C408" s="262"/>
      <c r="D408" s="16"/>
      <c r="E408" s="16"/>
      <c r="F408" s="16"/>
      <c r="G408" s="16"/>
      <c r="H408" s="16"/>
      <c r="I408" s="16"/>
      <c r="J408" s="16"/>
      <c r="K408" s="16"/>
      <c r="L408" s="16"/>
      <c r="M408" s="16"/>
      <c r="N408" s="16"/>
      <c r="O408" s="16"/>
      <c r="P408" s="16"/>
      <c r="Q408" s="16"/>
      <c r="R408" s="16"/>
      <c r="S408" s="16"/>
      <c r="T408" s="16"/>
      <c r="U408" s="16"/>
    </row>
    <row r="409" spans="1:23" s="278" customFormat="1" ht="14.25">
      <c r="A409" s="271" t="s">
        <v>25</v>
      </c>
      <c r="B409" s="13" t="s">
        <v>967</v>
      </c>
      <c r="C409" s="271"/>
      <c r="E409" s="13">
        <v>95</v>
      </c>
      <c r="F409" s="13">
        <v>85</v>
      </c>
      <c r="G409" s="13">
        <v>81</v>
      </c>
      <c r="H409" s="13">
        <v>80</v>
      </c>
      <c r="I409" s="13">
        <v>83</v>
      </c>
      <c r="J409" s="13">
        <v>79</v>
      </c>
      <c r="K409" s="13">
        <v>71</v>
      </c>
      <c r="L409" s="13">
        <v>71</v>
      </c>
      <c r="M409" s="13">
        <v>95</v>
      </c>
      <c r="N409" s="13">
        <v>85</v>
      </c>
      <c r="O409" s="13">
        <v>121</v>
      </c>
      <c r="P409" s="13">
        <v>59</v>
      </c>
      <c r="Q409" s="13">
        <v>123</v>
      </c>
      <c r="R409" s="13">
        <v>94</v>
      </c>
      <c r="S409" s="13">
        <v>76</v>
      </c>
      <c r="T409" s="13">
        <v>56</v>
      </c>
      <c r="U409" s="13">
        <v>39</v>
      </c>
    </row>
    <row r="410" spans="1:23" s="277" customFormat="1">
      <c r="A410" s="263"/>
      <c r="B410" s="263" t="s">
        <v>1013</v>
      </c>
      <c r="C410" s="263" t="s">
        <v>966</v>
      </c>
      <c r="D410" s="264" t="s">
        <v>432</v>
      </c>
      <c r="E410" s="264">
        <v>13</v>
      </c>
      <c r="F410" s="264">
        <v>10</v>
      </c>
      <c r="G410" s="264">
        <v>14</v>
      </c>
      <c r="H410" s="264">
        <v>16</v>
      </c>
      <c r="I410" s="264">
        <v>8</v>
      </c>
      <c r="J410" s="264">
        <v>8</v>
      </c>
      <c r="K410" s="264">
        <v>11</v>
      </c>
      <c r="L410" s="264">
        <v>9</v>
      </c>
      <c r="M410" s="264">
        <v>11</v>
      </c>
      <c r="N410" s="264">
        <v>7</v>
      </c>
      <c r="O410" s="264">
        <v>17</v>
      </c>
      <c r="P410" s="264">
        <v>11</v>
      </c>
      <c r="Q410" s="264">
        <v>11</v>
      </c>
      <c r="R410" s="264">
        <v>7</v>
      </c>
      <c r="S410" s="264">
        <v>3</v>
      </c>
      <c r="T410" s="264">
        <v>2</v>
      </c>
      <c r="U410" s="264">
        <v>4</v>
      </c>
    </row>
    <row r="411" spans="1:23" s="277" customFormat="1">
      <c r="A411" s="262"/>
      <c r="B411" s="262"/>
      <c r="C411" s="262" t="s">
        <v>433</v>
      </c>
      <c r="D411" s="16" t="s">
        <v>434</v>
      </c>
      <c r="E411" s="16">
        <v>82</v>
      </c>
      <c r="F411" s="16">
        <v>75</v>
      </c>
      <c r="G411" s="16">
        <v>67</v>
      </c>
      <c r="H411" s="16">
        <v>64</v>
      </c>
      <c r="I411" s="16">
        <v>75</v>
      </c>
      <c r="J411" s="16">
        <v>71</v>
      </c>
      <c r="K411" s="16">
        <v>60</v>
      </c>
      <c r="L411" s="16">
        <v>62</v>
      </c>
      <c r="M411" s="16">
        <v>84</v>
      </c>
      <c r="N411" s="16">
        <v>78</v>
      </c>
      <c r="O411" s="16">
        <v>104</v>
      </c>
      <c r="P411" s="16">
        <v>48</v>
      </c>
      <c r="Q411" s="16">
        <v>112</v>
      </c>
      <c r="R411" s="16">
        <v>87</v>
      </c>
      <c r="S411" s="16">
        <v>73</v>
      </c>
      <c r="T411" s="16">
        <v>54</v>
      </c>
      <c r="U411" s="16">
        <v>35</v>
      </c>
    </row>
    <row r="412" spans="1:23" s="279" customFormat="1" ht="4.5" customHeight="1" thickBot="1">
      <c r="A412" s="283"/>
      <c r="B412" s="283"/>
      <c r="C412" s="283"/>
      <c r="D412" s="284"/>
      <c r="E412" s="267"/>
      <c r="F412" s="267"/>
      <c r="G412" s="283"/>
      <c r="H412" s="283"/>
      <c r="I412" s="283"/>
      <c r="J412" s="283"/>
      <c r="K412" s="283"/>
      <c r="L412" s="283"/>
      <c r="M412" s="283"/>
      <c r="N412" s="283"/>
      <c r="O412" s="283"/>
      <c r="P412" s="283"/>
      <c r="Q412" s="283"/>
      <c r="R412" s="283"/>
      <c r="S412" s="283"/>
      <c r="T412" s="283"/>
    </row>
    <row r="413" spans="1:23" ht="15" customHeight="1">
      <c r="A413" s="229" t="s">
        <v>143</v>
      </c>
      <c r="B413" s="229"/>
    </row>
    <row r="414" spans="1:23" s="154" customFormat="1" ht="15" customHeight="1">
      <c r="A414" s="203" t="s">
        <v>202</v>
      </c>
      <c r="B414" s="203"/>
      <c r="C414" s="203"/>
      <c r="D414" s="187"/>
      <c r="E414" s="187"/>
      <c r="F414" s="188"/>
      <c r="G414" s="187"/>
      <c r="H414" s="188"/>
      <c r="I414" s="187"/>
      <c r="J414" s="188"/>
      <c r="K414" s="187"/>
      <c r="L414" s="188"/>
      <c r="M414" s="187"/>
      <c r="N414" s="188"/>
      <c r="O414" s="187"/>
      <c r="P414" s="188"/>
      <c r="T414" s="186"/>
      <c r="U414" s="186"/>
      <c r="V414" s="186"/>
      <c r="W414" s="186"/>
    </row>
    <row r="415" spans="1:23" ht="15" customHeight="1">
      <c r="A415" s="16" t="s">
        <v>146</v>
      </c>
    </row>
    <row r="416" spans="1:23" ht="15" customHeight="1">
      <c r="A416" s="12" t="s">
        <v>145</v>
      </c>
      <c r="B416" s="12"/>
      <c r="D416" s="16"/>
    </row>
    <row r="417" spans="1:23" ht="15" customHeight="1">
      <c r="A417" s="92" t="s">
        <v>144</v>
      </c>
      <c r="B417" s="92"/>
    </row>
    <row r="418" spans="1:23" s="102" customFormat="1" ht="15" customHeight="1">
      <c r="A418" s="206" t="s">
        <v>969</v>
      </c>
      <c r="B418" s="206"/>
      <c r="C418" s="206"/>
      <c r="D418" s="206"/>
      <c r="E418" s="206"/>
      <c r="F418" s="207"/>
      <c r="G418" s="206"/>
      <c r="H418" s="207"/>
      <c r="I418" s="206"/>
      <c r="J418" s="207"/>
      <c r="K418" s="206"/>
      <c r="L418" s="207"/>
      <c r="M418" s="206"/>
      <c r="N418" s="207"/>
      <c r="O418" s="206"/>
      <c r="P418" s="207"/>
      <c r="T418" s="208"/>
      <c r="U418" s="208"/>
      <c r="V418" s="208"/>
      <c r="W418" s="208"/>
    </row>
    <row r="419" spans="1:23" ht="15" customHeight="1">
      <c r="A419" s="292" t="s">
        <v>970</v>
      </c>
      <c r="B419" s="93"/>
      <c r="D419" s="275"/>
    </row>
    <row r="420" spans="1:23">
      <c r="A420" s="50"/>
      <c r="B420" s="50"/>
    </row>
  </sheetData>
  <mergeCells count="3">
    <mergeCell ref="B169:D169"/>
    <mergeCell ref="B195:D195"/>
    <mergeCell ref="B398:D398"/>
  </mergeCells>
  <hyperlinks>
    <hyperlink ref="A4" location="Contents!A1" display="Back to contents" xr:uid="{3A5C7010-2FD4-4B22-8268-6D1A4D7AA29E}"/>
    <hyperlink ref="A416" r:id="rId1" xr:uid="{89E1DB0D-3E07-4408-BEB4-B66B23DDD848}"/>
  </hyperlinks>
  <pageMargins left="0.7" right="0.7" top="0.75" bottom="0.75" header="0.3" footer="0.3"/>
  <pageSetup paperSize="9" orientation="portrait" r:id="rId2"/>
  <ignoredErrors>
    <ignoredError sqref="B8:D104857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5BC6-FB6E-43BD-BE9E-DB8DC202098E}">
  <sheetPr>
    <tabColor theme="0" tint="-0.499984740745262"/>
    <pageSetUpPr fitToPage="1"/>
  </sheetPr>
  <dimension ref="A1:AC33"/>
  <sheetViews>
    <sheetView showGridLines="0" zoomScaleNormal="100" workbookViewId="0"/>
  </sheetViews>
  <sheetFormatPr defaultColWidth="8.85546875" defaultRowHeight="12.75" customHeight="1"/>
  <cols>
    <col min="1" max="1" width="7.42578125" style="31" customWidth="1"/>
    <col min="2" max="3" width="4.7109375" style="33" customWidth="1"/>
    <col min="4" max="4" width="10.85546875" style="32" customWidth="1"/>
    <col min="5" max="5" width="1.7109375" style="33" customWidth="1"/>
    <col min="6" max="6" width="12.140625" style="33" customWidth="1"/>
    <col min="7" max="7" width="1.7109375" style="33" customWidth="1"/>
    <col min="8" max="8" width="11.42578125" style="32" customWidth="1"/>
    <col min="9" max="9" width="1.7109375" style="33" customWidth="1"/>
    <col min="10" max="10" width="11.42578125" style="33" customWidth="1"/>
    <col min="11" max="11" width="1.7109375" style="33" customWidth="1"/>
    <col min="12" max="12" width="14.28515625" style="32" customWidth="1"/>
    <col min="13" max="13" width="1.7109375" style="33" customWidth="1"/>
    <col min="14" max="16384" width="8.85546875" style="9"/>
  </cols>
  <sheetData>
    <row r="1" spans="1:18" ht="15" customHeight="1">
      <c r="B1" s="2"/>
      <c r="C1" s="2"/>
      <c r="D1" s="1"/>
      <c r="E1" s="2"/>
      <c r="F1" s="2"/>
      <c r="G1" s="2"/>
      <c r="H1" s="1"/>
      <c r="I1" s="2"/>
      <c r="J1" s="2"/>
      <c r="K1" s="2"/>
      <c r="L1" s="1"/>
      <c r="M1" s="2"/>
    </row>
    <row r="2" spans="1:18" s="35" customFormat="1" ht="21.75" customHeight="1">
      <c r="A2" s="352">
        <v>3</v>
      </c>
      <c r="B2" s="3" t="s">
        <v>223</v>
      </c>
      <c r="E2" s="2"/>
      <c r="F2" s="2"/>
      <c r="G2" s="2"/>
      <c r="H2" s="1"/>
      <c r="I2" s="2"/>
      <c r="J2" s="2"/>
      <c r="K2" s="2"/>
      <c r="L2" s="1"/>
      <c r="M2" s="2"/>
      <c r="N2" s="1"/>
      <c r="O2" s="1"/>
      <c r="P2" s="1"/>
    </row>
    <row r="3" spans="1:18" s="35" customFormat="1" ht="15.75">
      <c r="A3" s="42"/>
      <c r="B3" s="4" t="s">
        <v>1</v>
      </c>
      <c r="E3" s="5"/>
      <c r="F3" s="5"/>
      <c r="G3" s="5"/>
      <c r="H3" s="6"/>
      <c r="I3" s="5"/>
      <c r="J3" s="5"/>
      <c r="K3" s="5"/>
      <c r="L3" s="6"/>
      <c r="M3" s="5"/>
      <c r="N3" s="1"/>
      <c r="O3" s="1"/>
      <c r="P3" s="1"/>
    </row>
    <row r="4" spans="1:18" ht="15" customHeight="1" thickBot="1">
      <c r="A4" s="42" t="s">
        <v>0</v>
      </c>
      <c r="B4" s="38"/>
      <c r="C4" s="38"/>
      <c r="D4" s="37"/>
      <c r="E4" s="38"/>
      <c r="F4" s="38"/>
      <c r="G4" s="38"/>
      <c r="H4" s="37"/>
      <c r="I4" s="38"/>
      <c r="J4" s="38"/>
      <c r="K4" s="38"/>
      <c r="L4" s="37"/>
      <c r="M4" s="38"/>
    </row>
    <row r="5" spans="1:18" ht="14.25" customHeight="1" thickBot="1">
      <c r="A5" s="74"/>
      <c r="B5" s="74"/>
      <c r="C5" s="74"/>
      <c r="D5" s="410" t="s">
        <v>226</v>
      </c>
      <c r="E5" s="410"/>
      <c r="F5" s="412" t="s">
        <v>42</v>
      </c>
      <c r="G5" s="412"/>
      <c r="H5" s="412"/>
      <c r="I5" s="412"/>
      <c r="J5" s="412"/>
      <c r="K5" s="412"/>
      <c r="L5" s="413" t="s">
        <v>76</v>
      </c>
      <c r="M5" s="413"/>
      <c r="O5" s="22"/>
    </row>
    <row r="6" spans="1:18" ht="35.25" customHeight="1" thickBot="1">
      <c r="A6" s="43"/>
      <c r="B6" s="44"/>
      <c r="C6" s="44"/>
      <c r="D6" s="411"/>
      <c r="E6" s="411"/>
      <c r="F6" s="415" t="s">
        <v>78</v>
      </c>
      <c r="G6" s="415"/>
      <c r="H6" s="73" t="s">
        <v>61</v>
      </c>
      <c r="I6" s="73"/>
      <c r="J6" s="416" t="s">
        <v>60</v>
      </c>
      <c r="K6" s="416"/>
      <c r="L6" s="414"/>
      <c r="M6" s="414"/>
      <c r="N6" s="22"/>
    </row>
    <row r="7" spans="1:18" s="7" customFormat="1" ht="15" customHeight="1">
      <c r="A7" s="417" t="s">
        <v>79</v>
      </c>
      <c r="B7" s="417"/>
      <c r="C7" s="242"/>
      <c r="D7" s="146">
        <v>3597</v>
      </c>
      <c r="E7" s="295"/>
      <c r="F7" s="293">
        <v>1479</v>
      </c>
      <c r="G7" s="309" t="s">
        <v>2</v>
      </c>
      <c r="H7" s="293">
        <v>339</v>
      </c>
      <c r="I7" s="309" t="s">
        <v>2</v>
      </c>
      <c r="J7" s="293">
        <v>1140</v>
      </c>
      <c r="K7" s="309" t="s">
        <v>2</v>
      </c>
      <c r="L7" s="293">
        <v>2118</v>
      </c>
      <c r="M7" s="309" t="s">
        <v>2</v>
      </c>
    </row>
    <row r="8" spans="1:18" s="7" customFormat="1" ht="15" customHeight="1">
      <c r="A8" s="407" t="s">
        <v>80</v>
      </c>
      <c r="B8" s="407"/>
      <c r="C8" s="242"/>
      <c r="D8" s="146">
        <v>3776</v>
      </c>
      <c r="E8" s="295"/>
      <c r="F8" s="293">
        <v>1431</v>
      </c>
      <c r="G8" s="309" t="s">
        <v>2</v>
      </c>
      <c r="H8" s="293">
        <v>235</v>
      </c>
      <c r="I8" s="309" t="s">
        <v>2</v>
      </c>
      <c r="J8" s="293">
        <v>1196</v>
      </c>
      <c r="K8" s="309" t="s">
        <v>2</v>
      </c>
      <c r="L8" s="293">
        <v>2345</v>
      </c>
      <c r="M8" s="309" t="s">
        <v>2</v>
      </c>
    </row>
    <row r="9" spans="1:18" s="7" customFormat="1" ht="15" customHeight="1">
      <c r="A9" s="407" t="s">
        <v>81</v>
      </c>
      <c r="B9" s="407"/>
      <c r="C9" s="242"/>
      <c r="D9" s="146">
        <v>3970</v>
      </c>
      <c r="E9" s="295"/>
      <c r="F9" s="293">
        <v>1558</v>
      </c>
      <c r="G9" s="309" t="s">
        <v>2</v>
      </c>
      <c r="H9" s="293">
        <v>272</v>
      </c>
      <c r="I9" s="309" t="s">
        <v>2</v>
      </c>
      <c r="J9" s="293">
        <v>1286</v>
      </c>
      <c r="K9" s="309" t="s">
        <v>2</v>
      </c>
      <c r="L9" s="293">
        <v>2412</v>
      </c>
      <c r="M9" s="309" t="s">
        <v>2</v>
      </c>
    </row>
    <row r="10" spans="1:18" s="7" customFormat="1" ht="15" customHeight="1">
      <c r="A10" s="407" t="s">
        <v>82</v>
      </c>
      <c r="B10" s="407"/>
      <c r="C10" s="242"/>
      <c r="D10" s="146">
        <v>3852</v>
      </c>
      <c r="E10" s="295"/>
      <c r="F10" s="293">
        <v>1492</v>
      </c>
      <c r="G10" s="309" t="s">
        <v>2</v>
      </c>
      <c r="H10" s="293">
        <v>305</v>
      </c>
      <c r="I10" s="309" t="s">
        <v>2</v>
      </c>
      <c r="J10" s="293">
        <v>1187</v>
      </c>
      <c r="K10" s="309" t="s">
        <v>2</v>
      </c>
      <c r="L10" s="293">
        <v>2360</v>
      </c>
      <c r="M10" s="309" t="s">
        <v>2</v>
      </c>
    </row>
    <row r="11" spans="1:18" s="7" customFormat="1" ht="15" customHeight="1">
      <c r="A11" s="407" t="s">
        <v>83</v>
      </c>
      <c r="B11" s="407"/>
      <c r="C11" s="242"/>
      <c r="D11" s="146">
        <v>3716</v>
      </c>
      <c r="E11" s="295"/>
      <c r="F11" s="293">
        <v>1442</v>
      </c>
      <c r="G11" s="309" t="s">
        <v>2</v>
      </c>
      <c r="H11" s="293">
        <v>296</v>
      </c>
      <c r="I11" s="309" t="s">
        <v>2</v>
      </c>
      <c r="J11" s="293">
        <v>1146</v>
      </c>
      <c r="K11" s="309" t="s">
        <v>2</v>
      </c>
      <c r="L11" s="293">
        <v>2274</v>
      </c>
      <c r="M11" s="309" t="s">
        <v>980</v>
      </c>
    </row>
    <row r="12" spans="1:18" s="7" customFormat="1" ht="15" customHeight="1">
      <c r="A12" s="407" t="s">
        <v>84</v>
      </c>
      <c r="B12" s="407"/>
      <c r="C12" s="242"/>
      <c r="D12" s="146">
        <v>3399</v>
      </c>
      <c r="E12" s="295"/>
      <c r="F12" s="293">
        <v>1300</v>
      </c>
      <c r="G12" s="309" t="s">
        <v>2</v>
      </c>
      <c r="H12" s="293">
        <v>270</v>
      </c>
      <c r="I12" s="309" t="s">
        <v>2</v>
      </c>
      <c r="J12" s="293">
        <v>1030</v>
      </c>
      <c r="K12" s="309" t="s">
        <v>2</v>
      </c>
      <c r="L12" s="293">
        <v>2099</v>
      </c>
      <c r="M12" s="309" t="s">
        <v>2</v>
      </c>
    </row>
    <row r="13" spans="1:18" s="7" customFormat="1" ht="15" customHeight="1">
      <c r="A13" s="407" t="s">
        <v>85</v>
      </c>
      <c r="B13" s="407"/>
      <c r="C13" s="242"/>
      <c r="D13" s="146">
        <v>3831</v>
      </c>
      <c r="E13" s="295"/>
      <c r="F13" s="293">
        <v>1464</v>
      </c>
      <c r="G13" s="309" t="s">
        <v>2</v>
      </c>
      <c r="H13" s="293">
        <v>299</v>
      </c>
      <c r="I13" s="309" t="s">
        <v>2</v>
      </c>
      <c r="J13" s="293">
        <v>1165</v>
      </c>
      <c r="K13" s="309" t="s">
        <v>2</v>
      </c>
      <c r="L13" s="293">
        <v>2367</v>
      </c>
      <c r="M13" s="309" t="s">
        <v>980</v>
      </c>
    </row>
    <row r="14" spans="1:18" s="7" customFormat="1" ht="15" customHeight="1">
      <c r="A14" s="407" t="s">
        <v>86</v>
      </c>
      <c r="B14" s="407"/>
      <c r="C14" s="242"/>
      <c r="D14" s="146">
        <v>3283</v>
      </c>
      <c r="E14" s="295"/>
      <c r="F14" s="293">
        <v>1348</v>
      </c>
      <c r="G14" s="309" t="s">
        <v>2</v>
      </c>
      <c r="H14" s="293">
        <v>237</v>
      </c>
      <c r="I14" s="309" t="s">
        <v>2</v>
      </c>
      <c r="J14" s="293">
        <v>1111</v>
      </c>
      <c r="K14" s="309" t="s">
        <v>2</v>
      </c>
      <c r="L14" s="293">
        <v>1935</v>
      </c>
      <c r="M14" s="309" t="s">
        <v>980</v>
      </c>
    </row>
    <row r="15" spans="1:18" s="7" customFormat="1" ht="15" customHeight="1">
      <c r="A15" s="407" t="s">
        <v>87</v>
      </c>
      <c r="B15" s="407"/>
      <c r="C15" s="242"/>
      <c r="D15" s="146">
        <v>3779</v>
      </c>
      <c r="E15" s="295"/>
      <c r="F15" s="293">
        <v>1366</v>
      </c>
      <c r="G15" s="309" t="s">
        <v>2</v>
      </c>
      <c r="H15" s="293">
        <v>251</v>
      </c>
      <c r="I15" s="309" t="s">
        <v>2</v>
      </c>
      <c r="J15" s="293">
        <v>1115</v>
      </c>
      <c r="K15" s="309" t="s">
        <v>2</v>
      </c>
      <c r="L15" s="293">
        <v>2413</v>
      </c>
      <c r="M15" s="309" t="s">
        <v>980</v>
      </c>
      <c r="R15" s="8"/>
    </row>
    <row r="16" spans="1:18" s="7" customFormat="1" ht="15" customHeight="1">
      <c r="A16" s="407" t="s">
        <v>88</v>
      </c>
      <c r="B16" s="407"/>
      <c r="C16" s="242"/>
      <c r="D16" s="146">
        <v>3888</v>
      </c>
      <c r="E16" s="295"/>
      <c r="F16" s="293">
        <v>1405</v>
      </c>
      <c r="G16" s="309" t="s">
        <v>2</v>
      </c>
      <c r="H16" s="293">
        <v>234</v>
      </c>
      <c r="I16" s="309" t="s">
        <v>2</v>
      </c>
      <c r="J16" s="293">
        <v>1171</v>
      </c>
      <c r="K16" s="309" t="s">
        <v>2</v>
      </c>
      <c r="L16" s="293">
        <v>2483</v>
      </c>
      <c r="M16" s="309" t="s">
        <v>980</v>
      </c>
    </row>
    <row r="17" spans="1:29" ht="15" customHeight="1">
      <c r="A17" s="407" t="s">
        <v>89</v>
      </c>
      <c r="B17" s="407"/>
      <c r="C17" s="242"/>
      <c r="D17" s="146">
        <v>3681</v>
      </c>
      <c r="E17" s="295"/>
      <c r="F17" s="293">
        <v>1364</v>
      </c>
      <c r="G17" s="309" t="s">
        <v>2</v>
      </c>
      <c r="H17" s="293">
        <v>228</v>
      </c>
      <c r="I17" s="309" t="s">
        <v>2</v>
      </c>
      <c r="J17" s="293">
        <v>1136</v>
      </c>
      <c r="K17" s="309" t="s">
        <v>2</v>
      </c>
      <c r="L17" s="293">
        <v>2317</v>
      </c>
      <c r="M17" s="309" t="s">
        <v>980</v>
      </c>
      <c r="O17" s="7"/>
    </row>
    <row r="18" spans="1:29" ht="15" customHeight="1">
      <c r="A18" s="407" t="s">
        <v>90</v>
      </c>
      <c r="B18" s="407"/>
      <c r="C18" s="242"/>
      <c r="D18" s="146">
        <v>3154</v>
      </c>
      <c r="E18" s="295"/>
      <c r="F18" s="293">
        <v>1091</v>
      </c>
      <c r="G18" s="309" t="s">
        <v>2</v>
      </c>
      <c r="H18" s="293">
        <v>159</v>
      </c>
      <c r="I18" s="309" t="s">
        <v>2</v>
      </c>
      <c r="J18" s="293">
        <v>932</v>
      </c>
      <c r="K18" s="309" t="s">
        <v>2</v>
      </c>
      <c r="L18" s="293">
        <v>2063</v>
      </c>
      <c r="M18" s="309" t="s">
        <v>980</v>
      </c>
      <c r="O18" s="7"/>
    </row>
    <row r="19" spans="1:29" ht="15" customHeight="1">
      <c r="A19" s="407" t="s">
        <v>91</v>
      </c>
      <c r="B19" s="407"/>
      <c r="C19" s="242"/>
      <c r="D19" s="146">
        <v>3729</v>
      </c>
      <c r="E19" s="295"/>
      <c r="F19" s="293">
        <v>1539</v>
      </c>
      <c r="G19" s="309" t="s">
        <v>980</v>
      </c>
      <c r="H19" s="293">
        <v>242</v>
      </c>
      <c r="I19" s="309" t="s">
        <v>980</v>
      </c>
      <c r="J19" s="293">
        <v>1297</v>
      </c>
      <c r="K19" s="309" t="s">
        <v>2</v>
      </c>
      <c r="L19" s="293">
        <v>2190</v>
      </c>
      <c r="M19" s="309" t="s">
        <v>980</v>
      </c>
      <c r="O19" s="7"/>
    </row>
    <row r="20" spans="1:29" ht="15" customHeight="1">
      <c r="A20" s="407" t="s">
        <v>92</v>
      </c>
      <c r="B20" s="407"/>
      <c r="C20" s="242"/>
      <c r="D20" s="146">
        <v>3929</v>
      </c>
      <c r="E20" s="295"/>
      <c r="F20" s="293">
        <v>1552</v>
      </c>
      <c r="G20" s="309" t="s">
        <v>2</v>
      </c>
      <c r="H20" s="293">
        <v>204</v>
      </c>
      <c r="I20" s="309" t="s">
        <v>2</v>
      </c>
      <c r="J20" s="293">
        <v>1348</v>
      </c>
      <c r="K20" s="309" t="s">
        <v>2</v>
      </c>
      <c r="L20" s="293">
        <v>2377</v>
      </c>
      <c r="M20" s="309" t="s">
        <v>2</v>
      </c>
      <c r="O20" s="7"/>
    </row>
    <row r="21" spans="1:29" ht="15" customHeight="1">
      <c r="A21" s="407" t="s">
        <v>93</v>
      </c>
      <c r="B21" s="407"/>
      <c r="C21" s="242"/>
      <c r="D21" s="146">
        <v>3785</v>
      </c>
      <c r="E21" s="295"/>
      <c r="F21" s="293">
        <v>1484</v>
      </c>
      <c r="G21" s="309" t="s">
        <v>980</v>
      </c>
      <c r="H21" s="293">
        <v>171</v>
      </c>
      <c r="I21" s="309" t="s">
        <v>980</v>
      </c>
      <c r="J21" s="293">
        <v>1313</v>
      </c>
      <c r="K21" s="309" t="s">
        <v>2</v>
      </c>
      <c r="L21" s="293">
        <v>2301</v>
      </c>
      <c r="M21" s="309" t="s">
        <v>980</v>
      </c>
      <c r="O21" s="7"/>
    </row>
    <row r="22" spans="1:29" ht="15" customHeight="1">
      <c r="A22" s="408" t="s">
        <v>224</v>
      </c>
      <c r="B22" s="408"/>
      <c r="C22" s="408"/>
      <c r="D22" s="148">
        <v>3124</v>
      </c>
      <c r="E22" s="305"/>
      <c r="F22" s="149">
        <v>1215</v>
      </c>
      <c r="G22" s="310" t="s">
        <v>980</v>
      </c>
      <c r="H22" s="149">
        <v>155</v>
      </c>
      <c r="I22" s="310" t="s">
        <v>980</v>
      </c>
      <c r="J22" s="149">
        <v>1060</v>
      </c>
      <c r="K22" s="310" t="s">
        <v>2</v>
      </c>
      <c r="L22" s="149">
        <v>1909</v>
      </c>
      <c r="M22" s="310" t="s">
        <v>980</v>
      </c>
      <c r="O22" s="7"/>
    </row>
    <row r="23" spans="1:29" ht="15" customHeight="1">
      <c r="A23" s="409" t="s">
        <v>225</v>
      </c>
      <c r="B23" s="409"/>
      <c r="C23" s="409"/>
      <c r="D23" s="147">
        <v>661</v>
      </c>
      <c r="E23" s="295"/>
      <c r="F23" s="245">
        <v>269</v>
      </c>
      <c r="G23" s="309" t="s">
        <v>980</v>
      </c>
      <c r="H23" s="245">
        <v>16</v>
      </c>
      <c r="I23" s="309" t="s">
        <v>980</v>
      </c>
      <c r="J23" s="245">
        <v>253</v>
      </c>
      <c r="K23" s="309" t="s">
        <v>2</v>
      </c>
      <c r="L23" s="245">
        <v>392</v>
      </c>
      <c r="M23" s="309" t="s">
        <v>980</v>
      </c>
      <c r="O23" s="7"/>
    </row>
    <row r="24" spans="1:29" ht="15" customHeight="1">
      <c r="A24" s="407" t="s">
        <v>94</v>
      </c>
      <c r="B24" s="407"/>
      <c r="C24" s="242"/>
      <c r="D24" s="146">
        <v>2305</v>
      </c>
      <c r="E24" s="295"/>
      <c r="F24" s="294">
        <v>813</v>
      </c>
      <c r="G24" s="309" t="s">
        <v>980</v>
      </c>
      <c r="H24" s="294">
        <v>29</v>
      </c>
      <c r="I24" s="309" t="s">
        <v>980</v>
      </c>
      <c r="J24" s="294">
        <v>784</v>
      </c>
      <c r="K24" s="309" t="s">
        <v>2</v>
      </c>
      <c r="L24" s="294">
        <v>1492</v>
      </c>
      <c r="M24" s="309" t="s">
        <v>980</v>
      </c>
      <c r="N24" s="22"/>
      <c r="O24" s="7"/>
    </row>
    <row r="25" spans="1:29" ht="15" customHeight="1" thickBot="1">
      <c r="A25" s="403" t="s">
        <v>227</v>
      </c>
      <c r="B25" s="403"/>
      <c r="C25" s="242"/>
      <c r="D25" s="146">
        <v>2279</v>
      </c>
      <c r="E25" s="296"/>
      <c r="F25" s="293">
        <v>739</v>
      </c>
      <c r="G25" s="311"/>
      <c r="H25" s="293">
        <v>49</v>
      </c>
      <c r="I25" s="311"/>
      <c r="J25" s="293">
        <v>690</v>
      </c>
      <c r="K25" s="311"/>
      <c r="L25" s="293">
        <v>1540</v>
      </c>
      <c r="M25" s="311"/>
      <c r="N25" s="303"/>
      <c r="O25" s="7"/>
    </row>
    <row r="26" spans="1:29" s="75" customFormat="1" ht="12.75" customHeight="1">
      <c r="A26" s="404" t="s">
        <v>95</v>
      </c>
      <c r="B26" s="404"/>
      <c r="C26" s="404"/>
      <c r="D26" s="404"/>
      <c r="E26" s="404"/>
      <c r="F26" s="404"/>
      <c r="G26" s="404"/>
      <c r="H26" s="404"/>
      <c r="I26" s="404"/>
      <c r="J26" s="404"/>
      <c r="K26" s="404"/>
      <c r="L26" s="404"/>
      <c r="M26" s="404"/>
    </row>
    <row r="27" spans="1:29" s="75" customFormat="1" ht="15" customHeight="1">
      <c r="A27" s="230" t="s">
        <v>203</v>
      </c>
      <c r="B27" s="80"/>
      <c r="C27" s="80"/>
      <c r="D27" s="80"/>
      <c r="E27" s="80"/>
      <c r="F27" s="80"/>
      <c r="G27" s="80"/>
      <c r="H27" s="80"/>
      <c r="I27" s="80"/>
      <c r="J27" s="80"/>
      <c r="K27" s="80"/>
      <c r="L27" s="80"/>
      <c r="M27" s="80"/>
    </row>
    <row r="28" spans="1:29" s="154" customFormat="1" ht="15" customHeight="1">
      <c r="A28" s="203" t="s">
        <v>979</v>
      </c>
      <c r="B28" s="203"/>
      <c r="C28" s="187"/>
      <c r="D28" s="187"/>
      <c r="E28" s="188"/>
      <c r="F28" s="187"/>
      <c r="G28" s="188"/>
      <c r="H28" s="187"/>
      <c r="I28" s="188"/>
      <c r="J28" s="187"/>
      <c r="K28" s="188"/>
      <c r="L28" s="187"/>
      <c r="M28" s="188"/>
      <c r="N28" s="187"/>
      <c r="O28" s="188"/>
      <c r="S28" s="186"/>
      <c r="T28" s="186"/>
      <c r="U28" s="186"/>
      <c r="V28" s="186"/>
      <c r="W28" s="186"/>
      <c r="X28" s="186"/>
      <c r="Y28" s="186"/>
      <c r="Z28" s="186"/>
      <c r="AA28" s="186"/>
      <c r="AB28" s="186"/>
      <c r="AC28" s="186"/>
    </row>
    <row r="29" spans="1:29" s="41" customFormat="1" ht="15" customHeight="1">
      <c r="A29" s="225" t="s">
        <v>204</v>
      </c>
      <c r="B29" s="241"/>
      <c r="C29" s="241"/>
      <c r="D29" s="241"/>
      <c r="E29" s="241"/>
      <c r="F29" s="241"/>
      <c r="G29" s="241"/>
      <c r="H29" s="241"/>
      <c r="I29" s="241"/>
      <c r="J29" s="241"/>
      <c r="K29" s="241"/>
      <c r="L29" s="241"/>
      <c r="M29" s="241"/>
    </row>
    <row r="30" spans="1:29" ht="45" customHeight="1">
      <c r="A30" s="406" t="s">
        <v>229</v>
      </c>
      <c r="B30" s="406"/>
      <c r="C30" s="406"/>
      <c r="D30" s="406"/>
      <c r="E30" s="406"/>
      <c r="F30" s="406"/>
      <c r="G30" s="406"/>
      <c r="H30" s="406"/>
      <c r="I30" s="406"/>
      <c r="J30" s="406"/>
      <c r="K30" s="406"/>
      <c r="L30" s="406"/>
      <c r="M30" s="406"/>
      <c r="N30" s="406"/>
      <c r="O30" s="406"/>
      <c r="P30" s="406"/>
    </row>
    <row r="31" spans="1:29" ht="12.75" customHeight="1">
      <c r="A31" s="405"/>
      <c r="B31" s="405"/>
      <c r="C31" s="405"/>
      <c r="D31" s="405"/>
      <c r="E31" s="405"/>
      <c r="F31" s="405"/>
      <c r="G31" s="405"/>
      <c r="H31" s="405"/>
      <c r="I31" s="405"/>
      <c r="J31" s="405"/>
      <c r="K31" s="405"/>
      <c r="L31" s="405"/>
      <c r="M31" s="405"/>
    </row>
    <row r="32" spans="1:29" ht="12.75" customHeight="1">
      <c r="A32" s="405"/>
      <c r="B32" s="405"/>
      <c r="C32" s="405"/>
      <c r="D32" s="405"/>
      <c r="E32" s="405"/>
      <c r="F32" s="405"/>
      <c r="G32" s="405"/>
      <c r="H32" s="405"/>
      <c r="I32" s="405"/>
      <c r="J32" s="405"/>
      <c r="K32" s="405"/>
      <c r="L32" s="405"/>
      <c r="M32" s="405"/>
    </row>
    <row r="33" spans="1:13" ht="12.75" customHeight="1">
      <c r="A33" s="405"/>
      <c r="B33" s="405"/>
      <c r="C33" s="405"/>
      <c r="D33" s="405"/>
      <c r="E33" s="405"/>
      <c r="F33" s="405"/>
      <c r="G33" s="405"/>
      <c r="H33" s="405"/>
      <c r="I33" s="405"/>
      <c r="J33" s="405"/>
      <c r="K33" s="405"/>
      <c r="L33" s="405"/>
      <c r="M33" s="405"/>
    </row>
  </sheetData>
  <dataConsolidate/>
  <mergeCells count="29">
    <mergeCell ref="A12:B12"/>
    <mergeCell ref="D5:E6"/>
    <mergeCell ref="F5:K5"/>
    <mergeCell ref="L5:M6"/>
    <mergeCell ref="F6:G6"/>
    <mergeCell ref="J6:K6"/>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C22"/>
    <mergeCell ref="A23:C23"/>
    <mergeCell ref="A25:B25"/>
    <mergeCell ref="A26:M26"/>
    <mergeCell ref="A31:M31"/>
    <mergeCell ref="A32:M32"/>
    <mergeCell ref="A33:M33"/>
    <mergeCell ref="A30:P30"/>
  </mergeCells>
  <hyperlinks>
    <hyperlink ref="A4" location="Contents!A1" display="Back to contents" xr:uid="{031EA8CB-2E9F-44F4-96EF-BBCE8969E41F}"/>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DE32-ACB7-4A8C-BF62-5C20A5101B91}">
  <sheetPr>
    <tabColor theme="0" tint="-0.499984740745262"/>
    <pageSetUpPr fitToPage="1"/>
  </sheetPr>
  <dimension ref="A1:Q34"/>
  <sheetViews>
    <sheetView showGridLines="0" zoomScaleNormal="100" workbookViewId="0"/>
  </sheetViews>
  <sheetFormatPr defaultColWidth="8.85546875" defaultRowHeight="12.75" customHeight="1"/>
  <cols>
    <col min="1" max="1" width="7.42578125" style="31" customWidth="1"/>
    <col min="2" max="2" width="6.7109375" style="33" customWidth="1"/>
    <col min="3" max="3" width="13.85546875" style="32" customWidth="1"/>
    <col min="4" max="4" width="2.140625" style="33" customWidth="1"/>
    <col min="5" max="5" width="12.140625" style="33" customWidth="1"/>
    <col min="6" max="6" width="1.7109375" style="33" customWidth="1"/>
    <col min="7" max="7" width="11.42578125" style="32" customWidth="1"/>
    <col min="8" max="8" width="1.7109375" style="33" customWidth="1"/>
    <col min="9" max="9" width="11.42578125" style="33" customWidth="1"/>
    <col min="10" max="10" width="1.7109375" style="33" customWidth="1"/>
    <col min="11" max="11" width="14.28515625" style="32" customWidth="1"/>
    <col min="12" max="12" width="1.7109375" style="33" customWidth="1"/>
    <col min="13" max="13" width="14.28515625" style="34" customWidth="1"/>
    <col min="14" max="14" width="1.7109375" style="33" customWidth="1"/>
    <col min="15" max="16384" width="8.85546875" style="9"/>
  </cols>
  <sheetData>
    <row r="1" spans="1:17" ht="15" customHeight="1">
      <c r="B1" s="2"/>
      <c r="C1" s="1"/>
      <c r="D1" s="2"/>
      <c r="E1" s="2"/>
      <c r="F1" s="2"/>
      <c r="G1" s="1"/>
      <c r="H1" s="2"/>
      <c r="I1" s="2"/>
      <c r="J1" s="2"/>
      <c r="K1" s="1"/>
      <c r="L1" s="2"/>
      <c r="M1" s="1"/>
      <c r="N1" s="2"/>
    </row>
    <row r="2" spans="1:17" s="35" customFormat="1" ht="21.75" customHeight="1">
      <c r="A2" s="30">
        <v>4</v>
      </c>
      <c r="B2" s="3" t="s">
        <v>230</v>
      </c>
      <c r="D2" s="2"/>
      <c r="E2" s="2"/>
      <c r="F2" s="2"/>
      <c r="G2" s="1"/>
      <c r="H2" s="2"/>
      <c r="I2" s="2"/>
      <c r="J2" s="2"/>
      <c r="K2" s="1"/>
      <c r="L2" s="2"/>
      <c r="M2" s="1"/>
      <c r="N2" s="2"/>
      <c r="O2" s="1"/>
      <c r="P2" s="1"/>
      <c r="Q2" s="1"/>
    </row>
    <row r="3" spans="1:17" s="35" customFormat="1" ht="15.75">
      <c r="A3" s="42"/>
      <c r="B3" s="4" t="s">
        <v>1</v>
      </c>
      <c r="D3" s="5"/>
      <c r="E3" s="5"/>
      <c r="F3" s="5"/>
      <c r="G3" s="6"/>
      <c r="H3" s="5"/>
      <c r="I3" s="5"/>
      <c r="J3" s="5"/>
      <c r="K3" s="6"/>
      <c r="L3" s="5"/>
      <c r="M3" s="6"/>
      <c r="N3" s="5"/>
      <c r="O3" s="1"/>
      <c r="P3" s="1"/>
      <c r="Q3" s="1"/>
    </row>
    <row r="4" spans="1:17" ht="15" customHeight="1" thickBot="1">
      <c r="A4" s="42" t="s">
        <v>0</v>
      </c>
      <c r="B4" s="38"/>
      <c r="C4" s="37"/>
      <c r="D4" s="38"/>
      <c r="E4" s="312"/>
      <c r="F4" s="312"/>
      <c r="G4" s="313"/>
      <c r="H4" s="312"/>
      <c r="I4" s="312"/>
      <c r="J4" s="312"/>
      <c r="K4" s="313"/>
      <c r="L4" s="312"/>
      <c r="M4" s="419"/>
      <c r="N4" s="419"/>
    </row>
    <row r="5" spans="1:17" ht="14.25" customHeight="1">
      <c r="A5" s="74"/>
      <c r="B5" s="74"/>
      <c r="C5" s="420" t="s">
        <v>193</v>
      </c>
      <c r="D5" s="420"/>
      <c r="E5" s="22"/>
      <c r="F5" s="22"/>
      <c r="G5" s="22"/>
      <c r="H5" s="22"/>
      <c r="I5" s="22"/>
      <c r="J5" s="22"/>
      <c r="K5" s="22"/>
      <c r="L5" s="22"/>
      <c r="M5" s="22"/>
      <c r="N5" s="22"/>
      <c r="O5" s="22"/>
    </row>
    <row r="6" spans="1:17" ht="35.25" customHeight="1" thickBot="1">
      <c r="A6" s="43"/>
      <c r="B6" s="44"/>
      <c r="C6" s="421"/>
      <c r="D6" s="421"/>
      <c r="E6" s="22"/>
      <c r="F6" s="9"/>
      <c r="G6" s="9"/>
      <c r="H6" s="9"/>
      <c r="I6" s="9"/>
      <c r="J6" s="9"/>
      <c r="K6" s="9"/>
      <c r="L6" s="9"/>
      <c r="M6" s="9"/>
      <c r="N6" s="9"/>
    </row>
    <row r="7" spans="1:17" s="7" customFormat="1" ht="15" customHeight="1">
      <c r="A7" s="417" t="s">
        <v>79</v>
      </c>
      <c r="B7" s="417"/>
      <c r="C7" s="57">
        <v>6130</v>
      </c>
      <c r="D7" s="306" t="str">
        <f>IF(C7='[2]Table 3'!N7,"","r")</f>
        <v>r</v>
      </c>
    </row>
    <row r="8" spans="1:17" s="7" customFormat="1" ht="15" customHeight="1">
      <c r="A8" s="407" t="s">
        <v>80</v>
      </c>
      <c r="B8" s="407"/>
      <c r="C8" s="57">
        <v>4479</v>
      </c>
      <c r="D8" s="306" t="str">
        <f>IF(C8='[2]Table 3'!N8,"","r")</f>
        <v/>
      </c>
    </row>
    <row r="9" spans="1:17" s="7" customFormat="1" ht="15" customHeight="1">
      <c r="A9" s="407" t="s">
        <v>81</v>
      </c>
      <c r="B9" s="407"/>
      <c r="C9" s="57">
        <v>8225</v>
      </c>
      <c r="D9" s="306" t="str">
        <f>IF(C9='[2]Table 3'!N9,"","r")</f>
        <v/>
      </c>
    </row>
    <row r="10" spans="1:17" s="7" customFormat="1" ht="15" customHeight="1">
      <c r="A10" s="407" t="s">
        <v>82</v>
      </c>
      <c r="B10" s="407"/>
      <c r="C10" s="57">
        <v>5804</v>
      </c>
      <c r="D10" s="306" t="str">
        <f>IF(C10='[2]Table 3'!N10,"","r")</f>
        <v/>
      </c>
    </row>
    <row r="11" spans="1:17" s="7" customFormat="1" ht="15" customHeight="1">
      <c r="A11" s="407" t="s">
        <v>83</v>
      </c>
      <c r="B11" s="407"/>
      <c r="C11" s="57">
        <v>7263</v>
      </c>
      <c r="D11" s="306" t="str">
        <f>IF(C11='[2]Table 3'!N11,"","r")</f>
        <v/>
      </c>
    </row>
    <row r="12" spans="1:17" s="7" customFormat="1" ht="15" customHeight="1">
      <c r="A12" s="407" t="s">
        <v>84</v>
      </c>
      <c r="B12" s="407"/>
      <c r="C12" s="57">
        <v>6305</v>
      </c>
      <c r="D12" s="306" t="str">
        <f>IF(C12='[2]Table 3'!N12,"","r")</f>
        <v/>
      </c>
    </row>
    <row r="13" spans="1:17" s="7" customFormat="1" ht="15" customHeight="1">
      <c r="A13" s="407" t="s">
        <v>85</v>
      </c>
      <c r="B13" s="407"/>
      <c r="C13" s="57">
        <v>8397</v>
      </c>
      <c r="D13" s="306" t="str">
        <f>IF(C13='[2]Table 3'!N13,"","r")</f>
        <v/>
      </c>
    </row>
    <row r="14" spans="1:17" s="7" customFormat="1" ht="15" customHeight="1">
      <c r="A14" s="407" t="s">
        <v>86</v>
      </c>
      <c r="B14" s="407"/>
      <c r="C14" s="57">
        <v>5610</v>
      </c>
      <c r="D14" s="306" t="str">
        <f>IF(C14='[2]Table 3'!N14,"","r")</f>
        <v/>
      </c>
    </row>
    <row r="15" spans="1:17" s="7" customFormat="1" ht="15" customHeight="1">
      <c r="A15" s="407" t="s">
        <v>87</v>
      </c>
      <c r="B15" s="407"/>
      <c r="C15" s="57">
        <v>8478</v>
      </c>
      <c r="D15" s="306" t="str">
        <f>IF(C15='[2]Table 3'!N15,"","r")</f>
        <v/>
      </c>
      <c r="I15" s="8"/>
    </row>
    <row r="16" spans="1:17" s="7" customFormat="1" ht="15" customHeight="1">
      <c r="A16" s="407" t="s">
        <v>88</v>
      </c>
      <c r="B16" s="407"/>
      <c r="C16" s="57">
        <v>6143</v>
      </c>
      <c r="D16" s="306" t="str">
        <f>IF(C16='[2]Table 3'!N16,"","r")</f>
        <v/>
      </c>
    </row>
    <row r="17" spans="1:16" ht="15" customHeight="1">
      <c r="A17" s="407" t="s">
        <v>89</v>
      </c>
      <c r="B17" s="407"/>
      <c r="C17" s="57">
        <v>5890</v>
      </c>
      <c r="D17" s="306" t="str">
        <f>IF(C17='[2]Table 3'!N17,"","r")</f>
        <v/>
      </c>
      <c r="E17" s="9"/>
      <c r="F17" s="7"/>
      <c r="G17" s="9"/>
      <c r="H17" s="9"/>
      <c r="I17" s="9"/>
      <c r="J17" s="9"/>
      <c r="K17" s="9"/>
      <c r="L17" s="9"/>
      <c r="M17" s="9"/>
      <c r="N17" s="9"/>
    </row>
    <row r="18" spans="1:16" ht="15" customHeight="1">
      <c r="A18" s="407" t="s">
        <v>90</v>
      </c>
      <c r="B18" s="407"/>
      <c r="C18" s="57">
        <v>5240</v>
      </c>
      <c r="D18" s="306" t="str">
        <f>IF(C18='[2]Table 3'!N18,"","r")</f>
        <v/>
      </c>
      <c r="E18" s="9"/>
      <c r="F18" s="7"/>
      <c r="G18" s="9"/>
      <c r="H18" s="9"/>
      <c r="I18" s="9"/>
      <c r="J18" s="9"/>
      <c r="K18" s="9"/>
      <c r="L18" s="9"/>
      <c r="M18" s="9"/>
      <c r="N18" s="9"/>
    </row>
    <row r="19" spans="1:16" ht="15" customHeight="1">
      <c r="A19" s="407" t="s">
        <v>91</v>
      </c>
      <c r="B19" s="407"/>
      <c r="C19" s="57">
        <v>6751</v>
      </c>
      <c r="D19" s="306" t="str">
        <f>IF(C19='[2]Table 3'!N19,"","r")</f>
        <v/>
      </c>
      <c r="E19" s="9"/>
      <c r="F19" s="7"/>
      <c r="G19" s="9"/>
      <c r="H19" s="9"/>
      <c r="I19" s="9"/>
      <c r="J19" s="9"/>
      <c r="K19" s="9"/>
      <c r="L19" s="9"/>
      <c r="M19" s="9"/>
      <c r="N19" s="9"/>
    </row>
    <row r="20" spans="1:16" ht="15" customHeight="1">
      <c r="A20" s="407" t="s">
        <v>92</v>
      </c>
      <c r="B20" s="407"/>
      <c r="C20" s="57">
        <v>4641</v>
      </c>
      <c r="D20" s="306" t="str">
        <f>IF(C20='[2]Table 3'!N20,"","r")</f>
        <v/>
      </c>
      <c r="E20" s="9"/>
      <c r="F20" s="7"/>
      <c r="G20" s="9"/>
      <c r="H20" s="9"/>
      <c r="I20" s="9"/>
      <c r="J20" s="9"/>
      <c r="K20" s="9"/>
      <c r="L20" s="9"/>
      <c r="M20" s="9"/>
      <c r="N20" s="9"/>
    </row>
    <row r="21" spans="1:16" ht="15" customHeight="1">
      <c r="A21" s="407" t="s">
        <v>93</v>
      </c>
      <c r="B21" s="407"/>
      <c r="C21" s="57">
        <v>4033</v>
      </c>
      <c r="D21" s="306" t="str">
        <f>IF(C21='[2]Table 3'!N21,"","r")</f>
        <v/>
      </c>
      <c r="E21" s="9"/>
      <c r="F21" s="7"/>
      <c r="G21" s="9"/>
      <c r="H21" s="9"/>
      <c r="I21" s="9"/>
      <c r="J21" s="9"/>
      <c r="K21" s="9"/>
      <c r="L21" s="9"/>
      <c r="M21" s="22"/>
      <c r="N21" s="9"/>
    </row>
    <row r="22" spans="1:16" ht="15" customHeight="1">
      <c r="A22" s="247" t="s">
        <v>190</v>
      </c>
      <c r="B22" s="247"/>
      <c r="C22" s="149">
        <v>4021</v>
      </c>
      <c r="D22" s="314" t="str">
        <f>IF(C22='[2]Table 3'!N22,"","r")</f>
        <v/>
      </c>
      <c r="E22" s="9"/>
      <c r="F22" s="7"/>
      <c r="G22" s="9"/>
      <c r="H22" s="9"/>
      <c r="I22" s="9"/>
      <c r="J22" s="9"/>
      <c r="K22" s="9"/>
      <c r="L22" s="9"/>
      <c r="M22" s="9"/>
      <c r="N22" s="9"/>
    </row>
    <row r="23" spans="1:16" ht="15" customHeight="1">
      <c r="A23" s="246" t="s">
        <v>191</v>
      </c>
      <c r="B23" s="246"/>
      <c r="C23" s="245">
        <v>12</v>
      </c>
      <c r="D23" s="306" t="str">
        <f>IF(C23='[2]Table 3'!N23,"","r")</f>
        <v/>
      </c>
      <c r="E23" s="9"/>
      <c r="F23" s="7"/>
      <c r="G23" s="9"/>
      <c r="H23" s="9"/>
      <c r="I23" s="9"/>
      <c r="J23" s="9"/>
      <c r="K23" s="9"/>
      <c r="L23" s="9"/>
      <c r="M23" s="9"/>
      <c r="N23" s="9"/>
    </row>
    <row r="24" spans="1:16" ht="15" customHeight="1">
      <c r="A24" s="407" t="s">
        <v>94</v>
      </c>
      <c r="B24" s="407"/>
      <c r="C24" s="294">
        <v>8092</v>
      </c>
      <c r="D24" s="306" t="str">
        <f>IF(C24='[2]Table 3'!N24,"","r")</f>
        <v>r</v>
      </c>
      <c r="E24" s="9"/>
      <c r="F24" s="7"/>
      <c r="G24" s="303"/>
      <c r="H24" s="9"/>
      <c r="I24" s="9"/>
      <c r="J24" s="9"/>
      <c r="K24" s="9"/>
      <c r="L24" s="9"/>
      <c r="M24" s="9"/>
      <c r="N24" s="9"/>
    </row>
    <row r="25" spans="1:16" ht="15" customHeight="1" thickBot="1">
      <c r="A25" s="407" t="s">
        <v>227</v>
      </c>
      <c r="B25" s="407"/>
      <c r="C25" s="57">
        <v>11571</v>
      </c>
      <c r="D25" s="40"/>
      <c r="E25" s="332"/>
      <c r="F25" s="249"/>
      <c r="G25" s="22"/>
      <c r="H25" s="22"/>
      <c r="I25" s="22"/>
      <c r="J25" s="22"/>
      <c r="K25" s="22"/>
      <c r="L25" s="22"/>
      <c r="M25" s="22"/>
      <c r="N25" s="22"/>
      <c r="O25" s="22"/>
      <c r="P25" s="22"/>
    </row>
    <row r="26" spans="1:16" s="75" customFormat="1" ht="12.75" customHeight="1">
      <c r="A26" s="404" t="s">
        <v>95</v>
      </c>
      <c r="B26" s="404"/>
      <c r="C26" s="404"/>
      <c r="D26" s="404"/>
      <c r="E26" s="418"/>
      <c r="F26" s="418"/>
      <c r="G26" s="418"/>
      <c r="H26" s="418"/>
      <c r="I26" s="418"/>
      <c r="J26" s="418"/>
      <c r="K26" s="418"/>
      <c r="L26" s="418"/>
      <c r="M26" s="418"/>
      <c r="N26" s="418"/>
    </row>
    <row r="27" spans="1:16" s="75" customFormat="1" ht="15" customHeight="1">
      <c r="A27" s="230" t="s">
        <v>203</v>
      </c>
      <c r="B27" s="80"/>
      <c r="C27" s="80"/>
      <c r="D27" s="80"/>
      <c r="E27" s="80"/>
      <c r="F27" s="80"/>
      <c r="G27" s="80"/>
      <c r="H27" s="80"/>
      <c r="I27" s="80"/>
      <c r="J27" s="80"/>
      <c r="K27" s="80"/>
      <c r="L27" s="80"/>
      <c r="M27" s="80"/>
      <c r="N27" s="80"/>
    </row>
    <row r="28" spans="1:16" s="75" customFormat="1" ht="15" customHeight="1">
      <c r="A28" s="230" t="s">
        <v>981</v>
      </c>
      <c r="B28" s="302"/>
      <c r="C28" s="302"/>
      <c r="D28" s="302"/>
      <c r="E28" s="302"/>
      <c r="F28" s="302"/>
      <c r="G28" s="302"/>
      <c r="H28" s="302"/>
      <c r="I28" s="302"/>
      <c r="J28" s="302"/>
      <c r="K28" s="302"/>
      <c r="L28" s="302"/>
      <c r="M28" s="302"/>
      <c r="N28" s="302"/>
    </row>
    <row r="29" spans="1:16" s="41" customFormat="1" ht="15" customHeight="1">
      <c r="A29" s="225" t="s">
        <v>204</v>
      </c>
      <c r="B29" s="236"/>
      <c r="C29" s="236"/>
      <c r="D29" s="236"/>
      <c r="E29" s="236"/>
      <c r="F29" s="236"/>
      <c r="G29" s="236"/>
      <c r="H29" s="236"/>
      <c r="I29" s="236"/>
      <c r="J29" s="236"/>
      <c r="K29" s="236"/>
      <c r="L29" s="236"/>
      <c r="M29" s="236"/>
      <c r="N29" s="236"/>
    </row>
    <row r="30" spans="1:16" s="41" customFormat="1" ht="15" customHeight="1">
      <c r="A30" s="315" t="s">
        <v>192</v>
      </c>
      <c r="B30" s="315"/>
      <c r="C30" s="315"/>
      <c r="D30" s="315"/>
      <c r="E30" s="315"/>
      <c r="F30" s="315"/>
      <c r="G30" s="315"/>
      <c r="H30" s="315"/>
      <c r="I30" s="315"/>
      <c r="J30" s="315"/>
      <c r="K30" s="315"/>
      <c r="L30" s="315"/>
      <c r="M30" s="315"/>
      <c r="N30" s="315"/>
    </row>
    <row r="31" spans="1:16" ht="41.25" customHeight="1">
      <c r="A31" s="406" t="s">
        <v>231</v>
      </c>
      <c r="B31" s="406"/>
      <c r="C31" s="406"/>
      <c r="D31" s="406"/>
      <c r="E31" s="406"/>
      <c r="F31" s="406"/>
      <c r="G31" s="406"/>
      <c r="H31" s="406"/>
      <c r="I31" s="406"/>
      <c r="J31" s="406"/>
      <c r="K31" s="406"/>
      <c r="L31" s="406"/>
      <c r="M31" s="406"/>
      <c r="N31" s="406"/>
      <c r="O31" s="406"/>
      <c r="P31" s="248"/>
    </row>
    <row r="32" spans="1:16" ht="12.75" customHeight="1">
      <c r="A32" s="405"/>
      <c r="B32" s="405"/>
      <c r="C32" s="405"/>
      <c r="D32" s="405"/>
      <c r="E32" s="405"/>
      <c r="F32" s="405"/>
      <c r="G32" s="405"/>
      <c r="H32" s="405"/>
      <c r="I32" s="405"/>
      <c r="J32" s="405"/>
      <c r="K32" s="405"/>
      <c r="L32" s="405"/>
      <c r="M32" s="405"/>
      <c r="N32" s="405"/>
    </row>
    <row r="33" spans="1:14" ht="12.75" customHeight="1">
      <c r="A33" s="405"/>
      <c r="B33" s="405"/>
      <c r="C33" s="405"/>
      <c r="D33" s="405"/>
      <c r="E33" s="405"/>
      <c r="F33" s="405"/>
      <c r="G33" s="405"/>
      <c r="H33" s="405"/>
      <c r="I33" s="405"/>
      <c r="J33" s="405"/>
      <c r="K33" s="405"/>
      <c r="L33" s="405"/>
      <c r="M33" s="405"/>
      <c r="N33" s="405"/>
    </row>
    <row r="34" spans="1:14" ht="12.75" customHeight="1">
      <c r="A34" s="405"/>
      <c r="B34" s="405"/>
      <c r="C34" s="405"/>
      <c r="D34" s="405"/>
      <c r="E34" s="405"/>
      <c r="F34" s="405"/>
      <c r="G34" s="405"/>
      <c r="H34" s="405"/>
      <c r="I34" s="405"/>
      <c r="J34" s="405"/>
      <c r="K34" s="405"/>
      <c r="L34" s="405"/>
      <c r="M34" s="405"/>
      <c r="N34" s="405"/>
    </row>
  </sheetData>
  <dataConsolidate/>
  <mergeCells count="24">
    <mergeCell ref="A20:B20"/>
    <mergeCell ref="A21:B21"/>
    <mergeCell ref="A24:B24"/>
    <mergeCell ref="A15:B15"/>
    <mergeCell ref="A16:B16"/>
    <mergeCell ref="A17:B17"/>
    <mergeCell ref="A18:B18"/>
    <mergeCell ref="A19:B19"/>
    <mergeCell ref="A10:B10"/>
    <mergeCell ref="A11:B11"/>
    <mergeCell ref="A12:B12"/>
    <mergeCell ref="A13:B13"/>
    <mergeCell ref="A14:B14"/>
    <mergeCell ref="M4:N4"/>
    <mergeCell ref="C5:D6"/>
    <mergeCell ref="A7:B7"/>
    <mergeCell ref="A8:B8"/>
    <mergeCell ref="A9:B9"/>
    <mergeCell ref="A25:B25"/>
    <mergeCell ref="A31:O31"/>
    <mergeCell ref="A32:N32"/>
    <mergeCell ref="A33:N33"/>
    <mergeCell ref="A34:N34"/>
    <mergeCell ref="A26:N26"/>
  </mergeCells>
  <hyperlinks>
    <hyperlink ref="A4" location="Contents!A1" display="Back to contents" xr:uid="{AB4B9965-883C-40E9-951B-43BC382D6920}"/>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ignoredErrors>
    <ignoredError sqref="D7:D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 sheet</vt:lpstr>
      <vt:lpstr>Contents</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Glossary!_Toc531752</vt:lpstr>
      <vt:lpstr>Glossary!CVA</vt:lpstr>
      <vt:lpstr>'Table 1'!Print_Area</vt:lpstr>
      <vt:lpstr>'Table 10'!Print_Area</vt:lpstr>
      <vt:lpstr>'Table 3'!Print_Area</vt:lpstr>
      <vt:lpstr>'Table 4'!Print_Area</vt:lpstr>
      <vt:lpstr>'Table 4.1'!Print_Area</vt:lpstr>
      <vt:lpstr>'Table 7'!Print_Area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Palmer</dc:creator>
  <cp:lastModifiedBy>Kate Palmer</cp:lastModifiedBy>
  <dcterms:created xsi:type="dcterms:W3CDTF">2020-04-23T13:03:02Z</dcterms:created>
  <dcterms:modified xsi:type="dcterms:W3CDTF">2020-06-11T12:46:57Z</dcterms:modified>
</cp:coreProperties>
</file>