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M:\MI Requests\2020 Requests\01 January\20200103-04 - SP 2020 Student Loans &amp; Repayment - Scotland\Workings\Tables\"/>
    </mc:Choice>
  </mc:AlternateContent>
  <xr:revisionPtr revIDLastSave="0" documentId="13_ncr:1_{3C0E47B2-779E-4096-86AE-59E1CFE13D63}" xr6:coauthVersionLast="45" xr6:coauthVersionMax="45" xr10:uidLastSave="{00000000-0000-0000-0000-000000000000}"/>
  <bookViews>
    <workbookView xWindow="-28920" yWindow="-2490" windowWidth="29040" windowHeight="16440" xr2:uid="{F00E5ED8-7779-4434-A94E-8AADB4067C51}"/>
  </bookViews>
  <sheets>
    <sheet name="Title of publication" sheetId="1" r:id="rId1"/>
    <sheet name="Contents" sheetId="8" r:id="rId2"/>
    <sheet name="Table 1" sheetId="5" r:id="rId3"/>
    <sheet name="Table 5" sheetId="6" r:id="rId4"/>
    <sheet name="Footnotes" sheetId="4" r:id="rId5"/>
    <sheet name="Definitions" sheetId="9" r:id="rId6"/>
  </sheets>
  <definedNames>
    <definedName name="_xlnm.Print_Area" localSheetId="5">Definitions!$A$1:$C$22</definedName>
    <definedName name="_xlnm.Print_Area" localSheetId="4">Footnotes!$B$1:$D$12</definedName>
    <definedName name="_xlnm.Print_Area" localSheetId="2">'Table 1'!$A$1:$N$64</definedName>
    <definedName name="_xlnm.Print_Area" localSheetId="3">'Table 5'!$A$1:$R$78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0" i="5" l="1"/>
  <c r="C61" i="5"/>
  <c r="C62" i="5"/>
  <c r="C63" i="5"/>
</calcChain>
</file>

<file path=xl/sharedStrings.xml><?xml version="1.0" encoding="utf-8"?>
<sst xmlns="http://schemas.openxmlformats.org/spreadsheetml/2006/main" count="575" uniqueCount="129">
  <si>
    <t>Coverage: Scotland domiciled students studying in Scotland and rest of UK; EU domiciled students studying in Scotland</t>
  </si>
  <si>
    <t>Financial Years</t>
  </si>
  <si>
    <t>2013-14</t>
  </si>
  <si>
    <t>2014-15</t>
  </si>
  <si>
    <t>2015-16</t>
  </si>
  <si>
    <t>2016-17</t>
  </si>
  <si>
    <t>2017-18</t>
  </si>
  <si>
    <t>2018-19</t>
  </si>
  <si>
    <t>2019-20</t>
  </si>
  <si>
    <t>Total amount outstanding (including loans not yet due for</t>
  </si>
  <si>
    <t>repayment) at start of Financial Year, including interest</t>
  </si>
  <si>
    <t>Opening balance after adjustments</t>
  </si>
  <si>
    <t>OUTLAYS</t>
  </si>
  <si>
    <t xml:space="preserve">Amount lent during Financial Year  </t>
  </si>
  <si>
    <t xml:space="preserve">            Maintenance Loans  </t>
  </si>
  <si>
    <t xml:space="preserve">            Tuition Fee Loans </t>
  </si>
  <si>
    <t xml:space="preserve">            Graduate Endowment Loans</t>
  </si>
  <si>
    <t>Administration charges applied during the Financial Year</t>
  </si>
  <si>
    <t>Balance transfers</t>
  </si>
  <si>
    <t>REPAYMENTS</t>
  </si>
  <si>
    <t xml:space="preserve">                Repaid by customer to SLC</t>
  </si>
  <si>
    <t xml:space="preserve">                                        via PAYE</t>
  </si>
  <si>
    <t xml:space="preserve">                                        via Self Assessment</t>
  </si>
  <si>
    <t xml:space="preserve">                Refunded by SLC to customer</t>
  </si>
  <si>
    <t>Amount otherwise cancelled or written off during the Financial Year</t>
  </si>
  <si>
    <t xml:space="preserve">                Because of death</t>
  </si>
  <si>
    <t xml:space="preserve">                Because of age</t>
  </si>
  <si>
    <t xml:space="preserve">                Because of disability</t>
  </si>
  <si>
    <t xml:space="preserve">                Because of sequestration</t>
  </si>
  <si>
    <t xml:space="preserve">                On completion of Trust Deed</t>
  </si>
  <si>
    <t xml:space="preserve">                Trivial balances</t>
  </si>
  <si>
    <t xml:space="preserve">                Other</t>
  </si>
  <si>
    <t xml:space="preserve">Total amount outstanding at the end of the Financial Year, </t>
  </si>
  <si>
    <t>including loans not yet due for repayment</t>
  </si>
  <si>
    <t>Balance after adjustments</t>
  </si>
  <si>
    <t xml:space="preserve">                   Loan Balance not yet liable for repayment</t>
  </si>
  <si>
    <t xml:space="preserve">                   Loan Balance liable for repayment</t>
  </si>
  <si>
    <t xml:space="preserve">                                  Loan Balance on accounts in arrears</t>
  </si>
  <si>
    <t xml:space="preserve">                                                  Overdue Debt on accounts in arrears</t>
  </si>
  <si>
    <t xml:space="preserve">.  =  not applicable     -  = nil or negligible     ..  =  not available  </t>
  </si>
  <si>
    <t>Coverage: Borrowers who received loans as Scotland domiciled students studying in the UK or as EU domiciled students studying in Scotland</t>
  </si>
  <si>
    <t>Effective Date: 30th April 2020</t>
  </si>
  <si>
    <t>As at end of Financial Year</t>
  </si>
  <si>
    <t>Number of Borrowers with a Loan Balance (000s)</t>
  </si>
  <si>
    <t>2006-07</t>
  </si>
  <si>
    <t>2007-08</t>
  </si>
  <si>
    <t>2008-09</t>
  </si>
  <si>
    <t>2009-10</t>
  </si>
  <si>
    <t>2010-11</t>
  </si>
  <si>
    <t>2011-12</t>
  </si>
  <si>
    <t>2012-13</t>
  </si>
  <si>
    <t>Repayment Cohort</t>
  </si>
  <si>
    <t>All ICR Borrowers with a Loan Balance</t>
  </si>
  <si>
    <t xml:space="preserve">Source: Student Loans Company </t>
  </si>
  <si>
    <t>Amount of Loan Balance (£m)</t>
  </si>
  <si>
    <t>Average Loan Balance (£)</t>
  </si>
  <si>
    <t>-</t>
  </si>
  <si>
    <t>e</t>
  </si>
  <si>
    <t xml:space="preserve"> - </t>
  </si>
  <si>
    <t>.</t>
  </si>
  <si>
    <t>All figures are rounded to the nearest 1 decimal point. All totals are calculated from the raw numbers and then rounded - Totals may therefore differ from adding up rounded components.</t>
  </si>
  <si>
    <t xml:space="preserve">Rounded numbers of less than 0.1 are classed as negligible which is signified with a dash "-". </t>
  </si>
  <si>
    <t xml:space="preserve">Averages are rounded to the nearest £10. Average amounts will be suppressed (signified as ".") if the total amount and the number of borrowers are both negligible. </t>
  </si>
  <si>
    <t>Start of year adjustments [5]</t>
  </si>
  <si>
    <t>Year-end reconciling adjustments [5]</t>
  </si>
  <si>
    <t>Footnotes</t>
  </si>
  <si>
    <t>[1]</t>
  </si>
  <si>
    <t>[2]</t>
  </si>
  <si>
    <t>[3]</t>
  </si>
  <si>
    <t>[4]</t>
  </si>
  <si>
    <t>[5]</t>
  </si>
  <si>
    <t>[6]</t>
  </si>
  <si>
    <t>[7]</t>
  </si>
  <si>
    <t xml:space="preserve">                Reported by HMRC as collected via PAYE and Self Assessment [1][4]</t>
  </si>
  <si>
    <t>[8]</t>
  </si>
  <si>
    <t>[9]</t>
  </si>
  <si>
    <t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t>
  </si>
  <si>
    <t>The 'Total' row includes all ICR Borrowers with a balance (from 1999-00), not just the individual Repayment Cohorts shown in the table, therefore total will not match the sum / average of columns.</t>
  </si>
  <si>
    <t>The adjustments indicate transactions throughout the year affecting customer balances that have not been accounted for in the transaction lines.</t>
  </si>
  <si>
    <t>From financial year 2019-20 the frequency in which repayments data was provided to SLC by HMRC increased from annually (within one year of the financial year ending) to weekly. Repayments are reported within the financial year they are posted to customers accounts. As such financial year 2019-20 has almost two years’ worth of PAYE repayments included. For further information please see the section ‘Things you need to know’ in the accompanying document entitled 'Student Loans in Scotland: Part 1 Financial Year 2019-20'</t>
  </si>
  <si>
    <r>
      <t xml:space="preserve">Amount of interest added to loans during the Financial Year </t>
    </r>
    <r>
      <rPr>
        <sz val="10"/>
        <rFont val="Calibri"/>
        <family val="2"/>
        <scheme val="minor"/>
      </rPr>
      <t>[1][2][3]</t>
    </r>
  </si>
  <si>
    <r>
      <t xml:space="preserve">Net repayments posted during the Financial Year </t>
    </r>
    <r>
      <rPr>
        <sz val="10"/>
        <rFont val="Calibri"/>
        <family val="2"/>
        <scheme val="minor"/>
      </rPr>
      <t>[1][4]</t>
    </r>
  </si>
  <si>
    <r>
      <t xml:space="preserve">Table 1 - To Publish: Student ICR Loan Outlay &amp; Repayments Balance Sheet: Financial Years 2013-14 to 2019-20: Amounts (£m) </t>
    </r>
    <r>
      <rPr>
        <sz val="11"/>
        <rFont val="Calibri"/>
        <family val="2"/>
        <scheme val="minor"/>
      </rPr>
      <t>[1][2][3][7]</t>
    </r>
  </si>
  <si>
    <t>Table 5: ICR Student Loans Borrowers with a Loan Balance by Repayment Cohort and Financial Year: Financial Years 2006-07 to 2019-20</t>
  </si>
  <si>
    <r>
      <t>All ICR Borrowers with a Loan Balance</t>
    </r>
    <r>
      <rPr>
        <sz val="10"/>
        <rFont val="Calibri"/>
        <family val="2"/>
        <scheme val="minor"/>
      </rPr>
      <t xml:space="preserve"> [9]</t>
    </r>
  </si>
  <si>
    <r>
      <t>Table 5 (iii): Average Loan Balance for ICR Student Loans Borrowers with a Loan Balance (£)</t>
    </r>
    <r>
      <rPr>
        <sz val="10"/>
        <color theme="1"/>
        <rFont val="Calibri"/>
        <family val="2"/>
        <scheme val="minor"/>
      </rPr>
      <t xml:space="preserve"> [8]</t>
    </r>
  </si>
  <si>
    <r>
      <t>Table 5 (i): Number of ICR Student Loans Borrowers with a Loan Balance (000s)</t>
    </r>
    <r>
      <rPr>
        <sz val="10"/>
        <color theme="1"/>
        <rFont val="Calibri"/>
        <family val="2"/>
        <scheme val="minor"/>
      </rPr>
      <t xml:space="preserve"> [6]</t>
    </r>
  </si>
  <si>
    <r>
      <t>Table 5 (ii): Amount owed by ICR Student Loans Borrowers with a Loan Balance (£m)</t>
    </r>
    <r>
      <rPr>
        <sz val="10"/>
        <color theme="1"/>
        <rFont val="Calibri"/>
        <family val="2"/>
        <scheme val="minor"/>
      </rPr>
      <t xml:space="preserve"> [6]</t>
    </r>
  </si>
  <si>
    <r>
      <t xml:space="preserve">TABLE OF CONTENTS </t>
    </r>
    <r>
      <rPr>
        <b/>
        <sz val="11"/>
        <color theme="0"/>
        <rFont val="Calibri"/>
        <family val="2"/>
        <scheme val="minor"/>
      </rPr>
      <t>(Click for Hyperlink)</t>
    </r>
  </si>
  <si>
    <t>Definitions</t>
  </si>
  <si>
    <t>Cancelled loan</t>
  </si>
  <si>
    <t xml:space="preserve">The borrower no longer has any liability to repay as provided for in the loans regulations. </t>
  </si>
  <si>
    <t>An ICR borrower’s liability shall be cancelled:</t>
  </si>
  <si>
    <t>On the death of the borrower;</t>
  </si>
  <si>
    <t>Income Contingent Loan</t>
  </si>
  <si>
    <t>Income Threshold</t>
  </si>
  <si>
    <t>No live employment at Her Majesty’s Revenue &amp; Customs (HMRC)</t>
  </si>
  <si>
    <t>Borrowers in the UK tax system where HMRC does not have a record of any current employment when the data cut is taken for these statistics and SLC does not yet have information to determine an alternative status.</t>
  </si>
  <si>
    <t>Overdue Debt</t>
  </si>
  <si>
    <t>Refunds of income contingent repayments</t>
  </si>
  <si>
    <t>Where over-repayment is identified, a refund is provided to the customer by SLC.</t>
  </si>
  <si>
    <t>Written off loan</t>
  </si>
  <si>
    <t>Table 1 - To Publish: Student ICR Loan Outlay &amp; Repayments Balance Sheet: Financial Years 2013-14 to 2019-20: Amounts (£m)</t>
  </si>
  <si>
    <t>Table 5 (i): Number of ICR Student Loans Borrowers with a Loan Balance (000s)</t>
  </si>
  <si>
    <t>Table 5 (ii): Amount owed by ICR Student Loans Borrowers with a Loan Balance (£m)</t>
  </si>
  <si>
    <t>Table 5 (iii): Average Loan Balance for ICR Student Loans Borrowers with a Loan Balance (£)</t>
  </si>
  <si>
    <t>Account repaid in full</t>
  </si>
  <si>
    <t xml:space="preserve">The borrower has repaid the account in full without it being cancelled or written off. It includes accounts with trivial balance write-offs.  </t>
  </si>
  <si>
    <t>When, in the case of pre-2007 student loans, age 65 is reached;</t>
  </si>
  <si>
    <t>When, in the case of post-2007 student loans, the 35th anniversary of the date on which the borrower became liable to repay the student loan; or</t>
  </si>
  <si>
    <t>If/when the borrower is disabled and permanently unfit for work</t>
  </si>
  <si>
    <t>Entered repayment status / in repayment status</t>
  </si>
  <si>
    <t>The borrower has reached the point where repayment is scheduled to commence, that is, the April after he/she graduates or leaves his/her studies.</t>
  </si>
  <si>
    <t>In Arrears</t>
  </si>
  <si>
    <t>Borrowers who have at least one loan on which repayments are overdue.  Arrears arise when a borrower moves overseas and fails to repay SLC according to their repayment schedule. Additionally any borrower who moves overseas and fails to provide the information required to agree the appropriate repayment schedule will also be placed in arrears.</t>
  </si>
  <si>
    <t>Also known as Income Contingent Repayment (ICR) Loan.  Introduced in 1998, repayment is 9% of income above the income threshold.  Includes ICR maintenance loans, tuition fee loans, hardship loans and part-time loans.  Hardship loans and part-time loans ceased to be issued after academic year 2003/04.</t>
  </si>
  <si>
    <t>The income level at which borrowers liable to repay will make repayments. In the case of repayments deducted by employers under Pay As You Earn (PAYE) the term “earnings threshold” is also used.</t>
  </si>
  <si>
    <t>Net repayments</t>
  </si>
  <si>
    <t>Repayments minus refunds of repayments.</t>
  </si>
  <si>
    <t>That part of the Loan Balance that is overdue for those borrowers who are in arrears.</t>
  </si>
  <si>
    <t>A borrower is placed in a single repayment cohort. In some circumstances the repayment cohort may change, i.e. withdrawal from course of study. The repayment cohort is based on the year of the earliest Statutory Repayment Due Date (SRDD). See definition of SRDD below.</t>
  </si>
  <si>
    <t>Statutory Repayment Due Date (SRDD)</t>
  </si>
  <si>
    <t>The point a borrower becomes liable to begin repaying a loan: the April after graduating or otherwise leaving their course.  After the SRDD borrowers are required to make repayments if their income is above the threshold.</t>
  </si>
  <si>
    <t>The borrower remains liable to repay but recovery is deemed unlikely by the loan administrator or not possible by legal judgement.</t>
  </si>
  <si>
    <t>[e] Estimated. The figure for reported repayments via Self Assessment in previous years was estimated. See Notes for Users.</t>
  </si>
  <si>
    <t xml:space="preserve">                                        Voluntary Repayments</t>
  </si>
  <si>
    <t>From financial year 2019-20 the frequency in which repayments data was provided to SLC by HMRC increased from annually (within one year of the financial year ending) to weekly. Interest applied to accounts is reported in the financial year it is posted to the account. As such financial year 2019-20 has almost two years’ worth of interest calculations included. For further information please see the section ‘Things you need to know’ in the accompanying document 'Student Loans in Scotland: Part 1 Financial Year 2019-20'</t>
  </si>
  <si>
    <t>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t>
  </si>
  <si>
    <t>Effective Date: 31st March (of relevant Financial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</si>
</sst>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4" formatCode="_-&quot;£&quot;* #,##0.00_-;\-&quot;£&quot;* #,##0.00_-;_-&quot;£&quot;* &quot;-&quot;??_-;_-@_-"/>
    <numFmt numFmtId="43" formatCode="_-* #,##0.00_-;\-* #,##0.00_-;_-* &quot;-&quot;??_-;_-@_-"/>
    <numFmt numFmtId="164" formatCode="[$-F800]dddd\,\ mmmm\ dd\,\ yyyy"/>
    <numFmt numFmtId="165" formatCode="#,##0.0"/>
    <numFmt numFmtId="166" formatCode="_-* #,##0.0_-;\-* #,##0.0_-;_-* &quot;-&quot;??_-;_-@_-"/>
    <numFmt numFmtId="167" formatCode="_-* #,##0_-;\-* #,##0_-;_-* &quot;-&quot;??_-;_-@_-"/>
    <numFmt numFmtId="168" formatCode="0.00000000"/>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Calibri"/>
      <family val="2"/>
      <scheme val="minor"/>
    </font>
    <font>
      <sz val="10"/>
      <name val="Calibri"/>
      <family val="2"/>
      <scheme val="minor"/>
    </font>
    <font>
      <b/>
      <sz val="11"/>
      <name val="Calibri"/>
      <family val="2"/>
      <scheme val="minor"/>
    </font>
    <font>
      <b/>
      <i/>
      <sz val="11"/>
      <name val="Calibri"/>
      <family val="2"/>
      <scheme val="minor"/>
    </font>
    <font>
      <sz val="11"/>
      <name val="Calibri"/>
      <family val="2"/>
      <scheme val="minor"/>
    </font>
    <font>
      <i/>
      <sz val="11"/>
      <color theme="1"/>
      <name val="Calibri"/>
      <family val="2"/>
      <scheme val="minor"/>
    </font>
    <font>
      <b/>
      <sz val="12"/>
      <name val="Calibri"/>
      <family val="2"/>
      <scheme val="minor"/>
    </font>
    <font>
      <sz val="12"/>
      <name val="Calibri"/>
      <family val="2"/>
      <scheme val="minor"/>
    </font>
    <font>
      <sz val="8"/>
      <name val="Calibri"/>
      <family val="2"/>
      <scheme val="minor"/>
    </font>
    <font>
      <sz val="10"/>
      <color theme="1"/>
      <name val="Calibri"/>
      <family val="2"/>
      <scheme val="minor"/>
    </font>
    <font>
      <i/>
      <sz val="10"/>
      <color theme="1"/>
      <name val="Calibri"/>
      <family val="2"/>
      <scheme val="minor"/>
    </font>
    <font>
      <b/>
      <sz val="10"/>
      <color theme="0"/>
      <name val="Calibri"/>
      <family val="2"/>
      <scheme val="minor"/>
    </font>
    <font>
      <b/>
      <sz val="10"/>
      <name val="Calibri"/>
      <family val="2"/>
      <scheme val="minor"/>
    </font>
    <font>
      <i/>
      <sz val="10"/>
      <name val="Calibri"/>
      <family val="2"/>
      <scheme val="minor"/>
    </font>
    <font>
      <b/>
      <i/>
      <sz val="10"/>
      <name val="Calibri"/>
      <family val="2"/>
      <scheme val="minor"/>
    </font>
    <font>
      <sz val="10"/>
      <name val="MS Sans Serif"/>
      <family val="2"/>
    </font>
    <font>
      <b/>
      <sz val="10"/>
      <color theme="1"/>
      <name val="Calibri"/>
      <family val="2"/>
      <scheme val="minor"/>
    </font>
    <font>
      <i/>
      <sz val="10"/>
      <color theme="0" tint="-0.499984740745262"/>
      <name val="Calibri"/>
      <family val="2"/>
      <scheme val="minor"/>
    </font>
    <font>
      <sz val="9"/>
      <name val="Calibri"/>
      <family val="2"/>
      <scheme val="minor"/>
    </font>
    <font>
      <i/>
      <sz val="11"/>
      <name val="Calibri"/>
      <family val="2"/>
      <scheme val="minor"/>
    </font>
    <font>
      <b/>
      <sz val="10"/>
      <color rgb="FFFF0000"/>
      <name val="Calibri"/>
      <family val="2"/>
      <scheme val="minor"/>
    </font>
    <font>
      <sz val="9"/>
      <color theme="0"/>
      <name val="Calibri"/>
      <family val="2"/>
      <scheme val="minor"/>
    </font>
    <font>
      <u/>
      <sz val="11"/>
      <color theme="10"/>
      <name val="Calibri"/>
      <family val="2"/>
    </font>
    <font>
      <sz val="9"/>
      <color theme="0"/>
      <name val="Calibri"/>
      <family val="2"/>
    </font>
    <font>
      <b/>
      <sz val="11"/>
      <color theme="0"/>
      <name val="Calibri"/>
      <family val="2"/>
      <scheme val="minor"/>
    </font>
    <font>
      <b/>
      <sz val="12"/>
      <color theme="0"/>
      <name val="Calibri"/>
      <family val="2"/>
      <scheme val="minor"/>
    </font>
    <font>
      <u/>
      <sz val="11"/>
      <color theme="10"/>
      <name val="Calibri"/>
      <family val="2"/>
      <scheme val="minor"/>
    </font>
    <font>
      <sz val="11"/>
      <color theme="1"/>
      <name val="Calibri"/>
      <family val="2"/>
    </font>
    <font>
      <sz val="10"/>
      <color theme="0" tint="-0.499984740745262"/>
      <name val="Calibri"/>
      <family val="2"/>
      <scheme val="minor"/>
    </font>
  </fonts>
  <fills count="4">
    <fill>
      <patternFill patternType="none"/>
    </fill>
    <fill>
      <patternFill patternType="gray125"/>
    </fill>
    <fill>
      <patternFill patternType="solid">
        <fgColor indexed="9"/>
        <bgColor indexed="64"/>
      </patternFill>
    </fill>
    <fill>
      <patternFill patternType="solid">
        <fgColor rgb="FF3D6497"/>
        <bgColor indexed="64"/>
      </patternFill>
    </fill>
  </fills>
  <borders count="58">
    <border>
      <left/>
      <right/>
      <top/>
      <bottom/>
      <diagonal/>
    </border>
    <border>
      <left style="medium">
        <color indexed="64"/>
      </left>
      <right/>
      <top style="medium">
        <color indexed="64"/>
      </top>
      <bottom/>
      <diagonal/>
    </border>
    <border>
      <left style="medium">
        <color theme="0"/>
      </left>
      <right style="medium">
        <color theme="0"/>
      </right>
      <top style="medium">
        <color indexed="64"/>
      </top>
      <bottom/>
      <diagonal/>
    </border>
    <border>
      <left style="medium">
        <color theme="0"/>
      </left>
      <right/>
      <top style="medium">
        <color indexed="64"/>
      </top>
      <bottom/>
      <diagonal/>
    </border>
    <border>
      <left/>
      <right style="medium">
        <color theme="0"/>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theme="0"/>
      </left>
      <right style="medium">
        <color theme="0"/>
      </right>
      <top/>
      <bottom style="thin">
        <color indexed="64"/>
      </bottom>
      <diagonal/>
    </border>
    <border>
      <left style="medium">
        <color theme="0"/>
      </left>
      <right/>
      <top/>
      <bottom style="thin">
        <color indexed="64"/>
      </bottom>
      <diagonal/>
    </border>
    <border>
      <left/>
      <right style="medium">
        <color theme="0"/>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right/>
      <top style="dotted">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medium">
        <color indexed="64"/>
      </right>
      <top/>
      <bottom style="dotted">
        <color indexed="64"/>
      </bottom>
      <diagonal/>
    </border>
    <border>
      <left/>
      <right/>
      <top/>
      <bottom style="dotted">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theme="0"/>
      </left>
      <right style="thin">
        <color theme="0"/>
      </right>
      <top/>
      <bottom/>
      <diagonal/>
    </border>
    <border>
      <left style="thin">
        <color theme="0"/>
      </left>
      <right style="thin">
        <color theme="0"/>
      </right>
      <top/>
      <bottom style="thin">
        <color indexed="64"/>
      </bottom>
      <diagonal/>
    </border>
    <border>
      <left style="thin">
        <color theme="0"/>
      </left>
      <right style="medium">
        <color auto="1"/>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ashed">
        <color indexed="64"/>
      </bottom>
      <diagonal/>
    </border>
    <border>
      <left/>
      <right style="medium">
        <color indexed="64"/>
      </right>
      <top/>
      <bottom style="dashed">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theme="0"/>
      </right>
      <top/>
      <bottom/>
      <diagonal/>
    </border>
    <border>
      <left style="medium">
        <color indexed="64"/>
      </left>
      <right/>
      <top style="medium">
        <color indexed="64"/>
      </top>
      <bottom style="medium">
        <color indexed="64"/>
      </bottom>
      <diagonal/>
    </border>
    <border>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s>
  <cellStyleXfs count="15">
    <xf numFmtId="0" fontId="0" fillId="0" borderId="0"/>
    <xf numFmtId="43" fontId="1" fillId="0" borderId="0" applyFont="0" applyFill="0" applyBorder="0" applyAlignment="0" applyProtection="0"/>
    <xf numFmtId="0" fontId="3" fillId="0" borderId="0"/>
    <xf numFmtId="0" fontId="26" fillId="0" borderId="0" applyNumberFormat="0" applyFill="0" applyBorder="0" applyAlignment="0" applyProtection="0">
      <alignment vertical="top"/>
      <protection locked="0"/>
    </xf>
    <xf numFmtId="0" fontId="3" fillId="0" borderId="0"/>
    <xf numFmtId="0" fontId="3" fillId="0" borderId="0"/>
    <xf numFmtId="0" fontId="19" fillId="0" borderId="0"/>
    <xf numFmtId="0" fontId="19" fillId="0" borderId="0"/>
    <xf numFmtId="0" fontId="19" fillId="0" borderId="0"/>
    <xf numFmtId="0" fontId="19" fillId="0" borderId="0"/>
    <xf numFmtId="0" fontId="3" fillId="0" borderId="0"/>
    <xf numFmtId="0" fontId="3" fillId="0" borderId="0"/>
    <xf numFmtId="0" fontId="30" fillId="0" borderId="0" applyNumberFormat="0" applyFill="0" applyBorder="0" applyAlignment="0" applyProtection="0"/>
    <xf numFmtId="0" fontId="3" fillId="0" borderId="0"/>
    <xf numFmtId="44" fontId="31" fillId="0" borderId="0" applyFont="0" applyFill="0" applyBorder="0" applyAlignment="0" applyProtection="0"/>
  </cellStyleXfs>
  <cellXfs count="230">
    <xf numFmtId="0" fontId="0" fillId="0" borderId="0" xfId="0"/>
    <xf numFmtId="164" fontId="4" fillId="2" borderId="0" xfId="2" applyNumberFormat="1" applyFont="1" applyFill="1" applyAlignment="1">
      <alignment horizontal="center"/>
    </xf>
    <xf numFmtId="0" fontId="5" fillId="2" borderId="0" xfId="2" applyFont="1" applyFill="1"/>
    <xf numFmtId="3" fontId="7" fillId="0" borderId="0" xfId="0" applyNumberFormat="1" applyFont="1" applyAlignment="1">
      <alignment horizontal="center"/>
    </xf>
    <xf numFmtId="0" fontId="8" fillId="0" borderId="0" xfId="0" applyFont="1" applyAlignment="1">
      <alignment horizontal="right"/>
    </xf>
    <xf numFmtId="0" fontId="8" fillId="0" borderId="0" xfId="0" applyFont="1"/>
    <xf numFmtId="0" fontId="5" fillId="0" borderId="0" xfId="0" applyFont="1"/>
    <xf numFmtId="3" fontId="6" fillId="0" borderId="0" xfId="0" applyNumberFormat="1" applyFont="1" applyAlignment="1">
      <alignment horizontal="left"/>
    </xf>
    <xf numFmtId="3" fontId="10" fillId="0" borderId="0" xfId="5" applyNumberFormat="1" applyFont="1"/>
    <xf numFmtId="0" fontId="11" fillId="0" borderId="0" xfId="5" applyFont="1" applyAlignment="1">
      <alignment horizontal="right"/>
    </xf>
    <xf numFmtId="0" fontId="12" fillId="0" borderId="0" xfId="5" applyFont="1" applyAlignment="1">
      <alignment horizontal="right"/>
    </xf>
    <xf numFmtId="0" fontId="9" fillId="0" borderId="0" xfId="0" applyFont="1" applyAlignment="1">
      <alignment horizontal="center"/>
    </xf>
    <xf numFmtId="0" fontId="1" fillId="0" borderId="0" xfId="0" applyFont="1" applyAlignment="1">
      <alignment horizontal="right"/>
    </xf>
    <xf numFmtId="0" fontId="0" fillId="0" borderId="0" xfId="0" applyAlignment="1">
      <alignment horizontal="right"/>
    </xf>
    <xf numFmtId="0" fontId="1" fillId="0" borderId="0" xfId="0" applyFont="1"/>
    <xf numFmtId="0" fontId="13" fillId="0" borderId="0" xfId="0" applyFont="1"/>
    <xf numFmtId="0" fontId="13" fillId="0" borderId="0" xfId="0" applyFont="1" applyAlignment="1">
      <alignment horizontal="right"/>
    </xf>
    <xf numFmtId="0" fontId="14" fillId="0" borderId="0" xfId="0" applyFont="1" applyAlignment="1">
      <alignment horizontal="center"/>
    </xf>
    <xf numFmtId="0" fontId="13" fillId="0" borderId="0" xfId="0" applyFont="1" applyAlignment="1">
      <alignment vertical="center"/>
    </xf>
    <xf numFmtId="0" fontId="5" fillId="0" borderId="11" xfId="5" applyFont="1" applyBorder="1" applyAlignment="1">
      <alignment horizontal="right"/>
    </xf>
    <xf numFmtId="0" fontId="5" fillId="0" borderId="0" xfId="5" applyFont="1" applyAlignment="1">
      <alignment horizontal="right"/>
    </xf>
    <xf numFmtId="0" fontId="5" fillId="0" borderId="12" xfId="5" applyFont="1" applyBorder="1" applyAlignment="1">
      <alignment horizontal="right"/>
    </xf>
    <xf numFmtId="0" fontId="17" fillId="0" borderId="13" xfId="5" applyFont="1" applyBorder="1" applyAlignment="1">
      <alignment horizontal="center"/>
    </xf>
    <xf numFmtId="0" fontId="17" fillId="0" borderId="0" xfId="5" applyFont="1" applyAlignment="1">
      <alignment horizontal="center"/>
    </xf>
    <xf numFmtId="0" fontId="5" fillId="0" borderId="14" xfId="5" applyFont="1" applyBorder="1" applyAlignment="1">
      <alignment horizontal="right"/>
    </xf>
    <xf numFmtId="165" fontId="16" fillId="0" borderId="14" xfId="5" applyNumberFormat="1" applyFont="1" applyBorder="1" applyAlignment="1">
      <alignment horizontal="right" indent="1"/>
    </xf>
    <xf numFmtId="165" fontId="16" fillId="0" borderId="0" xfId="5" applyNumberFormat="1" applyFont="1" applyAlignment="1">
      <alignment horizontal="right" indent="1"/>
    </xf>
    <xf numFmtId="165" fontId="16" fillId="0" borderId="12" xfId="5" applyNumberFormat="1" applyFont="1" applyBorder="1" applyAlignment="1">
      <alignment horizontal="right" indent="1"/>
    </xf>
    <xf numFmtId="165" fontId="18" fillId="0" borderId="13" xfId="5" applyNumberFormat="1" applyFont="1" applyBorder="1" applyAlignment="1">
      <alignment horizontal="center"/>
    </xf>
    <xf numFmtId="165" fontId="18" fillId="0" borderId="0" xfId="5" applyNumberFormat="1" applyFont="1" applyAlignment="1">
      <alignment horizontal="center"/>
    </xf>
    <xf numFmtId="165" fontId="16" fillId="0" borderId="14" xfId="5" applyNumberFormat="1" applyFont="1" applyBorder="1" applyAlignment="1">
      <alignment horizontal="right"/>
    </xf>
    <xf numFmtId="165" fontId="5" fillId="0" borderId="15" xfId="5" applyNumberFormat="1" applyFont="1" applyBorder="1" applyAlignment="1">
      <alignment horizontal="right" indent="1"/>
    </xf>
    <xf numFmtId="165" fontId="5" fillId="0" borderId="16" xfId="5" applyNumberFormat="1" applyFont="1" applyBorder="1" applyAlignment="1">
      <alignment horizontal="right" indent="1"/>
    </xf>
    <xf numFmtId="165" fontId="5" fillId="0" borderId="17" xfId="5" applyNumberFormat="1" applyFont="1" applyBorder="1" applyAlignment="1">
      <alignment horizontal="right" indent="1"/>
    </xf>
    <xf numFmtId="165" fontId="17" fillId="0" borderId="18" xfId="5" applyNumberFormat="1" applyFont="1" applyBorder="1" applyAlignment="1">
      <alignment horizontal="center"/>
    </xf>
    <xf numFmtId="165" fontId="17" fillId="0" borderId="16" xfId="5" applyNumberFormat="1" applyFont="1" applyBorder="1" applyAlignment="1">
      <alignment horizontal="center"/>
    </xf>
    <xf numFmtId="165" fontId="5" fillId="0" borderId="15" xfId="5" applyNumberFormat="1" applyFont="1" applyBorder="1" applyAlignment="1">
      <alignment horizontal="right"/>
    </xf>
    <xf numFmtId="165" fontId="16" fillId="0" borderId="19" xfId="5" applyNumberFormat="1" applyFont="1" applyBorder="1" applyAlignment="1">
      <alignment horizontal="right" indent="1"/>
    </xf>
    <xf numFmtId="165" fontId="16" fillId="0" borderId="20" xfId="5" applyNumberFormat="1" applyFont="1" applyBorder="1" applyAlignment="1">
      <alignment horizontal="right" indent="1"/>
    </xf>
    <xf numFmtId="165" fontId="16" fillId="0" borderId="21" xfId="5" applyNumberFormat="1" applyFont="1" applyBorder="1" applyAlignment="1">
      <alignment horizontal="right" indent="1"/>
    </xf>
    <xf numFmtId="165" fontId="18" fillId="0" borderId="22" xfId="5" applyNumberFormat="1" applyFont="1" applyBorder="1" applyAlignment="1">
      <alignment horizontal="center"/>
    </xf>
    <xf numFmtId="165" fontId="18" fillId="0" borderId="20" xfId="5" applyNumberFormat="1" applyFont="1" applyBorder="1" applyAlignment="1">
      <alignment horizontal="center"/>
    </xf>
    <xf numFmtId="165" fontId="16" fillId="0" borderId="19" xfId="5" applyNumberFormat="1" applyFont="1" applyBorder="1" applyAlignment="1">
      <alignment horizontal="right"/>
    </xf>
    <xf numFmtId="165" fontId="5" fillId="0" borderId="14" xfId="5" applyNumberFormat="1" applyFont="1" applyBorder="1" applyAlignment="1">
      <alignment horizontal="right" indent="1"/>
    </xf>
    <xf numFmtId="165" fontId="5" fillId="0" borderId="0" xfId="5" applyNumberFormat="1" applyFont="1" applyAlignment="1">
      <alignment horizontal="right" indent="1"/>
    </xf>
    <xf numFmtId="165" fontId="5" fillId="0" borderId="12" xfId="5" applyNumberFormat="1" applyFont="1" applyBorder="1" applyAlignment="1">
      <alignment horizontal="right" indent="1"/>
    </xf>
    <xf numFmtId="165" fontId="17" fillId="0" borderId="13" xfId="5" applyNumberFormat="1" applyFont="1" applyBorder="1" applyAlignment="1">
      <alignment horizontal="center"/>
    </xf>
    <xf numFmtId="165" fontId="17" fillId="0" borderId="0" xfId="5" applyNumberFormat="1" applyFont="1" applyAlignment="1">
      <alignment horizontal="center"/>
    </xf>
    <xf numFmtId="165" fontId="5" fillId="0" borderId="14" xfId="5" applyNumberFormat="1" applyFont="1" applyBorder="1" applyAlignment="1">
      <alignment horizontal="right"/>
    </xf>
    <xf numFmtId="165" fontId="17" fillId="0" borderId="14" xfId="5" applyNumberFormat="1" applyFont="1" applyBorder="1" applyAlignment="1">
      <alignment horizontal="right" indent="1"/>
    </xf>
    <xf numFmtId="165" fontId="17" fillId="0" borderId="0" xfId="5" applyNumberFormat="1" applyFont="1" applyAlignment="1">
      <alignment horizontal="right" indent="1"/>
    </xf>
    <xf numFmtId="165" fontId="17" fillId="0" borderId="12" xfId="5" applyNumberFormat="1" applyFont="1" applyBorder="1" applyAlignment="1">
      <alignment horizontal="right" indent="1"/>
    </xf>
    <xf numFmtId="165" fontId="17" fillId="0" borderId="14" xfId="5" applyNumberFormat="1" applyFont="1" applyBorder="1" applyAlignment="1">
      <alignment horizontal="right"/>
    </xf>
    <xf numFmtId="0" fontId="21" fillId="0" borderId="0" xfId="0" applyFont="1"/>
    <xf numFmtId="165" fontId="5" fillId="0" borderId="0" xfId="5" applyNumberFormat="1" applyFont="1" applyAlignment="1">
      <alignment horizontal="center"/>
    </xf>
    <xf numFmtId="165" fontId="17" fillId="0" borderId="14" xfId="7" applyNumberFormat="1" applyFont="1" applyBorder="1" applyAlignment="1">
      <alignment horizontal="right" indent="1"/>
    </xf>
    <xf numFmtId="165" fontId="17" fillId="0" borderId="0" xfId="7" applyNumberFormat="1" applyFont="1" applyAlignment="1">
      <alignment horizontal="right" indent="1"/>
    </xf>
    <xf numFmtId="165" fontId="17" fillId="0" borderId="12" xfId="7" applyNumberFormat="1" applyFont="1" applyBorder="1" applyAlignment="1">
      <alignment horizontal="right" indent="1"/>
    </xf>
    <xf numFmtId="165" fontId="17" fillId="0" borderId="13" xfId="7" applyNumberFormat="1" applyFont="1" applyBorder="1" applyAlignment="1">
      <alignment horizontal="center"/>
    </xf>
    <xf numFmtId="165" fontId="17" fillId="0" borderId="0" xfId="7" applyNumberFormat="1" applyFont="1" applyAlignment="1">
      <alignment horizontal="center"/>
    </xf>
    <xf numFmtId="165" fontId="17" fillId="0" borderId="14" xfId="7" applyNumberFormat="1" applyFont="1" applyBorder="1" applyAlignment="1">
      <alignment horizontal="right"/>
    </xf>
    <xf numFmtId="165" fontId="18" fillId="0" borderId="23" xfId="5" applyNumberFormat="1" applyFont="1" applyBorder="1" applyAlignment="1">
      <alignment horizontal="right" indent="1"/>
    </xf>
    <xf numFmtId="165" fontId="18" fillId="0" borderId="24" xfId="5" applyNumberFormat="1" applyFont="1" applyBorder="1" applyAlignment="1">
      <alignment horizontal="right" indent="1"/>
    </xf>
    <xf numFmtId="165" fontId="18" fillId="0" borderId="25" xfId="5" applyNumberFormat="1" applyFont="1" applyBorder="1" applyAlignment="1">
      <alignment horizontal="right" indent="1"/>
    </xf>
    <xf numFmtId="165" fontId="18" fillId="0" borderId="26" xfId="5" applyNumberFormat="1" applyFont="1" applyBorder="1" applyAlignment="1">
      <alignment horizontal="center"/>
    </xf>
    <xf numFmtId="165" fontId="18" fillId="0" borderId="24" xfId="5" applyNumberFormat="1" applyFont="1" applyBorder="1" applyAlignment="1">
      <alignment horizontal="center"/>
    </xf>
    <xf numFmtId="3" fontId="17" fillId="0" borderId="25" xfId="0" applyNumberFormat="1" applyFont="1" applyBorder="1" applyAlignment="1">
      <alignment horizontal="right" indent="1"/>
    </xf>
    <xf numFmtId="3" fontId="17" fillId="0" borderId="23" xfId="0" applyNumberFormat="1" applyFont="1" applyBorder="1" applyAlignment="1">
      <alignment horizontal="right"/>
    </xf>
    <xf numFmtId="0" fontId="5" fillId="0" borderId="0" xfId="0" applyFont="1" applyAlignment="1">
      <alignment horizontal="right"/>
    </xf>
    <xf numFmtId="0" fontId="17" fillId="0" borderId="0" xfId="0" applyFont="1" applyAlignment="1">
      <alignment horizontal="center"/>
    </xf>
    <xf numFmtId="0" fontId="22" fillId="0" borderId="0" xfId="0" applyFont="1"/>
    <xf numFmtId="0" fontId="16" fillId="0" borderId="0" xfId="0" applyFont="1" applyAlignment="1">
      <alignment horizontal="right"/>
    </xf>
    <xf numFmtId="0" fontId="16" fillId="0" borderId="0" xfId="0" applyFont="1" applyAlignment="1">
      <alignment horizontal="left" vertical="center" wrapText="1"/>
    </xf>
    <xf numFmtId="0" fontId="5" fillId="0" borderId="0" xfId="0" applyFont="1" applyAlignment="1">
      <alignment vertical="center"/>
    </xf>
    <xf numFmtId="0" fontId="24" fillId="0" borderId="0" xfId="0" applyFont="1" applyAlignment="1">
      <alignment vertical="center"/>
    </xf>
    <xf numFmtId="3" fontId="6" fillId="0" borderId="0" xfId="7" applyNumberFormat="1" applyFont="1"/>
    <xf numFmtId="0" fontId="6" fillId="0" borderId="0" xfId="8" applyFont="1" applyAlignment="1">
      <alignment wrapText="1"/>
    </xf>
    <xf numFmtId="0" fontId="6" fillId="0" borderId="0" xfId="8" applyFont="1"/>
    <xf numFmtId="0" fontId="20" fillId="0" borderId="0" xfId="0" applyFont="1"/>
    <xf numFmtId="3" fontId="5" fillId="0" borderId="0" xfId="9" applyNumberFormat="1" applyFont="1"/>
    <xf numFmtId="0" fontId="5" fillId="0" borderId="0" xfId="9" applyFont="1" applyAlignment="1">
      <alignment horizontal="right" wrapText="1"/>
    </xf>
    <xf numFmtId="0" fontId="5" fillId="0" borderId="0" xfId="9" applyFont="1" applyAlignment="1">
      <alignment wrapText="1"/>
    </xf>
    <xf numFmtId="0" fontId="5" fillId="0" borderId="0" xfId="9" applyFont="1"/>
    <xf numFmtId="0" fontId="15" fillId="3" borderId="28" xfId="8" applyFont="1" applyFill="1" applyBorder="1" applyAlignment="1">
      <alignment horizontal="center" vertical="center" wrapText="1"/>
    </xf>
    <xf numFmtId="0" fontId="15" fillId="3" borderId="28" xfId="9" applyFont="1" applyFill="1" applyBorder="1" applyAlignment="1">
      <alignment horizontal="center" vertical="center" wrapText="1"/>
    </xf>
    <xf numFmtId="0" fontId="15" fillId="3" borderId="13" xfId="9" applyFont="1" applyFill="1" applyBorder="1" applyAlignment="1">
      <alignment horizontal="center" vertical="center" wrapText="1"/>
    </xf>
    <xf numFmtId="0" fontId="25" fillId="3" borderId="29" xfId="8" applyFont="1" applyFill="1" applyBorder="1" applyAlignment="1">
      <alignment horizontal="center" vertical="top" wrapText="1"/>
    </xf>
    <xf numFmtId="0" fontId="27" fillId="3" borderId="29" xfId="3" applyFont="1" applyFill="1" applyBorder="1" applyAlignment="1" applyProtection="1">
      <alignment horizontal="center" vertical="top" wrapText="1"/>
    </xf>
    <xf numFmtId="0" fontId="27" fillId="3" borderId="30" xfId="3" applyFont="1" applyFill="1" applyBorder="1" applyAlignment="1" applyProtection="1">
      <alignment horizontal="center" vertical="top" wrapText="1"/>
    </xf>
    <xf numFmtId="0" fontId="22" fillId="0" borderId="0" xfId="0" applyFont="1" applyAlignment="1">
      <alignment vertical="top" wrapText="1"/>
    </xf>
    <xf numFmtId="165" fontId="5" fillId="0" borderId="31" xfId="9" applyNumberFormat="1" applyFont="1" applyBorder="1" applyAlignment="1">
      <alignment horizontal="right" vertical="center" wrapText="1"/>
    </xf>
    <xf numFmtId="3" fontId="5" fillId="0" borderId="31" xfId="9" applyNumberFormat="1" applyFont="1" applyBorder="1" applyAlignment="1">
      <alignment horizontal="right" vertical="center"/>
    </xf>
    <xf numFmtId="0" fontId="5" fillId="0" borderId="31" xfId="0" applyFont="1" applyBorder="1" applyAlignment="1">
      <alignment vertical="center"/>
    </xf>
    <xf numFmtId="0" fontId="5" fillId="0" borderId="31" xfId="0" applyFont="1" applyBorder="1" applyAlignment="1">
      <alignment horizontal="right" vertical="center"/>
    </xf>
    <xf numFmtId="0" fontId="5" fillId="0" borderId="32" xfId="0" applyFont="1" applyBorder="1" applyAlignment="1">
      <alignment horizontal="right" vertical="center"/>
    </xf>
    <xf numFmtId="0" fontId="5" fillId="0" borderId="13" xfId="0" applyFont="1" applyBorder="1" applyAlignment="1">
      <alignment horizontal="right" vertical="center"/>
    </xf>
    <xf numFmtId="166" fontId="5" fillId="0" borderId="31" xfId="1" applyNumberFormat="1" applyFont="1" applyFill="1" applyBorder="1" applyAlignment="1">
      <alignment horizontal="right" vertical="center"/>
    </xf>
    <xf numFmtId="166" fontId="5" fillId="0" borderId="13" xfId="1" applyNumberFormat="1" applyFont="1" applyFill="1" applyBorder="1" applyAlignment="1">
      <alignment horizontal="right" vertical="center"/>
    </xf>
    <xf numFmtId="166" fontId="16" fillId="0" borderId="33" xfId="1" applyNumberFormat="1" applyFont="1" applyFill="1" applyBorder="1" applyAlignment="1">
      <alignment horizontal="right" vertical="center"/>
    </xf>
    <xf numFmtId="166" fontId="16" fillId="0" borderId="34" xfId="1" applyNumberFormat="1" applyFont="1" applyFill="1" applyBorder="1" applyAlignment="1">
      <alignment horizontal="right" vertical="center"/>
    </xf>
    <xf numFmtId="0" fontId="5" fillId="0" borderId="0" xfId="9" applyFont="1" applyAlignment="1">
      <alignment horizontal="left"/>
    </xf>
    <xf numFmtId="165" fontId="17" fillId="0" borderId="0" xfId="9" applyNumberFormat="1" applyFont="1" applyAlignment="1">
      <alignment wrapText="1"/>
    </xf>
    <xf numFmtId="0" fontId="5" fillId="0" borderId="0" xfId="9" applyFont="1" applyAlignment="1">
      <alignment horizontal="right"/>
    </xf>
    <xf numFmtId="165" fontId="5" fillId="0" borderId="31" xfId="9" applyNumberFormat="1" applyFont="1" applyBorder="1" applyAlignment="1">
      <alignment horizontal="right" vertical="center"/>
    </xf>
    <xf numFmtId="165" fontId="5" fillId="0" borderId="13" xfId="9" applyNumberFormat="1" applyFont="1" applyBorder="1" applyAlignment="1">
      <alignment horizontal="right" vertical="center"/>
    </xf>
    <xf numFmtId="165" fontId="5" fillId="0" borderId="31" xfId="0" applyNumberFormat="1" applyFont="1" applyBorder="1" applyAlignment="1">
      <alignment horizontal="right" vertical="center"/>
    </xf>
    <xf numFmtId="167" fontId="5" fillId="0" borderId="31" xfId="1" applyNumberFormat="1" applyFont="1" applyFill="1" applyBorder="1" applyAlignment="1">
      <alignment horizontal="right" vertical="center"/>
    </xf>
    <xf numFmtId="167" fontId="5" fillId="0" borderId="13" xfId="1" applyNumberFormat="1" applyFont="1" applyFill="1" applyBorder="1" applyAlignment="1">
      <alignment horizontal="right" vertical="center"/>
    </xf>
    <xf numFmtId="167" fontId="16" fillId="0" borderId="33" xfId="1" applyNumberFormat="1" applyFont="1" applyFill="1" applyBorder="1" applyAlignment="1">
      <alignment horizontal="right" vertical="center"/>
    </xf>
    <xf numFmtId="167" fontId="16" fillId="0" borderId="34" xfId="1" applyNumberFormat="1" applyFont="1" applyFill="1" applyBorder="1" applyAlignment="1">
      <alignment horizontal="right" vertical="center"/>
    </xf>
    <xf numFmtId="3" fontId="8" fillId="2" borderId="0" xfId="0" applyNumberFormat="1" applyFont="1" applyFill="1"/>
    <xf numFmtId="0" fontId="16" fillId="0" borderId="36" xfId="5" applyFont="1" applyBorder="1"/>
    <xf numFmtId="0" fontId="16" fillId="0" borderId="37" xfId="5" applyFont="1" applyBorder="1"/>
    <xf numFmtId="168" fontId="21" fillId="0" borderId="0" xfId="0" applyNumberFormat="1" applyFont="1"/>
    <xf numFmtId="0" fontId="13" fillId="0" borderId="35" xfId="0" applyFont="1" applyBorder="1" applyAlignment="1">
      <alignment horizontal="center" vertical="center"/>
    </xf>
    <xf numFmtId="0" fontId="13" fillId="0" borderId="47" xfId="0" applyFont="1" applyBorder="1" applyAlignment="1">
      <alignment horizontal="center" vertical="center"/>
    </xf>
    <xf numFmtId="0" fontId="5" fillId="0" borderId="48" xfId="10" applyFont="1" applyBorder="1" applyAlignment="1">
      <alignment horizontal="left" vertical="center" wrapText="1"/>
    </xf>
    <xf numFmtId="0" fontId="5" fillId="0" borderId="48" xfId="10" applyFont="1" applyBorder="1" applyAlignment="1">
      <alignment vertical="center" wrapText="1"/>
    </xf>
    <xf numFmtId="0" fontId="5" fillId="0" borderId="48" xfId="0" applyFont="1" applyBorder="1" applyAlignment="1">
      <alignment vertical="center"/>
    </xf>
    <xf numFmtId="0" fontId="13" fillId="0" borderId="49" xfId="0" applyFont="1" applyBorder="1" applyAlignment="1">
      <alignment horizontal="center" vertical="center"/>
    </xf>
    <xf numFmtId="0" fontId="13" fillId="0" borderId="40" xfId="0" applyFont="1" applyBorder="1" applyAlignment="1">
      <alignment horizontal="center" vertical="center"/>
    </xf>
    <xf numFmtId="0" fontId="5" fillId="0" borderId="50" xfId="0" applyFont="1" applyBorder="1" applyAlignment="1">
      <alignment vertical="center"/>
    </xf>
    <xf numFmtId="0" fontId="3" fillId="0" borderId="0" xfId="10"/>
    <xf numFmtId="0" fontId="8" fillId="0" borderId="40" xfId="10" applyFont="1" applyBorder="1" applyAlignment="1">
      <alignment horizontal="center" vertical="center"/>
    </xf>
    <xf numFmtId="0" fontId="8" fillId="0" borderId="0" xfId="13" applyFont="1" applyAlignment="1">
      <alignment vertical="center"/>
    </xf>
    <xf numFmtId="0" fontId="8" fillId="0" borderId="0" xfId="13" applyFont="1" applyAlignment="1">
      <alignment horizontal="center" vertical="center"/>
    </xf>
    <xf numFmtId="6" fontId="16" fillId="0" borderId="51" xfId="14" applyNumberFormat="1" applyFont="1" applyFill="1" applyBorder="1" applyAlignment="1">
      <alignment vertical="center" wrapText="1"/>
    </xf>
    <xf numFmtId="6" fontId="5" fillId="0" borderId="48" xfId="14" applyNumberFormat="1" applyFont="1" applyFill="1" applyBorder="1" applyAlignment="1">
      <alignment vertical="center" wrapText="1"/>
    </xf>
    <xf numFmtId="0" fontId="5" fillId="0" borderId="0" xfId="13" applyFont="1" applyAlignment="1">
      <alignment vertical="center"/>
    </xf>
    <xf numFmtId="6" fontId="5" fillId="0" borderId="53" xfId="14" applyNumberFormat="1" applyFont="1" applyFill="1" applyBorder="1" applyAlignment="1">
      <alignment vertical="center" wrapText="1"/>
    </xf>
    <xf numFmtId="6" fontId="5" fillId="0" borderId="55" xfId="14" applyNumberFormat="1" applyFont="1" applyFill="1" applyBorder="1" applyAlignment="1">
      <alignment vertical="center" wrapText="1"/>
    </xf>
    <xf numFmtId="0" fontId="5" fillId="0" borderId="0" xfId="13" applyFont="1" applyAlignment="1">
      <alignment horizontal="center" vertical="center"/>
    </xf>
    <xf numFmtId="0" fontId="22" fillId="0" borderId="0" xfId="13" applyFont="1" applyAlignment="1">
      <alignment horizontal="right" vertical="center"/>
    </xf>
    <xf numFmtId="6" fontId="5" fillId="0" borderId="50" xfId="14" applyNumberFormat="1" applyFont="1" applyFill="1" applyBorder="1" applyAlignment="1">
      <alignment vertical="center" wrapText="1"/>
    </xf>
    <xf numFmtId="6" fontId="16" fillId="0" borderId="47" xfId="14" applyNumberFormat="1" applyFont="1" applyFill="1" applyBorder="1" applyAlignment="1">
      <alignment horizontal="left" vertical="center" wrapText="1"/>
    </xf>
    <xf numFmtId="6" fontId="16" fillId="0" borderId="57" xfId="14" applyNumberFormat="1" applyFont="1" applyFill="1" applyBorder="1" applyAlignment="1">
      <alignment vertical="center" wrapText="1"/>
    </xf>
    <xf numFmtId="0" fontId="17" fillId="0" borderId="12" xfId="5" applyFont="1" applyBorder="1" applyAlignment="1">
      <alignment horizontal="left"/>
    </xf>
    <xf numFmtId="0" fontId="17" fillId="0" borderId="13" xfId="5" applyFont="1" applyBorder="1" applyAlignment="1">
      <alignment horizontal="left"/>
    </xf>
    <xf numFmtId="0" fontId="17" fillId="0" borderId="12" xfId="7" applyFont="1" applyBorder="1" applyAlignment="1">
      <alignment horizontal="left" vertical="center"/>
    </xf>
    <xf numFmtId="0" fontId="17" fillId="0" borderId="13" xfId="7" applyFont="1" applyBorder="1" applyAlignment="1">
      <alignment horizontal="left" vertical="center"/>
    </xf>
    <xf numFmtId="165" fontId="5" fillId="0" borderId="13" xfId="5" applyNumberFormat="1" applyFont="1" applyBorder="1" applyAlignment="1">
      <alignment horizontal="center"/>
    </xf>
    <xf numFmtId="0" fontId="32" fillId="0" borderId="0" xfId="0" applyFont="1"/>
    <xf numFmtId="0" fontId="17" fillId="0" borderId="0" xfId="0" applyFont="1"/>
    <xf numFmtId="0" fontId="14" fillId="0" borderId="0" xfId="0" applyFont="1"/>
    <xf numFmtId="3" fontId="6" fillId="0" borderId="35" xfId="10" applyNumberFormat="1" applyFont="1" applyBorder="1"/>
    <xf numFmtId="0" fontId="6" fillId="0" borderId="35" xfId="10" applyFont="1" applyBorder="1"/>
    <xf numFmtId="0" fontId="29" fillId="3" borderId="40" xfId="10" applyFont="1" applyFill="1" applyBorder="1" applyAlignment="1">
      <alignment horizontal="center" vertical="center"/>
    </xf>
    <xf numFmtId="0" fontId="29" fillId="3" borderId="41" xfId="10" applyFont="1" applyFill="1" applyBorder="1" applyAlignment="1">
      <alignment horizontal="center" vertical="center"/>
    </xf>
    <xf numFmtId="0" fontId="29" fillId="3" borderId="44" xfId="10" applyFont="1" applyFill="1" applyBorder="1" applyAlignment="1">
      <alignment horizontal="center" vertical="center"/>
    </xf>
    <xf numFmtId="3" fontId="8" fillId="0" borderId="44" xfId="12" applyNumberFormat="1" applyFont="1" applyFill="1" applyBorder="1" applyAlignment="1" applyProtection="1">
      <alignment horizontal="left" vertical="center" wrapText="1"/>
    </xf>
    <xf numFmtId="3" fontId="8" fillId="0" borderId="35" xfId="12" applyNumberFormat="1" applyFont="1" applyFill="1" applyBorder="1" applyAlignment="1" applyProtection="1">
      <alignment horizontal="left" vertical="center" wrapText="1"/>
    </xf>
    <xf numFmtId="3" fontId="6" fillId="0" borderId="0" xfId="0" applyNumberFormat="1" applyFont="1" applyAlignment="1">
      <alignment horizontal="left"/>
    </xf>
    <xf numFmtId="3" fontId="8" fillId="2" borderId="0" xfId="0" applyNumberFormat="1" applyFont="1" applyFill="1" applyAlignment="1">
      <alignment horizontal="left"/>
    </xf>
    <xf numFmtId="0" fontId="9" fillId="0" borderId="0" xfId="4" applyFont="1" applyAlignment="1">
      <alignment horizontal="left"/>
    </xf>
    <xf numFmtId="0" fontId="15" fillId="3" borderId="1" xfId="0" applyFont="1" applyFill="1" applyBorder="1" applyAlignment="1">
      <alignment horizontal="left" vertical="center"/>
    </xf>
    <xf numFmtId="0" fontId="15" fillId="3" borderId="4" xfId="0" applyFont="1" applyFill="1" applyBorder="1" applyAlignment="1">
      <alignment horizontal="left" vertical="center"/>
    </xf>
    <xf numFmtId="0" fontId="15" fillId="3" borderId="6" xfId="0" applyFont="1" applyFill="1" applyBorder="1" applyAlignment="1">
      <alignment horizontal="left" vertical="center"/>
    </xf>
    <xf numFmtId="0" fontId="15" fillId="3" borderId="9" xfId="0" applyFont="1" applyFill="1" applyBorder="1" applyAlignment="1">
      <alignment horizontal="left" vertical="center"/>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3" borderId="8" xfId="0" applyFont="1" applyFill="1" applyBorder="1" applyAlignment="1">
      <alignment horizontal="center" vertical="center"/>
    </xf>
    <xf numFmtId="0" fontId="15" fillId="3" borderId="9" xfId="0" applyFont="1" applyFill="1" applyBorder="1" applyAlignment="1">
      <alignment horizontal="center" vertical="center"/>
    </xf>
    <xf numFmtId="0" fontId="16" fillId="0" borderId="12" xfId="7" applyFont="1" applyBorder="1" applyAlignment="1">
      <alignment horizontal="left"/>
    </xf>
    <xf numFmtId="0" fontId="16" fillId="0" borderId="13" xfId="7" applyFont="1" applyBorder="1" applyAlignment="1">
      <alignment horizontal="left"/>
    </xf>
    <xf numFmtId="0" fontId="15" fillId="3" borderId="5" xfId="0" applyFont="1" applyFill="1" applyBorder="1" applyAlignment="1">
      <alignment horizontal="center" vertical="center"/>
    </xf>
    <xf numFmtId="0" fontId="15" fillId="3" borderId="10" xfId="0" applyFont="1" applyFill="1" applyBorder="1" applyAlignment="1">
      <alignment horizontal="center" vertical="center"/>
    </xf>
    <xf numFmtId="0" fontId="16" fillId="0" borderId="38" xfId="5" applyFont="1" applyBorder="1" applyAlignment="1">
      <alignment horizontal="left"/>
    </xf>
    <xf numFmtId="0" fontId="16" fillId="0" borderId="39" xfId="5" applyFont="1" applyBorder="1" applyAlignment="1">
      <alignment horizontal="left"/>
    </xf>
    <xf numFmtId="0" fontId="5" fillId="0" borderId="12" xfId="6" applyFont="1" applyBorder="1" applyAlignment="1">
      <alignment horizontal="left"/>
    </xf>
    <xf numFmtId="0" fontId="5" fillId="0" borderId="13" xfId="6" applyFont="1" applyBorder="1" applyAlignment="1">
      <alignment horizontal="left"/>
    </xf>
    <xf numFmtId="0" fontId="16" fillId="0" borderId="38" xfId="6" applyFont="1" applyBorder="1" applyAlignment="1">
      <alignment horizontal="left"/>
    </xf>
    <xf numFmtId="0" fontId="16" fillId="0" borderId="39" xfId="6" applyFont="1" applyBorder="1" applyAlignment="1">
      <alignment horizontal="left"/>
    </xf>
    <xf numFmtId="0" fontId="5" fillId="0" borderId="12" xfId="0" applyFont="1" applyBorder="1" applyAlignment="1">
      <alignment horizontal="left"/>
    </xf>
    <xf numFmtId="0" fontId="5" fillId="0" borderId="13" xfId="0" applyFont="1" applyBorder="1" applyAlignment="1">
      <alignment horizontal="left"/>
    </xf>
    <xf numFmtId="0" fontId="16" fillId="0" borderId="12" xfId="5" applyFont="1" applyBorder="1" applyAlignment="1">
      <alignment horizontal="left"/>
    </xf>
    <xf numFmtId="0" fontId="16" fillId="0" borderId="13" xfId="5" applyFont="1" applyBorder="1" applyAlignment="1">
      <alignment horizontal="left"/>
    </xf>
    <xf numFmtId="0" fontId="17" fillId="0" borderId="12" xfId="5" applyFont="1" applyBorder="1" applyAlignment="1">
      <alignment horizontal="left"/>
    </xf>
    <xf numFmtId="0" fontId="17" fillId="0" borderId="13" xfId="5" applyFont="1" applyBorder="1" applyAlignment="1">
      <alignment horizontal="left"/>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2" borderId="12" xfId="0" applyFont="1" applyFill="1" applyBorder="1" applyAlignment="1">
      <alignment horizontal="left"/>
    </xf>
    <xf numFmtId="0" fontId="5" fillId="2" borderId="13" xfId="0" applyFont="1" applyFill="1" applyBorder="1" applyAlignment="1">
      <alignment horizontal="left"/>
    </xf>
    <xf numFmtId="0" fontId="5" fillId="0" borderId="12" xfId="7" applyFont="1" applyBorder="1" applyAlignment="1">
      <alignment horizontal="left"/>
    </xf>
    <xf numFmtId="0" fontId="5" fillId="0" borderId="13" xfId="7" applyFont="1" applyBorder="1" applyAlignment="1">
      <alignment horizontal="left"/>
    </xf>
    <xf numFmtId="0" fontId="17" fillId="0" borderId="12" xfId="7" applyFont="1" applyBorder="1" applyAlignment="1">
      <alignment horizontal="left" vertical="center"/>
    </xf>
    <xf numFmtId="0" fontId="17" fillId="0" borderId="13" xfId="7" applyFont="1" applyBorder="1" applyAlignment="1">
      <alignment horizontal="left" vertical="center"/>
    </xf>
    <xf numFmtId="0" fontId="5" fillId="0" borderId="35" xfId="11" applyFont="1" applyBorder="1" applyAlignment="1">
      <alignment horizontal="left" vertical="center" wrapText="1"/>
    </xf>
    <xf numFmtId="0" fontId="16" fillId="0" borderId="40" xfId="11" applyFont="1" applyBorder="1" applyAlignment="1">
      <alignment horizontal="left" vertical="center"/>
    </xf>
    <xf numFmtId="0" fontId="16" fillId="0" borderId="41" xfId="11" applyFont="1" applyBorder="1" applyAlignment="1">
      <alignment horizontal="left" vertical="center"/>
    </xf>
    <xf numFmtId="0" fontId="16" fillId="0" borderId="44" xfId="11" applyFont="1" applyBorder="1" applyAlignment="1">
      <alignment horizontal="left" vertical="center"/>
    </xf>
    <xf numFmtId="0" fontId="17" fillId="0" borderId="12" xfId="0" applyFont="1" applyBorder="1" applyAlignment="1">
      <alignment horizontal="left" vertical="center"/>
    </xf>
    <xf numFmtId="0" fontId="17" fillId="0" borderId="13" xfId="0" applyFont="1" applyBorder="1" applyAlignment="1">
      <alignment horizontal="left" vertical="center"/>
    </xf>
    <xf numFmtId="0" fontId="17" fillId="0" borderId="12" xfId="7" applyFont="1" applyBorder="1" applyAlignment="1">
      <alignment horizontal="left"/>
    </xf>
    <xf numFmtId="0" fontId="17" fillId="0" borderId="13" xfId="7" applyFont="1" applyBorder="1" applyAlignment="1">
      <alignment horizontal="left"/>
    </xf>
    <xf numFmtId="0" fontId="5" fillId="0" borderId="25" xfId="0" applyFont="1" applyBorder="1" applyAlignment="1">
      <alignment horizontal="left"/>
    </xf>
    <xf numFmtId="0" fontId="5" fillId="0" borderId="26" xfId="0" applyFont="1" applyBorder="1" applyAlignment="1">
      <alignment horizontal="left"/>
    </xf>
    <xf numFmtId="0" fontId="5" fillId="0" borderId="27" xfId="5" applyFont="1" applyBorder="1" applyAlignment="1">
      <alignment horizontal="left"/>
    </xf>
    <xf numFmtId="0" fontId="22" fillId="0" borderId="0" xfId="0" applyFont="1" applyAlignment="1">
      <alignment horizontal="left"/>
    </xf>
    <xf numFmtId="1" fontId="5" fillId="0" borderId="12" xfId="9" applyNumberFormat="1" applyFont="1" applyBorder="1" applyAlignment="1">
      <alignment horizontal="right" vertical="center"/>
    </xf>
    <xf numFmtId="1" fontId="5" fillId="0" borderId="13" xfId="9" applyNumberFormat="1" applyFont="1" applyBorder="1" applyAlignment="1">
      <alignment horizontal="right" vertical="center"/>
    </xf>
    <xf numFmtId="0" fontId="2" fillId="0" borderId="0" xfId="0" applyFont="1" applyAlignment="1">
      <alignment horizontal="left"/>
    </xf>
    <xf numFmtId="3" fontId="23" fillId="0" borderId="0" xfId="0" applyNumberFormat="1" applyFont="1" applyAlignment="1">
      <alignment horizontal="left"/>
    </xf>
    <xf numFmtId="0" fontId="15" fillId="3" borderId="1" xfId="9" applyFont="1" applyFill="1" applyBorder="1" applyAlignment="1">
      <alignment horizontal="left" vertical="center" wrapText="1"/>
    </xf>
    <xf numFmtId="0" fontId="15" fillId="3" borderId="4" xfId="9" applyFont="1" applyFill="1" applyBorder="1" applyAlignment="1">
      <alignment horizontal="left" vertical="center" wrapText="1"/>
    </xf>
    <xf numFmtId="0" fontId="15" fillId="3" borderId="12" xfId="9" applyFont="1" applyFill="1" applyBorder="1" applyAlignment="1">
      <alignment horizontal="left" vertical="center" wrapText="1"/>
    </xf>
    <xf numFmtId="0" fontId="15" fillId="3" borderId="42" xfId="9" applyFont="1" applyFill="1" applyBorder="1" applyAlignment="1">
      <alignment horizontal="left" vertical="center" wrapText="1"/>
    </xf>
    <xf numFmtId="0" fontId="15" fillId="3" borderId="6" xfId="9" applyFont="1" applyFill="1" applyBorder="1" applyAlignment="1">
      <alignment horizontal="left" vertical="center" wrapText="1"/>
    </xf>
    <xf numFmtId="0" fontId="15" fillId="3" borderId="9" xfId="9" applyFont="1" applyFill="1" applyBorder="1" applyAlignment="1">
      <alignment horizontal="left" vertical="center" wrapText="1"/>
    </xf>
    <xf numFmtId="0" fontId="15" fillId="3" borderId="27" xfId="9" applyFont="1" applyFill="1" applyBorder="1" applyAlignment="1">
      <alignment horizontal="center" vertical="center" wrapText="1"/>
    </xf>
    <xf numFmtId="0" fontId="15" fillId="3" borderId="5" xfId="9" applyFont="1" applyFill="1" applyBorder="1" applyAlignment="1">
      <alignment horizontal="center" vertical="center" wrapText="1"/>
    </xf>
    <xf numFmtId="1" fontId="5" fillId="0" borderId="36" xfId="9" applyNumberFormat="1" applyFont="1" applyBorder="1" applyAlignment="1">
      <alignment horizontal="left" vertical="center"/>
    </xf>
    <xf numFmtId="1" fontId="5" fillId="0" borderId="37" xfId="9" applyNumberFormat="1" applyFont="1" applyBorder="1" applyAlignment="1">
      <alignment horizontal="left" vertical="center"/>
    </xf>
    <xf numFmtId="1" fontId="5" fillId="0" borderId="25" xfId="9" applyNumberFormat="1" applyFont="1" applyBorder="1" applyAlignment="1">
      <alignment horizontal="right" vertical="center"/>
    </xf>
    <xf numFmtId="1" fontId="5" fillId="0" borderId="26" xfId="9" applyNumberFormat="1" applyFont="1" applyBorder="1" applyAlignment="1">
      <alignment horizontal="right" vertical="center"/>
    </xf>
    <xf numFmtId="3" fontId="16" fillId="0" borderId="43" xfId="9" applyNumberFormat="1" applyFont="1" applyBorder="1" applyAlignment="1">
      <alignment horizontal="left" vertical="center" wrapText="1"/>
    </xf>
    <xf numFmtId="3" fontId="16" fillId="0" borderId="34" xfId="9" applyNumberFormat="1" applyFont="1" applyBorder="1" applyAlignment="1">
      <alignment horizontal="left" vertical="center" wrapText="1"/>
    </xf>
    <xf numFmtId="0" fontId="20" fillId="0" borderId="0" xfId="0" applyFont="1" applyAlignment="1">
      <alignment horizontal="left"/>
    </xf>
    <xf numFmtId="0" fontId="5" fillId="0" borderId="35" xfId="0" applyFont="1" applyBorder="1" applyAlignment="1">
      <alignment horizontal="left" vertical="center" wrapText="1"/>
    </xf>
    <xf numFmtId="0" fontId="16" fillId="0" borderId="35" xfId="0" applyFont="1" applyBorder="1" applyAlignment="1">
      <alignment horizontal="left"/>
    </xf>
    <xf numFmtId="0" fontId="15" fillId="3" borderId="45" xfId="0" applyFont="1" applyFill="1" applyBorder="1" applyAlignment="1">
      <alignment horizontal="left" vertical="center"/>
    </xf>
    <xf numFmtId="0" fontId="15" fillId="3" borderId="46" xfId="0" applyFont="1" applyFill="1" applyBorder="1" applyAlignment="1">
      <alignment horizontal="left" vertical="center"/>
    </xf>
    <xf numFmtId="0" fontId="28" fillId="3" borderId="1" xfId="13" applyFont="1" applyFill="1" applyBorder="1" applyAlignment="1">
      <alignment horizontal="left" vertical="center"/>
    </xf>
    <xf numFmtId="0" fontId="28" fillId="3" borderId="5" xfId="13" applyFont="1" applyFill="1" applyBorder="1" applyAlignment="1">
      <alignment horizontal="left" vertical="center"/>
    </xf>
    <xf numFmtId="0" fontId="28" fillId="3" borderId="6" xfId="13" applyFont="1" applyFill="1" applyBorder="1" applyAlignment="1">
      <alignment horizontal="left" vertical="center"/>
    </xf>
    <xf numFmtId="0" fontId="28" fillId="3" borderId="10" xfId="13" applyFont="1" applyFill="1" applyBorder="1" applyAlignment="1">
      <alignment horizontal="left" vertical="center"/>
    </xf>
    <xf numFmtId="6" fontId="16" fillId="0" borderId="52" xfId="14" applyNumberFormat="1" applyFont="1" applyFill="1" applyBorder="1" applyAlignment="1">
      <alignment horizontal="left" vertical="center" wrapText="1"/>
    </xf>
    <xf numFmtId="6" fontId="16" fillId="0" borderId="54" xfId="14" applyNumberFormat="1" applyFont="1" applyFill="1" applyBorder="1" applyAlignment="1">
      <alignment horizontal="left" vertical="center" wrapText="1"/>
    </xf>
    <xf numFmtId="6" fontId="16" fillId="0" borderId="56" xfId="14" applyNumberFormat="1" applyFont="1" applyFill="1" applyBorder="1" applyAlignment="1">
      <alignment horizontal="left" vertical="center" wrapText="1"/>
    </xf>
  </cellXfs>
  <cellStyles count="15">
    <cellStyle name="Comma" xfId="1" builtinId="3"/>
    <cellStyle name="Currency 3 2" xfId="14" xr:uid="{A5199308-F1A2-46F9-BA3C-D5B884CC8EB7}"/>
    <cellStyle name="Hyperlink" xfId="3" builtinId="8"/>
    <cellStyle name="Hyperlink 2" xfId="12" xr:uid="{0A3D850E-1CFC-416A-86DF-C0DA601EC1DC}"/>
    <cellStyle name="Normal" xfId="0" builtinId="0"/>
    <cellStyle name="Normal 2 2" xfId="10" xr:uid="{37FA287D-6416-4A1C-8EBA-488B3DAED13F}"/>
    <cellStyle name="Normal 2 3" xfId="2" xr:uid="{E67691F8-67F8-4B4B-8104-0A8DBC3C4C4E}"/>
    <cellStyle name="Normal 2 3 2" xfId="11" xr:uid="{1859EE59-E8C9-4349-A2DF-F8D8BA770492}"/>
    <cellStyle name="Normal 3" xfId="4" xr:uid="{B4B95F31-60B5-445C-92C9-4BB8AD1A74BF}"/>
    <cellStyle name="Normal 7 2" xfId="13" xr:uid="{F4AE8D54-3047-447C-B2ED-5248BBB2ABEA}"/>
    <cellStyle name="Normal_SFR Scotland tables" xfId="5" xr:uid="{DB39BE8F-DC3D-4DAD-83A0-95866EA319B4}"/>
    <cellStyle name="Normal_Sheet1" xfId="7" xr:uid="{1D7C01D0-280E-4DA5-B17B-2D5629A473BD}"/>
    <cellStyle name="Normal_Sheet6" xfId="8" xr:uid="{1E6BA196-DBD7-479C-A97F-C3BCA817F29C}"/>
    <cellStyle name="Normal_Sheet7" xfId="9" xr:uid="{A56E11F4-241C-40A8-828A-BE0984008978}"/>
    <cellStyle name="Normal_slcsfr012008 table 1 v1" xfId="6" xr:uid="{256ABD27-EBEE-44A6-B0C3-FFF0B543AEA1}"/>
  </cellStyles>
  <dxfs count="0"/>
  <tableStyles count="0" defaultTableStyle="TableStyleMedium2" defaultPivotStyle="PivotStyleLight16"/>
  <colors>
    <mruColors>
      <color rgb="FF3D64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390524</xdr:colOff>
      <xdr:row>1</xdr:row>
      <xdr:rowOff>47625</xdr:rowOff>
    </xdr:from>
    <xdr:to>
      <xdr:col>12</xdr:col>
      <xdr:colOff>409575</xdr:colOff>
      <xdr:row>33</xdr:row>
      <xdr:rowOff>57150</xdr:rowOff>
    </xdr:to>
    <xdr:sp macro="" textlink="">
      <xdr:nvSpPr>
        <xdr:cNvPr id="2" name="Rectangle 1">
          <a:extLst>
            <a:ext uri="{FF2B5EF4-FFF2-40B4-BE49-F238E27FC236}">
              <a16:creationId xmlns:a16="http://schemas.microsoft.com/office/drawing/2014/main" id="{24C60586-B298-4503-9D34-CEEB9B067D0A}"/>
            </a:ext>
          </a:extLst>
        </xdr:cNvPr>
        <xdr:cNvSpPr/>
      </xdr:nvSpPr>
      <xdr:spPr>
        <a:xfrm>
          <a:off x="390524" y="209550"/>
          <a:ext cx="7677151" cy="519112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en-GB"/>
        </a:p>
      </xdr:txBody>
    </xdr:sp>
    <xdr:clientData/>
  </xdr:twoCellAnchor>
  <xdr:twoCellAnchor>
    <xdr:from>
      <xdr:col>2</xdr:col>
      <xdr:colOff>219075</xdr:colOff>
      <xdr:row>11</xdr:row>
      <xdr:rowOff>95250</xdr:rowOff>
    </xdr:from>
    <xdr:to>
      <xdr:col>11</xdr:col>
      <xdr:colOff>19050</xdr:colOff>
      <xdr:row>17</xdr:row>
      <xdr:rowOff>19050</xdr:rowOff>
    </xdr:to>
    <xdr:sp macro="" textlink="">
      <xdr:nvSpPr>
        <xdr:cNvPr id="3" name="Rectangle 4">
          <a:extLst>
            <a:ext uri="{FF2B5EF4-FFF2-40B4-BE49-F238E27FC236}">
              <a16:creationId xmlns:a16="http://schemas.microsoft.com/office/drawing/2014/main" id="{49245D3C-5C71-40EC-A32C-0B00AC772F0F}"/>
            </a:ext>
          </a:extLst>
        </xdr:cNvPr>
        <xdr:cNvSpPr>
          <a:spLocks noChangeArrowheads="1"/>
        </xdr:cNvSpPr>
      </xdr:nvSpPr>
      <xdr:spPr bwMode="auto">
        <a:xfrm>
          <a:off x="1495425" y="1876425"/>
          <a:ext cx="5543550" cy="895350"/>
        </a:xfrm>
        <a:prstGeom prst="rect">
          <a:avLst/>
        </a:prstGeom>
        <a:no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STUDENT LOANS FOR HIGHER EDUCATION</a:t>
          </a:r>
          <a:r>
            <a:rPr lang="en-US" sz="1400" b="1" i="0" strike="noStrike" baseline="0">
              <a:solidFill>
                <a:srgbClr val="000000"/>
              </a:solidFill>
              <a:latin typeface="Arial"/>
              <a:cs typeface="Arial"/>
            </a:rPr>
            <a:t> IN SCOTLAND</a:t>
          </a:r>
        </a:p>
        <a:p>
          <a:pPr algn="ctr" rtl="1">
            <a:defRPr sz="1000"/>
          </a:pPr>
          <a:r>
            <a:rPr lang="en-US" sz="1400" b="1" i="0" strike="noStrike">
              <a:solidFill>
                <a:sysClr val="windowText" lastClr="000000"/>
              </a:solidFill>
              <a:latin typeface="Arial"/>
              <a:cs typeface="Arial"/>
            </a:rPr>
            <a:t>FINANCIAL YEAR 2019-20</a:t>
          </a:r>
          <a:endParaRPr lang="en-US" sz="1400" b="1" i="0" strike="noStrike">
            <a:solidFill>
              <a:srgbClr val="FF0000"/>
            </a:solidFill>
            <a:latin typeface="Arial"/>
            <a:cs typeface="Arial"/>
          </a:endParaRPr>
        </a:p>
      </xdr:txBody>
    </xdr:sp>
    <xdr:clientData/>
  </xdr:twoCellAnchor>
  <xdr:twoCellAnchor>
    <xdr:from>
      <xdr:col>2</xdr:col>
      <xdr:colOff>238125</xdr:colOff>
      <xdr:row>18</xdr:row>
      <xdr:rowOff>76201</xdr:rowOff>
    </xdr:from>
    <xdr:to>
      <xdr:col>11</xdr:col>
      <xdr:colOff>19050</xdr:colOff>
      <xdr:row>24</xdr:row>
      <xdr:rowOff>133351</xdr:rowOff>
    </xdr:to>
    <xdr:sp macro="" textlink="">
      <xdr:nvSpPr>
        <xdr:cNvPr id="4" name="Rectangle 3">
          <a:extLst>
            <a:ext uri="{FF2B5EF4-FFF2-40B4-BE49-F238E27FC236}">
              <a16:creationId xmlns:a16="http://schemas.microsoft.com/office/drawing/2014/main" id="{FDD69E86-708A-48CD-8391-34A76FE7D4BF}"/>
            </a:ext>
          </a:extLst>
        </xdr:cNvPr>
        <xdr:cNvSpPr>
          <a:spLocks noChangeArrowheads="1"/>
        </xdr:cNvSpPr>
      </xdr:nvSpPr>
      <xdr:spPr bwMode="auto">
        <a:xfrm>
          <a:off x="1514475" y="2990851"/>
          <a:ext cx="5524500" cy="1028700"/>
        </a:xfrm>
        <a:prstGeom prst="rect">
          <a:avLst/>
        </a:prstGeom>
        <a:solidFill>
          <a:srgbClr val="FFFFFF"/>
        </a:solidFill>
        <a:ln w="9525">
          <a:solidFill>
            <a:srgbClr val="000000"/>
          </a:solidFill>
          <a:miter lim="800000"/>
          <a:headEnd/>
          <a:tailEnd/>
        </a:ln>
      </xdr:spPr>
      <xdr:txBody>
        <a:bodyPr vertOverflow="clip" wrap="square" lIns="36576" tIns="27432" rIns="36576" bIns="0" anchor="ctr" upright="1"/>
        <a:lstStyle/>
        <a:p>
          <a:pPr algn="ctr" rtl="1">
            <a:defRPr sz="1000"/>
          </a:pPr>
          <a:r>
            <a:rPr lang="en-US" sz="1400" b="1" i="0" strike="noStrike">
              <a:solidFill>
                <a:srgbClr val="000000"/>
              </a:solidFill>
              <a:latin typeface="Arial"/>
              <a:cs typeface="Arial"/>
            </a:rPr>
            <a:t>TABLES AND FOOTNOTES</a:t>
          </a:r>
        </a:p>
        <a:p>
          <a:pPr algn="ctr" rtl="1">
            <a:defRPr sz="1000"/>
          </a:pPr>
          <a:endParaRPr lang="en-US" sz="500" b="1" i="0" strike="noStrike">
            <a:solidFill>
              <a:srgbClr val="000000"/>
            </a:solidFill>
            <a:latin typeface="Arial"/>
            <a:cs typeface="Arial"/>
          </a:endParaRPr>
        </a:p>
        <a:p>
          <a:pPr algn="ctr" rtl="1">
            <a:defRPr sz="1000"/>
          </a:pPr>
          <a:r>
            <a:rPr lang="en-US" sz="1400" b="1" i="0" strike="noStrike">
              <a:solidFill>
                <a:srgbClr val="000000"/>
              </a:solidFill>
              <a:latin typeface="Arial"/>
              <a:cs typeface="Arial"/>
            </a:rPr>
            <a:t>PART ONE</a:t>
          </a:r>
        </a:p>
      </xdr:txBody>
    </xdr:sp>
    <xdr:clientData/>
  </xdr:twoCellAnchor>
  <xdr:twoCellAnchor>
    <xdr:from>
      <xdr:col>2</xdr:col>
      <xdr:colOff>238125</xdr:colOff>
      <xdr:row>26</xdr:row>
      <xdr:rowOff>1</xdr:rowOff>
    </xdr:from>
    <xdr:to>
      <xdr:col>11</xdr:col>
      <xdr:colOff>28575</xdr:colOff>
      <xdr:row>30</xdr:row>
      <xdr:rowOff>9525</xdr:rowOff>
    </xdr:to>
    <xdr:sp macro="" textlink="">
      <xdr:nvSpPr>
        <xdr:cNvPr id="5" name="TextBox 4">
          <a:extLst>
            <a:ext uri="{FF2B5EF4-FFF2-40B4-BE49-F238E27FC236}">
              <a16:creationId xmlns:a16="http://schemas.microsoft.com/office/drawing/2014/main" id="{D48F0A7E-E83D-4E26-9B6D-951569C9CB34}"/>
            </a:ext>
          </a:extLst>
        </xdr:cNvPr>
        <xdr:cNvSpPr txBox="1"/>
      </xdr:nvSpPr>
      <xdr:spPr>
        <a:xfrm>
          <a:off x="1514475" y="4210051"/>
          <a:ext cx="5534025" cy="657224"/>
        </a:xfrm>
        <a:prstGeom prst="rect">
          <a:avLst/>
        </a:prstGeom>
        <a:ln w="3175">
          <a:solidFill>
            <a:sysClr val="windowText" lastClr="00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lang="en-GB" sz="1100" b="1">
              <a:latin typeface="Arial" panose="020B0604020202020204" pitchFamily="34" charset="0"/>
              <a:cs typeface="Arial" panose="020B0604020202020204" pitchFamily="34" charset="0"/>
            </a:rPr>
            <a:t>Press</a:t>
          </a:r>
          <a:r>
            <a:rPr lang="en-GB" sz="1100" b="1" baseline="0">
              <a:latin typeface="Arial" panose="020B0604020202020204" pitchFamily="34" charset="0"/>
              <a:cs typeface="Arial" panose="020B0604020202020204" pitchFamily="34" charset="0"/>
            </a:rPr>
            <a:t> Office: press_office@slc.co.uk</a:t>
          </a:r>
        </a:p>
        <a:p>
          <a:pPr algn="ctr"/>
          <a:r>
            <a:rPr lang="en-GB" sz="1100" b="1" baseline="0">
              <a:latin typeface="Arial" panose="020B0604020202020204" pitchFamily="34" charset="0"/>
              <a:cs typeface="Arial" panose="020B0604020202020204" pitchFamily="34" charset="0"/>
            </a:rPr>
            <a:t>Lead Official for Statistics: Louise Miller - information_office@slc.co.uk</a:t>
          </a:r>
          <a:endParaRPr lang="en-GB" sz="1100" b="1">
            <a:latin typeface="Arial" panose="020B0604020202020204" pitchFamily="34" charset="0"/>
            <a:cs typeface="Arial" panose="020B0604020202020204" pitchFamily="34" charset="0"/>
          </a:endParaRPr>
        </a:p>
      </xdr:txBody>
    </xdr:sp>
    <xdr:clientData/>
  </xdr:twoCellAnchor>
  <xdr:twoCellAnchor editAs="oneCell">
    <xdr:from>
      <xdr:col>1</xdr:col>
      <xdr:colOff>381000</xdr:colOff>
      <xdr:row>3</xdr:row>
      <xdr:rowOff>95250</xdr:rowOff>
    </xdr:from>
    <xdr:to>
      <xdr:col>12</xdr:col>
      <xdr:colOff>6985</xdr:colOff>
      <xdr:row>11</xdr:row>
      <xdr:rowOff>75565</xdr:rowOff>
    </xdr:to>
    <xdr:pic>
      <xdr:nvPicPr>
        <xdr:cNvPr id="8" name="Picture 7">
          <a:extLst>
            <a:ext uri="{FF2B5EF4-FFF2-40B4-BE49-F238E27FC236}">
              <a16:creationId xmlns:a16="http://schemas.microsoft.com/office/drawing/2014/main" id="{373E129C-E953-4B2A-9235-643D4997B2B0}"/>
            </a:ext>
          </a:extLst>
        </xdr:cNvPr>
        <xdr:cNvPicPr/>
      </xdr:nvPicPr>
      <xdr:blipFill>
        <a:blip xmlns:r="http://schemas.openxmlformats.org/officeDocument/2006/relationships" r:embed="rId1"/>
        <a:stretch>
          <a:fillRect/>
        </a:stretch>
      </xdr:blipFill>
      <xdr:spPr>
        <a:xfrm>
          <a:off x="1019175" y="581025"/>
          <a:ext cx="6645910" cy="1275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B3FA3-7359-47FE-ABFE-ADCF08912A71}">
  <sheetPr>
    <tabColor rgb="FF3D6497"/>
    <pageSetUpPr fitToPage="1"/>
  </sheetPr>
  <dimension ref="G20:G28"/>
  <sheetViews>
    <sheetView tabSelected="1" zoomScaleNormal="100" workbookViewId="0"/>
  </sheetViews>
  <sheetFormatPr defaultColWidth="9.5703125" defaultRowHeight="12.75" x14ac:dyDescent="0.2"/>
  <cols>
    <col min="1" max="16384" width="9.5703125" style="2"/>
  </cols>
  <sheetData>
    <row r="20" spans="7:7" x14ac:dyDescent="0.2">
      <c r="G20" s="1"/>
    </row>
    <row r="28" spans="7:7" x14ac:dyDescent="0.2">
      <c r="G28" s="1"/>
    </row>
  </sheetData>
  <pageMargins left="0.74803149606299213" right="0.74803149606299213" top="0.98425196850393704" bottom="0.98425196850393704" header="0.51181102362204722" footer="0.51181102362204722"/>
  <pageSetup scale="9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07BDB2-8688-4BA3-A8FF-DC3C604DCC03}">
  <sheetPr>
    <tabColor rgb="FF3D6497"/>
    <pageSetUpPr fitToPage="1"/>
  </sheetPr>
  <dimension ref="B2:D9"/>
  <sheetViews>
    <sheetView showGridLines="0" zoomScaleNormal="100" workbookViewId="0"/>
  </sheetViews>
  <sheetFormatPr defaultRowHeight="12.75" x14ac:dyDescent="0.2"/>
  <cols>
    <col min="1" max="1" width="2.7109375" style="122" customWidth="1"/>
    <col min="2" max="2" width="5.28515625" style="122" customWidth="1"/>
    <col min="3" max="3" width="4.140625" style="122" customWidth="1"/>
    <col min="4" max="4" width="198.85546875" style="122" customWidth="1"/>
    <col min="5" max="5" width="3.140625" style="122" customWidth="1"/>
    <col min="6" max="16384" width="9.140625" style="122"/>
  </cols>
  <sheetData>
    <row r="2" spans="2:4" ht="21" customHeight="1" x14ac:dyDescent="0.2">
      <c r="B2" s="146" t="s">
        <v>88</v>
      </c>
      <c r="C2" s="147"/>
      <c r="D2" s="148"/>
    </row>
    <row r="3" spans="2:4" ht="15" x14ac:dyDescent="0.25">
      <c r="B3" s="144" t="s">
        <v>102</v>
      </c>
      <c r="C3" s="144"/>
      <c r="D3" s="145"/>
    </row>
    <row r="4" spans="2:4" ht="15" x14ac:dyDescent="0.25">
      <c r="B4" s="144" t="s">
        <v>83</v>
      </c>
      <c r="C4" s="144"/>
      <c r="D4" s="145"/>
    </row>
    <row r="5" spans="2:4" ht="15" x14ac:dyDescent="0.2">
      <c r="B5" s="123"/>
      <c r="C5" s="149" t="s">
        <v>103</v>
      </c>
      <c r="D5" s="150"/>
    </row>
    <row r="6" spans="2:4" ht="15" x14ac:dyDescent="0.2">
      <c r="B6" s="123"/>
      <c r="C6" s="149" t="s">
        <v>104</v>
      </c>
      <c r="D6" s="150"/>
    </row>
    <row r="7" spans="2:4" ht="15" x14ac:dyDescent="0.2">
      <c r="B7" s="123"/>
      <c r="C7" s="149" t="s">
        <v>105</v>
      </c>
      <c r="D7" s="150"/>
    </row>
    <row r="8" spans="2:4" ht="15" x14ac:dyDescent="0.25">
      <c r="B8" s="144" t="s">
        <v>65</v>
      </c>
      <c r="C8" s="144"/>
      <c r="D8" s="145"/>
    </row>
    <row r="9" spans="2:4" ht="15" x14ac:dyDescent="0.25">
      <c r="B9" s="144" t="s">
        <v>89</v>
      </c>
      <c r="C9" s="144"/>
      <c r="D9" s="145"/>
    </row>
  </sheetData>
  <mergeCells count="8">
    <mergeCell ref="B8:D8"/>
    <mergeCell ref="B9:D9"/>
    <mergeCell ref="B2:D2"/>
    <mergeCell ref="B3:D3"/>
    <mergeCell ref="B4:D4"/>
    <mergeCell ref="C5:D5"/>
    <mergeCell ref="C6:D6"/>
    <mergeCell ref="C7:D7"/>
  </mergeCells>
  <hyperlinks>
    <hyperlink ref="B3:D3" location="'Table 1'!A1" display="'Table 1'!A1" xr:uid="{32F52C2F-F774-405B-BB2D-BC80F1AA2535}"/>
    <hyperlink ref="B4:D4" location="'Table 5'!A1" display="'Table 5'!A1" xr:uid="{607D1905-06AD-46B7-8DC9-DD43BD5773EB}"/>
    <hyperlink ref="C5:D5" location="'Table 5'!A1" display="'Table 5'!A1" xr:uid="{562A5311-F0D5-4CCB-A1C3-05963A286F2E}"/>
    <hyperlink ref="C6:D6" location="'Table 5'!A1" display="'Table 5'!A1" xr:uid="{143F9ABB-05DF-4201-A090-7C19C3D44726}"/>
    <hyperlink ref="C7:D7" location="'Table 5'!A1" display="'Table 5'!A1" xr:uid="{F2158587-429B-4E2D-BDAA-410CC8C7E9B3}"/>
    <hyperlink ref="B8:D8" location="Footnotes!A1" display="Footnotes!A1" xr:uid="{009B14A5-13B2-4027-8BFB-A72FAF54D4BE}"/>
    <hyperlink ref="B9:D9" location="Definitions!A1" display="Definitions" xr:uid="{F1FF7F79-ADDA-43B0-8506-291507390B46}"/>
  </hyperlinks>
  <pageMargins left="0.7" right="0.7" top="0.75" bottom="0.75" header="0.3" footer="0.3"/>
  <pageSetup paperSize="9" scale="6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D54BC-C6B4-4BAF-8884-A0BD4D523A94}">
  <sheetPr>
    <tabColor rgb="FF3D6497"/>
    <pageSetUpPr fitToPage="1"/>
  </sheetPr>
  <dimension ref="B1:P70"/>
  <sheetViews>
    <sheetView showGridLines="0" zoomScaleNormal="100" zoomScaleSheetLayoutView="85" workbookViewId="0"/>
  </sheetViews>
  <sheetFormatPr defaultRowHeight="15" customHeight="1" x14ac:dyDescent="0.25"/>
  <cols>
    <col min="1" max="1" width="1.7109375" style="14" customWidth="1"/>
    <col min="2" max="2" width="4" style="14" customWidth="1"/>
    <col min="3" max="3" width="64.5703125" style="14" customWidth="1"/>
    <col min="4" max="5" width="16.140625" style="12" customWidth="1"/>
    <col min="6" max="6" width="13" style="12" customWidth="1"/>
    <col min="7" max="7" width="2.42578125" style="11" bestFit="1" customWidth="1"/>
    <col min="8" max="8" width="13" style="12" customWidth="1"/>
    <col min="9" max="9" width="2.42578125" style="11" bestFit="1" customWidth="1"/>
    <col min="10" max="10" width="14" style="12" customWidth="1"/>
    <col min="11" max="11" width="2.42578125" style="11" bestFit="1" customWidth="1"/>
    <col min="12" max="13" width="14" style="13" customWidth="1"/>
    <col min="14" max="14" width="3" style="14" customWidth="1"/>
    <col min="15" max="15" width="28.140625" style="14" customWidth="1"/>
    <col min="16" max="16384" width="9.140625" style="14"/>
  </cols>
  <sheetData>
    <row r="1" spans="2:16" s="5" customFormat="1" ht="15" customHeight="1" x14ac:dyDescent="0.25">
      <c r="B1" s="151" t="s">
        <v>82</v>
      </c>
      <c r="C1" s="151"/>
      <c r="D1" s="151"/>
      <c r="E1" s="151"/>
      <c r="F1" s="151"/>
      <c r="G1" s="151"/>
      <c r="H1" s="151"/>
      <c r="I1" s="151"/>
      <c r="J1" s="151"/>
      <c r="K1" s="151"/>
      <c r="L1" s="151"/>
      <c r="M1" s="151"/>
    </row>
    <row r="2" spans="2:16" s="6" customFormat="1" x14ac:dyDescent="0.25">
      <c r="B2" s="152" t="s">
        <v>0</v>
      </c>
      <c r="C2" s="152"/>
      <c r="D2" s="152"/>
      <c r="E2" s="152"/>
      <c r="F2" s="152"/>
      <c r="G2" s="152"/>
      <c r="H2" s="152"/>
      <c r="I2" s="152"/>
      <c r="J2" s="152"/>
      <c r="K2" s="152"/>
      <c r="L2" s="152"/>
      <c r="M2" s="152"/>
      <c r="N2" s="110"/>
      <c r="O2" s="110"/>
      <c r="P2" s="110"/>
    </row>
    <row r="3" spans="2:16" s="5" customFormat="1" ht="15" customHeight="1" x14ac:dyDescent="0.25">
      <c r="B3" s="153" t="s">
        <v>128</v>
      </c>
      <c r="C3" s="153"/>
      <c r="D3" s="7"/>
      <c r="E3" s="7"/>
      <c r="F3" s="7"/>
      <c r="G3" s="7"/>
      <c r="H3" s="7"/>
      <c r="I3" s="7"/>
      <c r="J3" s="7"/>
      <c r="K3" s="3"/>
      <c r="L3" s="4"/>
      <c r="M3" s="4"/>
    </row>
    <row r="4" spans="2:16" ht="15" customHeight="1" x14ac:dyDescent="0.25">
      <c r="C4" s="8"/>
      <c r="D4" s="9"/>
      <c r="E4" s="9"/>
      <c r="F4" s="10"/>
      <c r="H4" s="10"/>
    </row>
    <row r="5" spans="2:16" s="15" customFormat="1" ht="6" customHeight="1" thickBot="1" x14ac:dyDescent="0.25">
      <c r="D5" s="16"/>
      <c r="E5" s="16"/>
      <c r="F5" s="16"/>
      <c r="G5" s="17"/>
      <c r="H5" s="16"/>
      <c r="I5" s="17"/>
      <c r="J5" s="16"/>
      <c r="K5" s="17"/>
      <c r="L5" s="16"/>
      <c r="M5" s="16"/>
    </row>
    <row r="6" spans="2:16" s="18" customFormat="1" ht="15" customHeight="1" x14ac:dyDescent="0.25">
      <c r="B6" s="154" t="s">
        <v>1</v>
      </c>
      <c r="C6" s="155"/>
      <c r="D6" s="158" t="s">
        <v>2</v>
      </c>
      <c r="E6" s="158" t="s">
        <v>3</v>
      </c>
      <c r="F6" s="160" t="s">
        <v>4</v>
      </c>
      <c r="G6" s="161"/>
      <c r="H6" s="160" t="s">
        <v>5</v>
      </c>
      <c r="I6" s="161"/>
      <c r="J6" s="160" t="s">
        <v>6</v>
      </c>
      <c r="K6" s="161"/>
      <c r="L6" s="158" t="s">
        <v>7</v>
      </c>
      <c r="M6" s="166" t="s">
        <v>8</v>
      </c>
    </row>
    <row r="7" spans="2:16" s="18" customFormat="1" ht="15" customHeight="1" x14ac:dyDescent="0.25">
      <c r="B7" s="156"/>
      <c r="C7" s="157"/>
      <c r="D7" s="159"/>
      <c r="E7" s="159"/>
      <c r="F7" s="162"/>
      <c r="G7" s="163"/>
      <c r="H7" s="162"/>
      <c r="I7" s="163"/>
      <c r="J7" s="162"/>
      <c r="K7" s="163"/>
      <c r="L7" s="159"/>
      <c r="M7" s="167"/>
    </row>
    <row r="8" spans="2:16" s="15" customFormat="1" ht="15" customHeight="1" x14ac:dyDescent="0.2">
      <c r="B8" s="111" t="s">
        <v>9</v>
      </c>
      <c r="C8" s="112"/>
      <c r="D8" s="19"/>
      <c r="E8" s="20"/>
      <c r="F8" s="21"/>
      <c r="G8" s="22"/>
      <c r="H8" s="20"/>
      <c r="I8" s="23"/>
      <c r="J8" s="21"/>
      <c r="K8" s="23"/>
      <c r="L8" s="24"/>
      <c r="M8" s="24"/>
    </row>
    <row r="9" spans="2:16" s="15" customFormat="1" ht="15" customHeight="1" x14ac:dyDescent="0.2">
      <c r="B9" s="168" t="s">
        <v>10</v>
      </c>
      <c r="C9" s="169"/>
      <c r="D9" s="25">
        <v>2747.9962479600008</v>
      </c>
      <c r="E9" s="26">
        <v>3099.9028814200001</v>
      </c>
      <c r="F9" s="27">
        <v>3537.4173729599993</v>
      </c>
      <c r="G9" s="28"/>
      <c r="H9" s="26">
        <v>3993.1316711200002</v>
      </c>
      <c r="I9" s="29"/>
      <c r="J9" s="27">
        <v>4477.3879406800006</v>
      </c>
      <c r="K9" s="29"/>
      <c r="L9" s="30">
        <v>4979.8905439299997</v>
      </c>
      <c r="M9" s="30">
        <v>5515.0328319899982</v>
      </c>
    </row>
    <row r="10" spans="2:16" s="15" customFormat="1" ht="15" customHeight="1" x14ac:dyDescent="0.2">
      <c r="B10" s="170" t="s">
        <v>63</v>
      </c>
      <c r="C10" s="171"/>
      <c r="D10" s="31" t="s">
        <v>56</v>
      </c>
      <c r="E10" s="32" t="s">
        <v>56</v>
      </c>
      <c r="F10" s="33" t="s">
        <v>56</v>
      </c>
      <c r="G10" s="34"/>
      <c r="H10" s="32" t="s">
        <v>56</v>
      </c>
      <c r="I10" s="35"/>
      <c r="J10" s="33" t="s">
        <v>56</v>
      </c>
      <c r="K10" s="35"/>
      <c r="L10" s="36" t="s">
        <v>56</v>
      </c>
      <c r="M10" s="36" t="s">
        <v>56</v>
      </c>
    </row>
    <row r="11" spans="2:16" s="15" customFormat="1" ht="15" customHeight="1" x14ac:dyDescent="0.2">
      <c r="B11" s="172" t="s">
        <v>11</v>
      </c>
      <c r="C11" s="173"/>
      <c r="D11" s="37">
        <v>2747.9962479600008</v>
      </c>
      <c r="E11" s="38">
        <v>3099.9028814200001</v>
      </c>
      <c r="F11" s="39">
        <v>3537.4173729599993</v>
      </c>
      <c r="G11" s="40"/>
      <c r="H11" s="38">
        <v>3993.1316711200002</v>
      </c>
      <c r="I11" s="41"/>
      <c r="J11" s="39">
        <v>4477.3879406800006</v>
      </c>
      <c r="K11" s="41"/>
      <c r="L11" s="42">
        <v>4979.8905439299997</v>
      </c>
      <c r="M11" s="42">
        <v>5515.0328319899982</v>
      </c>
    </row>
    <row r="12" spans="2:16" s="15" customFormat="1" ht="15" customHeight="1" x14ac:dyDescent="0.2">
      <c r="B12" s="174"/>
      <c r="C12" s="175"/>
      <c r="D12" s="43"/>
      <c r="E12" s="44"/>
      <c r="F12" s="45"/>
      <c r="G12" s="46"/>
      <c r="H12" s="44"/>
      <c r="I12" s="47"/>
      <c r="J12" s="45"/>
      <c r="K12" s="47"/>
      <c r="L12" s="48"/>
      <c r="M12" s="48"/>
    </row>
    <row r="13" spans="2:16" s="15" customFormat="1" ht="15" customHeight="1" x14ac:dyDescent="0.2">
      <c r="B13" s="176" t="s">
        <v>12</v>
      </c>
      <c r="C13" s="177"/>
      <c r="D13" s="43"/>
      <c r="E13" s="44"/>
      <c r="F13" s="45"/>
      <c r="G13" s="46"/>
      <c r="H13" s="44"/>
      <c r="I13" s="47"/>
      <c r="J13" s="45"/>
      <c r="K13" s="47"/>
      <c r="L13" s="48"/>
      <c r="M13" s="48"/>
    </row>
    <row r="14" spans="2:16" s="78" customFormat="1" ht="15" customHeight="1" x14ac:dyDescent="0.2">
      <c r="B14" s="176" t="s">
        <v>13</v>
      </c>
      <c r="C14" s="177"/>
      <c r="D14" s="25">
        <v>436.27724308000001</v>
      </c>
      <c r="E14" s="26">
        <v>516.17379129999995</v>
      </c>
      <c r="F14" s="27">
        <v>548.34157294999989</v>
      </c>
      <c r="G14" s="28"/>
      <c r="H14" s="26">
        <v>576.80079319000004</v>
      </c>
      <c r="I14" s="29"/>
      <c r="J14" s="27">
        <v>599.11873885</v>
      </c>
      <c r="K14" s="29"/>
      <c r="L14" s="30">
        <v>615.03967734000014</v>
      </c>
      <c r="M14" s="30">
        <v>623.17412144000014</v>
      </c>
    </row>
    <row r="15" spans="2:16" s="53" customFormat="1" ht="15" customHeight="1" x14ac:dyDescent="0.2">
      <c r="B15" s="178" t="s">
        <v>14</v>
      </c>
      <c r="C15" s="179"/>
      <c r="D15" s="49">
        <v>409.24246407999999</v>
      </c>
      <c r="E15" s="50">
        <v>485.23552430000001</v>
      </c>
      <c r="F15" s="51">
        <v>514.72592394999992</v>
      </c>
      <c r="G15" s="46"/>
      <c r="H15" s="50">
        <v>539.40907119000008</v>
      </c>
      <c r="I15" s="47"/>
      <c r="J15" s="51">
        <v>546.98064884999997</v>
      </c>
      <c r="K15" s="47"/>
      <c r="L15" s="52">
        <v>557.20904134000011</v>
      </c>
      <c r="M15" s="52">
        <v>560.89697844000011</v>
      </c>
    </row>
    <row r="16" spans="2:16" s="53" customFormat="1" ht="15" customHeight="1" x14ac:dyDescent="0.2">
      <c r="B16" s="178" t="s">
        <v>15</v>
      </c>
      <c r="C16" s="179"/>
      <c r="D16" s="49">
        <v>27.025458999999998</v>
      </c>
      <c r="E16" s="50">
        <v>30.934206999999997</v>
      </c>
      <c r="F16" s="51">
        <v>33.613648999999995</v>
      </c>
      <c r="G16" s="46"/>
      <c r="H16" s="50">
        <v>37.391722000000001</v>
      </c>
      <c r="I16" s="47"/>
      <c r="J16" s="51">
        <v>52.138090000000005</v>
      </c>
      <c r="K16" s="47"/>
      <c r="L16" s="52">
        <v>57.830635999999998</v>
      </c>
      <c r="M16" s="52">
        <v>62.277142999999995</v>
      </c>
    </row>
    <row r="17" spans="2:15" s="53" customFormat="1" ht="15" customHeight="1" x14ac:dyDescent="0.2">
      <c r="B17" s="178" t="s">
        <v>16</v>
      </c>
      <c r="C17" s="179"/>
      <c r="D17" s="49" t="s">
        <v>56</v>
      </c>
      <c r="E17" s="50" t="s">
        <v>56</v>
      </c>
      <c r="F17" s="51" t="s">
        <v>56</v>
      </c>
      <c r="G17" s="46"/>
      <c r="H17" s="50" t="s">
        <v>56</v>
      </c>
      <c r="I17" s="47"/>
      <c r="J17" s="51" t="s">
        <v>56</v>
      </c>
      <c r="K17" s="47"/>
      <c r="L17" s="52" t="s">
        <v>56</v>
      </c>
      <c r="M17" s="52" t="s">
        <v>56</v>
      </c>
    </row>
    <row r="18" spans="2:15" s="15" customFormat="1" ht="15" customHeight="1" x14ac:dyDescent="0.2">
      <c r="B18" s="174"/>
      <c r="C18" s="175"/>
      <c r="D18" s="43"/>
      <c r="E18" s="44"/>
      <c r="F18" s="45"/>
      <c r="G18" s="46"/>
      <c r="H18" s="44"/>
      <c r="I18" s="47"/>
      <c r="J18" s="27"/>
      <c r="K18" s="47"/>
      <c r="L18" s="30"/>
      <c r="M18" s="30"/>
    </row>
    <row r="19" spans="2:15" s="78" customFormat="1" ht="15" customHeight="1" x14ac:dyDescent="0.2">
      <c r="B19" s="164" t="s">
        <v>80</v>
      </c>
      <c r="C19" s="165"/>
      <c r="D19" s="25">
        <v>40.055009430000005</v>
      </c>
      <c r="E19" s="26">
        <v>50.084665779999995</v>
      </c>
      <c r="F19" s="27">
        <v>42.829733679999997</v>
      </c>
      <c r="G19" s="28"/>
      <c r="H19" s="26">
        <v>43.288209839999993</v>
      </c>
      <c r="I19" s="29"/>
      <c r="J19" s="27">
        <v>52.512775140000002</v>
      </c>
      <c r="K19" s="29"/>
      <c r="L19" s="30">
        <v>75.197645569999978</v>
      </c>
      <c r="M19" s="30">
        <v>137.00688817000002</v>
      </c>
    </row>
    <row r="20" spans="2:15" s="78" customFormat="1" ht="15" customHeight="1" x14ac:dyDescent="0.2">
      <c r="B20" s="174"/>
      <c r="C20" s="175"/>
      <c r="D20" s="25"/>
      <c r="E20" s="26"/>
      <c r="F20" s="27"/>
      <c r="G20" s="28"/>
      <c r="H20" s="26"/>
      <c r="I20" s="29"/>
      <c r="J20" s="27"/>
      <c r="K20" s="29"/>
      <c r="L20" s="30"/>
      <c r="M20" s="30"/>
    </row>
    <row r="21" spans="2:15" s="78" customFormat="1" ht="15" customHeight="1" x14ac:dyDescent="0.2">
      <c r="B21" s="176" t="s">
        <v>17</v>
      </c>
      <c r="C21" s="177"/>
      <c r="D21" s="25" t="s">
        <v>56</v>
      </c>
      <c r="E21" s="26" t="s">
        <v>56</v>
      </c>
      <c r="F21" s="27" t="s">
        <v>56</v>
      </c>
      <c r="G21" s="28"/>
      <c r="H21" s="26" t="s">
        <v>56</v>
      </c>
      <c r="I21" s="29"/>
      <c r="J21" s="27" t="s">
        <v>56</v>
      </c>
      <c r="K21" s="29"/>
      <c r="L21" s="30" t="s">
        <v>56</v>
      </c>
      <c r="M21" s="30" t="s">
        <v>56</v>
      </c>
    </row>
    <row r="22" spans="2:15" s="78" customFormat="1" ht="15" customHeight="1" x14ac:dyDescent="0.2">
      <c r="B22" s="174"/>
      <c r="C22" s="175"/>
      <c r="D22" s="25"/>
      <c r="E22" s="26"/>
      <c r="F22" s="27"/>
      <c r="G22" s="28"/>
      <c r="H22" s="26"/>
      <c r="I22" s="29"/>
      <c r="J22" s="27"/>
      <c r="K22" s="29"/>
      <c r="L22" s="30"/>
      <c r="M22" s="30"/>
    </row>
    <row r="23" spans="2:15" s="78" customFormat="1" ht="15" customHeight="1" x14ac:dyDescent="0.2">
      <c r="B23" s="176" t="s">
        <v>18</v>
      </c>
      <c r="C23" s="177"/>
      <c r="D23" s="25" t="s">
        <v>56</v>
      </c>
      <c r="E23" s="26" t="s">
        <v>56</v>
      </c>
      <c r="F23" s="27" t="s">
        <v>56</v>
      </c>
      <c r="G23" s="28"/>
      <c r="H23" s="26" t="s">
        <v>56</v>
      </c>
      <c r="I23" s="29"/>
      <c r="J23" s="27" t="s">
        <v>56</v>
      </c>
      <c r="K23" s="29"/>
      <c r="L23" s="30" t="s">
        <v>56</v>
      </c>
      <c r="M23" s="30" t="s">
        <v>56</v>
      </c>
    </row>
    <row r="24" spans="2:15" s="15" customFormat="1" ht="15" customHeight="1" x14ac:dyDescent="0.2">
      <c r="B24" s="174"/>
      <c r="C24" s="175"/>
      <c r="D24" s="25"/>
      <c r="E24" s="26"/>
      <c r="F24" s="27"/>
      <c r="G24" s="28"/>
      <c r="H24" s="26"/>
      <c r="I24" s="29"/>
      <c r="J24" s="27"/>
      <c r="K24" s="29"/>
      <c r="L24" s="30"/>
      <c r="M24" s="30"/>
    </row>
    <row r="25" spans="2:15" s="15" customFormat="1" ht="15" customHeight="1" x14ac:dyDescent="0.2">
      <c r="B25" s="176" t="s">
        <v>19</v>
      </c>
      <c r="C25" s="177"/>
      <c r="D25" s="43"/>
      <c r="E25" s="44"/>
      <c r="F25" s="45"/>
      <c r="G25" s="46"/>
      <c r="H25" s="44"/>
      <c r="I25" s="47"/>
      <c r="J25" s="45"/>
      <c r="K25" s="47"/>
      <c r="L25" s="48"/>
      <c r="M25" s="48"/>
    </row>
    <row r="26" spans="2:15" s="15" customFormat="1" ht="15" customHeight="1" x14ac:dyDescent="0.2">
      <c r="B26" s="176" t="s">
        <v>81</v>
      </c>
      <c r="C26" s="177"/>
      <c r="D26" s="43">
        <v>118.08067889000002</v>
      </c>
      <c r="E26" s="44">
        <v>125.70893566000001</v>
      </c>
      <c r="F26" s="45">
        <v>129.98799151999998</v>
      </c>
      <c r="G26" s="46" t="s">
        <v>57</v>
      </c>
      <c r="H26" s="44">
        <v>131.72233326000003</v>
      </c>
      <c r="I26" s="47" t="s">
        <v>57</v>
      </c>
      <c r="J26" s="45">
        <v>144.66090424000001</v>
      </c>
      <c r="K26" s="47" t="s">
        <v>57</v>
      </c>
      <c r="L26" s="48">
        <v>148.89946574000001</v>
      </c>
      <c r="M26" s="48">
        <v>311.94056275000003</v>
      </c>
      <c r="N26" s="54"/>
    </row>
    <row r="27" spans="2:15" s="141" customFormat="1" ht="15" customHeight="1" x14ac:dyDescent="0.2">
      <c r="B27" s="182" t="s">
        <v>20</v>
      </c>
      <c r="C27" s="183"/>
      <c r="D27" s="43">
        <v>14.626934420000001</v>
      </c>
      <c r="E27" s="44">
        <v>16.10315289</v>
      </c>
      <c r="F27" s="45">
        <v>17.152907319999997</v>
      </c>
      <c r="G27" s="140"/>
      <c r="H27" s="44">
        <v>18.420675840000005</v>
      </c>
      <c r="I27" s="54"/>
      <c r="J27" s="45">
        <v>20.656777779999999</v>
      </c>
      <c r="K27" s="54"/>
      <c r="L27" s="48">
        <v>21.390010009999994</v>
      </c>
      <c r="M27" s="48">
        <v>25.46913554</v>
      </c>
      <c r="N27" s="54"/>
    </row>
    <row r="28" spans="2:15" s="53" customFormat="1" ht="15" customHeight="1" x14ac:dyDescent="0.2">
      <c r="B28" s="178" t="s">
        <v>125</v>
      </c>
      <c r="C28" s="179"/>
      <c r="D28" s="49">
        <v>10.9</v>
      </c>
      <c r="E28" s="50">
        <v>11.9</v>
      </c>
      <c r="F28" s="51">
        <v>12.5</v>
      </c>
      <c r="G28" s="46"/>
      <c r="H28" s="50">
        <v>13.7</v>
      </c>
      <c r="I28" s="47"/>
      <c r="J28" s="51">
        <v>15.484874550000001</v>
      </c>
      <c r="K28" s="47"/>
      <c r="L28" s="52">
        <v>14.142674490000001</v>
      </c>
      <c r="M28" s="52">
        <v>17.59900064</v>
      </c>
      <c r="O28" s="142"/>
    </row>
    <row r="29" spans="2:15" s="53" customFormat="1" ht="15" customHeight="1" x14ac:dyDescent="0.2">
      <c r="B29" s="136"/>
      <c r="C29" s="137"/>
      <c r="D29" s="43"/>
      <c r="E29" s="44"/>
      <c r="F29" s="45"/>
      <c r="G29" s="46"/>
      <c r="H29" s="44"/>
      <c r="I29" s="47"/>
      <c r="J29" s="45"/>
      <c r="K29" s="47"/>
      <c r="L29" s="48"/>
      <c r="M29" s="52"/>
      <c r="O29" s="6"/>
    </row>
    <row r="30" spans="2:15" s="141" customFormat="1" ht="15" customHeight="1" x14ac:dyDescent="0.2">
      <c r="B30" s="184" t="s">
        <v>73</v>
      </c>
      <c r="C30" s="185"/>
      <c r="D30" s="43">
        <v>109.09032710000001</v>
      </c>
      <c r="E30" s="44">
        <v>114.9596562</v>
      </c>
      <c r="F30" s="45">
        <v>118.99625123999999</v>
      </c>
      <c r="G30" s="140" t="s">
        <v>57</v>
      </c>
      <c r="H30" s="44">
        <v>121.08102579</v>
      </c>
      <c r="I30" s="54" t="s">
        <v>57</v>
      </c>
      <c r="J30" s="45">
        <v>131.17232494000001</v>
      </c>
      <c r="K30" s="54" t="s">
        <v>57</v>
      </c>
      <c r="L30" s="48">
        <v>134.73115571000002</v>
      </c>
      <c r="M30" s="48">
        <v>292.63166840000002</v>
      </c>
      <c r="N30" s="54"/>
    </row>
    <row r="31" spans="2:15" s="53" customFormat="1" ht="15" customHeight="1" x14ac:dyDescent="0.2">
      <c r="B31" s="186" t="s">
        <v>21</v>
      </c>
      <c r="C31" s="187"/>
      <c r="D31" s="49">
        <v>104.35326069</v>
      </c>
      <c r="E31" s="50">
        <v>109.13127897999999</v>
      </c>
      <c r="F31" s="51">
        <v>112.63049269</v>
      </c>
      <c r="G31" s="46"/>
      <c r="H31" s="50">
        <v>114.98419045999999</v>
      </c>
      <c r="I31" s="47"/>
      <c r="J31" s="51">
        <v>124.70572904000002</v>
      </c>
      <c r="K31" s="47"/>
      <c r="L31" s="52">
        <v>128.04912040000002</v>
      </c>
      <c r="M31" s="52">
        <v>283.70798429000001</v>
      </c>
      <c r="N31" s="47"/>
    </row>
    <row r="32" spans="2:15" s="53" customFormat="1" ht="15" customHeight="1" x14ac:dyDescent="0.2">
      <c r="B32" s="186" t="s">
        <v>22</v>
      </c>
      <c r="C32" s="187"/>
      <c r="D32" s="49">
        <v>4.7370664100000015</v>
      </c>
      <c r="E32" s="50">
        <v>5.8283772199999992</v>
      </c>
      <c r="F32" s="51">
        <v>6.3657585499999998</v>
      </c>
      <c r="G32" s="46" t="s">
        <v>57</v>
      </c>
      <c r="H32" s="50">
        <v>6.0968353300000011</v>
      </c>
      <c r="I32" s="47" t="s">
        <v>57</v>
      </c>
      <c r="J32" s="51">
        <v>6.4665958999999997</v>
      </c>
      <c r="K32" s="47" t="s">
        <v>57</v>
      </c>
      <c r="L32" s="52">
        <v>6.682035309999999</v>
      </c>
      <c r="M32" s="52">
        <v>8.9236841099999982</v>
      </c>
      <c r="N32" s="47"/>
      <c r="O32" s="143"/>
    </row>
    <row r="33" spans="2:15" s="53" customFormat="1" ht="15" customHeight="1" x14ac:dyDescent="0.2">
      <c r="B33" s="138"/>
      <c r="C33" s="139"/>
      <c r="D33" s="43"/>
      <c r="E33" s="44"/>
      <c r="F33" s="45"/>
      <c r="G33" s="46"/>
      <c r="H33" s="44"/>
      <c r="I33" s="47"/>
      <c r="J33" s="45"/>
      <c r="K33" s="47"/>
      <c r="L33" s="48"/>
      <c r="M33" s="52"/>
      <c r="N33" s="47"/>
      <c r="O33" s="15"/>
    </row>
    <row r="34" spans="2:15" s="141" customFormat="1" ht="15" customHeight="1" x14ac:dyDescent="0.2">
      <c r="B34" s="180" t="s">
        <v>23</v>
      </c>
      <c r="C34" s="181"/>
      <c r="D34" s="43">
        <v>-5.6365826299999995</v>
      </c>
      <c r="E34" s="44">
        <v>-5.3538734299999993</v>
      </c>
      <c r="F34" s="45">
        <v>-6.1611670400000005</v>
      </c>
      <c r="G34" s="140"/>
      <c r="H34" s="44">
        <v>-7.7793683699999994</v>
      </c>
      <c r="I34" s="54"/>
      <c r="J34" s="45">
        <v>-7.1681984799999992</v>
      </c>
      <c r="K34" s="54"/>
      <c r="L34" s="48">
        <v>-7.2216999800000012</v>
      </c>
      <c r="M34" s="48">
        <v>-6.1602411899999998</v>
      </c>
      <c r="N34" s="54"/>
    </row>
    <row r="35" spans="2:15" s="15" customFormat="1" ht="15" customHeight="1" x14ac:dyDescent="0.2">
      <c r="B35" s="174"/>
      <c r="C35" s="175"/>
      <c r="D35" s="43"/>
      <c r="E35" s="44"/>
      <c r="F35" s="45"/>
      <c r="G35" s="46"/>
      <c r="H35" s="44"/>
      <c r="I35" s="47"/>
      <c r="J35" s="45"/>
      <c r="K35" s="47"/>
      <c r="L35" s="48"/>
      <c r="M35" s="52"/>
    </row>
    <row r="36" spans="2:15" s="15" customFormat="1" ht="15" customHeight="1" x14ac:dyDescent="0.2">
      <c r="B36" s="176" t="s">
        <v>24</v>
      </c>
      <c r="C36" s="177"/>
      <c r="D36" s="43">
        <v>6.3939424400000009</v>
      </c>
      <c r="E36" s="44">
        <v>3.56971339</v>
      </c>
      <c r="F36" s="45">
        <v>4.2296799999999992</v>
      </c>
      <c r="G36" s="46"/>
      <c r="H36" s="44">
        <v>4.3101946500000006</v>
      </c>
      <c r="I36" s="47"/>
      <c r="J36" s="45">
        <v>4.4781302999999992</v>
      </c>
      <c r="K36" s="47"/>
      <c r="L36" s="48">
        <v>6.4674678300000004</v>
      </c>
      <c r="M36" s="52">
        <v>5.7303698300000008</v>
      </c>
    </row>
    <row r="37" spans="2:15" s="53" customFormat="1" ht="15" customHeight="1" x14ac:dyDescent="0.2">
      <c r="B37" s="192" t="s">
        <v>25</v>
      </c>
      <c r="C37" s="193"/>
      <c r="D37" s="43">
        <v>1.3464268400000001</v>
      </c>
      <c r="E37" s="44">
        <v>1.5997474199999999</v>
      </c>
      <c r="F37" s="45">
        <v>1.6814614800000003</v>
      </c>
      <c r="G37" s="46"/>
      <c r="H37" s="44">
        <v>1.6125307900000001</v>
      </c>
      <c r="I37" s="47"/>
      <c r="J37" s="45">
        <v>2.0538480800000003</v>
      </c>
      <c r="K37" s="47"/>
      <c r="L37" s="48">
        <v>1.7152162400000002</v>
      </c>
      <c r="M37" s="52">
        <v>1.8364485500000001</v>
      </c>
    </row>
    <row r="38" spans="2:15" s="53" customFormat="1" ht="15" customHeight="1" x14ac:dyDescent="0.2">
      <c r="B38" s="192" t="s">
        <v>26</v>
      </c>
      <c r="C38" s="193"/>
      <c r="D38" s="43">
        <v>1.07084563</v>
      </c>
      <c r="E38" s="44">
        <v>1.3451295100000003</v>
      </c>
      <c r="F38" s="45">
        <v>2.1554973699999995</v>
      </c>
      <c r="G38" s="46"/>
      <c r="H38" s="44">
        <v>2.6134732000000001</v>
      </c>
      <c r="I38" s="47"/>
      <c r="J38" s="45">
        <v>2.2250259900000002</v>
      </c>
      <c r="K38" s="47"/>
      <c r="L38" s="48">
        <v>3.9655179700000005</v>
      </c>
      <c r="M38" s="52">
        <v>3.6206797000000002</v>
      </c>
    </row>
    <row r="39" spans="2:15" s="53" customFormat="1" ht="15" customHeight="1" x14ac:dyDescent="0.2">
      <c r="B39" s="192" t="s">
        <v>27</v>
      </c>
      <c r="C39" s="193"/>
      <c r="D39" s="43">
        <v>5.5385300000000005E-2</v>
      </c>
      <c r="E39" s="44">
        <v>7.4252270000000009E-2</v>
      </c>
      <c r="F39" s="45">
        <v>0.15905090999999999</v>
      </c>
      <c r="G39" s="46"/>
      <c r="H39" s="44">
        <v>6.5249719999999997E-2</v>
      </c>
      <c r="I39" s="47"/>
      <c r="J39" s="45">
        <v>0.21645056000000001</v>
      </c>
      <c r="K39" s="47"/>
      <c r="L39" s="48">
        <v>0.15276948000000001</v>
      </c>
      <c r="M39" s="52">
        <v>6.2957849999999996E-2</v>
      </c>
    </row>
    <row r="40" spans="2:15" s="53" customFormat="1" ht="15" customHeight="1" x14ac:dyDescent="0.2">
      <c r="B40" s="192" t="s">
        <v>28</v>
      </c>
      <c r="C40" s="193"/>
      <c r="D40" s="43">
        <v>3.9124416000000006</v>
      </c>
      <c r="E40" s="44">
        <v>0.46277361</v>
      </c>
      <c r="F40" s="45">
        <v>0.23378576000000001</v>
      </c>
      <c r="G40" s="46"/>
      <c r="H40" s="44" t="s">
        <v>58</v>
      </c>
      <c r="I40" s="47"/>
      <c r="J40" s="45" t="s">
        <v>58</v>
      </c>
      <c r="K40" s="47"/>
      <c r="L40" s="48">
        <v>0.55501439000000008</v>
      </c>
      <c r="M40" s="52">
        <v>9.202167E-2</v>
      </c>
    </row>
    <row r="41" spans="2:15" s="53" customFormat="1" ht="15" customHeight="1" x14ac:dyDescent="0.2">
      <c r="B41" s="192" t="s">
        <v>29</v>
      </c>
      <c r="C41" s="193"/>
      <c r="D41" s="43" t="s">
        <v>56</v>
      </c>
      <c r="E41" s="44" t="s">
        <v>56</v>
      </c>
      <c r="F41" s="45" t="s">
        <v>56</v>
      </c>
      <c r="G41" s="46"/>
      <c r="H41" s="44" t="s">
        <v>56</v>
      </c>
      <c r="I41" s="47"/>
      <c r="J41" s="45" t="s">
        <v>56</v>
      </c>
      <c r="K41" s="47"/>
      <c r="L41" s="48">
        <v>7.8905290000000003E-2</v>
      </c>
      <c r="M41" s="52">
        <v>0.13098571000000001</v>
      </c>
    </row>
    <row r="42" spans="2:15" s="53" customFormat="1" ht="15" customHeight="1" x14ac:dyDescent="0.2">
      <c r="B42" s="192" t="s">
        <v>30</v>
      </c>
      <c r="C42" s="193"/>
      <c r="D42" s="43" t="s">
        <v>56</v>
      </c>
      <c r="E42" s="44" t="s">
        <v>56</v>
      </c>
      <c r="F42" s="45" t="s">
        <v>56</v>
      </c>
      <c r="G42" s="46"/>
      <c r="H42" s="44" t="s">
        <v>56</v>
      </c>
      <c r="I42" s="47"/>
      <c r="J42" s="45" t="s">
        <v>56</v>
      </c>
      <c r="K42" s="47"/>
      <c r="L42" s="48" t="s">
        <v>58</v>
      </c>
      <c r="M42" s="52" t="s">
        <v>56</v>
      </c>
      <c r="O42" s="113"/>
    </row>
    <row r="43" spans="2:15" s="53" customFormat="1" ht="15" customHeight="1" x14ac:dyDescent="0.2">
      <c r="B43" s="192" t="s">
        <v>31</v>
      </c>
      <c r="C43" s="193"/>
      <c r="D43" s="43" t="s">
        <v>56</v>
      </c>
      <c r="E43" s="44" t="s">
        <v>56</v>
      </c>
      <c r="F43" s="45" t="s">
        <v>56</v>
      </c>
      <c r="G43" s="46"/>
      <c r="H43" s="44" t="s">
        <v>56</v>
      </c>
      <c r="I43" s="47"/>
      <c r="J43" s="45" t="s">
        <v>56</v>
      </c>
      <c r="K43" s="47"/>
      <c r="L43" s="48" t="s">
        <v>58</v>
      </c>
      <c r="M43" s="52" t="s">
        <v>56</v>
      </c>
    </row>
    <row r="44" spans="2:15" s="15" customFormat="1" ht="15" customHeight="1" x14ac:dyDescent="0.2">
      <c r="B44" s="174"/>
      <c r="C44" s="175"/>
      <c r="D44" s="43"/>
      <c r="E44" s="44"/>
      <c r="F44" s="45"/>
      <c r="G44" s="46"/>
      <c r="H44" s="44"/>
      <c r="I44" s="47"/>
      <c r="J44" s="51"/>
      <c r="K44" s="47"/>
      <c r="L44" s="52"/>
      <c r="M44" s="52"/>
    </row>
    <row r="45" spans="2:15" s="15" customFormat="1" ht="15" customHeight="1" x14ac:dyDescent="0.2">
      <c r="B45" s="176" t="s">
        <v>32</v>
      </c>
      <c r="C45" s="177"/>
      <c r="D45" s="25"/>
      <c r="E45" s="26"/>
      <c r="F45" s="27"/>
      <c r="G45" s="28"/>
      <c r="H45" s="26"/>
      <c r="I45" s="29"/>
      <c r="J45" s="27"/>
      <c r="K45" s="29"/>
      <c r="L45" s="30"/>
      <c r="M45" s="30"/>
    </row>
    <row r="46" spans="2:15" s="15" customFormat="1" ht="15" customHeight="1" x14ac:dyDescent="0.2">
      <c r="B46" s="168" t="s">
        <v>33</v>
      </c>
      <c r="C46" s="169"/>
      <c r="D46" s="37">
        <v>3100.0137294800006</v>
      </c>
      <c r="E46" s="38">
        <v>3537.4033089299996</v>
      </c>
      <c r="F46" s="39">
        <v>3994.4520706299995</v>
      </c>
      <c r="G46" s="40" t="s">
        <v>57</v>
      </c>
      <c r="H46" s="38">
        <v>4476.4699607099992</v>
      </c>
      <c r="I46" s="41" t="s">
        <v>57</v>
      </c>
      <c r="J46" s="39">
        <v>4979.8872871100011</v>
      </c>
      <c r="K46" s="41" t="s">
        <v>57</v>
      </c>
      <c r="L46" s="42">
        <v>5514.7394840099996</v>
      </c>
      <c r="M46" s="42">
        <v>5957.5313908999979</v>
      </c>
    </row>
    <row r="47" spans="2:15" s="15" customFormat="1" ht="15" customHeight="1" x14ac:dyDescent="0.2">
      <c r="B47" s="174" t="s">
        <v>64</v>
      </c>
      <c r="C47" s="175"/>
      <c r="D47" s="43">
        <v>-9.9625500000190548E-2</v>
      </c>
      <c r="E47" s="44" t="s">
        <v>56</v>
      </c>
      <c r="F47" s="45">
        <v>-1.320399509999731</v>
      </c>
      <c r="G47" s="46"/>
      <c r="H47" s="44">
        <v>0.91798030000054998</v>
      </c>
      <c r="I47" s="47"/>
      <c r="J47" s="45" t="s">
        <v>56</v>
      </c>
      <c r="K47" s="47"/>
      <c r="L47" s="48">
        <v>0.2933141799982204</v>
      </c>
      <c r="M47" s="48" t="s">
        <v>56</v>
      </c>
    </row>
    <row r="48" spans="2:15" s="15" customFormat="1" ht="15" customHeight="1" x14ac:dyDescent="0.2">
      <c r="B48" s="168" t="s">
        <v>34</v>
      </c>
      <c r="C48" s="169"/>
      <c r="D48" s="37">
        <v>3099.9141039799997</v>
      </c>
      <c r="E48" s="38">
        <v>3537.4191793799992</v>
      </c>
      <c r="F48" s="39">
        <v>3993.1316711200002</v>
      </c>
      <c r="G48" s="40" t="s">
        <v>57</v>
      </c>
      <c r="H48" s="38">
        <v>4477.3879410099998</v>
      </c>
      <c r="I48" s="41" t="s">
        <v>57</v>
      </c>
      <c r="J48" s="39">
        <v>4979.8771600600003</v>
      </c>
      <c r="K48" s="41" t="s">
        <v>57</v>
      </c>
      <c r="L48" s="42">
        <v>5515.0327981899982</v>
      </c>
      <c r="M48" s="42">
        <v>5957.5302239500006</v>
      </c>
    </row>
    <row r="49" spans="2:16" s="53" customFormat="1" ht="15" customHeight="1" x14ac:dyDescent="0.2">
      <c r="B49" s="194" t="s">
        <v>35</v>
      </c>
      <c r="C49" s="195"/>
      <c r="D49" s="55">
        <v>961.6888951000002</v>
      </c>
      <c r="E49" s="56">
        <v>1220.32994151</v>
      </c>
      <c r="F49" s="57">
        <v>1437.7537615899998</v>
      </c>
      <c r="G49" s="58"/>
      <c r="H49" s="56">
        <v>1571.9314069700004</v>
      </c>
      <c r="I49" s="59"/>
      <c r="J49" s="57">
        <v>1700.9517731100002</v>
      </c>
      <c r="K49" s="59"/>
      <c r="L49" s="60">
        <v>1776.4654096599998</v>
      </c>
      <c r="M49" s="60">
        <v>1819.2558660299999</v>
      </c>
      <c r="O49" s="15"/>
      <c r="P49" s="15"/>
    </row>
    <row r="50" spans="2:16" s="53" customFormat="1" ht="15" customHeight="1" x14ac:dyDescent="0.2">
      <c r="B50" s="194" t="s">
        <v>36</v>
      </c>
      <c r="C50" s="195"/>
      <c r="D50" s="55">
        <v>2138.2133023000001</v>
      </c>
      <c r="E50" s="56">
        <v>2317.09052935</v>
      </c>
      <c r="F50" s="57">
        <v>2555.3779095300001</v>
      </c>
      <c r="G50" s="46" t="s">
        <v>57</v>
      </c>
      <c r="H50" s="56">
        <v>2905.4565340399995</v>
      </c>
      <c r="I50" s="47" t="s">
        <v>57</v>
      </c>
      <c r="J50" s="57">
        <v>3278.9387719499996</v>
      </c>
      <c r="K50" s="47" t="s">
        <v>57</v>
      </c>
      <c r="L50" s="60">
        <v>3738.5421921700004</v>
      </c>
      <c r="M50" s="60">
        <v>4138.2743579200005</v>
      </c>
      <c r="O50" s="15"/>
      <c r="P50" s="15"/>
    </row>
    <row r="51" spans="2:16" s="53" customFormat="1" ht="15" customHeight="1" x14ac:dyDescent="0.2">
      <c r="B51" s="194" t="s">
        <v>37</v>
      </c>
      <c r="C51" s="195"/>
      <c r="D51" s="55">
        <v>13.65315498</v>
      </c>
      <c r="E51" s="56">
        <v>17.622776239999997</v>
      </c>
      <c r="F51" s="57">
        <v>21.840676629999997</v>
      </c>
      <c r="G51" s="46"/>
      <c r="H51" s="56">
        <v>25.973752979999997</v>
      </c>
      <c r="I51" s="47"/>
      <c r="J51" s="57">
        <v>27.739360469999998</v>
      </c>
      <c r="K51" s="47"/>
      <c r="L51" s="60">
        <v>33.11317288</v>
      </c>
      <c r="M51" s="60">
        <v>39.196991500000003</v>
      </c>
      <c r="O51" s="15"/>
      <c r="P51" s="15"/>
    </row>
    <row r="52" spans="2:16" s="53" customFormat="1" ht="15" customHeight="1" x14ac:dyDescent="0.2">
      <c r="B52" s="194" t="s">
        <v>38</v>
      </c>
      <c r="C52" s="195"/>
      <c r="D52" s="55">
        <v>3.8737562799999998</v>
      </c>
      <c r="E52" s="56">
        <v>5.4169656699999997</v>
      </c>
      <c r="F52" s="57">
        <v>7.1592691500000001</v>
      </c>
      <c r="G52" s="46"/>
      <c r="H52" s="56">
        <v>8.9979879099999991</v>
      </c>
      <c r="I52" s="47"/>
      <c r="J52" s="57">
        <v>10.633518459999999</v>
      </c>
      <c r="K52" s="47"/>
      <c r="L52" s="60">
        <v>12.42739555</v>
      </c>
      <c r="M52" s="60">
        <v>13.847227190000002</v>
      </c>
      <c r="O52" s="15"/>
      <c r="P52" s="15"/>
    </row>
    <row r="53" spans="2:16" s="15" customFormat="1" ht="15" customHeight="1" thickBot="1" x14ac:dyDescent="0.25">
      <c r="B53" s="196"/>
      <c r="C53" s="197"/>
      <c r="D53" s="61"/>
      <c r="E53" s="62"/>
      <c r="F53" s="63"/>
      <c r="G53" s="64"/>
      <c r="H53" s="62"/>
      <c r="I53" s="65"/>
      <c r="J53" s="66"/>
      <c r="K53" s="65"/>
      <c r="L53" s="67"/>
      <c r="M53" s="67"/>
    </row>
    <row r="54" spans="2:16" s="15" customFormat="1" ht="15" customHeight="1" x14ac:dyDescent="0.2">
      <c r="B54" s="198" t="s">
        <v>39</v>
      </c>
      <c r="C54" s="198"/>
      <c r="D54" s="20"/>
      <c r="E54" s="20"/>
      <c r="F54" s="68"/>
      <c r="G54" s="69"/>
      <c r="H54" s="68"/>
      <c r="I54" s="17"/>
      <c r="J54" s="16"/>
      <c r="K54" s="17"/>
      <c r="L54" s="16"/>
      <c r="M54" s="16"/>
    </row>
    <row r="55" spans="2:16" s="15" customFormat="1" ht="15" customHeight="1" x14ac:dyDescent="0.2">
      <c r="B55" s="199" t="s">
        <v>124</v>
      </c>
      <c r="C55" s="199"/>
      <c r="D55" s="71"/>
      <c r="E55" s="71"/>
      <c r="F55" s="71"/>
      <c r="G55" s="17"/>
      <c r="H55" s="71"/>
      <c r="I55" s="17"/>
      <c r="J55" s="16"/>
      <c r="K55" s="17"/>
      <c r="L55" s="16"/>
      <c r="M55" s="16"/>
    </row>
    <row r="56" spans="2:16" s="15" customFormat="1" ht="15" customHeight="1" x14ac:dyDescent="0.2">
      <c r="C56" s="70"/>
      <c r="D56" s="71"/>
      <c r="E56" s="71"/>
      <c r="F56" s="71"/>
      <c r="G56" s="17"/>
      <c r="H56" s="71"/>
      <c r="I56" s="17"/>
      <c r="J56" s="16"/>
      <c r="K56" s="17"/>
      <c r="L56" s="16"/>
      <c r="M56" s="16"/>
    </row>
    <row r="57" spans="2:16" ht="15" customHeight="1" x14ac:dyDescent="0.25">
      <c r="B57" s="189" t="s">
        <v>65</v>
      </c>
      <c r="C57" s="190"/>
      <c r="D57" s="190"/>
      <c r="E57" s="190"/>
      <c r="F57" s="190"/>
      <c r="G57" s="190"/>
      <c r="H57" s="190"/>
      <c r="I57" s="190"/>
      <c r="J57" s="190"/>
      <c r="K57" s="190"/>
      <c r="L57" s="190"/>
      <c r="M57" s="191"/>
    </row>
    <row r="58" spans="2:16" ht="43.5" customHeight="1" x14ac:dyDescent="0.25">
      <c r="B58" s="120" t="s">
        <v>66</v>
      </c>
      <c r="C58" s="188" t="s">
        <v>79</v>
      </c>
      <c r="D58" s="188"/>
      <c r="E58" s="188"/>
      <c r="F58" s="188"/>
      <c r="G58" s="188"/>
      <c r="H58" s="188"/>
      <c r="I58" s="188"/>
      <c r="J58" s="188"/>
      <c r="K58" s="188"/>
      <c r="L58" s="188"/>
      <c r="M58" s="188"/>
    </row>
    <row r="59" spans="2:16" ht="45" customHeight="1" x14ac:dyDescent="0.25">
      <c r="B59" s="120" t="s">
        <v>67</v>
      </c>
      <c r="C59" s="188" t="s">
        <v>126</v>
      </c>
      <c r="D59" s="188"/>
      <c r="E59" s="188"/>
      <c r="F59" s="188"/>
      <c r="G59" s="188"/>
      <c r="H59" s="188"/>
      <c r="I59" s="188"/>
      <c r="J59" s="188"/>
      <c r="K59" s="188"/>
      <c r="L59" s="188"/>
      <c r="M59" s="188"/>
    </row>
    <row r="60" spans="2:16" ht="30.75" customHeight="1" x14ac:dyDescent="0.25">
      <c r="B60" s="120" t="s">
        <v>68</v>
      </c>
      <c r="C60" s="188" t="str">
        <f>Footnotes!C5</f>
        <v xml:space="preserve">Prior to 2019-20, repayments of Income Contingent Loans are shown in the financial year when they are posted to customer accounts. For repayments processed via HMRC, the SLC are notified of repayments annually usually within one year of the end of the financial year in which they relate. Hence, the repayments reported in 2018-19 are mainly for financial year 2017-18. </v>
      </c>
      <c r="D60" s="188"/>
      <c r="E60" s="188"/>
      <c r="F60" s="188"/>
      <c r="G60" s="188"/>
      <c r="H60" s="188"/>
      <c r="I60" s="188"/>
      <c r="J60" s="188"/>
      <c r="K60" s="188"/>
      <c r="L60" s="188"/>
      <c r="M60" s="188"/>
    </row>
    <row r="61" spans="2:16" ht="62.25" customHeight="1" x14ac:dyDescent="0.25">
      <c r="B61" s="120" t="s">
        <v>69</v>
      </c>
      <c r="C61" s="188" t="str">
        <f>Footnotes!C6</f>
        <v>Prior to 2019-20, for repayments processed via HMRC  interest is not applied to Income Contingent Loan accounts until the SLC have received notification of the amounts collected for the full financial year. This is usually within one year of the financial year ending. Interest is then applied retrospectively to borrower accounts. As with repayments, interest is reported in the financial year it is applied to the accounts. For example, most of the interest reported in 2018-19 will relate to financial year 2017-18. For borrowers not yet in repayment, the interest is reported within the financial year in which is it is accrued. Prior to 2019-20, for PAYE or self-employed repayers, interest is not applied to Income Contingent Loan accounts until the SLC have received notification of the amounts collected by HMRC, which is usually within one year of the financial year the repayments relate to. Interest is then applied retrospectively to individuals' accounts by the SLC.</v>
      </c>
      <c r="D61" s="188"/>
      <c r="E61" s="188"/>
      <c r="F61" s="188"/>
      <c r="G61" s="188"/>
      <c r="H61" s="188"/>
      <c r="I61" s="188"/>
      <c r="J61" s="188"/>
      <c r="K61" s="188"/>
      <c r="L61" s="188"/>
      <c r="M61" s="188"/>
    </row>
    <row r="62" spans="2:16" ht="15" customHeight="1" x14ac:dyDescent="0.25">
      <c r="B62" s="120" t="s">
        <v>70</v>
      </c>
      <c r="C62" s="188" t="str">
        <f>Footnotes!C7</f>
        <v>The adjustments indicate transactions throughout the year affecting customer balances that have not been accounted for in the transaction lines.</v>
      </c>
      <c r="D62" s="188"/>
      <c r="E62" s="188"/>
      <c r="F62" s="188"/>
      <c r="G62" s="188"/>
      <c r="H62" s="188"/>
      <c r="I62" s="188"/>
      <c r="J62" s="188"/>
      <c r="K62" s="188"/>
      <c r="L62" s="188"/>
      <c r="M62" s="188"/>
    </row>
    <row r="63" spans="2:16" ht="15" customHeight="1" x14ac:dyDescent="0.25">
      <c r="B63" s="120" t="s">
        <v>72</v>
      </c>
      <c r="C63" s="188" t="str">
        <f>Footnotes!C9</f>
        <v xml:space="preserve">Rounded numbers of less than 0.1 are classed as negligible which is signified with a dash "-". </v>
      </c>
      <c r="D63" s="188"/>
      <c r="E63" s="188"/>
      <c r="F63" s="188"/>
      <c r="G63" s="188"/>
      <c r="H63" s="188"/>
      <c r="I63" s="188"/>
      <c r="J63" s="188"/>
      <c r="K63" s="188"/>
      <c r="L63" s="188"/>
      <c r="M63" s="188"/>
    </row>
    <row r="67" spans="3:13" ht="15" customHeight="1" x14ac:dyDescent="0.25">
      <c r="C67" s="12"/>
      <c r="F67" s="11"/>
      <c r="G67" s="12"/>
      <c r="H67" s="11"/>
      <c r="I67" s="12"/>
      <c r="J67" s="11"/>
      <c r="K67" s="13"/>
      <c r="M67" s="14"/>
    </row>
    <row r="68" spans="3:13" ht="15" customHeight="1" x14ac:dyDescent="0.25">
      <c r="C68" s="12"/>
      <c r="F68" s="11"/>
      <c r="G68" s="12"/>
      <c r="H68" s="11"/>
      <c r="I68" s="12"/>
      <c r="J68" s="11"/>
      <c r="K68" s="13"/>
      <c r="M68" s="14"/>
    </row>
    <row r="69" spans="3:13" ht="15" customHeight="1" x14ac:dyDescent="0.25">
      <c r="C69" s="12"/>
      <c r="F69" s="11"/>
      <c r="G69" s="12"/>
      <c r="H69" s="11"/>
      <c r="I69" s="12"/>
      <c r="J69" s="11"/>
      <c r="K69" s="13"/>
      <c r="M69" s="14"/>
    </row>
    <row r="70" spans="3:13" ht="15" customHeight="1" x14ac:dyDescent="0.25">
      <c r="C70" s="12"/>
      <c r="F70" s="11"/>
      <c r="G70" s="12"/>
      <c r="H70" s="11"/>
      <c r="I70" s="12"/>
      <c r="J70" s="11"/>
      <c r="K70" s="13"/>
      <c r="M70" s="14"/>
    </row>
  </sheetData>
  <mergeCells count="63">
    <mergeCell ref="C60:M60"/>
    <mergeCell ref="C61:M61"/>
    <mergeCell ref="C62:M62"/>
    <mergeCell ref="C63:M63"/>
    <mergeCell ref="C59:M59"/>
    <mergeCell ref="B53:C53"/>
    <mergeCell ref="B54:C54"/>
    <mergeCell ref="B55:C55"/>
    <mergeCell ref="B46:C46"/>
    <mergeCell ref="B47:C47"/>
    <mergeCell ref="B48:C48"/>
    <mergeCell ref="B49:C49"/>
    <mergeCell ref="B50:C50"/>
    <mergeCell ref="C58:M58"/>
    <mergeCell ref="B57:M57"/>
    <mergeCell ref="B45:C45"/>
    <mergeCell ref="B28:C28"/>
    <mergeCell ref="B35:C35"/>
    <mergeCell ref="B36:C36"/>
    <mergeCell ref="B37:C37"/>
    <mergeCell ref="B38:C38"/>
    <mergeCell ref="B39:C39"/>
    <mergeCell ref="B40:C40"/>
    <mergeCell ref="B41:C41"/>
    <mergeCell ref="B42:C42"/>
    <mergeCell ref="B43:C43"/>
    <mergeCell ref="B44:C44"/>
    <mergeCell ref="B51:C51"/>
    <mergeCell ref="B52:C52"/>
    <mergeCell ref="B34:C34"/>
    <mergeCell ref="B20:C20"/>
    <mergeCell ref="B21:C21"/>
    <mergeCell ref="B22:C22"/>
    <mergeCell ref="B23:C23"/>
    <mergeCell ref="B24:C24"/>
    <mergeCell ref="B25:C25"/>
    <mergeCell ref="B26:C26"/>
    <mergeCell ref="B27:C27"/>
    <mergeCell ref="B30:C30"/>
    <mergeCell ref="B31:C31"/>
    <mergeCell ref="B32:C32"/>
    <mergeCell ref="B19:C19"/>
    <mergeCell ref="M6:M7"/>
    <mergeCell ref="B9:C9"/>
    <mergeCell ref="B10:C10"/>
    <mergeCell ref="B11:C11"/>
    <mergeCell ref="B12:C12"/>
    <mergeCell ref="B13:C13"/>
    <mergeCell ref="B14:C14"/>
    <mergeCell ref="B15:C15"/>
    <mergeCell ref="B16:C16"/>
    <mergeCell ref="B17:C17"/>
    <mergeCell ref="B18:C18"/>
    <mergeCell ref="B1:M1"/>
    <mergeCell ref="B2:M2"/>
    <mergeCell ref="B3:C3"/>
    <mergeCell ref="B6:C7"/>
    <mergeCell ref="D6:D7"/>
    <mergeCell ref="E6:E7"/>
    <mergeCell ref="F6:G7"/>
    <mergeCell ref="H6:I7"/>
    <mergeCell ref="J6:K7"/>
    <mergeCell ref="L6:L7"/>
  </mergeCells>
  <hyperlinks>
    <hyperlink ref="B52" location="Footnotes!B10" display="                                                  of which: Overdue Debt on accounts in arrears [9]" xr:uid="{769C3FD6-0AB4-46DF-91D0-314E02E4F066}"/>
  </hyperlinks>
  <pageMargins left="0.70866141732283472" right="0.70866141732283472" top="0.74803149606299213" bottom="0.74803149606299213" header="0.31496062992125984" footer="0.31496062992125984"/>
  <pageSetup paperSize="9" scale="4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AE19B-9926-49E3-8A58-51DD068082E4}">
  <sheetPr>
    <tabColor rgb="FF3D6497"/>
  </sheetPr>
  <dimension ref="B1:Q83"/>
  <sheetViews>
    <sheetView showGridLines="0" zoomScaleNormal="100" workbookViewId="0"/>
  </sheetViews>
  <sheetFormatPr defaultRowHeight="12.75" x14ac:dyDescent="0.2"/>
  <cols>
    <col min="1" max="1" width="1.7109375" style="6" customWidth="1"/>
    <col min="2" max="2" width="5.28515625" style="6" customWidth="1"/>
    <col min="3" max="3" width="22" style="6" customWidth="1"/>
    <col min="4" max="11" width="10.7109375" style="6" customWidth="1"/>
    <col min="12" max="17" width="10.7109375" style="68" customWidth="1"/>
    <col min="18" max="18" width="3.140625" style="6" customWidth="1"/>
    <col min="19" max="16384" width="9.140625" style="6"/>
  </cols>
  <sheetData>
    <row r="1" spans="2:17" ht="15" x14ac:dyDescent="0.25">
      <c r="B1" s="202" t="s">
        <v>83</v>
      </c>
      <c r="C1" s="202"/>
      <c r="D1" s="202"/>
      <c r="E1" s="202"/>
      <c r="F1" s="202"/>
      <c r="G1" s="202"/>
      <c r="H1" s="202"/>
      <c r="I1" s="202"/>
      <c r="J1" s="202"/>
      <c r="K1" s="202"/>
      <c r="L1" s="202"/>
      <c r="M1" s="202"/>
      <c r="N1" s="202"/>
      <c r="O1" s="202"/>
      <c r="P1" s="202"/>
      <c r="Q1" s="202"/>
    </row>
    <row r="2" spans="2:17" ht="15" x14ac:dyDescent="0.25">
      <c r="B2" s="152" t="s">
        <v>40</v>
      </c>
      <c r="C2" s="152"/>
      <c r="D2" s="152"/>
      <c r="E2" s="152"/>
      <c r="F2" s="152"/>
      <c r="G2" s="152"/>
      <c r="H2" s="152"/>
      <c r="I2" s="152"/>
      <c r="J2" s="152"/>
      <c r="K2" s="152"/>
      <c r="L2" s="152"/>
      <c r="M2" s="152"/>
      <c r="N2" s="152"/>
      <c r="O2" s="152"/>
      <c r="P2" s="152"/>
      <c r="Q2" s="152"/>
    </row>
    <row r="3" spans="2:17" s="73" customFormat="1" ht="15" x14ac:dyDescent="0.25">
      <c r="B3" s="203" t="s">
        <v>41</v>
      </c>
      <c r="C3" s="203"/>
      <c r="D3" s="203"/>
      <c r="E3" s="203"/>
      <c r="F3" s="7"/>
      <c r="G3" s="7"/>
      <c r="H3" s="7"/>
      <c r="I3" s="7"/>
      <c r="J3" s="7"/>
      <c r="K3" s="7"/>
      <c r="L3" s="7"/>
      <c r="M3" s="7"/>
      <c r="P3" s="74"/>
    </row>
    <row r="4" spans="2:17" ht="15" x14ac:dyDescent="0.25">
      <c r="C4" s="75"/>
      <c r="D4" s="76"/>
      <c r="E4" s="77"/>
      <c r="F4" s="5"/>
      <c r="G4" s="5"/>
      <c r="H4" s="5"/>
      <c r="I4" s="5"/>
      <c r="J4" s="5"/>
      <c r="K4" s="5"/>
      <c r="L4" s="5"/>
      <c r="M4" s="5"/>
      <c r="N4" s="5"/>
    </row>
    <row r="5" spans="2:17" ht="15" customHeight="1" x14ac:dyDescent="0.2">
      <c r="B5" s="218" t="s">
        <v>86</v>
      </c>
      <c r="C5" s="218"/>
      <c r="D5" s="218"/>
      <c r="E5" s="218"/>
      <c r="F5" s="218"/>
      <c r="G5" s="218"/>
      <c r="H5" s="218"/>
      <c r="I5" s="218"/>
      <c r="J5" s="218"/>
      <c r="K5" s="218"/>
      <c r="L5" s="218"/>
      <c r="M5" s="218"/>
      <c r="N5" s="218"/>
      <c r="O5" s="218"/>
      <c r="P5" s="218"/>
      <c r="Q5" s="218"/>
    </row>
    <row r="6" spans="2:17" ht="6" customHeight="1" thickBot="1" x14ac:dyDescent="0.25">
      <c r="C6" s="79"/>
      <c r="D6" s="80"/>
      <c r="E6" s="80"/>
      <c r="F6" s="81"/>
      <c r="G6" s="82"/>
    </row>
    <row r="7" spans="2:17" s="73" customFormat="1" ht="16.5" customHeight="1" x14ac:dyDescent="0.25">
      <c r="B7" s="204" t="s">
        <v>42</v>
      </c>
      <c r="C7" s="205"/>
      <c r="D7" s="210" t="s">
        <v>43</v>
      </c>
      <c r="E7" s="210"/>
      <c r="F7" s="210"/>
      <c r="G7" s="210"/>
      <c r="H7" s="210"/>
      <c r="I7" s="210"/>
      <c r="J7" s="210"/>
      <c r="K7" s="210"/>
      <c r="L7" s="210"/>
      <c r="M7" s="210"/>
      <c r="N7" s="210"/>
      <c r="O7" s="210"/>
      <c r="P7" s="210"/>
      <c r="Q7" s="211"/>
    </row>
    <row r="8" spans="2:17" ht="16.5" customHeight="1" x14ac:dyDescent="0.2">
      <c r="B8" s="206"/>
      <c r="C8" s="207"/>
      <c r="D8" s="83" t="s">
        <v>44</v>
      </c>
      <c r="E8" s="83" t="s">
        <v>45</v>
      </c>
      <c r="F8" s="83" t="s">
        <v>46</v>
      </c>
      <c r="G8" s="83" t="s">
        <v>47</v>
      </c>
      <c r="H8" s="83" t="s">
        <v>48</v>
      </c>
      <c r="I8" s="83" t="s">
        <v>49</v>
      </c>
      <c r="J8" s="83" t="s">
        <v>50</v>
      </c>
      <c r="K8" s="83" t="s">
        <v>2</v>
      </c>
      <c r="L8" s="84" t="s">
        <v>3</v>
      </c>
      <c r="M8" s="84" t="s">
        <v>4</v>
      </c>
      <c r="N8" s="84" t="s">
        <v>5</v>
      </c>
      <c r="O8" s="84" t="s">
        <v>6</v>
      </c>
      <c r="P8" s="84" t="s">
        <v>7</v>
      </c>
      <c r="Q8" s="85" t="s">
        <v>8</v>
      </c>
    </row>
    <row r="9" spans="2:17" s="89" customFormat="1" ht="12" customHeight="1" x14ac:dyDescent="0.25">
      <c r="B9" s="208"/>
      <c r="C9" s="209"/>
      <c r="D9" s="86"/>
      <c r="E9" s="86"/>
      <c r="F9" s="86"/>
      <c r="G9" s="86"/>
      <c r="H9" s="86"/>
      <c r="I9" s="86"/>
      <c r="J9" s="86"/>
      <c r="K9" s="86"/>
      <c r="L9" s="87"/>
      <c r="M9" s="87"/>
      <c r="N9" s="87"/>
      <c r="O9" s="87"/>
      <c r="P9" s="87"/>
      <c r="Q9" s="88"/>
    </row>
    <row r="10" spans="2:17" x14ac:dyDescent="0.2">
      <c r="B10" s="212" t="s">
        <v>51</v>
      </c>
      <c r="C10" s="213"/>
      <c r="D10" s="90"/>
      <c r="E10" s="90"/>
      <c r="F10" s="90"/>
      <c r="G10" s="91"/>
      <c r="H10" s="91"/>
      <c r="I10" s="91"/>
      <c r="J10" s="91"/>
      <c r="K10" s="92"/>
      <c r="L10" s="93"/>
      <c r="M10" s="93"/>
      <c r="N10" s="93"/>
      <c r="O10" s="94"/>
      <c r="P10" s="94"/>
      <c r="Q10" s="95"/>
    </row>
    <row r="11" spans="2:17" x14ac:dyDescent="0.2">
      <c r="B11" s="200">
        <v>2007</v>
      </c>
      <c r="C11" s="201"/>
      <c r="D11" s="96">
        <v>30.109000000000002</v>
      </c>
      <c r="E11" s="96">
        <v>30.356000000000002</v>
      </c>
      <c r="F11" s="96">
        <v>29.890999999999998</v>
      </c>
      <c r="G11" s="96">
        <v>29.300999999999998</v>
      </c>
      <c r="H11" s="96">
        <v>28.544</v>
      </c>
      <c r="I11" s="96">
        <v>27.509</v>
      </c>
      <c r="J11" s="96">
        <v>26.489000000000001</v>
      </c>
      <c r="K11" s="96">
        <v>25.391999999999999</v>
      </c>
      <c r="L11" s="96">
        <v>24.408999999999999</v>
      </c>
      <c r="M11" s="96">
        <v>23.472000000000001</v>
      </c>
      <c r="N11" s="96">
        <v>22.63</v>
      </c>
      <c r="O11" s="96">
        <v>21.904</v>
      </c>
      <c r="P11" s="96">
        <v>21.172999999999998</v>
      </c>
      <c r="Q11" s="97" t="s">
        <v>59</v>
      </c>
    </row>
    <row r="12" spans="2:17" x14ac:dyDescent="0.2">
      <c r="B12" s="200">
        <v>2008</v>
      </c>
      <c r="C12" s="201"/>
      <c r="D12" s="96" t="s">
        <v>59</v>
      </c>
      <c r="E12" s="96">
        <v>28.13</v>
      </c>
      <c r="F12" s="96">
        <v>27.634</v>
      </c>
      <c r="G12" s="96">
        <v>27.169</v>
      </c>
      <c r="H12" s="96">
        <v>26.427</v>
      </c>
      <c r="I12" s="96">
        <v>25.635000000000002</v>
      </c>
      <c r="J12" s="96">
        <v>24.722999999999999</v>
      </c>
      <c r="K12" s="96">
        <v>23.756</v>
      </c>
      <c r="L12" s="96">
        <v>22.849</v>
      </c>
      <c r="M12" s="96">
        <v>21.946999999999999</v>
      </c>
      <c r="N12" s="96">
        <v>21.135000000000002</v>
      </c>
      <c r="O12" s="96">
        <v>20.390999999999998</v>
      </c>
      <c r="P12" s="96">
        <v>19.759</v>
      </c>
      <c r="Q12" s="97" t="s">
        <v>59</v>
      </c>
    </row>
    <row r="13" spans="2:17" x14ac:dyDescent="0.2">
      <c r="B13" s="200">
        <v>2009</v>
      </c>
      <c r="C13" s="201"/>
      <c r="D13" s="96" t="s">
        <v>59</v>
      </c>
      <c r="E13" s="96" t="s">
        <v>59</v>
      </c>
      <c r="F13" s="96">
        <v>26.469000000000001</v>
      </c>
      <c r="G13" s="96">
        <v>26.119</v>
      </c>
      <c r="H13" s="96">
        <v>25.611999999999998</v>
      </c>
      <c r="I13" s="96">
        <v>24.963000000000001</v>
      </c>
      <c r="J13" s="96">
        <v>24.181000000000001</v>
      </c>
      <c r="K13" s="96">
        <v>23.309000000000001</v>
      </c>
      <c r="L13" s="96">
        <v>22.456</v>
      </c>
      <c r="M13" s="96">
        <v>21.654</v>
      </c>
      <c r="N13" s="96">
        <v>20.914000000000001</v>
      </c>
      <c r="O13" s="96">
        <v>20.154</v>
      </c>
      <c r="P13" s="96">
        <v>19.46</v>
      </c>
      <c r="Q13" s="97" t="s">
        <v>59</v>
      </c>
    </row>
    <row r="14" spans="2:17" x14ac:dyDescent="0.2">
      <c r="B14" s="200">
        <v>2010</v>
      </c>
      <c r="C14" s="201"/>
      <c r="D14" s="96" t="s">
        <v>59</v>
      </c>
      <c r="E14" s="96" t="s">
        <v>59</v>
      </c>
      <c r="F14" s="96" t="s">
        <v>59</v>
      </c>
      <c r="G14" s="96">
        <v>27.17</v>
      </c>
      <c r="H14" s="96">
        <v>26.759</v>
      </c>
      <c r="I14" s="96">
        <v>26.244</v>
      </c>
      <c r="J14" s="96">
        <v>25.573</v>
      </c>
      <c r="K14" s="96">
        <v>24.806999999999999</v>
      </c>
      <c r="L14" s="96">
        <v>23.922000000000001</v>
      </c>
      <c r="M14" s="96">
        <v>23.053000000000001</v>
      </c>
      <c r="N14" s="96">
        <v>22.21</v>
      </c>
      <c r="O14" s="96">
        <v>21.440999999999999</v>
      </c>
      <c r="P14" s="96">
        <v>20.734999999999999</v>
      </c>
      <c r="Q14" s="97" t="s">
        <v>59</v>
      </c>
    </row>
    <row r="15" spans="2:17" x14ac:dyDescent="0.2">
      <c r="B15" s="200">
        <v>2011</v>
      </c>
      <c r="C15" s="201"/>
      <c r="D15" s="96" t="s">
        <v>59</v>
      </c>
      <c r="E15" s="96" t="s">
        <v>59</v>
      </c>
      <c r="F15" s="96" t="s">
        <v>59</v>
      </c>
      <c r="G15" s="96" t="s">
        <v>59</v>
      </c>
      <c r="H15" s="96">
        <v>27.317</v>
      </c>
      <c r="I15" s="96">
        <v>26.954999999999998</v>
      </c>
      <c r="J15" s="96">
        <v>26.417000000000002</v>
      </c>
      <c r="K15" s="96">
        <v>25.728000000000002</v>
      </c>
      <c r="L15" s="96">
        <v>24.908000000000001</v>
      </c>
      <c r="M15" s="96">
        <v>24.077999999999999</v>
      </c>
      <c r="N15" s="96">
        <v>23.228000000000002</v>
      </c>
      <c r="O15" s="96">
        <v>22.419</v>
      </c>
      <c r="P15" s="96">
        <v>21.641999999999999</v>
      </c>
      <c r="Q15" s="97" t="s">
        <v>59</v>
      </c>
    </row>
    <row r="16" spans="2:17" x14ac:dyDescent="0.2">
      <c r="B16" s="200">
        <v>2012</v>
      </c>
      <c r="C16" s="201"/>
      <c r="D16" s="96" t="s">
        <v>59</v>
      </c>
      <c r="E16" s="96" t="s">
        <v>59</v>
      </c>
      <c r="F16" s="96" t="s">
        <v>59</v>
      </c>
      <c r="G16" s="96" t="s">
        <v>59</v>
      </c>
      <c r="H16" s="96" t="s">
        <v>59</v>
      </c>
      <c r="I16" s="96">
        <v>24.245000000000001</v>
      </c>
      <c r="J16" s="96">
        <v>23.898</v>
      </c>
      <c r="K16" s="96">
        <v>23.407</v>
      </c>
      <c r="L16" s="96">
        <v>22.779</v>
      </c>
      <c r="M16" s="96">
        <v>22.155000000000001</v>
      </c>
      <c r="N16" s="96">
        <v>21.524000000000001</v>
      </c>
      <c r="O16" s="96">
        <v>20.774000000000001</v>
      </c>
      <c r="P16" s="96">
        <v>20.082000000000001</v>
      </c>
      <c r="Q16" s="97" t="s">
        <v>59</v>
      </c>
    </row>
    <row r="17" spans="2:17" x14ac:dyDescent="0.2">
      <c r="B17" s="200">
        <v>2013</v>
      </c>
      <c r="C17" s="201"/>
      <c r="D17" s="96" t="s">
        <v>59</v>
      </c>
      <c r="E17" s="96" t="s">
        <v>59</v>
      </c>
      <c r="F17" s="96" t="s">
        <v>59</v>
      </c>
      <c r="G17" s="96" t="s">
        <v>59</v>
      </c>
      <c r="H17" s="96" t="s">
        <v>59</v>
      </c>
      <c r="I17" s="96" t="s">
        <v>59</v>
      </c>
      <c r="J17" s="96">
        <v>25.79</v>
      </c>
      <c r="K17" s="96">
        <v>25.408000000000001</v>
      </c>
      <c r="L17" s="96">
        <v>24.956</v>
      </c>
      <c r="M17" s="96">
        <v>24.361000000000001</v>
      </c>
      <c r="N17" s="96">
        <v>23.72</v>
      </c>
      <c r="O17" s="96">
        <v>22.998999999999999</v>
      </c>
      <c r="P17" s="96">
        <v>22.393999999999998</v>
      </c>
      <c r="Q17" s="97" t="s">
        <v>59</v>
      </c>
    </row>
    <row r="18" spans="2:17" x14ac:dyDescent="0.2">
      <c r="B18" s="200">
        <v>2014</v>
      </c>
      <c r="C18" s="201"/>
      <c r="D18" s="96" t="s">
        <v>59</v>
      </c>
      <c r="E18" s="96" t="s">
        <v>59</v>
      </c>
      <c r="F18" s="96" t="s">
        <v>59</v>
      </c>
      <c r="G18" s="96" t="s">
        <v>59</v>
      </c>
      <c r="H18" s="96" t="s">
        <v>59</v>
      </c>
      <c r="I18" s="96" t="s">
        <v>59</v>
      </c>
      <c r="J18" s="96" t="s">
        <v>59</v>
      </c>
      <c r="K18" s="96">
        <v>28.826000000000001</v>
      </c>
      <c r="L18" s="96">
        <v>28.518000000000001</v>
      </c>
      <c r="M18" s="96">
        <v>28.015999999999998</v>
      </c>
      <c r="N18" s="96">
        <v>27.433</v>
      </c>
      <c r="O18" s="96">
        <v>26.718</v>
      </c>
      <c r="P18" s="96">
        <v>26.058</v>
      </c>
      <c r="Q18" s="97" t="s">
        <v>59</v>
      </c>
    </row>
    <row r="19" spans="2:17" x14ac:dyDescent="0.2">
      <c r="B19" s="200">
        <v>2015</v>
      </c>
      <c r="C19" s="201"/>
      <c r="D19" s="96" t="s">
        <v>59</v>
      </c>
      <c r="E19" s="96" t="s">
        <v>59</v>
      </c>
      <c r="F19" s="96" t="s">
        <v>59</v>
      </c>
      <c r="G19" s="96" t="s">
        <v>59</v>
      </c>
      <c r="H19" s="96" t="s">
        <v>59</v>
      </c>
      <c r="I19" s="96" t="s">
        <v>59</v>
      </c>
      <c r="J19" s="96" t="s">
        <v>59</v>
      </c>
      <c r="K19" s="96" t="s">
        <v>59</v>
      </c>
      <c r="L19" s="96">
        <v>29.643999999999998</v>
      </c>
      <c r="M19" s="96">
        <v>29.391999999999999</v>
      </c>
      <c r="N19" s="96">
        <v>29.099</v>
      </c>
      <c r="O19" s="96">
        <v>28.663</v>
      </c>
      <c r="P19" s="96">
        <v>28.158000000000001</v>
      </c>
      <c r="Q19" s="97" t="s">
        <v>59</v>
      </c>
    </row>
    <row r="20" spans="2:17" x14ac:dyDescent="0.2">
      <c r="B20" s="200">
        <v>2016</v>
      </c>
      <c r="C20" s="201"/>
      <c r="D20" s="96" t="s">
        <v>59</v>
      </c>
      <c r="E20" s="96" t="s">
        <v>59</v>
      </c>
      <c r="F20" s="96" t="s">
        <v>59</v>
      </c>
      <c r="G20" s="96" t="s">
        <v>59</v>
      </c>
      <c r="H20" s="96" t="s">
        <v>59</v>
      </c>
      <c r="I20" s="96" t="s">
        <v>59</v>
      </c>
      <c r="J20" s="96" t="s">
        <v>59</v>
      </c>
      <c r="K20" s="96" t="s">
        <v>59</v>
      </c>
      <c r="L20" s="96" t="s">
        <v>59</v>
      </c>
      <c r="M20" s="96">
        <v>34.954999999999998</v>
      </c>
      <c r="N20" s="96">
        <v>34.713000000000001</v>
      </c>
      <c r="O20" s="96">
        <v>34.481000000000002</v>
      </c>
      <c r="P20" s="96">
        <v>34.134999999999998</v>
      </c>
      <c r="Q20" s="97" t="s">
        <v>59</v>
      </c>
    </row>
    <row r="21" spans="2:17" x14ac:dyDescent="0.2">
      <c r="B21" s="200">
        <v>2017</v>
      </c>
      <c r="C21" s="201"/>
      <c r="D21" s="96" t="s">
        <v>59</v>
      </c>
      <c r="E21" s="96" t="s">
        <v>59</v>
      </c>
      <c r="F21" s="96" t="s">
        <v>59</v>
      </c>
      <c r="G21" s="96" t="s">
        <v>59</v>
      </c>
      <c r="H21" s="96" t="s">
        <v>59</v>
      </c>
      <c r="I21" s="96" t="s">
        <v>59</v>
      </c>
      <c r="J21" s="96" t="s">
        <v>59</v>
      </c>
      <c r="K21" s="96" t="s">
        <v>59</v>
      </c>
      <c r="L21" s="96" t="s">
        <v>59</v>
      </c>
      <c r="M21" s="96" t="s">
        <v>59</v>
      </c>
      <c r="N21" s="96">
        <v>33.360999999999997</v>
      </c>
      <c r="O21" s="96">
        <v>33.134999999999998</v>
      </c>
      <c r="P21" s="96">
        <v>32.978000000000002</v>
      </c>
      <c r="Q21" s="97" t="s">
        <v>59</v>
      </c>
    </row>
    <row r="22" spans="2:17" x14ac:dyDescent="0.2">
      <c r="B22" s="200">
        <v>2018</v>
      </c>
      <c r="C22" s="201"/>
      <c r="D22" s="96" t="s">
        <v>59</v>
      </c>
      <c r="E22" s="96" t="s">
        <v>59</v>
      </c>
      <c r="F22" s="96" t="s">
        <v>59</v>
      </c>
      <c r="G22" s="96" t="s">
        <v>59</v>
      </c>
      <c r="H22" s="96" t="s">
        <v>59</v>
      </c>
      <c r="I22" s="96" t="s">
        <v>59</v>
      </c>
      <c r="J22" s="96" t="s">
        <v>59</v>
      </c>
      <c r="K22" s="96" t="s">
        <v>59</v>
      </c>
      <c r="L22" s="96" t="s">
        <v>59</v>
      </c>
      <c r="M22" s="96" t="s">
        <v>59</v>
      </c>
      <c r="N22" s="96" t="s">
        <v>59</v>
      </c>
      <c r="O22" s="96">
        <v>33.954000000000001</v>
      </c>
      <c r="P22" s="96">
        <v>33.826000000000001</v>
      </c>
      <c r="Q22" s="97" t="s">
        <v>59</v>
      </c>
    </row>
    <row r="23" spans="2:17" x14ac:dyDescent="0.2">
      <c r="B23" s="200">
        <v>2019</v>
      </c>
      <c r="C23" s="201"/>
      <c r="D23" s="96" t="s">
        <v>59</v>
      </c>
      <c r="E23" s="96" t="s">
        <v>59</v>
      </c>
      <c r="F23" s="96" t="s">
        <v>59</v>
      </c>
      <c r="G23" s="96" t="s">
        <v>59</v>
      </c>
      <c r="H23" s="96" t="s">
        <v>59</v>
      </c>
      <c r="I23" s="96" t="s">
        <v>59</v>
      </c>
      <c r="J23" s="96" t="s">
        <v>59</v>
      </c>
      <c r="K23" s="96" t="s">
        <v>59</v>
      </c>
      <c r="L23" s="96" t="s">
        <v>59</v>
      </c>
      <c r="M23" s="96" t="s">
        <v>59</v>
      </c>
      <c r="N23" s="96" t="s">
        <v>59</v>
      </c>
      <c r="O23" s="96" t="s">
        <v>59</v>
      </c>
      <c r="P23" s="96">
        <v>34.595999999999997</v>
      </c>
      <c r="Q23" s="97" t="s">
        <v>59</v>
      </c>
    </row>
    <row r="24" spans="2:17" ht="13.5" thickBot="1" x14ac:dyDescent="0.25">
      <c r="B24" s="214">
        <v>2020</v>
      </c>
      <c r="C24" s="215"/>
      <c r="D24" s="96" t="s">
        <v>59</v>
      </c>
      <c r="E24" s="96" t="s">
        <v>59</v>
      </c>
      <c r="F24" s="96" t="s">
        <v>59</v>
      </c>
      <c r="G24" s="96" t="s">
        <v>59</v>
      </c>
      <c r="H24" s="96" t="s">
        <v>59</v>
      </c>
      <c r="I24" s="96" t="s">
        <v>59</v>
      </c>
      <c r="J24" s="96" t="s">
        <v>59</v>
      </c>
      <c r="K24" s="96" t="s">
        <v>59</v>
      </c>
      <c r="L24" s="96" t="s">
        <v>59</v>
      </c>
      <c r="M24" s="96" t="s">
        <v>59</v>
      </c>
      <c r="N24" s="96" t="s">
        <v>59</v>
      </c>
      <c r="O24" s="96" t="s">
        <v>59</v>
      </c>
      <c r="P24" s="96" t="s">
        <v>59</v>
      </c>
      <c r="Q24" s="97">
        <v>33.122</v>
      </c>
    </row>
    <row r="25" spans="2:17" ht="28.5" customHeight="1" thickBot="1" x14ac:dyDescent="0.25">
      <c r="B25" s="216" t="s">
        <v>84</v>
      </c>
      <c r="C25" s="217"/>
      <c r="D25" s="98">
        <v>201.095</v>
      </c>
      <c r="E25" s="98">
        <v>226.261</v>
      </c>
      <c r="F25" s="98">
        <v>247.268</v>
      </c>
      <c r="G25" s="98">
        <v>268.238</v>
      </c>
      <c r="H25" s="98">
        <v>288.13299999999998</v>
      </c>
      <c r="I25" s="98">
        <v>303.49900000000002</v>
      </c>
      <c r="J25" s="98">
        <v>319.95100000000002</v>
      </c>
      <c r="K25" s="98">
        <v>338.13299999999998</v>
      </c>
      <c r="L25" s="98">
        <v>357.10199999999998</v>
      </c>
      <c r="M25" s="98">
        <v>381.387</v>
      </c>
      <c r="N25" s="98">
        <v>404.22199999999998</v>
      </c>
      <c r="O25" s="98">
        <v>427.72699999999998</v>
      </c>
      <c r="P25" s="98">
        <v>452.30599999999998</v>
      </c>
      <c r="Q25" s="99" t="s">
        <v>59</v>
      </c>
    </row>
    <row r="26" spans="2:17" x14ac:dyDescent="0.2">
      <c r="B26" s="100" t="s">
        <v>39</v>
      </c>
      <c r="C26" s="100"/>
      <c r="D26" s="101"/>
      <c r="E26" s="101"/>
      <c r="F26" s="101"/>
      <c r="K26" s="102"/>
      <c r="L26" s="102"/>
      <c r="M26" s="102"/>
      <c r="N26" s="102"/>
      <c r="O26" s="102"/>
      <c r="P26" s="102"/>
      <c r="Q26" s="102" t="s">
        <v>53</v>
      </c>
    </row>
    <row r="27" spans="2:17" x14ac:dyDescent="0.2">
      <c r="C27" s="102"/>
      <c r="D27" s="81"/>
      <c r="E27" s="81"/>
      <c r="F27" s="81"/>
      <c r="G27" s="82"/>
    </row>
    <row r="28" spans="2:17" ht="15" customHeight="1" x14ac:dyDescent="0.2">
      <c r="B28" s="218" t="s">
        <v>87</v>
      </c>
      <c r="C28" s="218"/>
      <c r="D28" s="218"/>
      <c r="E28" s="218"/>
      <c r="F28" s="218"/>
      <c r="G28" s="218"/>
      <c r="H28" s="218"/>
      <c r="I28" s="218"/>
      <c r="J28" s="218"/>
      <c r="K28" s="218"/>
      <c r="L28" s="218"/>
      <c r="M28" s="218"/>
      <c r="N28" s="218"/>
      <c r="O28" s="218"/>
      <c r="P28" s="218"/>
      <c r="Q28" s="218"/>
    </row>
    <row r="29" spans="2:17" ht="6" customHeight="1" thickBot="1" x14ac:dyDescent="0.25">
      <c r="C29" s="79"/>
      <c r="D29" s="80"/>
      <c r="E29" s="80"/>
      <c r="F29" s="81"/>
      <c r="G29" s="82"/>
    </row>
    <row r="30" spans="2:17" ht="15" customHeight="1" x14ac:dyDescent="0.2">
      <c r="B30" s="204" t="s">
        <v>42</v>
      </c>
      <c r="C30" s="205"/>
      <c r="D30" s="210" t="s">
        <v>54</v>
      </c>
      <c r="E30" s="210"/>
      <c r="F30" s="210"/>
      <c r="G30" s="210"/>
      <c r="H30" s="210"/>
      <c r="I30" s="210"/>
      <c r="J30" s="210"/>
      <c r="K30" s="210"/>
      <c r="L30" s="210"/>
      <c r="M30" s="210"/>
      <c r="N30" s="210"/>
      <c r="O30" s="210"/>
      <c r="P30" s="210"/>
      <c r="Q30" s="211"/>
    </row>
    <row r="31" spans="2:17" ht="15" customHeight="1" x14ac:dyDescent="0.2">
      <c r="B31" s="206"/>
      <c r="C31" s="207"/>
      <c r="D31" s="83" t="s">
        <v>44</v>
      </c>
      <c r="E31" s="83" t="s">
        <v>45</v>
      </c>
      <c r="F31" s="83" t="s">
        <v>46</v>
      </c>
      <c r="G31" s="83" t="s">
        <v>47</v>
      </c>
      <c r="H31" s="83" t="s">
        <v>48</v>
      </c>
      <c r="I31" s="83" t="s">
        <v>49</v>
      </c>
      <c r="J31" s="83" t="s">
        <v>50</v>
      </c>
      <c r="K31" s="83" t="s">
        <v>2</v>
      </c>
      <c r="L31" s="84" t="s">
        <v>3</v>
      </c>
      <c r="M31" s="84" t="s">
        <v>4</v>
      </c>
      <c r="N31" s="84" t="s">
        <v>5</v>
      </c>
      <c r="O31" s="84" t="s">
        <v>6</v>
      </c>
      <c r="P31" s="84" t="s">
        <v>7</v>
      </c>
      <c r="Q31" s="85" t="s">
        <v>8</v>
      </c>
    </row>
    <row r="32" spans="2:17" x14ac:dyDescent="0.2">
      <c r="B32" s="208"/>
      <c r="C32" s="209"/>
      <c r="D32" s="86"/>
      <c r="E32" s="86"/>
      <c r="F32" s="86"/>
      <c r="G32" s="86"/>
      <c r="H32" s="86"/>
      <c r="I32" s="86"/>
      <c r="J32" s="86"/>
      <c r="K32" s="86"/>
      <c r="L32" s="87"/>
      <c r="M32" s="87"/>
      <c r="N32" s="87"/>
      <c r="O32" s="87"/>
      <c r="P32" s="87"/>
      <c r="Q32" s="88"/>
    </row>
    <row r="33" spans="2:17" x14ac:dyDescent="0.2">
      <c r="B33" s="212" t="s">
        <v>51</v>
      </c>
      <c r="C33" s="213"/>
      <c r="D33" s="90"/>
      <c r="E33" s="90"/>
      <c r="F33" s="90"/>
      <c r="G33" s="91"/>
      <c r="H33" s="91"/>
      <c r="I33" s="91"/>
      <c r="J33" s="91"/>
      <c r="K33" s="92"/>
      <c r="L33" s="93"/>
      <c r="M33" s="93"/>
      <c r="N33" s="93"/>
      <c r="O33" s="94"/>
      <c r="P33" s="94"/>
      <c r="Q33" s="95"/>
    </row>
    <row r="34" spans="2:17" x14ac:dyDescent="0.2">
      <c r="B34" s="200">
        <v>2007</v>
      </c>
      <c r="C34" s="201"/>
      <c r="D34" s="103">
        <v>183.06603200000001</v>
      </c>
      <c r="E34" s="103">
        <v>208.984351</v>
      </c>
      <c r="F34" s="103">
        <v>216.29144199999999</v>
      </c>
      <c r="G34" s="103">
        <v>213.54321899999999</v>
      </c>
      <c r="H34" s="103">
        <v>208.455209</v>
      </c>
      <c r="I34" s="103">
        <v>202.45207099999999</v>
      </c>
      <c r="J34" s="103">
        <v>196.33218500000001</v>
      </c>
      <c r="K34" s="103">
        <v>190.207874</v>
      </c>
      <c r="L34" s="103">
        <v>185.15493000000001</v>
      </c>
      <c r="M34" s="103">
        <v>179.212593</v>
      </c>
      <c r="N34" s="103">
        <v>173.218041</v>
      </c>
      <c r="O34" s="103">
        <v>168.62439499999999</v>
      </c>
      <c r="P34" s="103">
        <v>164.810361</v>
      </c>
      <c r="Q34" s="104" t="s">
        <v>59</v>
      </c>
    </row>
    <row r="35" spans="2:17" x14ac:dyDescent="0.2">
      <c r="B35" s="200">
        <v>2008</v>
      </c>
      <c r="C35" s="201"/>
      <c r="D35" s="103" t="s">
        <v>59</v>
      </c>
      <c r="E35" s="103">
        <v>168.41772399999999</v>
      </c>
      <c r="F35" s="103">
        <v>179.224062</v>
      </c>
      <c r="G35" s="103">
        <v>181.336927</v>
      </c>
      <c r="H35" s="103">
        <v>180.87619100000001</v>
      </c>
      <c r="I35" s="103">
        <v>178.70737700000001</v>
      </c>
      <c r="J35" s="103">
        <v>175.47325000000001</v>
      </c>
      <c r="K35" s="103">
        <v>171.834778</v>
      </c>
      <c r="L35" s="103">
        <v>168.38395299999999</v>
      </c>
      <c r="M35" s="103">
        <v>164.42118199999999</v>
      </c>
      <c r="N35" s="103">
        <v>160.411689</v>
      </c>
      <c r="O35" s="103">
        <v>157.305316</v>
      </c>
      <c r="P35" s="103">
        <v>154.94868600000001</v>
      </c>
      <c r="Q35" s="104" t="s">
        <v>59</v>
      </c>
    </row>
    <row r="36" spans="2:17" x14ac:dyDescent="0.2">
      <c r="B36" s="200">
        <v>2009</v>
      </c>
      <c r="C36" s="201"/>
      <c r="D36" s="103" t="s">
        <v>59</v>
      </c>
      <c r="E36" s="103" t="s">
        <v>59</v>
      </c>
      <c r="F36" s="103">
        <v>162.1626</v>
      </c>
      <c r="G36" s="103">
        <v>168.71217300000001</v>
      </c>
      <c r="H36" s="103">
        <v>171.99950699999999</v>
      </c>
      <c r="I36" s="103">
        <v>172.710114</v>
      </c>
      <c r="J36" s="103">
        <v>171.866916</v>
      </c>
      <c r="K36" s="103">
        <v>170.289928</v>
      </c>
      <c r="L36" s="103">
        <v>168.26788099999999</v>
      </c>
      <c r="M36" s="103">
        <v>164.93253000000001</v>
      </c>
      <c r="N36" s="103">
        <v>161.11685199999999</v>
      </c>
      <c r="O36" s="103">
        <v>157.934189</v>
      </c>
      <c r="P36" s="103">
        <v>155.19767999999999</v>
      </c>
      <c r="Q36" s="104" t="s">
        <v>59</v>
      </c>
    </row>
    <row r="37" spans="2:17" x14ac:dyDescent="0.2">
      <c r="B37" s="200">
        <v>2010</v>
      </c>
      <c r="C37" s="201"/>
      <c r="D37" s="103" t="s">
        <v>59</v>
      </c>
      <c r="E37" s="103" t="s">
        <v>59</v>
      </c>
      <c r="F37" s="103" t="s">
        <v>59</v>
      </c>
      <c r="G37" s="103">
        <v>162.38002299999999</v>
      </c>
      <c r="H37" s="103">
        <v>171.498648</v>
      </c>
      <c r="I37" s="103">
        <v>176.69028499999999</v>
      </c>
      <c r="J37" s="103">
        <v>179.703338</v>
      </c>
      <c r="K37" s="103">
        <v>181.42851099999999</v>
      </c>
      <c r="L37" s="103">
        <v>180.94816800000001</v>
      </c>
      <c r="M37" s="103">
        <v>178.34789599999999</v>
      </c>
      <c r="N37" s="103">
        <v>174.752073</v>
      </c>
      <c r="O37" s="103">
        <v>171.38795099999999</v>
      </c>
      <c r="P37" s="103">
        <v>168.86001999999999</v>
      </c>
      <c r="Q37" s="104" t="s">
        <v>59</v>
      </c>
    </row>
    <row r="38" spans="2:17" x14ac:dyDescent="0.2">
      <c r="B38" s="200">
        <v>2011</v>
      </c>
      <c r="C38" s="201"/>
      <c r="D38" s="103" t="s">
        <v>59</v>
      </c>
      <c r="E38" s="103" t="s">
        <v>59</v>
      </c>
      <c r="F38" s="103" t="s">
        <v>59</v>
      </c>
      <c r="G38" s="103" t="s">
        <v>59</v>
      </c>
      <c r="H38" s="103">
        <v>164.347735</v>
      </c>
      <c r="I38" s="103">
        <v>175.81694200000001</v>
      </c>
      <c r="J38" s="103">
        <v>182.995294</v>
      </c>
      <c r="K38" s="103">
        <v>188.47643099999999</v>
      </c>
      <c r="L38" s="103">
        <v>191.033524</v>
      </c>
      <c r="M38" s="103">
        <v>190.21635599999999</v>
      </c>
      <c r="N38" s="103">
        <v>187.668665</v>
      </c>
      <c r="O38" s="103">
        <v>184.83306099999999</v>
      </c>
      <c r="P38" s="103">
        <v>182.35052400000001</v>
      </c>
      <c r="Q38" s="104" t="s">
        <v>59</v>
      </c>
    </row>
    <row r="39" spans="2:17" x14ac:dyDescent="0.2">
      <c r="B39" s="200">
        <v>2012</v>
      </c>
      <c r="C39" s="201"/>
      <c r="D39" s="103" t="s">
        <v>59</v>
      </c>
      <c r="E39" s="103" t="s">
        <v>59</v>
      </c>
      <c r="F39" s="103" t="s">
        <v>59</v>
      </c>
      <c r="G39" s="103" t="s">
        <v>59</v>
      </c>
      <c r="H39" s="103" t="s">
        <v>59</v>
      </c>
      <c r="I39" s="103">
        <v>157.275271</v>
      </c>
      <c r="J39" s="103">
        <v>169.42016899999999</v>
      </c>
      <c r="K39" s="103">
        <v>179.17679899999999</v>
      </c>
      <c r="L39" s="103">
        <v>185.40023299999999</v>
      </c>
      <c r="M39" s="103">
        <v>187.31910099999999</v>
      </c>
      <c r="N39" s="103">
        <v>186.67563100000001</v>
      </c>
      <c r="O39" s="103">
        <v>185.16682900000001</v>
      </c>
      <c r="P39" s="103">
        <v>182.934044</v>
      </c>
      <c r="Q39" s="104" t="s">
        <v>59</v>
      </c>
    </row>
    <row r="40" spans="2:17" x14ac:dyDescent="0.2">
      <c r="B40" s="200">
        <v>2013</v>
      </c>
      <c r="C40" s="201"/>
      <c r="D40" s="103" t="s">
        <v>59</v>
      </c>
      <c r="E40" s="103" t="s">
        <v>59</v>
      </c>
      <c r="F40" s="103" t="s">
        <v>59</v>
      </c>
      <c r="G40" s="103" t="s">
        <v>59</v>
      </c>
      <c r="H40" s="103" t="s">
        <v>59</v>
      </c>
      <c r="I40" s="103" t="s">
        <v>59</v>
      </c>
      <c r="J40" s="103">
        <v>177.784358</v>
      </c>
      <c r="K40" s="103">
        <v>196.85094000000001</v>
      </c>
      <c r="L40" s="103">
        <v>210.636957</v>
      </c>
      <c r="M40" s="103">
        <v>217.57265599999999</v>
      </c>
      <c r="N40" s="103">
        <v>219.54803200000001</v>
      </c>
      <c r="O40" s="103">
        <v>219.36407299999999</v>
      </c>
      <c r="P40" s="103">
        <v>218.189852</v>
      </c>
      <c r="Q40" s="104" t="s">
        <v>59</v>
      </c>
    </row>
    <row r="41" spans="2:17" x14ac:dyDescent="0.2">
      <c r="B41" s="200">
        <v>2014</v>
      </c>
      <c r="C41" s="201"/>
      <c r="D41" s="103" t="s">
        <v>59</v>
      </c>
      <c r="E41" s="103" t="s">
        <v>59</v>
      </c>
      <c r="F41" s="103" t="s">
        <v>59</v>
      </c>
      <c r="G41" s="103" t="s">
        <v>59</v>
      </c>
      <c r="H41" s="103" t="s">
        <v>59</v>
      </c>
      <c r="I41" s="103" t="s">
        <v>59</v>
      </c>
      <c r="J41" s="103" t="s">
        <v>59</v>
      </c>
      <c r="K41" s="103">
        <v>215.06774100000001</v>
      </c>
      <c r="L41" s="103">
        <v>240.65942200000001</v>
      </c>
      <c r="M41" s="103">
        <v>257.060787</v>
      </c>
      <c r="N41" s="103">
        <v>266.10002800000001</v>
      </c>
      <c r="O41" s="103">
        <v>270.67737199999999</v>
      </c>
      <c r="P41" s="103">
        <v>272.649135</v>
      </c>
      <c r="Q41" s="104" t="s">
        <v>59</v>
      </c>
    </row>
    <row r="42" spans="2:17" x14ac:dyDescent="0.2">
      <c r="B42" s="200">
        <v>2015</v>
      </c>
      <c r="C42" s="201"/>
      <c r="D42" s="103" t="s">
        <v>59</v>
      </c>
      <c r="E42" s="103" t="s">
        <v>59</v>
      </c>
      <c r="F42" s="103" t="s">
        <v>59</v>
      </c>
      <c r="G42" s="103" t="s">
        <v>59</v>
      </c>
      <c r="H42" s="103" t="s">
        <v>59</v>
      </c>
      <c r="I42" s="103" t="s">
        <v>59</v>
      </c>
      <c r="J42" s="103" t="s">
        <v>59</v>
      </c>
      <c r="K42" s="103" t="s">
        <v>59</v>
      </c>
      <c r="L42" s="103">
        <v>280.02757600000001</v>
      </c>
      <c r="M42" s="103">
        <v>308.67434100000003</v>
      </c>
      <c r="N42" s="103">
        <v>327.485297</v>
      </c>
      <c r="O42" s="103">
        <v>338.02491099999997</v>
      </c>
      <c r="P42" s="103">
        <v>342.71178600000002</v>
      </c>
      <c r="Q42" s="104" t="s">
        <v>59</v>
      </c>
    </row>
    <row r="43" spans="2:17" x14ac:dyDescent="0.2">
      <c r="B43" s="200">
        <v>2016</v>
      </c>
      <c r="C43" s="201"/>
      <c r="D43" s="103" t="s">
        <v>59</v>
      </c>
      <c r="E43" s="103" t="s">
        <v>59</v>
      </c>
      <c r="F43" s="103" t="s">
        <v>59</v>
      </c>
      <c r="G43" s="103" t="s">
        <v>59</v>
      </c>
      <c r="H43" s="103" t="s">
        <v>59</v>
      </c>
      <c r="I43" s="103" t="s">
        <v>59</v>
      </c>
      <c r="J43" s="103" t="s">
        <v>59</v>
      </c>
      <c r="K43" s="103" t="s">
        <v>59</v>
      </c>
      <c r="L43" s="103" t="s">
        <v>59</v>
      </c>
      <c r="M43" s="103">
        <v>362.814481</v>
      </c>
      <c r="N43" s="103">
        <v>399.16501799999998</v>
      </c>
      <c r="O43" s="103">
        <v>424.120001</v>
      </c>
      <c r="P43" s="103">
        <v>440.62760100000003</v>
      </c>
      <c r="Q43" s="104" t="s">
        <v>59</v>
      </c>
    </row>
    <row r="44" spans="2:17" x14ac:dyDescent="0.2">
      <c r="B44" s="200">
        <v>2017</v>
      </c>
      <c r="C44" s="201"/>
      <c r="D44" s="103" t="s">
        <v>59</v>
      </c>
      <c r="E44" s="103" t="s">
        <v>59</v>
      </c>
      <c r="F44" s="103" t="s">
        <v>59</v>
      </c>
      <c r="G44" s="103" t="s">
        <v>59</v>
      </c>
      <c r="H44" s="103" t="s">
        <v>59</v>
      </c>
      <c r="I44" s="103" t="s">
        <v>59</v>
      </c>
      <c r="J44" s="103" t="s">
        <v>59</v>
      </c>
      <c r="K44" s="103" t="s">
        <v>59</v>
      </c>
      <c r="L44" s="103" t="s">
        <v>59</v>
      </c>
      <c r="M44" s="103" t="s">
        <v>59</v>
      </c>
      <c r="N44" s="103">
        <v>389.60082399999999</v>
      </c>
      <c r="O44" s="103">
        <v>429.252523</v>
      </c>
      <c r="P44" s="103">
        <v>457.71017599999999</v>
      </c>
      <c r="Q44" s="104" t="s">
        <v>59</v>
      </c>
    </row>
    <row r="45" spans="2:17" x14ac:dyDescent="0.2">
      <c r="B45" s="200">
        <v>2018</v>
      </c>
      <c r="C45" s="201"/>
      <c r="D45" s="103" t="s">
        <v>59</v>
      </c>
      <c r="E45" s="103" t="s">
        <v>59</v>
      </c>
      <c r="F45" s="103" t="s">
        <v>59</v>
      </c>
      <c r="G45" s="103" t="s">
        <v>59</v>
      </c>
      <c r="H45" s="103" t="s">
        <v>59</v>
      </c>
      <c r="I45" s="103" t="s">
        <v>59</v>
      </c>
      <c r="J45" s="103" t="s">
        <v>59</v>
      </c>
      <c r="K45" s="103" t="s">
        <v>59</v>
      </c>
      <c r="L45" s="103" t="s">
        <v>59</v>
      </c>
      <c r="M45" s="103" t="s">
        <v>59</v>
      </c>
      <c r="N45" s="103" t="s">
        <v>59</v>
      </c>
      <c r="O45" s="103">
        <v>446.60313000000002</v>
      </c>
      <c r="P45" s="103">
        <v>490.93509599999999</v>
      </c>
      <c r="Q45" s="104" t="s">
        <v>59</v>
      </c>
    </row>
    <row r="46" spans="2:17" x14ac:dyDescent="0.2">
      <c r="B46" s="200">
        <v>2019</v>
      </c>
      <c r="C46" s="201"/>
      <c r="D46" s="103" t="s">
        <v>59</v>
      </c>
      <c r="E46" s="103" t="s">
        <v>59</v>
      </c>
      <c r="F46" s="103" t="s">
        <v>59</v>
      </c>
      <c r="G46" s="103" t="s">
        <v>59</v>
      </c>
      <c r="H46" s="103" t="s">
        <v>59</v>
      </c>
      <c r="I46" s="103" t="s">
        <v>59</v>
      </c>
      <c r="J46" s="103" t="s">
        <v>59</v>
      </c>
      <c r="K46" s="103" t="s">
        <v>59</v>
      </c>
      <c r="L46" s="103" t="s">
        <v>59</v>
      </c>
      <c r="M46" s="103" t="s">
        <v>59</v>
      </c>
      <c r="N46" s="103" t="s">
        <v>59</v>
      </c>
      <c r="O46" s="103" t="s">
        <v>59</v>
      </c>
      <c r="P46" s="103">
        <v>471.68395500000003</v>
      </c>
      <c r="Q46" s="104" t="s">
        <v>59</v>
      </c>
    </row>
    <row r="47" spans="2:17" ht="13.5" thickBot="1" x14ac:dyDescent="0.25">
      <c r="B47" s="214">
        <v>2020</v>
      </c>
      <c r="C47" s="215"/>
      <c r="D47" s="103" t="s">
        <v>59</v>
      </c>
      <c r="E47" s="103" t="s">
        <v>59</v>
      </c>
      <c r="F47" s="103" t="s">
        <v>59</v>
      </c>
      <c r="G47" s="103" t="s">
        <v>59</v>
      </c>
      <c r="H47" s="103" t="s">
        <v>59</v>
      </c>
      <c r="I47" s="103" t="s">
        <v>59</v>
      </c>
      <c r="J47" s="103" t="s">
        <v>59</v>
      </c>
      <c r="K47" s="103" t="s">
        <v>59</v>
      </c>
      <c r="L47" s="103" t="s">
        <v>59</v>
      </c>
      <c r="M47" s="105" t="s">
        <v>59</v>
      </c>
      <c r="N47" s="103" t="s">
        <v>59</v>
      </c>
      <c r="O47" s="103" t="s">
        <v>59</v>
      </c>
      <c r="P47" s="103" t="s">
        <v>59</v>
      </c>
      <c r="Q47" s="104">
        <v>460.12107900000001</v>
      </c>
    </row>
    <row r="48" spans="2:17" ht="27" customHeight="1" thickBot="1" x14ac:dyDescent="0.25">
      <c r="B48" s="216" t="s">
        <v>84</v>
      </c>
      <c r="C48" s="217"/>
      <c r="D48" s="98">
        <v>1344.884957</v>
      </c>
      <c r="E48" s="98">
        <v>1573.5332450000001</v>
      </c>
      <c r="F48" s="98">
        <v>1760.432327</v>
      </c>
      <c r="G48" s="98">
        <v>1894.4135229999999</v>
      </c>
      <c r="H48" s="98">
        <v>2028.120568</v>
      </c>
      <c r="I48" s="98">
        <v>2159.461953</v>
      </c>
      <c r="J48" s="98">
        <v>2319.0919520000002</v>
      </c>
      <c r="K48" s="98">
        <v>2526.7728440000001</v>
      </c>
      <c r="L48" s="98">
        <v>2818.4885509999999</v>
      </c>
      <c r="M48" s="98">
        <v>3191.801864</v>
      </c>
      <c r="N48" s="98">
        <v>3599.883699</v>
      </c>
      <c r="O48" s="98">
        <v>4086.89941</v>
      </c>
      <c r="P48" s="98">
        <v>4621.687989</v>
      </c>
      <c r="Q48" s="99" t="s">
        <v>59</v>
      </c>
    </row>
    <row r="49" spans="2:17" x14ac:dyDescent="0.2">
      <c r="B49" s="100" t="s">
        <v>39</v>
      </c>
      <c r="D49" s="101"/>
      <c r="E49" s="101"/>
      <c r="F49" s="101"/>
      <c r="L49" s="102"/>
      <c r="M49" s="102"/>
      <c r="N49" s="102"/>
      <c r="O49" s="102"/>
      <c r="P49" s="102"/>
      <c r="Q49" s="102" t="s">
        <v>53</v>
      </c>
    </row>
    <row r="50" spans="2:17" ht="12.75" customHeight="1" x14ac:dyDescent="0.2">
      <c r="D50" s="72"/>
      <c r="E50" s="72"/>
      <c r="F50" s="72"/>
      <c r="G50" s="72"/>
      <c r="H50" s="72"/>
      <c r="I50" s="72"/>
      <c r="J50" s="72"/>
      <c r="K50" s="72"/>
      <c r="L50" s="72"/>
      <c r="M50" s="72"/>
      <c r="N50" s="72"/>
      <c r="O50" s="72"/>
      <c r="P50" s="72"/>
      <c r="Q50" s="72"/>
    </row>
    <row r="51" spans="2:17" s="15" customFormat="1" ht="15" customHeight="1" x14ac:dyDescent="0.2">
      <c r="B51" s="218" t="s">
        <v>85</v>
      </c>
      <c r="C51" s="218"/>
      <c r="D51" s="218"/>
      <c r="E51" s="218"/>
      <c r="F51" s="218"/>
      <c r="G51" s="218"/>
      <c r="H51" s="218"/>
      <c r="I51" s="218"/>
      <c r="J51" s="218"/>
      <c r="K51" s="218"/>
      <c r="L51" s="218"/>
      <c r="M51" s="218"/>
      <c r="N51" s="218"/>
      <c r="O51" s="218"/>
      <c r="P51" s="218"/>
      <c r="Q51" s="218"/>
    </row>
    <row r="52" spans="2:17" s="15" customFormat="1" ht="6" customHeight="1" thickBot="1" x14ac:dyDescent="0.25">
      <c r="C52" s="79"/>
      <c r="D52" s="80"/>
      <c r="E52" s="80"/>
      <c r="F52" s="81"/>
      <c r="G52" s="82"/>
      <c r="H52" s="6"/>
      <c r="N52" s="6"/>
      <c r="O52" s="6"/>
    </row>
    <row r="53" spans="2:17" s="15" customFormat="1" ht="15" customHeight="1" x14ac:dyDescent="0.2">
      <c r="B53" s="204" t="s">
        <v>42</v>
      </c>
      <c r="C53" s="205"/>
      <c r="D53" s="210" t="s">
        <v>55</v>
      </c>
      <c r="E53" s="210"/>
      <c r="F53" s="210"/>
      <c r="G53" s="210"/>
      <c r="H53" s="210"/>
      <c r="I53" s="210"/>
      <c r="J53" s="210"/>
      <c r="K53" s="210"/>
      <c r="L53" s="210"/>
      <c r="M53" s="210"/>
      <c r="N53" s="210"/>
      <c r="O53" s="210"/>
      <c r="P53" s="210"/>
      <c r="Q53" s="211"/>
    </row>
    <row r="54" spans="2:17" s="15" customFormat="1" ht="15" customHeight="1" x14ac:dyDescent="0.2">
      <c r="B54" s="206"/>
      <c r="C54" s="207"/>
      <c r="D54" s="83" t="s">
        <v>44</v>
      </c>
      <c r="E54" s="83" t="s">
        <v>45</v>
      </c>
      <c r="F54" s="83" t="s">
        <v>46</v>
      </c>
      <c r="G54" s="83" t="s">
        <v>47</v>
      </c>
      <c r="H54" s="83" t="s">
        <v>48</v>
      </c>
      <c r="I54" s="83" t="s">
        <v>49</v>
      </c>
      <c r="J54" s="83" t="s">
        <v>50</v>
      </c>
      <c r="K54" s="83" t="s">
        <v>2</v>
      </c>
      <c r="L54" s="84" t="s">
        <v>3</v>
      </c>
      <c r="M54" s="84" t="s">
        <v>4</v>
      </c>
      <c r="N54" s="84" t="s">
        <v>5</v>
      </c>
      <c r="O54" s="84" t="s">
        <v>6</v>
      </c>
      <c r="P54" s="84" t="s">
        <v>7</v>
      </c>
      <c r="Q54" s="85" t="s">
        <v>8</v>
      </c>
    </row>
    <row r="55" spans="2:17" s="15" customFormat="1" x14ac:dyDescent="0.2">
      <c r="B55" s="208"/>
      <c r="C55" s="209"/>
      <c r="D55" s="86"/>
      <c r="E55" s="86"/>
      <c r="F55" s="86"/>
      <c r="G55" s="86"/>
      <c r="H55" s="86"/>
      <c r="I55" s="86"/>
      <c r="J55" s="86"/>
      <c r="K55" s="86"/>
      <c r="L55" s="87"/>
      <c r="M55" s="87"/>
      <c r="N55" s="87"/>
      <c r="O55" s="87"/>
      <c r="P55" s="87"/>
      <c r="Q55" s="88"/>
    </row>
    <row r="56" spans="2:17" s="15" customFormat="1" x14ac:dyDescent="0.2">
      <c r="B56" s="212" t="s">
        <v>51</v>
      </c>
      <c r="C56" s="213"/>
      <c r="D56" s="90"/>
      <c r="E56" s="90"/>
      <c r="F56" s="90"/>
      <c r="G56" s="91"/>
      <c r="H56" s="91"/>
      <c r="I56" s="91"/>
      <c r="J56" s="91"/>
      <c r="K56" s="92"/>
      <c r="L56" s="93"/>
      <c r="M56" s="93"/>
      <c r="N56" s="93"/>
      <c r="O56" s="94"/>
      <c r="P56" s="94"/>
      <c r="Q56" s="95"/>
    </row>
    <row r="57" spans="2:17" s="15" customFormat="1" x14ac:dyDescent="0.2">
      <c r="B57" s="200">
        <v>2007</v>
      </c>
      <c r="C57" s="201"/>
      <c r="D57" s="106">
        <v>6080</v>
      </c>
      <c r="E57" s="106">
        <v>6880</v>
      </c>
      <c r="F57" s="106">
        <v>7240</v>
      </c>
      <c r="G57" s="106">
        <v>7290</v>
      </c>
      <c r="H57" s="106">
        <v>7300</v>
      </c>
      <c r="I57" s="106">
        <v>7360</v>
      </c>
      <c r="J57" s="106">
        <v>7410</v>
      </c>
      <c r="K57" s="106">
        <v>7490</v>
      </c>
      <c r="L57" s="106">
        <v>7590</v>
      </c>
      <c r="M57" s="106">
        <v>7640</v>
      </c>
      <c r="N57" s="106">
        <v>7650</v>
      </c>
      <c r="O57" s="106">
        <v>7700</v>
      </c>
      <c r="P57" s="106">
        <v>7780</v>
      </c>
      <c r="Q57" s="107" t="s">
        <v>59</v>
      </c>
    </row>
    <row r="58" spans="2:17" s="15" customFormat="1" x14ac:dyDescent="0.2">
      <c r="B58" s="200">
        <v>2008</v>
      </c>
      <c r="C58" s="201"/>
      <c r="D58" s="106" t="s">
        <v>59</v>
      </c>
      <c r="E58" s="106">
        <v>5990</v>
      </c>
      <c r="F58" s="106">
        <v>6490</v>
      </c>
      <c r="G58" s="106">
        <v>6670</v>
      </c>
      <c r="H58" s="106">
        <v>6840</v>
      </c>
      <c r="I58" s="106">
        <v>6970</v>
      </c>
      <c r="J58" s="106">
        <v>7100</v>
      </c>
      <c r="K58" s="106">
        <v>7230</v>
      </c>
      <c r="L58" s="106">
        <v>7370</v>
      </c>
      <c r="M58" s="106">
        <v>7490</v>
      </c>
      <c r="N58" s="106">
        <v>7590</v>
      </c>
      <c r="O58" s="106">
        <v>7710</v>
      </c>
      <c r="P58" s="106">
        <v>7840</v>
      </c>
      <c r="Q58" s="107" t="s">
        <v>59</v>
      </c>
    </row>
    <row r="59" spans="2:17" s="15" customFormat="1" x14ac:dyDescent="0.2">
      <c r="B59" s="200">
        <v>2009</v>
      </c>
      <c r="C59" s="201"/>
      <c r="D59" s="106" t="s">
        <v>59</v>
      </c>
      <c r="E59" s="106" t="s">
        <v>59</v>
      </c>
      <c r="F59" s="106">
        <v>6130</v>
      </c>
      <c r="G59" s="106">
        <v>6460</v>
      </c>
      <c r="H59" s="106">
        <v>6720</v>
      </c>
      <c r="I59" s="106">
        <v>6920</v>
      </c>
      <c r="J59" s="106">
        <v>7110</v>
      </c>
      <c r="K59" s="106">
        <v>7310</v>
      </c>
      <c r="L59" s="106">
        <v>7490</v>
      </c>
      <c r="M59" s="106">
        <v>7620</v>
      </c>
      <c r="N59" s="106">
        <v>7700</v>
      </c>
      <c r="O59" s="106">
        <v>7840</v>
      </c>
      <c r="P59" s="106">
        <v>7980</v>
      </c>
      <c r="Q59" s="107" t="s">
        <v>59</v>
      </c>
    </row>
    <row r="60" spans="2:17" s="15" customFormat="1" x14ac:dyDescent="0.2">
      <c r="B60" s="200">
        <v>2010</v>
      </c>
      <c r="C60" s="201"/>
      <c r="D60" s="106" t="s">
        <v>59</v>
      </c>
      <c r="E60" s="106" t="s">
        <v>59</v>
      </c>
      <c r="F60" s="106" t="s">
        <v>59</v>
      </c>
      <c r="G60" s="106">
        <v>5980</v>
      </c>
      <c r="H60" s="106">
        <v>6410</v>
      </c>
      <c r="I60" s="106">
        <v>6730</v>
      </c>
      <c r="J60" s="106">
        <v>7030</v>
      </c>
      <c r="K60" s="106">
        <v>7310</v>
      </c>
      <c r="L60" s="106">
        <v>7560</v>
      </c>
      <c r="M60" s="106">
        <v>7740</v>
      </c>
      <c r="N60" s="106">
        <v>7870</v>
      </c>
      <c r="O60" s="106">
        <v>7990</v>
      </c>
      <c r="P60" s="106">
        <v>8140</v>
      </c>
      <c r="Q60" s="107" t="s">
        <v>59</v>
      </c>
    </row>
    <row r="61" spans="2:17" s="15" customFormat="1" x14ac:dyDescent="0.2">
      <c r="B61" s="200">
        <v>2011</v>
      </c>
      <c r="C61" s="201"/>
      <c r="D61" s="106" t="s">
        <v>59</v>
      </c>
      <c r="E61" s="106" t="s">
        <v>59</v>
      </c>
      <c r="F61" s="106" t="s">
        <v>59</v>
      </c>
      <c r="G61" s="106" t="s">
        <v>59</v>
      </c>
      <c r="H61" s="106">
        <v>6020</v>
      </c>
      <c r="I61" s="106">
        <v>6520</v>
      </c>
      <c r="J61" s="106">
        <v>6930</v>
      </c>
      <c r="K61" s="106">
        <v>7330</v>
      </c>
      <c r="L61" s="106">
        <v>7670</v>
      </c>
      <c r="M61" s="106">
        <v>7900</v>
      </c>
      <c r="N61" s="106">
        <v>8080</v>
      </c>
      <c r="O61" s="106">
        <v>8240</v>
      </c>
      <c r="P61" s="106">
        <v>8430</v>
      </c>
      <c r="Q61" s="107" t="s">
        <v>59</v>
      </c>
    </row>
    <row r="62" spans="2:17" s="15" customFormat="1" x14ac:dyDescent="0.2">
      <c r="B62" s="200">
        <v>2012</v>
      </c>
      <c r="C62" s="201"/>
      <c r="D62" s="106" t="s">
        <v>59</v>
      </c>
      <c r="E62" s="106" t="s">
        <v>59</v>
      </c>
      <c r="F62" s="106" t="s">
        <v>59</v>
      </c>
      <c r="G62" s="106" t="s">
        <v>59</v>
      </c>
      <c r="H62" s="106" t="s">
        <v>59</v>
      </c>
      <c r="I62" s="106">
        <v>6490</v>
      </c>
      <c r="J62" s="106">
        <v>7090</v>
      </c>
      <c r="K62" s="106">
        <v>7650</v>
      </c>
      <c r="L62" s="106">
        <v>8140</v>
      </c>
      <c r="M62" s="106">
        <v>8450</v>
      </c>
      <c r="N62" s="106">
        <v>8670</v>
      </c>
      <c r="O62" s="106">
        <v>8910</v>
      </c>
      <c r="P62" s="106">
        <v>9110</v>
      </c>
      <c r="Q62" s="107" t="s">
        <v>59</v>
      </c>
    </row>
    <row r="63" spans="2:17" s="15" customFormat="1" x14ac:dyDescent="0.2">
      <c r="B63" s="200">
        <v>2013</v>
      </c>
      <c r="C63" s="201"/>
      <c r="D63" s="106" t="s">
        <v>59</v>
      </c>
      <c r="E63" s="106" t="s">
        <v>59</v>
      </c>
      <c r="F63" s="106" t="s">
        <v>59</v>
      </c>
      <c r="G63" s="106" t="s">
        <v>59</v>
      </c>
      <c r="H63" s="106" t="s">
        <v>59</v>
      </c>
      <c r="I63" s="106" t="s">
        <v>59</v>
      </c>
      <c r="J63" s="106">
        <v>6890</v>
      </c>
      <c r="K63" s="106">
        <v>7750</v>
      </c>
      <c r="L63" s="106">
        <v>8440</v>
      </c>
      <c r="M63" s="106">
        <v>8930</v>
      </c>
      <c r="N63" s="106">
        <v>9260</v>
      </c>
      <c r="O63" s="106">
        <v>9540</v>
      </c>
      <c r="P63" s="106">
        <v>9740</v>
      </c>
      <c r="Q63" s="107" t="s">
        <v>59</v>
      </c>
    </row>
    <row r="64" spans="2:17" s="15" customFormat="1" x14ac:dyDescent="0.2">
      <c r="B64" s="200">
        <v>2014</v>
      </c>
      <c r="C64" s="201"/>
      <c r="D64" s="106" t="s">
        <v>59</v>
      </c>
      <c r="E64" s="106" t="s">
        <v>59</v>
      </c>
      <c r="F64" s="106" t="s">
        <v>59</v>
      </c>
      <c r="G64" s="106" t="s">
        <v>59</v>
      </c>
      <c r="H64" s="106" t="s">
        <v>59</v>
      </c>
      <c r="I64" s="106" t="s">
        <v>59</v>
      </c>
      <c r="J64" s="106" t="s">
        <v>59</v>
      </c>
      <c r="K64" s="106">
        <v>7460</v>
      </c>
      <c r="L64" s="106">
        <v>8440</v>
      </c>
      <c r="M64" s="106">
        <v>9180</v>
      </c>
      <c r="N64" s="106">
        <v>9700</v>
      </c>
      <c r="O64" s="106">
        <v>10130</v>
      </c>
      <c r="P64" s="106">
        <v>10460</v>
      </c>
      <c r="Q64" s="107" t="s">
        <v>59</v>
      </c>
    </row>
    <row r="65" spans="2:17" s="15" customFormat="1" x14ac:dyDescent="0.2">
      <c r="B65" s="200">
        <v>2015</v>
      </c>
      <c r="C65" s="201"/>
      <c r="D65" s="106" t="s">
        <v>59</v>
      </c>
      <c r="E65" s="106" t="s">
        <v>59</v>
      </c>
      <c r="F65" s="106" t="s">
        <v>59</v>
      </c>
      <c r="G65" s="106" t="s">
        <v>59</v>
      </c>
      <c r="H65" s="106" t="s">
        <v>59</v>
      </c>
      <c r="I65" s="106" t="s">
        <v>59</v>
      </c>
      <c r="J65" s="106" t="s">
        <v>59</v>
      </c>
      <c r="K65" s="106" t="s">
        <v>59</v>
      </c>
      <c r="L65" s="106">
        <v>9450</v>
      </c>
      <c r="M65" s="106">
        <v>10500</v>
      </c>
      <c r="N65" s="106">
        <v>11250</v>
      </c>
      <c r="O65" s="106">
        <v>11790</v>
      </c>
      <c r="P65" s="106">
        <v>12170</v>
      </c>
      <c r="Q65" s="107" t="s">
        <v>59</v>
      </c>
    </row>
    <row r="66" spans="2:17" s="15" customFormat="1" x14ac:dyDescent="0.2">
      <c r="B66" s="200">
        <v>2016</v>
      </c>
      <c r="C66" s="201"/>
      <c r="D66" s="106" t="s">
        <v>59</v>
      </c>
      <c r="E66" s="106" t="s">
        <v>59</v>
      </c>
      <c r="F66" s="106" t="s">
        <v>59</v>
      </c>
      <c r="G66" s="106" t="s">
        <v>59</v>
      </c>
      <c r="H66" s="106" t="s">
        <v>59</v>
      </c>
      <c r="I66" s="106" t="s">
        <v>59</v>
      </c>
      <c r="J66" s="106" t="s">
        <v>59</v>
      </c>
      <c r="K66" s="106" t="s">
        <v>59</v>
      </c>
      <c r="L66" s="106" t="s">
        <v>59</v>
      </c>
      <c r="M66" s="106">
        <v>10380</v>
      </c>
      <c r="N66" s="106">
        <v>11500</v>
      </c>
      <c r="O66" s="106">
        <v>12300</v>
      </c>
      <c r="P66" s="106">
        <v>12910</v>
      </c>
      <c r="Q66" s="107" t="s">
        <v>59</v>
      </c>
    </row>
    <row r="67" spans="2:17" s="15" customFormat="1" x14ac:dyDescent="0.2">
      <c r="B67" s="200">
        <v>2017</v>
      </c>
      <c r="C67" s="201"/>
      <c r="D67" s="106" t="s">
        <v>59</v>
      </c>
      <c r="E67" s="106" t="s">
        <v>59</v>
      </c>
      <c r="F67" s="106" t="s">
        <v>59</v>
      </c>
      <c r="G67" s="106" t="s">
        <v>59</v>
      </c>
      <c r="H67" s="106" t="s">
        <v>59</v>
      </c>
      <c r="I67" s="106" t="s">
        <v>59</v>
      </c>
      <c r="J67" s="106" t="s">
        <v>59</v>
      </c>
      <c r="K67" s="106" t="s">
        <v>59</v>
      </c>
      <c r="L67" s="106" t="s">
        <v>59</v>
      </c>
      <c r="M67" s="106" t="s">
        <v>59</v>
      </c>
      <c r="N67" s="106">
        <v>11680</v>
      </c>
      <c r="O67" s="106">
        <v>12950</v>
      </c>
      <c r="P67" s="106">
        <v>13880</v>
      </c>
      <c r="Q67" s="107" t="s">
        <v>59</v>
      </c>
    </row>
    <row r="68" spans="2:17" s="15" customFormat="1" x14ac:dyDescent="0.2">
      <c r="B68" s="200">
        <v>2018</v>
      </c>
      <c r="C68" s="201"/>
      <c r="D68" s="106" t="s">
        <v>59</v>
      </c>
      <c r="E68" s="106" t="s">
        <v>59</v>
      </c>
      <c r="F68" s="106" t="s">
        <v>59</v>
      </c>
      <c r="G68" s="106" t="s">
        <v>59</v>
      </c>
      <c r="H68" s="106" t="s">
        <v>59</v>
      </c>
      <c r="I68" s="106" t="s">
        <v>59</v>
      </c>
      <c r="J68" s="106" t="s">
        <v>59</v>
      </c>
      <c r="K68" s="106" t="s">
        <v>59</v>
      </c>
      <c r="L68" s="106" t="s">
        <v>59</v>
      </c>
      <c r="M68" s="106" t="s">
        <v>59</v>
      </c>
      <c r="N68" s="106" t="s">
        <v>59</v>
      </c>
      <c r="O68" s="106">
        <v>13150</v>
      </c>
      <c r="P68" s="106">
        <v>14510</v>
      </c>
      <c r="Q68" s="107" t="s">
        <v>59</v>
      </c>
    </row>
    <row r="69" spans="2:17" s="15" customFormat="1" x14ac:dyDescent="0.2">
      <c r="B69" s="200">
        <v>2019</v>
      </c>
      <c r="C69" s="201"/>
      <c r="D69" s="106" t="s">
        <v>59</v>
      </c>
      <c r="E69" s="106" t="s">
        <v>59</v>
      </c>
      <c r="F69" s="106" t="s">
        <v>59</v>
      </c>
      <c r="G69" s="106" t="s">
        <v>59</v>
      </c>
      <c r="H69" s="106" t="s">
        <v>59</v>
      </c>
      <c r="I69" s="106" t="s">
        <v>59</v>
      </c>
      <c r="J69" s="106" t="s">
        <v>59</v>
      </c>
      <c r="K69" s="106" t="s">
        <v>59</v>
      </c>
      <c r="L69" s="106" t="s">
        <v>59</v>
      </c>
      <c r="M69" s="106" t="s">
        <v>59</v>
      </c>
      <c r="N69" s="106" t="s">
        <v>59</v>
      </c>
      <c r="O69" s="106" t="s">
        <v>59</v>
      </c>
      <c r="P69" s="106">
        <v>13630</v>
      </c>
      <c r="Q69" s="107" t="s">
        <v>59</v>
      </c>
    </row>
    <row r="70" spans="2:17" s="15" customFormat="1" ht="13.5" customHeight="1" thickBot="1" x14ac:dyDescent="0.25">
      <c r="B70" s="214">
        <v>2020</v>
      </c>
      <c r="C70" s="215"/>
      <c r="D70" s="106" t="s">
        <v>59</v>
      </c>
      <c r="E70" s="106" t="s">
        <v>59</v>
      </c>
      <c r="F70" s="106" t="s">
        <v>59</v>
      </c>
      <c r="G70" s="106" t="s">
        <v>59</v>
      </c>
      <c r="H70" s="106" t="s">
        <v>59</v>
      </c>
      <c r="I70" s="106" t="s">
        <v>59</v>
      </c>
      <c r="J70" s="106" t="s">
        <v>59</v>
      </c>
      <c r="K70" s="106" t="s">
        <v>59</v>
      </c>
      <c r="L70" s="106" t="s">
        <v>59</v>
      </c>
      <c r="M70" s="106" t="s">
        <v>59</v>
      </c>
      <c r="N70" s="106" t="s">
        <v>59</v>
      </c>
      <c r="O70" s="106" t="s">
        <v>59</v>
      </c>
      <c r="P70" s="106" t="s">
        <v>59</v>
      </c>
      <c r="Q70" s="107">
        <v>13890</v>
      </c>
    </row>
    <row r="71" spans="2:17" s="15" customFormat="1" ht="27" customHeight="1" thickBot="1" x14ac:dyDescent="0.25">
      <c r="B71" s="216" t="s">
        <v>52</v>
      </c>
      <c r="C71" s="217"/>
      <c r="D71" s="108">
        <v>6690</v>
      </c>
      <c r="E71" s="108">
        <v>6950</v>
      </c>
      <c r="F71" s="108">
        <v>7120</v>
      </c>
      <c r="G71" s="108">
        <v>7060</v>
      </c>
      <c r="H71" s="108">
        <v>7040</v>
      </c>
      <c r="I71" s="108">
        <v>7120</v>
      </c>
      <c r="J71" s="108">
        <v>7250</v>
      </c>
      <c r="K71" s="108">
        <v>7470</v>
      </c>
      <c r="L71" s="108">
        <v>7890</v>
      </c>
      <c r="M71" s="108">
        <v>8370</v>
      </c>
      <c r="N71" s="108">
        <v>8910</v>
      </c>
      <c r="O71" s="108">
        <v>9550</v>
      </c>
      <c r="P71" s="108">
        <v>10220</v>
      </c>
      <c r="Q71" s="109" t="s">
        <v>59</v>
      </c>
    </row>
    <row r="72" spans="2:17" s="15" customFormat="1" x14ac:dyDescent="0.2">
      <c r="B72" s="100" t="s">
        <v>39</v>
      </c>
      <c r="C72" s="100"/>
      <c r="D72" s="101"/>
      <c r="E72" s="101"/>
      <c r="F72" s="101"/>
      <c r="J72" s="102"/>
      <c r="L72" s="102"/>
      <c r="N72" s="102"/>
      <c r="O72" s="102"/>
      <c r="P72" s="102"/>
      <c r="Q72" s="102" t="s">
        <v>53</v>
      </c>
    </row>
    <row r="73" spans="2:17" x14ac:dyDescent="0.2">
      <c r="C73" s="72"/>
      <c r="D73" s="72"/>
      <c r="E73" s="72"/>
      <c r="F73" s="72"/>
      <c r="G73" s="72"/>
      <c r="H73" s="72"/>
      <c r="I73" s="72"/>
      <c r="J73" s="72"/>
      <c r="K73" s="72"/>
      <c r="L73" s="72"/>
      <c r="M73" s="72"/>
      <c r="N73" s="72"/>
      <c r="O73" s="72"/>
      <c r="P73" s="72"/>
      <c r="Q73" s="72"/>
    </row>
    <row r="74" spans="2:17" ht="12.75" customHeight="1" x14ac:dyDescent="0.2">
      <c r="B74" s="220" t="s">
        <v>65</v>
      </c>
      <c r="C74" s="220"/>
      <c r="D74" s="220"/>
      <c r="E74" s="220"/>
      <c r="F74" s="220"/>
      <c r="G74" s="220"/>
      <c r="H74" s="220"/>
      <c r="I74" s="220"/>
      <c r="J74" s="220"/>
      <c r="K74" s="220"/>
      <c r="L74" s="220"/>
      <c r="M74" s="220"/>
      <c r="N74" s="220"/>
      <c r="O74" s="220"/>
      <c r="P74" s="220"/>
      <c r="Q74" s="220"/>
    </row>
    <row r="75" spans="2:17" x14ac:dyDescent="0.2">
      <c r="B75" s="114" t="s">
        <v>71</v>
      </c>
      <c r="C75" s="219" t="s">
        <v>60</v>
      </c>
      <c r="D75" s="219"/>
      <c r="E75" s="219"/>
      <c r="F75" s="219"/>
      <c r="G75" s="219"/>
      <c r="H75" s="219"/>
      <c r="I75" s="219"/>
      <c r="J75" s="219"/>
      <c r="K75" s="219"/>
      <c r="L75" s="219"/>
      <c r="M75" s="219"/>
      <c r="N75" s="219"/>
      <c r="O75" s="219"/>
      <c r="P75" s="219"/>
      <c r="Q75" s="219"/>
    </row>
    <row r="76" spans="2:17" ht="12.75" customHeight="1" x14ac:dyDescent="0.2">
      <c r="B76" s="114" t="s">
        <v>74</v>
      </c>
      <c r="C76" s="219" t="s">
        <v>62</v>
      </c>
      <c r="D76" s="219"/>
      <c r="E76" s="219"/>
      <c r="F76" s="219"/>
      <c r="G76" s="219"/>
      <c r="H76" s="219"/>
      <c r="I76" s="219"/>
      <c r="J76" s="219"/>
      <c r="K76" s="219"/>
      <c r="L76" s="219"/>
      <c r="M76" s="219"/>
      <c r="N76" s="219"/>
      <c r="O76" s="219"/>
      <c r="P76" s="219"/>
      <c r="Q76" s="219"/>
    </row>
    <row r="77" spans="2:17" ht="12.75" customHeight="1" x14ac:dyDescent="0.2">
      <c r="B77" s="114" t="s">
        <v>75</v>
      </c>
      <c r="C77" s="219" t="s">
        <v>77</v>
      </c>
      <c r="D77" s="219"/>
      <c r="E77" s="219"/>
      <c r="F77" s="219"/>
      <c r="G77" s="219"/>
      <c r="H77" s="219"/>
      <c r="I77" s="219"/>
      <c r="J77" s="219"/>
      <c r="K77" s="219"/>
      <c r="L77" s="219"/>
      <c r="M77" s="219"/>
      <c r="N77" s="219"/>
      <c r="O77" s="219"/>
      <c r="P77" s="219"/>
      <c r="Q77" s="219"/>
    </row>
    <row r="78" spans="2:17" x14ac:dyDescent="0.2">
      <c r="L78" s="6"/>
      <c r="M78" s="6"/>
      <c r="N78" s="6"/>
      <c r="O78" s="6"/>
      <c r="P78" s="6"/>
      <c r="Q78" s="6"/>
    </row>
    <row r="79" spans="2:17" x14ac:dyDescent="0.2">
      <c r="L79" s="6"/>
      <c r="M79" s="6"/>
      <c r="N79" s="6"/>
      <c r="O79" s="6"/>
      <c r="P79" s="6"/>
      <c r="Q79" s="6"/>
    </row>
    <row r="80" spans="2:17" x14ac:dyDescent="0.2">
      <c r="L80" s="6"/>
      <c r="M80" s="6"/>
      <c r="N80" s="6"/>
      <c r="O80" s="6"/>
      <c r="P80" s="6"/>
      <c r="Q80" s="6"/>
    </row>
    <row r="81" spans="4:17" x14ac:dyDescent="0.2">
      <c r="D81" s="72"/>
      <c r="E81" s="72"/>
      <c r="F81" s="72"/>
      <c r="G81" s="72"/>
      <c r="H81" s="72"/>
      <c r="I81" s="72"/>
      <c r="J81" s="72"/>
      <c r="K81" s="72"/>
      <c r="L81" s="72"/>
      <c r="M81" s="72"/>
      <c r="N81" s="72"/>
      <c r="O81" s="72"/>
      <c r="P81" s="72"/>
      <c r="Q81" s="72"/>
    </row>
    <row r="82" spans="4:17" x14ac:dyDescent="0.2">
      <c r="D82" s="72"/>
      <c r="E82" s="72"/>
      <c r="F82" s="72"/>
      <c r="G82" s="72"/>
      <c r="H82" s="72"/>
      <c r="I82" s="72"/>
      <c r="J82" s="72"/>
      <c r="K82" s="72"/>
      <c r="L82" s="72"/>
      <c r="M82" s="72"/>
      <c r="N82" s="72"/>
      <c r="O82" s="72"/>
      <c r="P82" s="72"/>
      <c r="Q82" s="72"/>
    </row>
    <row r="83" spans="4:17" x14ac:dyDescent="0.2">
      <c r="D83" s="72"/>
      <c r="E83" s="72"/>
      <c r="F83" s="72"/>
      <c r="G83" s="72"/>
      <c r="H83" s="72"/>
      <c r="I83" s="72"/>
      <c r="J83" s="72"/>
      <c r="K83" s="72"/>
      <c r="L83" s="72"/>
      <c r="M83" s="72"/>
      <c r="N83" s="72"/>
      <c r="O83" s="72"/>
      <c r="P83" s="72"/>
      <c r="Q83" s="72"/>
    </row>
  </sheetData>
  <mergeCells count="64">
    <mergeCell ref="C76:Q76"/>
    <mergeCell ref="C77:Q77"/>
    <mergeCell ref="B5:Q5"/>
    <mergeCell ref="B68:C68"/>
    <mergeCell ref="B69:C69"/>
    <mergeCell ref="B70:C70"/>
    <mergeCell ref="B71:C71"/>
    <mergeCell ref="B74:Q74"/>
    <mergeCell ref="C75:Q75"/>
    <mergeCell ref="B62:C62"/>
    <mergeCell ref="B63:C63"/>
    <mergeCell ref="B64:C64"/>
    <mergeCell ref="B65:C65"/>
    <mergeCell ref="B66:C66"/>
    <mergeCell ref="B67:C67"/>
    <mergeCell ref="B61:C61"/>
    <mergeCell ref="D53:Q53"/>
    <mergeCell ref="B56:C56"/>
    <mergeCell ref="B57:C57"/>
    <mergeCell ref="B58:C58"/>
    <mergeCell ref="B45:C45"/>
    <mergeCell ref="B46:C46"/>
    <mergeCell ref="B47:C47"/>
    <mergeCell ref="B48:C48"/>
    <mergeCell ref="B51:Q51"/>
    <mergeCell ref="B59:C59"/>
    <mergeCell ref="B60:C60"/>
    <mergeCell ref="B44:C44"/>
    <mergeCell ref="B33:C33"/>
    <mergeCell ref="B34:C34"/>
    <mergeCell ref="B35:C35"/>
    <mergeCell ref="B36:C36"/>
    <mergeCell ref="B37:C37"/>
    <mergeCell ref="B38:C38"/>
    <mergeCell ref="B39:C39"/>
    <mergeCell ref="B40:C40"/>
    <mergeCell ref="B41:C41"/>
    <mergeCell ref="B42:C42"/>
    <mergeCell ref="B43:C43"/>
    <mergeCell ref="B53:C55"/>
    <mergeCell ref="B30:C32"/>
    <mergeCell ref="D30:Q30"/>
    <mergeCell ref="B16:C16"/>
    <mergeCell ref="B17:C17"/>
    <mergeCell ref="B18:C18"/>
    <mergeCell ref="B19:C19"/>
    <mergeCell ref="B20:C20"/>
    <mergeCell ref="B21:C21"/>
    <mergeCell ref="B22:C22"/>
    <mergeCell ref="B23:C23"/>
    <mergeCell ref="B24:C24"/>
    <mergeCell ref="B25:C25"/>
    <mergeCell ref="B28:Q28"/>
    <mergeCell ref="B15:C15"/>
    <mergeCell ref="B1:Q1"/>
    <mergeCell ref="B2:Q2"/>
    <mergeCell ref="B3:E3"/>
    <mergeCell ref="B7:C9"/>
    <mergeCell ref="D7:Q7"/>
    <mergeCell ref="B10:C10"/>
    <mergeCell ref="B11:C11"/>
    <mergeCell ref="B12:C12"/>
    <mergeCell ref="B13:C13"/>
    <mergeCell ref="B14:C14"/>
  </mergeCells>
  <pageMargins left="0.70866141732283472" right="0.70866141732283472" top="0.74803149606299213" bottom="0.74803149606299213" header="0.31496062992125984" footer="0.31496062992125984"/>
  <pageSetup paperSize="9" scale="71" fitToHeight="2" orientation="landscape" r:id="rId1"/>
  <rowBreaks count="1" manualBreakCount="1">
    <brk id="50"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120BC-A7C1-4BD7-83CB-F21BD91AC4E4}">
  <sheetPr>
    <tabColor rgb="FF3D6497"/>
    <pageSetUpPr fitToPage="1"/>
  </sheetPr>
  <dimension ref="B1:Q11"/>
  <sheetViews>
    <sheetView showGridLines="0" zoomScaleNormal="100" workbookViewId="0"/>
  </sheetViews>
  <sheetFormatPr defaultRowHeight="12.75" x14ac:dyDescent="0.2"/>
  <cols>
    <col min="1" max="1" width="2" style="15" customWidth="1"/>
    <col min="2" max="2" width="9.140625" style="18"/>
    <col min="3" max="3" width="166.5703125" style="15" bestFit="1" customWidth="1"/>
    <col min="4" max="4" width="3" style="15" customWidth="1"/>
    <col min="5" max="16384" width="9.140625" style="15"/>
  </cols>
  <sheetData>
    <row r="1" spans="2:17" ht="13.5" thickBot="1" x14ac:dyDescent="0.25"/>
    <row r="2" spans="2:17" ht="18.75" customHeight="1" x14ac:dyDescent="0.2">
      <c r="B2" s="221" t="s">
        <v>65</v>
      </c>
      <c r="C2" s="222"/>
    </row>
    <row r="3" spans="2:17" s="18" customFormat="1" ht="39" customHeight="1" x14ac:dyDescent="0.25">
      <c r="B3" s="115" t="s">
        <v>66</v>
      </c>
      <c r="C3" s="116" t="s">
        <v>79</v>
      </c>
    </row>
    <row r="4" spans="2:17" s="18" customFormat="1" ht="39" customHeight="1" x14ac:dyDescent="0.25">
      <c r="B4" s="115" t="s">
        <v>67</v>
      </c>
      <c r="C4" s="116" t="s">
        <v>126</v>
      </c>
    </row>
    <row r="5" spans="2:17" s="18" customFormat="1" ht="39" customHeight="1" x14ac:dyDescent="0.25">
      <c r="B5" s="115" t="s">
        <v>68</v>
      </c>
      <c r="C5" s="117" t="s">
        <v>76</v>
      </c>
    </row>
    <row r="6" spans="2:17" s="18" customFormat="1" ht="78" customHeight="1" x14ac:dyDescent="0.25">
      <c r="B6" s="115" t="s">
        <v>69</v>
      </c>
      <c r="C6" s="116" t="s">
        <v>127</v>
      </c>
    </row>
    <row r="7" spans="2:17" s="18" customFormat="1" ht="39" customHeight="1" x14ac:dyDescent="0.25">
      <c r="B7" s="115" t="s">
        <v>70</v>
      </c>
      <c r="C7" s="117" t="s">
        <v>78</v>
      </c>
    </row>
    <row r="8" spans="2:17" s="18" customFormat="1" ht="39" customHeight="1" x14ac:dyDescent="0.25">
      <c r="B8" s="115" t="s">
        <v>71</v>
      </c>
      <c r="C8" s="117" t="s">
        <v>60</v>
      </c>
    </row>
    <row r="9" spans="2:17" s="18" customFormat="1" ht="39" customHeight="1" x14ac:dyDescent="0.25">
      <c r="B9" s="115" t="s">
        <v>72</v>
      </c>
      <c r="C9" s="117" t="s">
        <v>61</v>
      </c>
    </row>
    <row r="10" spans="2:17" s="18" customFormat="1" ht="39" customHeight="1" x14ac:dyDescent="0.25">
      <c r="B10" s="115" t="s">
        <v>74</v>
      </c>
      <c r="C10" s="118" t="s">
        <v>62</v>
      </c>
    </row>
    <row r="11" spans="2:17" s="18" customFormat="1" ht="39" customHeight="1" thickBot="1" x14ac:dyDescent="0.3">
      <c r="B11" s="119" t="s">
        <v>75</v>
      </c>
      <c r="C11" s="121" t="s">
        <v>77</v>
      </c>
      <c r="D11" s="73"/>
      <c r="E11" s="73"/>
      <c r="F11" s="73"/>
      <c r="G11" s="73"/>
      <c r="H11" s="73"/>
      <c r="I11" s="73"/>
      <c r="J11" s="73"/>
      <c r="K11" s="73"/>
      <c r="L11" s="73"/>
      <c r="M11" s="73"/>
      <c r="N11" s="73"/>
      <c r="O11" s="73"/>
      <c r="P11" s="73"/>
      <c r="Q11" s="73"/>
    </row>
  </sheetData>
  <mergeCells count="1">
    <mergeCell ref="B2:C2"/>
  </mergeCells>
  <pageMargins left="0.70866141732283472" right="0.70866141732283472" top="0.74803149606299213" bottom="0.74803149606299213" header="0.31496062992125984" footer="0.31496062992125984"/>
  <pageSetup paperSize="9" scale="73" orientation="landscape" r:id="rId1"/>
  <colBreaks count="1" manualBreakCount="1">
    <brk id="2" max="12"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5BD10-D97F-4264-BFEC-B771A6805C49}">
  <sheetPr>
    <tabColor rgb="FF3D6497"/>
    <pageSetUpPr fitToPage="1"/>
  </sheetPr>
  <dimension ref="B1:D21"/>
  <sheetViews>
    <sheetView showGridLines="0" zoomScaleNormal="100" workbookViewId="0"/>
  </sheetViews>
  <sheetFormatPr defaultRowHeight="12.75" x14ac:dyDescent="0.25"/>
  <cols>
    <col min="1" max="1" width="2.7109375" style="128" customWidth="1"/>
    <col min="2" max="2" width="22.28515625" style="128" customWidth="1"/>
    <col min="3" max="3" width="153.42578125" style="128" customWidth="1"/>
    <col min="4" max="4" width="4.28515625" style="131" customWidth="1"/>
    <col min="5" max="16384" width="9.140625" style="128"/>
  </cols>
  <sheetData>
    <row r="1" spans="2:4" s="124" customFormat="1" ht="15.75" thickBot="1" x14ac:dyDescent="0.3">
      <c r="D1" s="125"/>
    </row>
    <row r="2" spans="2:4" s="124" customFormat="1" ht="15" x14ac:dyDescent="0.25">
      <c r="B2" s="223" t="s">
        <v>89</v>
      </c>
      <c r="C2" s="224"/>
    </row>
    <row r="3" spans="2:4" s="124" customFormat="1" ht="15" x14ac:dyDescent="0.25">
      <c r="B3" s="225"/>
      <c r="C3" s="226"/>
    </row>
    <row r="4" spans="2:4" x14ac:dyDescent="0.25">
      <c r="B4" s="126" t="s">
        <v>106</v>
      </c>
      <c r="C4" s="127" t="s">
        <v>107</v>
      </c>
      <c r="D4" s="128"/>
    </row>
    <row r="5" spans="2:4" x14ac:dyDescent="0.25">
      <c r="B5" s="227" t="s">
        <v>90</v>
      </c>
      <c r="C5" s="129" t="s">
        <v>91</v>
      </c>
      <c r="D5" s="128"/>
    </row>
    <row r="6" spans="2:4" x14ac:dyDescent="0.25">
      <c r="B6" s="228"/>
      <c r="C6" s="130" t="s">
        <v>92</v>
      </c>
      <c r="D6" s="128"/>
    </row>
    <row r="7" spans="2:4" x14ac:dyDescent="0.25">
      <c r="B7" s="228"/>
      <c r="C7" s="130" t="s">
        <v>93</v>
      </c>
      <c r="D7" s="128"/>
    </row>
    <row r="8" spans="2:4" x14ac:dyDescent="0.25">
      <c r="B8" s="228"/>
      <c r="C8" s="130" t="s">
        <v>108</v>
      </c>
      <c r="D8" s="128"/>
    </row>
    <row r="9" spans="2:4" x14ac:dyDescent="0.25">
      <c r="B9" s="228"/>
      <c r="C9" s="130" t="s">
        <v>109</v>
      </c>
      <c r="D9" s="128"/>
    </row>
    <row r="10" spans="2:4" x14ac:dyDescent="0.25">
      <c r="B10" s="229"/>
      <c r="C10" s="130" t="s">
        <v>110</v>
      </c>
      <c r="D10" s="128"/>
    </row>
    <row r="11" spans="2:4" ht="25.5" x14ac:dyDescent="0.25">
      <c r="B11" s="134" t="s">
        <v>111</v>
      </c>
      <c r="C11" s="127" t="s">
        <v>112</v>
      </c>
      <c r="D11" s="128"/>
    </row>
    <row r="12" spans="2:4" ht="25.5" x14ac:dyDescent="0.25">
      <c r="B12" s="126" t="s">
        <v>113</v>
      </c>
      <c r="C12" s="127" t="s">
        <v>114</v>
      </c>
      <c r="D12" s="128"/>
    </row>
    <row r="13" spans="2:4" ht="25.5" x14ac:dyDescent="0.25">
      <c r="B13" s="126" t="s">
        <v>94</v>
      </c>
      <c r="C13" s="127" t="s">
        <v>115</v>
      </c>
      <c r="D13" s="128"/>
    </row>
    <row r="14" spans="2:4" ht="25.5" x14ac:dyDescent="0.25">
      <c r="B14" s="126" t="s">
        <v>95</v>
      </c>
      <c r="C14" s="127" t="s">
        <v>116</v>
      </c>
      <c r="D14" s="128"/>
    </row>
    <row r="15" spans="2:4" x14ac:dyDescent="0.25">
      <c r="B15" s="126" t="s">
        <v>117</v>
      </c>
      <c r="C15" s="127" t="s">
        <v>118</v>
      </c>
      <c r="D15" s="128"/>
    </row>
    <row r="16" spans="2:4" ht="38.25" x14ac:dyDescent="0.25">
      <c r="B16" s="126" t="s">
        <v>96</v>
      </c>
      <c r="C16" s="127" t="s">
        <v>97</v>
      </c>
      <c r="D16" s="128"/>
    </row>
    <row r="17" spans="2:4" x14ac:dyDescent="0.25">
      <c r="B17" s="126" t="s">
        <v>98</v>
      </c>
      <c r="C17" s="127" t="s">
        <v>119</v>
      </c>
    </row>
    <row r="18" spans="2:4" ht="25.5" x14ac:dyDescent="0.25">
      <c r="B18" s="126" t="s">
        <v>99</v>
      </c>
      <c r="C18" s="127" t="s">
        <v>100</v>
      </c>
    </row>
    <row r="19" spans="2:4" ht="25.5" x14ac:dyDescent="0.25">
      <c r="B19" s="126" t="s">
        <v>51</v>
      </c>
      <c r="C19" s="127" t="s">
        <v>120</v>
      </c>
      <c r="D19" s="132"/>
    </row>
    <row r="20" spans="2:4" ht="25.5" x14ac:dyDescent="0.25">
      <c r="B20" s="126" t="s">
        <v>121</v>
      </c>
      <c r="C20" s="127" t="s">
        <v>122</v>
      </c>
    </row>
    <row r="21" spans="2:4" ht="13.5" thickBot="1" x14ac:dyDescent="0.3">
      <c r="B21" s="135" t="s">
        <v>101</v>
      </c>
      <c r="C21" s="133" t="s">
        <v>123</v>
      </c>
    </row>
  </sheetData>
  <mergeCells count="2">
    <mergeCell ref="B2:C3"/>
    <mergeCell ref="B5:B10"/>
  </mergeCells>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Title of publication</vt:lpstr>
      <vt:lpstr>Contents</vt:lpstr>
      <vt:lpstr>Table 1</vt:lpstr>
      <vt:lpstr>Table 5</vt:lpstr>
      <vt:lpstr>Footnotes</vt:lpstr>
      <vt:lpstr>Definitions</vt:lpstr>
      <vt:lpstr>Definitions!Print_Area</vt:lpstr>
      <vt:lpstr>Footnotes!Print_Area</vt:lpstr>
      <vt:lpstr>'Table 1'!Print_Area</vt:lpstr>
      <vt:lpstr>'Table 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dalecl</dc:creator>
  <cp:lastModifiedBy>dalecl</cp:lastModifiedBy>
  <cp:lastPrinted>2020-06-04T07:55:18Z</cp:lastPrinted>
  <dcterms:created xsi:type="dcterms:W3CDTF">2020-05-29T11:58:54Z</dcterms:created>
  <dcterms:modified xsi:type="dcterms:W3CDTF">2020-06-09T16:53:19Z</dcterms:modified>
</cp:coreProperties>
</file>