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s\CAF1\FIN L HMRC Perf Team 1\External Reporting\Monthly reports\2019-20\12. March\To be published\"/>
    </mc:Choice>
  </mc:AlternateContent>
  <xr:revisionPtr revIDLastSave="0" documentId="13_ncr:1_{FFFA9E20-23D7-4092-A406-5FE851AF8E00}" xr6:coauthVersionLast="41" xr6:coauthVersionMax="41" xr10:uidLastSave="{00000000-0000-0000-0000-000000000000}"/>
  <bookViews>
    <workbookView xWindow="40920" yWindow="-120" windowWidth="29040" windowHeight="15840" tabRatio="829" xr2:uid="{00000000-000D-0000-FFFF-FFFF00000000}"/>
  </bookViews>
  <sheets>
    <sheet name="Quarterly Performance " sheetId="12" r:id="rId1"/>
    <sheet name="Contact Data 2019-20" sheetId="29" r:id="rId2"/>
    <sheet name="Contact Data 2018-19" sheetId="28"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externalReferences>
    <externalReference r:id="rId10"/>
    <externalReference r:id="rId11"/>
  </externalReferences>
  <definedNames>
    <definedName name="_xlnm.Print_Area" localSheetId="8">'Analytical Annex'!$A$1:$F$33</definedName>
    <definedName name="_xlnm.Print_Area" localSheetId="2">'Contact Data 2018-19'!$A$1:$AD$276</definedName>
    <definedName name="_xlnm.Print_Area" localSheetId="1">'Contact Data 2019-20'!$A$1:$AC$274</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34" l="1"/>
  <c r="P7" i="34"/>
  <c r="P8" i="34"/>
  <c r="P5" i="34"/>
  <c r="P6" i="33"/>
  <c r="P5" i="33"/>
  <c r="R33" i="28" l="1"/>
  <c r="S33" i="28"/>
  <c r="T33" i="28"/>
  <c r="U33" i="28"/>
  <c r="V33" i="28"/>
  <c r="W33" i="28"/>
  <c r="X33" i="28"/>
  <c r="Y33" i="28"/>
  <c r="Z33" i="28"/>
  <c r="AA33" i="28"/>
  <c r="AB33" i="28"/>
  <c r="R34" i="28"/>
  <c r="S34" i="28"/>
  <c r="T34" i="28"/>
  <c r="U34" i="28"/>
  <c r="V34" i="28"/>
  <c r="W34" i="28"/>
  <c r="X34" i="28"/>
  <c r="Y34" i="28"/>
  <c r="Z34" i="28"/>
  <c r="AA34" i="28"/>
  <c r="AB34" i="28"/>
  <c r="R35" i="28"/>
  <c r="S35" i="28"/>
  <c r="T35" i="28"/>
  <c r="U35" i="28"/>
  <c r="V35" i="28"/>
  <c r="W35" i="28"/>
  <c r="X35" i="28"/>
  <c r="Y35" i="28"/>
  <c r="Z35" i="28"/>
  <c r="AA35" i="28"/>
  <c r="AB35" i="28"/>
  <c r="Q34" i="28"/>
  <c r="Q35" i="28"/>
  <c r="Q33" i="28"/>
  <c r="W7" i="28" l="1"/>
  <c r="Z8" i="28"/>
  <c r="Y8" i="28"/>
  <c r="T8" i="28"/>
  <c r="Z7" i="28"/>
  <c r="AA7" i="28"/>
  <c r="V7" i="28"/>
  <c r="V8" i="28"/>
  <c r="Q82" i="28"/>
  <c r="R82" i="28"/>
  <c r="S82" i="28"/>
  <c r="T82" i="28"/>
  <c r="U82" i="28"/>
  <c r="V82" i="28"/>
  <c r="W82" i="28"/>
  <c r="X82" i="28"/>
  <c r="Y82" i="28"/>
  <c r="Z82" i="28"/>
  <c r="AA82" i="28"/>
  <c r="AB82" i="28"/>
  <c r="Q83" i="28"/>
  <c r="R83" i="28"/>
  <c r="S83" i="28"/>
  <c r="T83" i="28"/>
  <c r="U83" i="28"/>
  <c r="V83" i="28"/>
  <c r="W83" i="28"/>
  <c r="X83" i="28"/>
  <c r="Y83" i="28"/>
  <c r="Z83" i="28"/>
  <c r="AA83" i="28"/>
  <c r="AB83" i="28"/>
  <c r="Q84" i="28"/>
  <c r="R84" i="28"/>
  <c r="S84" i="28"/>
  <c r="T84" i="28"/>
  <c r="U84" i="28"/>
  <c r="V84" i="28"/>
  <c r="W84" i="28"/>
  <c r="X84" i="28"/>
  <c r="Y84" i="28"/>
  <c r="Z84" i="28"/>
  <c r="AA84" i="28"/>
  <c r="AB84" i="28"/>
  <c r="Q85" i="28"/>
  <c r="R85" i="28"/>
  <c r="S85" i="28"/>
  <c r="T85" i="28"/>
  <c r="U85" i="28"/>
  <c r="V85" i="28"/>
  <c r="W85" i="28"/>
  <c r="X85" i="28"/>
  <c r="Y85" i="28"/>
  <c r="Z85" i="28"/>
  <c r="AA85" i="28"/>
  <c r="AB85" i="28"/>
  <c r="Q74" i="28"/>
  <c r="R74" i="28"/>
  <c r="S74" i="28"/>
  <c r="T74" i="28"/>
  <c r="U74" i="28"/>
  <c r="V74" i="28"/>
  <c r="W74" i="28"/>
  <c r="X74" i="28"/>
  <c r="Y74" i="28"/>
  <c r="Z74" i="28"/>
  <c r="AA74" i="28"/>
  <c r="AB74" i="28"/>
  <c r="Q75" i="28"/>
  <c r="R75" i="28"/>
  <c r="S75" i="28"/>
  <c r="T75" i="28"/>
  <c r="U75" i="28"/>
  <c r="V75" i="28"/>
  <c r="W75" i="28"/>
  <c r="X75" i="28"/>
  <c r="Y75" i="28"/>
  <c r="Z75" i="28"/>
  <c r="AA75" i="28"/>
  <c r="AB75" i="28"/>
  <c r="Q76" i="28"/>
  <c r="R76" i="28"/>
  <c r="S76" i="28"/>
  <c r="T76" i="28"/>
  <c r="U76" i="28"/>
  <c r="V76" i="28"/>
  <c r="W76" i="28"/>
  <c r="X76" i="28"/>
  <c r="Y76" i="28"/>
  <c r="Z76" i="28"/>
  <c r="AA76" i="28"/>
  <c r="AB76" i="28"/>
  <c r="Q77" i="28"/>
  <c r="R77" i="28"/>
  <c r="S77" i="28"/>
  <c r="T77" i="28"/>
  <c r="U77" i="28"/>
  <c r="V77" i="28"/>
  <c r="W77" i="28"/>
  <c r="X77" i="28"/>
  <c r="Y77" i="28"/>
  <c r="Z77" i="28"/>
  <c r="AA77" i="28"/>
  <c r="Q66" i="28"/>
  <c r="R66" i="28"/>
  <c r="S66" i="28"/>
  <c r="T66" i="28"/>
  <c r="U66" i="28"/>
  <c r="V66" i="28"/>
  <c r="W66" i="28"/>
  <c r="X66" i="28"/>
  <c r="Y66" i="28"/>
  <c r="Z66" i="28"/>
  <c r="AA66" i="28"/>
  <c r="AB66" i="28"/>
  <c r="Q67" i="28"/>
  <c r="R67" i="28"/>
  <c r="S67" i="28"/>
  <c r="T67" i="28"/>
  <c r="U67" i="28"/>
  <c r="V67" i="28"/>
  <c r="W67" i="28"/>
  <c r="X67" i="28"/>
  <c r="Y67" i="28"/>
  <c r="Z67" i="28"/>
  <c r="AA67" i="28"/>
  <c r="AB67" i="28"/>
  <c r="Q68" i="28"/>
  <c r="R68" i="28"/>
  <c r="S68" i="28"/>
  <c r="T68" i="28"/>
  <c r="U68" i="28"/>
  <c r="V68" i="28"/>
  <c r="W68" i="28"/>
  <c r="X68" i="28"/>
  <c r="Y68" i="28"/>
  <c r="Z68" i="28"/>
  <c r="AA68" i="28"/>
  <c r="AB68" i="28"/>
  <c r="Q69" i="28"/>
  <c r="R69" i="28"/>
  <c r="S69" i="28"/>
  <c r="T69" i="28"/>
  <c r="U69" i="28"/>
  <c r="V69" i="28"/>
  <c r="W69" i="28"/>
  <c r="X69" i="28"/>
  <c r="Y69" i="28"/>
  <c r="Z69" i="28"/>
  <c r="AA69" i="28"/>
  <c r="AB69" i="28"/>
  <c r="Q55" i="28"/>
  <c r="R55" i="28"/>
  <c r="S55" i="28"/>
  <c r="T55" i="28"/>
  <c r="U55" i="28"/>
  <c r="V55" i="28"/>
  <c r="W55" i="28"/>
  <c r="X55" i="28"/>
  <c r="Y55" i="28"/>
  <c r="Z55" i="28"/>
  <c r="AA55" i="28"/>
  <c r="AB55" i="28"/>
  <c r="Q56" i="28"/>
  <c r="R56" i="28"/>
  <c r="S56" i="28"/>
  <c r="T56" i="28"/>
  <c r="U56" i="28"/>
  <c r="V56" i="28"/>
  <c r="W56" i="28"/>
  <c r="X56" i="28"/>
  <c r="Y56" i="28"/>
  <c r="Z56" i="28"/>
  <c r="AA56" i="28"/>
  <c r="AB56" i="28"/>
  <c r="Q57" i="28"/>
  <c r="R57" i="28"/>
  <c r="S57" i="28"/>
  <c r="T57" i="28"/>
  <c r="U57" i="28"/>
  <c r="V57" i="28"/>
  <c r="W57" i="28"/>
  <c r="X57" i="28"/>
  <c r="Y57" i="28"/>
  <c r="Z57" i="28"/>
  <c r="AA57" i="28"/>
  <c r="AB57" i="28"/>
  <c r="Q58" i="28"/>
  <c r="R58" i="28"/>
  <c r="S58" i="28"/>
  <c r="T58" i="28"/>
  <c r="U58" i="28"/>
  <c r="V58" i="28"/>
  <c r="W58" i="28"/>
  <c r="X58" i="28"/>
  <c r="Y58" i="28"/>
  <c r="Z58" i="28"/>
  <c r="AA58" i="28"/>
  <c r="AB58" i="28"/>
  <c r="Q44" i="28"/>
  <c r="R44" i="28"/>
  <c r="S44" i="28"/>
  <c r="T44" i="28"/>
  <c r="U44" i="28"/>
  <c r="V44" i="28"/>
  <c r="W44" i="28"/>
  <c r="X44" i="28"/>
  <c r="Y44" i="28"/>
  <c r="Z44" i="28"/>
  <c r="AA44" i="28"/>
  <c r="AB44" i="28"/>
  <c r="Q45" i="28"/>
  <c r="R45" i="28"/>
  <c r="S45" i="28"/>
  <c r="T45" i="28"/>
  <c r="U45" i="28"/>
  <c r="V45" i="28"/>
  <c r="W45" i="28"/>
  <c r="X45" i="28"/>
  <c r="Y45" i="28"/>
  <c r="Z45" i="28"/>
  <c r="AA45" i="28"/>
  <c r="AB45" i="28"/>
  <c r="Q46" i="28"/>
  <c r="R46" i="28"/>
  <c r="S46" i="28"/>
  <c r="T46" i="28"/>
  <c r="U46" i="28"/>
  <c r="V46" i="28"/>
  <c r="W46" i="28"/>
  <c r="X46" i="28"/>
  <c r="Y46" i="28"/>
  <c r="Z46" i="28"/>
  <c r="AA46" i="28"/>
  <c r="AB46" i="28"/>
  <c r="Q47" i="28"/>
  <c r="R47" i="28"/>
  <c r="S47" i="28"/>
  <c r="T47" i="28"/>
  <c r="U47" i="28"/>
  <c r="V47" i="28"/>
  <c r="W47" i="28"/>
  <c r="X47" i="28"/>
  <c r="Y47" i="28"/>
  <c r="Z47" i="28"/>
  <c r="AA47" i="28"/>
  <c r="AB47" i="28"/>
  <c r="Q5" i="28"/>
  <c r="R5" i="28"/>
  <c r="S5" i="28"/>
  <c r="T5" i="28"/>
  <c r="U5" i="28"/>
  <c r="V5" i="28"/>
  <c r="W5" i="28"/>
  <c r="X5" i="28"/>
  <c r="Y5" i="28"/>
  <c r="Z5" i="28"/>
  <c r="AA5" i="28"/>
  <c r="AB5" i="28"/>
  <c r="Q6" i="28"/>
  <c r="R6" i="28"/>
  <c r="S6" i="28"/>
  <c r="T6" i="28"/>
  <c r="U6" i="28"/>
  <c r="V6" i="28"/>
  <c r="W6" i="28"/>
  <c r="X6" i="28"/>
  <c r="Y6" i="28"/>
  <c r="Z6" i="28"/>
  <c r="AA6" i="28"/>
  <c r="AB6" i="28"/>
  <c r="Q7" i="28"/>
  <c r="R7" i="28"/>
  <c r="S7" i="28"/>
  <c r="T7" i="28"/>
  <c r="U7" i="28"/>
  <c r="X7" i="28"/>
  <c r="Y7" i="28"/>
  <c r="AB7" i="28"/>
  <c r="Q8" i="28"/>
  <c r="R8" i="28"/>
  <c r="S8" i="28"/>
  <c r="U8" i="28"/>
  <c r="W8" i="28"/>
  <c r="X8" i="28"/>
  <c r="AA8" i="28"/>
  <c r="C245" i="28" l="1"/>
  <c r="D245" i="28"/>
  <c r="E245" i="28"/>
  <c r="F245" i="28"/>
  <c r="G245" i="28"/>
  <c r="H245" i="28"/>
  <c r="I245" i="28"/>
  <c r="J245" i="28"/>
  <c r="K245" i="28"/>
  <c r="L245" i="28"/>
  <c r="M245" i="28"/>
  <c r="N245" i="28"/>
  <c r="C246" i="28"/>
  <c r="D246" i="28"/>
  <c r="E246" i="28"/>
  <c r="F246" i="28"/>
  <c r="G246" i="28"/>
  <c r="H246" i="28"/>
  <c r="I246" i="28"/>
  <c r="J246" i="28"/>
  <c r="K246" i="28"/>
  <c r="L246" i="28"/>
  <c r="M246" i="28"/>
  <c r="N246" i="28"/>
  <c r="C247" i="28"/>
  <c r="D247" i="28"/>
  <c r="E247" i="28"/>
  <c r="F247" i="28"/>
  <c r="G247" i="28"/>
  <c r="H247" i="28"/>
  <c r="I247" i="28"/>
  <c r="J247" i="28"/>
  <c r="K247" i="28"/>
  <c r="L247" i="28"/>
  <c r="M247" i="28"/>
  <c r="N247" i="28"/>
  <c r="C248" i="28"/>
  <c r="D248" i="28"/>
  <c r="E248" i="28"/>
  <c r="F248" i="28"/>
  <c r="G248" i="28"/>
  <c r="H248" i="28"/>
  <c r="I248" i="28"/>
  <c r="J248" i="28"/>
  <c r="K248" i="28"/>
  <c r="L248" i="28"/>
  <c r="M248" i="28"/>
  <c r="N248" i="28"/>
  <c r="C249" i="28"/>
  <c r="D249" i="28"/>
  <c r="E249" i="28"/>
  <c r="F249" i="28"/>
  <c r="G249" i="28"/>
  <c r="H249" i="28"/>
  <c r="I249" i="28"/>
  <c r="J249" i="28"/>
  <c r="K249" i="28"/>
  <c r="L249" i="28"/>
  <c r="M249" i="28"/>
  <c r="N249" i="28"/>
  <c r="C250" i="28"/>
  <c r="D250" i="28"/>
  <c r="E250" i="28"/>
  <c r="F250" i="28"/>
  <c r="G250" i="28"/>
  <c r="H250" i="28"/>
  <c r="I250" i="28"/>
  <c r="J250" i="28"/>
  <c r="K250" i="28"/>
  <c r="L250" i="28"/>
  <c r="M250" i="28"/>
  <c r="N250" i="28"/>
  <c r="C251" i="28"/>
  <c r="D251" i="28"/>
  <c r="E251" i="28"/>
  <c r="F251" i="28"/>
  <c r="G251" i="28"/>
  <c r="H251" i="28"/>
  <c r="I251" i="28"/>
  <c r="J251" i="28"/>
  <c r="K251" i="28"/>
  <c r="L251" i="28"/>
  <c r="M251" i="28"/>
  <c r="N251" i="28"/>
  <c r="C234" i="28"/>
  <c r="D234" i="28"/>
  <c r="E234" i="28"/>
  <c r="F234" i="28"/>
  <c r="G234" i="28"/>
  <c r="H234" i="28"/>
  <c r="I234" i="28"/>
  <c r="J234" i="28"/>
  <c r="K234" i="28"/>
  <c r="L234" i="28"/>
  <c r="M234" i="28"/>
  <c r="N234" i="28"/>
  <c r="C235" i="28"/>
  <c r="D235" i="28"/>
  <c r="E235" i="28"/>
  <c r="F235" i="28"/>
  <c r="G235" i="28"/>
  <c r="H235" i="28"/>
  <c r="I235" i="28"/>
  <c r="J235" i="28"/>
  <c r="K235" i="28"/>
  <c r="L235" i="28"/>
  <c r="M235" i="28"/>
  <c r="N235" i="28"/>
  <c r="C236" i="28"/>
  <c r="D236" i="28"/>
  <c r="E236" i="28"/>
  <c r="F236" i="28"/>
  <c r="G236" i="28"/>
  <c r="H236" i="28"/>
  <c r="I236" i="28"/>
  <c r="J236" i="28"/>
  <c r="K236" i="28"/>
  <c r="L236" i="28"/>
  <c r="M236" i="28"/>
  <c r="N236" i="28"/>
  <c r="C237" i="28"/>
  <c r="D237" i="28"/>
  <c r="E237" i="28"/>
  <c r="F237" i="28"/>
  <c r="G237" i="28"/>
  <c r="H237" i="28"/>
  <c r="I237" i="28"/>
  <c r="J237" i="28"/>
  <c r="K237" i="28"/>
  <c r="L237" i="28"/>
  <c r="M237" i="28"/>
  <c r="N237" i="28"/>
  <c r="C238" i="28"/>
  <c r="D238" i="28"/>
  <c r="E238" i="28"/>
  <c r="F238" i="28"/>
  <c r="G238" i="28"/>
  <c r="H238" i="28"/>
  <c r="I238" i="28"/>
  <c r="J238" i="28"/>
  <c r="K238" i="28"/>
  <c r="L238" i="28"/>
  <c r="M238" i="28"/>
  <c r="N238" i="28"/>
  <c r="C239" i="28"/>
  <c r="D239" i="28"/>
  <c r="E239" i="28"/>
  <c r="F239" i="28"/>
  <c r="G239" i="28"/>
  <c r="H239" i="28"/>
  <c r="I239" i="28"/>
  <c r="J239" i="28"/>
  <c r="K239" i="28"/>
  <c r="L239" i="28"/>
  <c r="M239" i="28"/>
  <c r="N239" i="28"/>
  <c r="C240" i="28"/>
  <c r="D240" i="28"/>
  <c r="E240" i="28"/>
  <c r="F240" i="28"/>
  <c r="G240" i="28"/>
  <c r="H240" i="28"/>
  <c r="I240" i="28"/>
  <c r="J240" i="28"/>
  <c r="K240" i="28"/>
  <c r="L240" i="28"/>
  <c r="M240" i="28"/>
  <c r="N240" i="28"/>
  <c r="C223" i="28"/>
  <c r="D223" i="28"/>
  <c r="E223" i="28"/>
  <c r="F223" i="28"/>
  <c r="G223" i="28"/>
  <c r="H223" i="28"/>
  <c r="I223" i="28"/>
  <c r="J223" i="28"/>
  <c r="K223" i="28"/>
  <c r="L223" i="28"/>
  <c r="M223" i="28"/>
  <c r="N223" i="28"/>
  <c r="C224" i="28"/>
  <c r="D224" i="28"/>
  <c r="E224" i="28"/>
  <c r="F224" i="28"/>
  <c r="G224" i="28"/>
  <c r="H224" i="28"/>
  <c r="I224" i="28"/>
  <c r="J224" i="28"/>
  <c r="K224" i="28"/>
  <c r="L224" i="28"/>
  <c r="M224" i="28"/>
  <c r="N224" i="28"/>
  <c r="C225" i="28"/>
  <c r="D225" i="28"/>
  <c r="E225" i="28"/>
  <c r="F225" i="28"/>
  <c r="G225" i="28"/>
  <c r="H225" i="28"/>
  <c r="I225" i="28"/>
  <c r="J225" i="28"/>
  <c r="K225" i="28"/>
  <c r="L225" i="28"/>
  <c r="M225" i="28"/>
  <c r="N225" i="28"/>
  <c r="C226" i="28"/>
  <c r="D226" i="28"/>
  <c r="E226" i="28"/>
  <c r="F226" i="28"/>
  <c r="G226" i="28"/>
  <c r="H226" i="28"/>
  <c r="I226" i="28"/>
  <c r="J226" i="28"/>
  <c r="K226" i="28"/>
  <c r="L226" i="28"/>
  <c r="M226" i="28"/>
  <c r="N226" i="28"/>
  <c r="C227" i="28"/>
  <c r="D227" i="28"/>
  <c r="E227" i="28"/>
  <c r="F227" i="28"/>
  <c r="G227" i="28"/>
  <c r="H227" i="28"/>
  <c r="I227" i="28"/>
  <c r="J227" i="28"/>
  <c r="K227" i="28"/>
  <c r="L227" i="28"/>
  <c r="M227" i="28"/>
  <c r="N227" i="28"/>
  <c r="C228" i="28"/>
  <c r="D228" i="28"/>
  <c r="E228" i="28"/>
  <c r="F228" i="28"/>
  <c r="G228" i="28"/>
  <c r="H228" i="28"/>
  <c r="I228" i="28"/>
  <c r="J228" i="28"/>
  <c r="K228" i="28"/>
  <c r="L228" i="28"/>
  <c r="M228" i="28"/>
  <c r="N228" i="28"/>
  <c r="C229" i="28"/>
  <c r="D229" i="28"/>
  <c r="E229" i="28"/>
  <c r="F229" i="28"/>
  <c r="G229" i="28"/>
  <c r="H229" i="28"/>
  <c r="I229" i="28"/>
  <c r="J229" i="28"/>
  <c r="K229" i="28"/>
  <c r="L229" i="28"/>
  <c r="M229" i="28"/>
  <c r="N229" i="28"/>
  <c r="C212" i="28"/>
  <c r="D212" i="28"/>
  <c r="E212" i="28"/>
  <c r="F212" i="28"/>
  <c r="G212" i="28"/>
  <c r="H212" i="28"/>
  <c r="I212" i="28"/>
  <c r="J212" i="28"/>
  <c r="K212" i="28"/>
  <c r="L212" i="28"/>
  <c r="M212" i="28"/>
  <c r="N212" i="28"/>
  <c r="C213" i="28"/>
  <c r="D213" i="28"/>
  <c r="E213" i="28"/>
  <c r="F213" i="28"/>
  <c r="G213" i="28"/>
  <c r="H213" i="28"/>
  <c r="I213" i="28"/>
  <c r="J213" i="28"/>
  <c r="K213" i="28"/>
  <c r="L213" i="28"/>
  <c r="M213" i="28"/>
  <c r="N213" i="28"/>
  <c r="C214" i="28"/>
  <c r="D214" i="28"/>
  <c r="E214" i="28"/>
  <c r="F214" i="28"/>
  <c r="G214" i="28"/>
  <c r="H214" i="28"/>
  <c r="I214" i="28"/>
  <c r="J214" i="28"/>
  <c r="K214" i="28"/>
  <c r="L214" i="28"/>
  <c r="M214" i="28"/>
  <c r="N214" i="28"/>
  <c r="C215" i="28"/>
  <c r="D215" i="28"/>
  <c r="E215" i="28"/>
  <c r="F215" i="28"/>
  <c r="G215" i="28"/>
  <c r="H215" i="28"/>
  <c r="I215" i="28"/>
  <c r="J215" i="28"/>
  <c r="K215" i="28"/>
  <c r="L215" i="28"/>
  <c r="M215" i="28"/>
  <c r="N215" i="28"/>
  <c r="C216" i="28"/>
  <c r="D216" i="28"/>
  <c r="E216" i="28"/>
  <c r="F216" i="28"/>
  <c r="G216" i="28"/>
  <c r="H216" i="28"/>
  <c r="I216" i="28"/>
  <c r="J216" i="28"/>
  <c r="K216" i="28"/>
  <c r="L216" i="28"/>
  <c r="M216" i="28"/>
  <c r="N216" i="28"/>
  <c r="C217" i="28"/>
  <c r="D217" i="28"/>
  <c r="E217" i="28"/>
  <c r="F217" i="28"/>
  <c r="G217" i="28"/>
  <c r="H217" i="28"/>
  <c r="I217" i="28"/>
  <c r="J217" i="28"/>
  <c r="K217" i="28"/>
  <c r="L217" i="28"/>
  <c r="M217" i="28"/>
  <c r="N217" i="28"/>
  <c r="C218" i="28"/>
  <c r="D218" i="28"/>
  <c r="E218" i="28"/>
  <c r="F218" i="28"/>
  <c r="G218" i="28"/>
  <c r="H218" i="28"/>
  <c r="I218" i="28"/>
  <c r="J218" i="28"/>
  <c r="K218" i="28"/>
  <c r="L218" i="28"/>
  <c r="M218" i="28"/>
  <c r="N218" i="28"/>
  <c r="C201" i="28"/>
  <c r="D201" i="28"/>
  <c r="E201" i="28"/>
  <c r="F201" i="28"/>
  <c r="G201" i="28"/>
  <c r="H201" i="28"/>
  <c r="I201" i="28"/>
  <c r="J201" i="28"/>
  <c r="K201" i="28"/>
  <c r="L201" i="28"/>
  <c r="M201" i="28"/>
  <c r="N201" i="28"/>
  <c r="C202" i="28"/>
  <c r="D202" i="28"/>
  <c r="E202" i="28"/>
  <c r="F202" i="28"/>
  <c r="G202" i="28"/>
  <c r="H202" i="28"/>
  <c r="I202" i="28"/>
  <c r="J202" i="28"/>
  <c r="K202" i="28"/>
  <c r="L202" i="28"/>
  <c r="M202" i="28"/>
  <c r="N202" i="28"/>
  <c r="C203" i="28"/>
  <c r="D203" i="28"/>
  <c r="E203" i="28"/>
  <c r="F203" i="28"/>
  <c r="G203" i="28"/>
  <c r="H203" i="28"/>
  <c r="I203" i="28"/>
  <c r="J203" i="28"/>
  <c r="K203" i="28"/>
  <c r="L203" i="28"/>
  <c r="M203" i="28"/>
  <c r="N203" i="28"/>
  <c r="C204" i="28"/>
  <c r="D204" i="28"/>
  <c r="E204" i="28"/>
  <c r="F204" i="28"/>
  <c r="G204" i="28"/>
  <c r="H204" i="28"/>
  <c r="I204" i="28"/>
  <c r="J204" i="28"/>
  <c r="K204" i="28"/>
  <c r="L204" i="28"/>
  <c r="M204" i="28"/>
  <c r="N204" i="28"/>
  <c r="C205" i="28"/>
  <c r="D205" i="28"/>
  <c r="E205" i="28"/>
  <c r="F205" i="28"/>
  <c r="G205" i="28"/>
  <c r="H205" i="28"/>
  <c r="I205" i="28"/>
  <c r="J205" i="28"/>
  <c r="K205" i="28"/>
  <c r="L205" i="28"/>
  <c r="M205" i="28"/>
  <c r="N205" i="28"/>
  <c r="C206" i="28"/>
  <c r="D206" i="28"/>
  <c r="E206" i="28"/>
  <c r="F206" i="28"/>
  <c r="G206" i="28"/>
  <c r="H206" i="28"/>
  <c r="I206" i="28"/>
  <c r="J206" i="28"/>
  <c r="K206" i="28"/>
  <c r="L206" i="28"/>
  <c r="M206" i="28"/>
  <c r="N206" i="28"/>
  <c r="C207" i="28"/>
  <c r="D207" i="28"/>
  <c r="E207" i="28"/>
  <c r="F207" i="28"/>
  <c r="G207" i="28"/>
  <c r="H207" i="28"/>
  <c r="I207" i="28"/>
  <c r="J207" i="28"/>
  <c r="K207" i="28"/>
  <c r="L207" i="28"/>
  <c r="M207" i="28"/>
  <c r="N207" i="28"/>
  <c r="C190" i="28"/>
  <c r="D190" i="28"/>
  <c r="E190" i="28"/>
  <c r="F190" i="28"/>
  <c r="G190" i="28"/>
  <c r="H190" i="28"/>
  <c r="I190" i="28"/>
  <c r="J190" i="28"/>
  <c r="K190" i="28"/>
  <c r="L190" i="28"/>
  <c r="M190" i="28"/>
  <c r="N190" i="28"/>
  <c r="C191" i="28"/>
  <c r="D191" i="28"/>
  <c r="E191" i="28"/>
  <c r="F191" i="28"/>
  <c r="G191" i="28"/>
  <c r="H191" i="28"/>
  <c r="I191" i="28"/>
  <c r="J191" i="28"/>
  <c r="K191" i="28"/>
  <c r="L191" i="28"/>
  <c r="M191" i="28"/>
  <c r="N191" i="28"/>
  <c r="C192" i="28"/>
  <c r="D192" i="28"/>
  <c r="E192" i="28"/>
  <c r="F192" i="28"/>
  <c r="G192" i="28"/>
  <c r="H192" i="28"/>
  <c r="I192" i="28"/>
  <c r="J192" i="28"/>
  <c r="K192" i="28"/>
  <c r="L192" i="28"/>
  <c r="M192" i="28"/>
  <c r="N192" i="28"/>
  <c r="C193" i="28"/>
  <c r="D193" i="28"/>
  <c r="E193" i="28"/>
  <c r="F193" i="28"/>
  <c r="G193" i="28"/>
  <c r="H193" i="28"/>
  <c r="I193" i="28"/>
  <c r="J193" i="28"/>
  <c r="K193" i="28"/>
  <c r="L193" i="28"/>
  <c r="M193" i="28"/>
  <c r="N193" i="28"/>
  <c r="C194" i="28"/>
  <c r="D194" i="28"/>
  <c r="E194" i="28"/>
  <c r="F194" i="28"/>
  <c r="G194" i="28"/>
  <c r="H194" i="28"/>
  <c r="I194" i="28"/>
  <c r="J194" i="28"/>
  <c r="K194" i="28"/>
  <c r="L194" i="28"/>
  <c r="M194" i="28"/>
  <c r="N194" i="28"/>
  <c r="C195" i="28"/>
  <c r="D195" i="28"/>
  <c r="E195" i="28"/>
  <c r="F195" i="28"/>
  <c r="G195" i="28"/>
  <c r="H195" i="28"/>
  <c r="I195" i="28"/>
  <c r="J195" i="28"/>
  <c r="K195" i="28"/>
  <c r="L195" i="28"/>
  <c r="M195" i="28"/>
  <c r="N195" i="28"/>
  <c r="C196" i="28"/>
  <c r="D196" i="28"/>
  <c r="E196" i="28"/>
  <c r="F196" i="28"/>
  <c r="G196" i="28"/>
  <c r="H196" i="28"/>
  <c r="I196" i="28"/>
  <c r="J196" i="28"/>
  <c r="K196" i="28"/>
  <c r="L196" i="28"/>
  <c r="M196" i="28"/>
  <c r="N196" i="28"/>
  <c r="C179" i="28"/>
  <c r="D179" i="28"/>
  <c r="E179" i="28"/>
  <c r="F179" i="28"/>
  <c r="G179" i="28"/>
  <c r="H179" i="28"/>
  <c r="I179" i="28"/>
  <c r="J179" i="28"/>
  <c r="K179" i="28"/>
  <c r="L179" i="28"/>
  <c r="M179" i="28"/>
  <c r="N179" i="28"/>
  <c r="C180" i="28"/>
  <c r="D180" i="28"/>
  <c r="E180" i="28"/>
  <c r="F180" i="28"/>
  <c r="G180" i="28"/>
  <c r="H180" i="28"/>
  <c r="I180" i="28"/>
  <c r="J180" i="28"/>
  <c r="K180" i="28"/>
  <c r="L180" i="28"/>
  <c r="M180" i="28"/>
  <c r="N180" i="28"/>
  <c r="C181" i="28"/>
  <c r="D181" i="28"/>
  <c r="E181" i="28"/>
  <c r="F181" i="28"/>
  <c r="G181" i="28"/>
  <c r="H181" i="28"/>
  <c r="I181" i="28"/>
  <c r="J181" i="28"/>
  <c r="K181" i="28"/>
  <c r="L181" i="28"/>
  <c r="M181" i="28"/>
  <c r="N181" i="28"/>
  <c r="C182" i="28"/>
  <c r="D182" i="28"/>
  <c r="E182" i="28"/>
  <c r="F182" i="28"/>
  <c r="G182" i="28"/>
  <c r="H182" i="28"/>
  <c r="I182" i="28"/>
  <c r="J182" i="28"/>
  <c r="K182" i="28"/>
  <c r="L182" i="28"/>
  <c r="M182" i="28"/>
  <c r="N182" i="28"/>
  <c r="C183" i="28"/>
  <c r="D183" i="28"/>
  <c r="E183" i="28"/>
  <c r="F183" i="28"/>
  <c r="G183" i="28"/>
  <c r="H183" i="28"/>
  <c r="I183" i="28"/>
  <c r="J183" i="28"/>
  <c r="K183" i="28"/>
  <c r="L183" i="28"/>
  <c r="M183" i="28"/>
  <c r="N183" i="28"/>
  <c r="C184" i="28"/>
  <c r="D184" i="28"/>
  <c r="E184" i="28"/>
  <c r="F184" i="28"/>
  <c r="G184" i="28"/>
  <c r="H184" i="28"/>
  <c r="I184" i="28"/>
  <c r="J184" i="28"/>
  <c r="K184" i="28"/>
  <c r="L184" i="28"/>
  <c r="M184" i="28"/>
  <c r="N184" i="28"/>
  <c r="C185" i="28"/>
  <c r="D185" i="28"/>
  <c r="E185" i="28"/>
  <c r="F185" i="28"/>
  <c r="G185" i="28"/>
  <c r="H185" i="28"/>
  <c r="I185" i="28"/>
  <c r="J185" i="28"/>
  <c r="K185" i="28"/>
  <c r="L185" i="28"/>
  <c r="M185" i="28"/>
  <c r="N185" i="28"/>
  <c r="C168" i="28"/>
  <c r="D168" i="28"/>
  <c r="E168" i="28"/>
  <c r="F168" i="28"/>
  <c r="G168" i="28"/>
  <c r="H168" i="28"/>
  <c r="I168" i="28"/>
  <c r="J168" i="28"/>
  <c r="K168" i="28"/>
  <c r="L168" i="28"/>
  <c r="M168" i="28"/>
  <c r="N168" i="28"/>
  <c r="C169" i="28"/>
  <c r="D169" i="28"/>
  <c r="E169" i="28"/>
  <c r="F169" i="28"/>
  <c r="G169" i="28"/>
  <c r="H169" i="28"/>
  <c r="I169" i="28"/>
  <c r="J169" i="28"/>
  <c r="K169" i="28"/>
  <c r="L169" i="28"/>
  <c r="M169" i="28"/>
  <c r="N169" i="28"/>
  <c r="C170" i="28"/>
  <c r="D170" i="28"/>
  <c r="E170" i="28"/>
  <c r="F170" i="28"/>
  <c r="G170" i="28"/>
  <c r="H170" i="28"/>
  <c r="I170" i="28"/>
  <c r="J170" i="28"/>
  <c r="K170" i="28"/>
  <c r="L170" i="28"/>
  <c r="M170" i="28"/>
  <c r="N170" i="28"/>
  <c r="C171" i="28"/>
  <c r="D171" i="28"/>
  <c r="E171" i="28"/>
  <c r="F171" i="28"/>
  <c r="G171" i="28"/>
  <c r="H171" i="28"/>
  <c r="I171" i="28"/>
  <c r="J171" i="28"/>
  <c r="K171" i="28"/>
  <c r="L171" i="28"/>
  <c r="M171" i="28"/>
  <c r="N171" i="28"/>
  <c r="C172" i="28"/>
  <c r="D172" i="28"/>
  <c r="E172" i="28"/>
  <c r="F172" i="28"/>
  <c r="G172" i="28"/>
  <c r="H172" i="28"/>
  <c r="I172" i="28"/>
  <c r="J172" i="28"/>
  <c r="K172" i="28"/>
  <c r="L172" i="28"/>
  <c r="M172" i="28"/>
  <c r="N172" i="28"/>
  <c r="C173" i="28"/>
  <c r="D173" i="28"/>
  <c r="E173" i="28"/>
  <c r="F173" i="28"/>
  <c r="G173" i="28"/>
  <c r="H173" i="28"/>
  <c r="I173" i="28"/>
  <c r="J173" i="28"/>
  <c r="K173" i="28"/>
  <c r="L173" i="28"/>
  <c r="M173" i="28"/>
  <c r="N173" i="28"/>
  <c r="C174" i="28"/>
  <c r="D174" i="28"/>
  <c r="E174" i="28"/>
  <c r="F174" i="28"/>
  <c r="G174" i="28"/>
  <c r="H174" i="28"/>
  <c r="I174" i="28"/>
  <c r="J174" i="28"/>
  <c r="K174" i="28"/>
  <c r="L174" i="28"/>
  <c r="M174" i="28"/>
  <c r="N174" i="28"/>
  <c r="C157" i="28"/>
  <c r="D157" i="28"/>
  <c r="E157" i="28"/>
  <c r="F157" i="28"/>
  <c r="G157" i="28"/>
  <c r="H157" i="28"/>
  <c r="I157" i="28"/>
  <c r="J157" i="28"/>
  <c r="K157" i="28"/>
  <c r="L157" i="28"/>
  <c r="M157" i="28"/>
  <c r="N157" i="28"/>
  <c r="C158" i="28"/>
  <c r="D158" i="28"/>
  <c r="E158" i="28"/>
  <c r="F158" i="28"/>
  <c r="G158" i="28"/>
  <c r="H158" i="28"/>
  <c r="I158" i="28"/>
  <c r="J158" i="28"/>
  <c r="K158" i="28"/>
  <c r="L158" i="28"/>
  <c r="M158" i="28"/>
  <c r="N158" i="28"/>
  <c r="C159" i="28"/>
  <c r="D159" i="28"/>
  <c r="E159" i="28"/>
  <c r="F159" i="28"/>
  <c r="G159" i="28"/>
  <c r="H159" i="28"/>
  <c r="I159" i="28"/>
  <c r="J159" i="28"/>
  <c r="K159" i="28"/>
  <c r="L159" i="28"/>
  <c r="M159" i="28"/>
  <c r="N159" i="28"/>
  <c r="C160" i="28"/>
  <c r="D160" i="28"/>
  <c r="E160" i="28"/>
  <c r="F160" i="28"/>
  <c r="G160" i="28"/>
  <c r="H160" i="28"/>
  <c r="I160" i="28"/>
  <c r="J160" i="28"/>
  <c r="K160" i="28"/>
  <c r="L160" i="28"/>
  <c r="M160" i="28"/>
  <c r="N160" i="28"/>
  <c r="C161" i="28"/>
  <c r="D161" i="28"/>
  <c r="E161" i="28"/>
  <c r="F161" i="28"/>
  <c r="G161" i="28"/>
  <c r="H161" i="28"/>
  <c r="I161" i="28"/>
  <c r="J161" i="28"/>
  <c r="K161" i="28"/>
  <c r="L161" i="28"/>
  <c r="M161" i="28"/>
  <c r="N161" i="28"/>
  <c r="C162" i="28"/>
  <c r="D162" i="28"/>
  <c r="E162" i="28"/>
  <c r="F162" i="28"/>
  <c r="G162" i="28"/>
  <c r="H162" i="28"/>
  <c r="I162" i="28"/>
  <c r="J162" i="28"/>
  <c r="K162" i="28"/>
  <c r="L162" i="28"/>
  <c r="M162" i="28"/>
  <c r="N162" i="28"/>
  <c r="C163" i="28"/>
  <c r="D163" i="28"/>
  <c r="E163" i="28"/>
  <c r="F163" i="28"/>
  <c r="G163" i="28"/>
  <c r="H163" i="28"/>
  <c r="I163" i="28"/>
  <c r="J163" i="28"/>
  <c r="K163" i="28"/>
  <c r="L163" i="28"/>
  <c r="M163" i="28"/>
  <c r="N163" i="28"/>
  <c r="C146" i="28"/>
  <c r="D146" i="28"/>
  <c r="E146" i="28"/>
  <c r="F146" i="28"/>
  <c r="G146" i="28"/>
  <c r="H146" i="28"/>
  <c r="I146" i="28"/>
  <c r="J146" i="28"/>
  <c r="K146" i="28"/>
  <c r="L146" i="28"/>
  <c r="M146" i="28"/>
  <c r="N146" i="28"/>
  <c r="C147" i="28"/>
  <c r="D147" i="28"/>
  <c r="E147" i="28"/>
  <c r="F147" i="28"/>
  <c r="G147" i="28"/>
  <c r="H147" i="28"/>
  <c r="I147" i="28"/>
  <c r="J147" i="28"/>
  <c r="K147" i="28"/>
  <c r="L147" i="28"/>
  <c r="M147" i="28"/>
  <c r="N147" i="28"/>
  <c r="C148" i="28"/>
  <c r="D148" i="28"/>
  <c r="E148" i="28"/>
  <c r="F148" i="28"/>
  <c r="G148" i="28"/>
  <c r="H148" i="28"/>
  <c r="I148" i="28"/>
  <c r="J148" i="28"/>
  <c r="K148" i="28"/>
  <c r="L148" i="28"/>
  <c r="M148" i="28"/>
  <c r="N148" i="28"/>
  <c r="C149" i="28"/>
  <c r="D149" i="28"/>
  <c r="E149" i="28"/>
  <c r="F149" i="28"/>
  <c r="G149" i="28"/>
  <c r="H149" i="28"/>
  <c r="I149" i="28"/>
  <c r="J149" i="28"/>
  <c r="K149" i="28"/>
  <c r="L149" i="28"/>
  <c r="M149" i="28"/>
  <c r="N149" i="28"/>
  <c r="C150" i="28"/>
  <c r="D150" i="28"/>
  <c r="E150" i="28"/>
  <c r="F150" i="28"/>
  <c r="G150" i="28"/>
  <c r="H150" i="28"/>
  <c r="I150" i="28"/>
  <c r="J150" i="28"/>
  <c r="K150" i="28"/>
  <c r="L150" i="28"/>
  <c r="M150" i="28"/>
  <c r="N150" i="28"/>
  <c r="C151" i="28"/>
  <c r="D151" i="28"/>
  <c r="E151" i="28"/>
  <c r="F151" i="28"/>
  <c r="G151" i="28"/>
  <c r="H151" i="28"/>
  <c r="I151" i="28"/>
  <c r="J151" i="28"/>
  <c r="K151" i="28"/>
  <c r="L151" i="28"/>
  <c r="M151" i="28"/>
  <c r="N151" i="28"/>
  <c r="C152" i="28"/>
  <c r="D152" i="28"/>
  <c r="E152" i="28"/>
  <c r="F152" i="28"/>
  <c r="G152" i="28"/>
  <c r="H152" i="28"/>
  <c r="I152" i="28"/>
  <c r="J152" i="28"/>
  <c r="K152" i="28"/>
  <c r="L152" i="28"/>
  <c r="M152" i="28"/>
  <c r="N152" i="28"/>
  <c r="C135" i="28"/>
  <c r="D135" i="28"/>
  <c r="E135" i="28"/>
  <c r="F135" i="28"/>
  <c r="G135" i="28"/>
  <c r="H135" i="28"/>
  <c r="I135" i="28"/>
  <c r="J135" i="28"/>
  <c r="K135" i="28"/>
  <c r="L135" i="28"/>
  <c r="M135" i="28"/>
  <c r="N135" i="28"/>
  <c r="C136" i="28"/>
  <c r="D136" i="28"/>
  <c r="E136" i="28"/>
  <c r="F136" i="28"/>
  <c r="G136" i="28"/>
  <c r="H136" i="28"/>
  <c r="I136" i="28"/>
  <c r="J136" i="28"/>
  <c r="K136" i="28"/>
  <c r="L136" i="28"/>
  <c r="M136" i="28"/>
  <c r="N136" i="28"/>
  <c r="C137" i="28"/>
  <c r="D137" i="28"/>
  <c r="E137" i="28"/>
  <c r="F137" i="28"/>
  <c r="G137" i="28"/>
  <c r="H137" i="28"/>
  <c r="I137" i="28"/>
  <c r="J137" i="28"/>
  <c r="K137" i="28"/>
  <c r="L137" i="28"/>
  <c r="M137" i="28"/>
  <c r="N137" i="28"/>
  <c r="C138" i="28"/>
  <c r="D138" i="28"/>
  <c r="E138" i="28"/>
  <c r="F138" i="28"/>
  <c r="G138" i="28"/>
  <c r="H138" i="28"/>
  <c r="I138" i="28"/>
  <c r="J138" i="28"/>
  <c r="K138" i="28"/>
  <c r="L138" i="28"/>
  <c r="M138" i="28"/>
  <c r="N138" i="28"/>
  <c r="C139" i="28"/>
  <c r="D139" i="28"/>
  <c r="E139" i="28"/>
  <c r="F139" i="28"/>
  <c r="G139" i="28"/>
  <c r="H139" i="28"/>
  <c r="I139" i="28"/>
  <c r="J139" i="28"/>
  <c r="K139" i="28"/>
  <c r="L139" i="28"/>
  <c r="M139" i="28"/>
  <c r="N139" i="28"/>
  <c r="C140" i="28"/>
  <c r="D140" i="28"/>
  <c r="E140" i="28"/>
  <c r="F140" i="28"/>
  <c r="G140" i="28"/>
  <c r="H140" i="28"/>
  <c r="I140" i="28"/>
  <c r="J140" i="28"/>
  <c r="K140" i="28"/>
  <c r="L140" i="28"/>
  <c r="M140" i="28"/>
  <c r="N140" i="28"/>
  <c r="C141" i="28"/>
  <c r="D141" i="28"/>
  <c r="E141" i="28"/>
  <c r="F141" i="28"/>
  <c r="G141" i="28"/>
  <c r="H141" i="28"/>
  <c r="I141" i="28"/>
  <c r="J141" i="28"/>
  <c r="K141" i="28"/>
  <c r="L141" i="28"/>
  <c r="M141" i="28"/>
  <c r="N141" i="28"/>
  <c r="C124" i="28"/>
  <c r="D124" i="28"/>
  <c r="E124" i="28"/>
  <c r="F124" i="28"/>
  <c r="G124" i="28"/>
  <c r="H124" i="28"/>
  <c r="I124" i="28"/>
  <c r="J124" i="28"/>
  <c r="K124" i="28"/>
  <c r="L124" i="28"/>
  <c r="M124" i="28"/>
  <c r="N124" i="28"/>
  <c r="C125" i="28"/>
  <c r="D125" i="28"/>
  <c r="E125" i="28"/>
  <c r="F125" i="28"/>
  <c r="G125" i="28"/>
  <c r="H125" i="28"/>
  <c r="I125" i="28"/>
  <c r="J125" i="28"/>
  <c r="K125" i="28"/>
  <c r="L125" i="28"/>
  <c r="M125" i="28"/>
  <c r="N125" i="28"/>
  <c r="C126" i="28"/>
  <c r="D126" i="28"/>
  <c r="E126" i="28"/>
  <c r="F126" i="28"/>
  <c r="G126" i="28"/>
  <c r="H126" i="28"/>
  <c r="I126" i="28"/>
  <c r="J126" i="28"/>
  <c r="K126" i="28"/>
  <c r="L126" i="28"/>
  <c r="M126" i="28"/>
  <c r="N126" i="28"/>
  <c r="C127" i="28"/>
  <c r="D127" i="28"/>
  <c r="E127" i="28"/>
  <c r="F127" i="28"/>
  <c r="G127" i="28"/>
  <c r="H127" i="28"/>
  <c r="I127" i="28"/>
  <c r="J127" i="28"/>
  <c r="K127" i="28"/>
  <c r="L127" i="28"/>
  <c r="M127" i="28"/>
  <c r="N127" i="28"/>
  <c r="C128" i="28"/>
  <c r="D128" i="28"/>
  <c r="E128" i="28"/>
  <c r="F128" i="28"/>
  <c r="G128" i="28"/>
  <c r="H128" i="28"/>
  <c r="I128" i="28"/>
  <c r="J128" i="28"/>
  <c r="K128" i="28"/>
  <c r="L128" i="28"/>
  <c r="M128" i="28"/>
  <c r="N128" i="28"/>
  <c r="C129" i="28"/>
  <c r="D129" i="28"/>
  <c r="E129" i="28"/>
  <c r="F129" i="28"/>
  <c r="G129" i="28"/>
  <c r="H129" i="28"/>
  <c r="I129" i="28"/>
  <c r="J129" i="28"/>
  <c r="K129" i="28"/>
  <c r="L129" i="28"/>
  <c r="M129" i="28"/>
  <c r="N129" i="28"/>
  <c r="C130" i="28"/>
  <c r="D130" i="28"/>
  <c r="E130" i="28"/>
  <c r="F130" i="28"/>
  <c r="G130" i="28"/>
  <c r="H130" i="28"/>
  <c r="I130" i="28"/>
  <c r="J130" i="28"/>
  <c r="K130" i="28"/>
  <c r="L130" i="28"/>
  <c r="M130" i="28"/>
  <c r="N130" i="28"/>
  <c r="C113" i="28"/>
  <c r="D113" i="28"/>
  <c r="E113" i="28"/>
  <c r="F113" i="28"/>
  <c r="G113" i="28"/>
  <c r="H113" i="28"/>
  <c r="I113" i="28"/>
  <c r="J113" i="28"/>
  <c r="K113" i="28"/>
  <c r="L113" i="28"/>
  <c r="M113" i="28"/>
  <c r="N113" i="28"/>
  <c r="C114" i="28"/>
  <c r="D114" i="28"/>
  <c r="E114" i="28"/>
  <c r="F114" i="28"/>
  <c r="G114" i="28"/>
  <c r="H114" i="28"/>
  <c r="I114" i="28"/>
  <c r="J114" i="28"/>
  <c r="K114" i="28"/>
  <c r="L114" i="28"/>
  <c r="M114" i="28"/>
  <c r="N114" i="28"/>
  <c r="C115" i="28"/>
  <c r="D115" i="28"/>
  <c r="E115" i="28"/>
  <c r="F115" i="28"/>
  <c r="G115" i="28"/>
  <c r="H115" i="28"/>
  <c r="I115" i="28"/>
  <c r="J115" i="28"/>
  <c r="K115" i="28"/>
  <c r="L115" i="28"/>
  <c r="M115" i="28"/>
  <c r="N115" i="28"/>
  <c r="C116" i="28"/>
  <c r="D116" i="28"/>
  <c r="E116" i="28"/>
  <c r="F116" i="28"/>
  <c r="G116" i="28"/>
  <c r="H116" i="28"/>
  <c r="I116" i="28"/>
  <c r="J116" i="28"/>
  <c r="K116" i="28"/>
  <c r="L116" i="28"/>
  <c r="M116" i="28"/>
  <c r="N116" i="28"/>
  <c r="C117" i="28"/>
  <c r="D117" i="28"/>
  <c r="E117" i="28"/>
  <c r="F117" i="28"/>
  <c r="G117" i="28"/>
  <c r="H117" i="28"/>
  <c r="I117" i="28"/>
  <c r="J117" i="28"/>
  <c r="K117" i="28"/>
  <c r="L117" i="28"/>
  <c r="M117" i="28"/>
  <c r="N117" i="28"/>
  <c r="C118" i="28"/>
  <c r="D118" i="28"/>
  <c r="E118" i="28"/>
  <c r="F118" i="28"/>
  <c r="G118" i="28"/>
  <c r="H118" i="28"/>
  <c r="I118" i="28"/>
  <c r="J118" i="28"/>
  <c r="K118" i="28"/>
  <c r="L118" i="28"/>
  <c r="M118" i="28"/>
  <c r="N118" i="28"/>
  <c r="C119" i="28"/>
  <c r="D119" i="28"/>
  <c r="E119" i="28"/>
  <c r="F119" i="28"/>
  <c r="G119" i="28"/>
  <c r="H119" i="28"/>
  <c r="I119" i="28"/>
  <c r="J119" i="28"/>
  <c r="K119" i="28"/>
  <c r="L119" i="28"/>
  <c r="M119" i="28"/>
  <c r="N119" i="28"/>
  <c r="C102" i="28"/>
  <c r="D102" i="28"/>
  <c r="E102" i="28"/>
  <c r="F102" i="28"/>
  <c r="G102" i="28"/>
  <c r="H102" i="28"/>
  <c r="I102" i="28"/>
  <c r="J102" i="28"/>
  <c r="K102" i="28"/>
  <c r="L102" i="28"/>
  <c r="M102" i="28"/>
  <c r="N102" i="28"/>
  <c r="C103" i="28"/>
  <c r="D103" i="28"/>
  <c r="E103" i="28"/>
  <c r="F103" i="28"/>
  <c r="G103" i="28"/>
  <c r="H103" i="28"/>
  <c r="I103" i="28"/>
  <c r="J103" i="28"/>
  <c r="K103" i="28"/>
  <c r="L103" i="28"/>
  <c r="M103" i="28"/>
  <c r="N103" i="28"/>
  <c r="C104" i="28"/>
  <c r="D104" i="28"/>
  <c r="E104" i="28"/>
  <c r="F104" i="28"/>
  <c r="G104" i="28"/>
  <c r="H104" i="28"/>
  <c r="I104" i="28"/>
  <c r="J104" i="28"/>
  <c r="K104" i="28"/>
  <c r="L104" i="28"/>
  <c r="M104" i="28"/>
  <c r="N104" i="28"/>
  <c r="C105" i="28"/>
  <c r="D105" i="28"/>
  <c r="E105" i="28"/>
  <c r="F105" i="28"/>
  <c r="G105" i="28"/>
  <c r="H105" i="28"/>
  <c r="I105" i="28"/>
  <c r="J105" i="28"/>
  <c r="K105" i="28"/>
  <c r="L105" i="28"/>
  <c r="M105" i="28"/>
  <c r="N105" i="28"/>
  <c r="C106" i="28"/>
  <c r="D106" i="28"/>
  <c r="E106" i="28"/>
  <c r="F106" i="28"/>
  <c r="G106" i="28"/>
  <c r="H106" i="28"/>
  <c r="I106" i="28"/>
  <c r="J106" i="28"/>
  <c r="K106" i="28"/>
  <c r="L106" i="28"/>
  <c r="M106" i="28"/>
  <c r="N106" i="28"/>
  <c r="C107" i="28"/>
  <c r="D107" i="28"/>
  <c r="E107" i="28"/>
  <c r="F107" i="28"/>
  <c r="G107" i="28"/>
  <c r="H107" i="28"/>
  <c r="I107" i="28"/>
  <c r="J107" i="28"/>
  <c r="K107" i="28"/>
  <c r="L107" i="28"/>
  <c r="M107" i="28"/>
  <c r="N107" i="28"/>
  <c r="C108" i="28"/>
  <c r="D108" i="28"/>
  <c r="E108" i="28"/>
  <c r="F108" i="28"/>
  <c r="G108" i="28"/>
  <c r="H108" i="28"/>
  <c r="I108" i="28"/>
  <c r="J108" i="28"/>
  <c r="K108" i="28"/>
  <c r="L108" i="28"/>
  <c r="M108" i="28"/>
  <c r="N108" i="28"/>
  <c r="C91" i="28"/>
  <c r="D91" i="28"/>
  <c r="E91" i="28"/>
  <c r="F91" i="28"/>
  <c r="G91" i="28"/>
  <c r="H91" i="28"/>
  <c r="I91" i="28"/>
  <c r="J91" i="28"/>
  <c r="K91" i="28"/>
  <c r="L91" i="28"/>
  <c r="M91" i="28"/>
  <c r="N91" i="28"/>
  <c r="C92" i="28"/>
  <c r="D92" i="28"/>
  <c r="E92" i="28"/>
  <c r="F92" i="28"/>
  <c r="G92" i="28"/>
  <c r="H92" i="28"/>
  <c r="I92" i="28"/>
  <c r="J92" i="28"/>
  <c r="K92" i="28"/>
  <c r="L92" i="28"/>
  <c r="M92" i="28"/>
  <c r="N92" i="28"/>
  <c r="C93" i="28"/>
  <c r="D93" i="28"/>
  <c r="E93" i="28"/>
  <c r="F93" i="28"/>
  <c r="G93" i="28"/>
  <c r="H93" i="28"/>
  <c r="I93" i="28"/>
  <c r="J93" i="28"/>
  <c r="K93" i="28"/>
  <c r="L93" i="28"/>
  <c r="M93" i="28"/>
  <c r="N93" i="28"/>
  <c r="C94" i="28"/>
  <c r="D94" i="28"/>
  <c r="E94" i="28"/>
  <c r="F94" i="28"/>
  <c r="G94" i="28"/>
  <c r="H94" i="28"/>
  <c r="I94" i="28"/>
  <c r="J94" i="28"/>
  <c r="K94" i="28"/>
  <c r="L94" i="28"/>
  <c r="M94" i="28"/>
  <c r="N94" i="28"/>
  <c r="C95" i="28"/>
  <c r="D95" i="28"/>
  <c r="E95" i="28"/>
  <c r="F95" i="28"/>
  <c r="G95" i="28"/>
  <c r="H95" i="28"/>
  <c r="I95" i="28"/>
  <c r="J95" i="28"/>
  <c r="K95" i="28"/>
  <c r="L95" i="28"/>
  <c r="M95" i="28"/>
  <c r="N95" i="28"/>
  <c r="C96" i="28"/>
  <c r="D96" i="28"/>
  <c r="E96" i="28"/>
  <c r="F96" i="28"/>
  <c r="G96" i="28"/>
  <c r="H96" i="28"/>
  <c r="I96" i="28"/>
  <c r="J96" i="28"/>
  <c r="K96" i="28"/>
  <c r="L96" i="28"/>
  <c r="M96" i="28"/>
  <c r="N96" i="28"/>
  <c r="C97" i="28"/>
  <c r="D97" i="28"/>
  <c r="E97" i="28"/>
  <c r="F97" i="28"/>
  <c r="G97" i="28"/>
  <c r="H97" i="28"/>
  <c r="I97" i="28"/>
  <c r="J97" i="28"/>
  <c r="K97" i="28"/>
  <c r="L97" i="28"/>
  <c r="M97" i="28"/>
  <c r="N97" i="28"/>
  <c r="C80" i="28"/>
  <c r="D80" i="28"/>
  <c r="E80" i="28"/>
  <c r="F80" i="28"/>
  <c r="G80" i="28"/>
  <c r="H80" i="28"/>
  <c r="I80" i="28"/>
  <c r="J80" i="28"/>
  <c r="K80" i="28"/>
  <c r="L80" i="28"/>
  <c r="M80" i="28"/>
  <c r="N80" i="28"/>
  <c r="C81" i="28"/>
  <c r="D81" i="28"/>
  <c r="E81" i="28"/>
  <c r="F81" i="28"/>
  <c r="G81" i="28"/>
  <c r="H81" i="28"/>
  <c r="I81" i="28"/>
  <c r="J81" i="28"/>
  <c r="K81" i="28"/>
  <c r="L81" i="28"/>
  <c r="M81" i="28"/>
  <c r="N81" i="28"/>
  <c r="C82" i="28"/>
  <c r="D82" i="28"/>
  <c r="E82" i="28"/>
  <c r="F82" i="28"/>
  <c r="G82" i="28"/>
  <c r="H82" i="28"/>
  <c r="I82" i="28"/>
  <c r="J82" i="28"/>
  <c r="K82" i="28"/>
  <c r="L82" i="28"/>
  <c r="M82" i="28"/>
  <c r="N82" i="28"/>
  <c r="C83" i="28"/>
  <c r="D83" i="28"/>
  <c r="E83" i="28"/>
  <c r="F83" i="28"/>
  <c r="G83" i="28"/>
  <c r="H83" i="28"/>
  <c r="I83" i="28"/>
  <c r="J83" i="28"/>
  <c r="K83" i="28"/>
  <c r="L83" i="28"/>
  <c r="M83" i="28"/>
  <c r="N83" i="28"/>
  <c r="C84" i="28"/>
  <c r="D84" i="28"/>
  <c r="E84" i="28"/>
  <c r="F84" i="28"/>
  <c r="G84" i="28"/>
  <c r="H84" i="28"/>
  <c r="I84" i="28"/>
  <c r="J84" i="28"/>
  <c r="K84" i="28"/>
  <c r="L84" i="28"/>
  <c r="M84" i="28"/>
  <c r="N84" i="28"/>
  <c r="C85" i="28"/>
  <c r="D85" i="28"/>
  <c r="E85" i="28"/>
  <c r="F85" i="28"/>
  <c r="G85" i="28"/>
  <c r="H85" i="28"/>
  <c r="I85" i="28"/>
  <c r="J85" i="28"/>
  <c r="K85" i="28"/>
  <c r="L85" i="28"/>
  <c r="M85" i="28"/>
  <c r="N85" i="28"/>
  <c r="C86" i="28"/>
  <c r="D86" i="28"/>
  <c r="E86" i="28"/>
  <c r="F86" i="28"/>
  <c r="G86" i="28"/>
  <c r="H86" i="28"/>
  <c r="I86" i="28"/>
  <c r="J86" i="28"/>
  <c r="K86" i="28"/>
  <c r="L86" i="28"/>
  <c r="M86" i="28"/>
  <c r="N86" i="28"/>
  <c r="C69" i="28"/>
  <c r="D69" i="28"/>
  <c r="E69" i="28"/>
  <c r="F69" i="28"/>
  <c r="G69" i="28"/>
  <c r="H69" i="28"/>
  <c r="I69" i="28"/>
  <c r="J69" i="28"/>
  <c r="K69" i="28"/>
  <c r="L69" i="28"/>
  <c r="M69" i="28"/>
  <c r="N69" i="28"/>
  <c r="C70" i="28"/>
  <c r="D70" i="28"/>
  <c r="E70" i="28"/>
  <c r="F70" i="28"/>
  <c r="G70" i="28"/>
  <c r="H70" i="28"/>
  <c r="I70" i="28"/>
  <c r="J70" i="28"/>
  <c r="K70" i="28"/>
  <c r="L70" i="28"/>
  <c r="M70" i="28"/>
  <c r="N70" i="28"/>
  <c r="C71" i="28"/>
  <c r="D71" i="28"/>
  <c r="E71" i="28"/>
  <c r="F71" i="28"/>
  <c r="G71" i="28"/>
  <c r="H71" i="28"/>
  <c r="I71" i="28"/>
  <c r="J71" i="28"/>
  <c r="K71" i="28"/>
  <c r="L71" i="28"/>
  <c r="M71" i="28"/>
  <c r="N71" i="28"/>
  <c r="C72" i="28"/>
  <c r="D72" i="28"/>
  <c r="E72" i="28"/>
  <c r="F72" i="28"/>
  <c r="G72" i="28"/>
  <c r="H72" i="28"/>
  <c r="I72" i="28"/>
  <c r="J72" i="28"/>
  <c r="K72" i="28"/>
  <c r="L72" i="28"/>
  <c r="M72" i="28"/>
  <c r="N72" i="28"/>
  <c r="C73" i="28"/>
  <c r="D73" i="28"/>
  <c r="E73" i="28"/>
  <c r="F73" i="28"/>
  <c r="G73" i="28"/>
  <c r="H73" i="28"/>
  <c r="I73" i="28"/>
  <c r="J73" i="28"/>
  <c r="K73" i="28"/>
  <c r="L73" i="28"/>
  <c r="M73" i="28"/>
  <c r="N73" i="28"/>
  <c r="C74" i="28"/>
  <c r="D74" i="28"/>
  <c r="E74" i="28"/>
  <c r="F74" i="28"/>
  <c r="G74" i="28"/>
  <c r="H74" i="28"/>
  <c r="I74" i="28"/>
  <c r="J74" i="28"/>
  <c r="K74" i="28"/>
  <c r="L74" i="28"/>
  <c r="M74" i="28"/>
  <c r="N74" i="28"/>
  <c r="C75" i="28"/>
  <c r="D75" i="28"/>
  <c r="E75" i="28"/>
  <c r="F75" i="28"/>
  <c r="G75" i="28"/>
  <c r="H75" i="28"/>
  <c r="I75" i="28"/>
  <c r="J75" i="28"/>
  <c r="K75" i="28"/>
  <c r="L75" i="28"/>
  <c r="M75" i="28"/>
  <c r="N75" i="28"/>
  <c r="C55" i="28"/>
  <c r="D55" i="28"/>
  <c r="E55" i="28"/>
  <c r="F55" i="28"/>
  <c r="G55" i="28"/>
  <c r="H55" i="28"/>
  <c r="I55" i="28"/>
  <c r="J55" i="28"/>
  <c r="K55" i="28"/>
  <c r="L55" i="28"/>
  <c r="M55" i="28"/>
  <c r="N55" i="28"/>
  <c r="C56" i="28"/>
  <c r="D56" i="28"/>
  <c r="E56" i="28"/>
  <c r="F56" i="28"/>
  <c r="G56" i="28"/>
  <c r="H56" i="28"/>
  <c r="I56" i="28"/>
  <c r="J56" i="28"/>
  <c r="K56" i="28"/>
  <c r="L56" i="28"/>
  <c r="M56" i="28"/>
  <c r="N56" i="28"/>
  <c r="C57" i="28"/>
  <c r="D57" i="28"/>
  <c r="E57" i="28"/>
  <c r="F57" i="28"/>
  <c r="G57" i="28"/>
  <c r="H57" i="28"/>
  <c r="I57" i="28"/>
  <c r="J57" i="28"/>
  <c r="K57" i="28"/>
  <c r="L57" i="28"/>
  <c r="M57" i="28"/>
  <c r="N57" i="28"/>
  <c r="C58" i="28"/>
  <c r="D58" i="28"/>
  <c r="E58" i="28"/>
  <c r="F58" i="28"/>
  <c r="G58" i="28"/>
  <c r="H58" i="28"/>
  <c r="I58" i="28"/>
  <c r="J58" i="28"/>
  <c r="K58" i="28"/>
  <c r="L58" i="28"/>
  <c r="M58" i="28"/>
  <c r="N58" i="28"/>
  <c r="C59" i="28"/>
  <c r="D59" i="28"/>
  <c r="E59" i="28"/>
  <c r="F59" i="28"/>
  <c r="G59" i="28"/>
  <c r="H59" i="28"/>
  <c r="I59" i="28"/>
  <c r="J59" i="28"/>
  <c r="K59" i="28"/>
  <c r="L59" i="28"/>
  <c r="M59" i="28"/>
  <c r="N59" i="28"/>
  <c r="C60" i="28"/>
  <c r="D60" i="28"/>
  <c r="E60" i="28"/>
  <c r="F60" i="28"/>
  <c r="G60" i="28"/>
  <c r="H60" i="28"/>
  <c r="I60" i="28"/>
  <c r="J60" i="28"/>
  <c r="K60" i="28"/>
  <c r="L60" i="28"/>
  <c r="M60" i="28"/>
  <c r="N60" i="28"/>
  <c r="C61" i="28"/>
  <c r="D61" i="28"/>
  <c r="E61" i="28"/>
  <c r="F61" i="28"/>
  <c r="G61" i="28"/>
  <c r="H61" i="28"/>
  <c r="I61" i="28"/>
  <c r="J61" i="28"/>
  <c r="K61" i="28"/>
  <c r="L61" i="28"/>
  <c r="M61" i="28"/>
  <c r="N61" i="28"/>
  <c r="C44" i="28"/>
  <c r="D44" i="28"/>
  <c r="E44" i="28"/>
  <c r="F44" i="28"/>
  <c r="G44" i="28"/>
  <c r="H44" i="28"/>
  <c r="I44" i="28"/>
  <c r="J44" i="28"/>
  <c r="K44" i="28"/>
  <c r="L44" i="28"/>
  <c r="M44" i="28"/>
  <c r="N44" i="28"/>
  <c r="C45" i="28"/>
  <c r="D45" i="28"/>
  <c r="E45" i="28"/>
  <c r="F45" i="28"/>
  <c r="G45" i="28"/>
  <c r="H45" i="28"/>
  <c r="I45" i="28"/>
  <c r="J45" i="28"/>
  <c r="K45" i="28"/>
  <c r="L45" i="28"/>
  <c r="M45" i="28"/>
  <c r="N45" i="28"/>
  <c r="C46" i="28"/>
  <c r="D46" i="28"/>
  <c r="E46" i="28"/>
  <c r="F46" i="28"/>
  <c r="G46" i="28"/>
  <c r="H46" i="28"/>
  <c r="I46" i="28"/>
  <c r="J46" i="28"/>
  <c r="K46" i="28"/>
  <c r="L46" i="28"/>
  <c r="M46" i="28"/>
  <c r="N46" i="28"/>
  <c r="C47" i="28"/>
  <c r="D47" i="28"/>
  <c r="E47" i="28"/>
  <c r="F47" i="28"/>
  <c r="G47" i="28"/>
  <c r="H47" i="28"/>
  <c r="I47" i="28"/>
  <c r="J47" i="28"/>
  <c r="K47" i="28"/>
  <c r="L47" i="28"/>
  <c r="M47" i="28"/>
  <c r="N47" i="28"/>
  <c r="C48" i="28"/>
  <c r="D48" i="28"/>
  <c r="E48" i="28"/>
  <c r="F48" i="28"/>
  <c r="G48" i="28"/>
  <c r="H48" i="28"/>
  <c r="I48" i="28"/>
  <c r="J48" i="28"/>
  <c r="K48" i="28"/>
  <c r="L48" i="28"/>
  <c r="M48" i="28"/>
  <c r="N48" i="28"/>
  <c r="C49" i="28"/>
  <c r="D49" i="28"/>
  <c r="E49" i="28"/>
  <c r="F49" i="28"/>
  <c r="G49" i="28"/>
  <c r="H49" i="28"/>
  <c r="I49" i="28"/>
  <c r="J49" i="28"/>
  <c r="K49" i="28"/>
  <c r="L49" i="28"/>
  <c r="M49" i="28"/>
  <c r="N49" i="28"/>
  <c r="C50" i="28"/>
  <c r="D50" i="28"/>
  <c r="E50" i="28"/>
  <c r="F50" i="28"/>
  <c r="G50" i="28"/>
  <c r="H50" i="28"/>
  <c r="I50" i="28"/>
  <c r="J50" i="28"/>
  <c r="K50" i="28"/>
  <c r="L50" i="28"/>
  <c r="M50" i="28"/>
  <c r="N50" i="28"/>
  <c r="C33" i="28"/>
  <c r="D33" i="28"/>
  <c r="E33" i="28"/>
  <c r="F33" i="28"/>
  <c r="G33" i="28"/>
  <c r="H33" i="28"/>
  <c r="I33" i="28"/>
  <c r="J33" i="28"/>
  <c r="K33" i="28"/>
  <c r="L33" i="28"/>
  <c r="M33" i="28"/>
  <c r="N33" i="28"/>
  <c r="C34" i="28"/>
  <c r="D34" i="28"/>
  <c r="E34" i="28"/>
  <c r="F34" i="28"/>
  <c r="G34" i="28"/>
  <c r="H34" i="28"/>
  <c r="I34" i="28"/>
  <c r="J34" i="28"/>
  <c r="K34" i="28"/>
  <c r="L34" i="28"/>
  <c r="M34" i="28"/>
  <c r="N34" i="28"/>
  <c r="C35" i="28"/>
  <c r="D35" i="28"/>
  <c r="E35" i="28"/>
  <c r="F35" i="28"/>
  <c r="G35" i="28"/>
  <c r="H35" i="28"/>
  <c r="I35" i="28"/>
  <c r="J35" i="28"/>
  <c r="K35" i="28"/>
  <c r="L35" i="28"/>
  <c r="M35" i="28"/>
  <c r="N35" i="28"/>
  <c r="C36" i="28"/>
  <c r="D36" i="28"/>
  <c r="E36" i="28"/>
  <c r="F36" i="28"/>
  <c r="G36" i="28"/>
  <c r="H36" i="28"/>
  <c r="I36" i="28"/>
  <c r="J36" i="28"/>
  <c r="K36" i="28"/>
  <c r="L36" i="28"/>
  <c r="M36" i="28"/>
  <c r="N36" i="28"/>
  <c r="C37" i="28"/>
  <c r="D37" i="28"/>
  <c r="E37" i="28"/>
  <c r="F37" i="28"/>
  <c r="G37" i="28"/>
  <c r="H37" i="28"/>
  <c r="I37" i="28"/>
  <c r="J37" i="28"/>
  <c r="K37" i="28"/>
  <c r="L37" i="28"/>
  <c r="M37" i="28"/>
  <c r="N37" i="28"/>
  <c r="C38" i="28"/>
  <c r="D38" i="28"/>
  <c r="E38" i="28"/>
  <c r="F38" i="28"/>
  <c r="G38" i="28"/>
  <c r="H38" i="28"/>
  <c r="I38" i="28"/>
  <c r="J38" i="28"/>
  <c r="K38" i="28"/>
  <c r="L38" i="28"/>
  <c r="M38" i="28"/>
  <c r="N38" i="28"/>
  <c r="C39" i="28"/>
  <c r="D39" i="28"/>
  <c r="E39" i="28"/>
  <c r="F39" i="28"/>
  <c r="G39" i="28"/>
  <c r="H39" i="28"/>
  <c r="I39" i="28"/>
  <c r="J39" i="28"/>
  <c r="K39" i="28"/>
  <c r="L39" i="28"/>
  <c r="M39" i="28"/>
  <c r="N39" i="28"/>
  <c r="C5" i="28"/>
  <c r="D5" i="28"/>
  <c r="E5" i="28"/>
  <c r="F5" i="28"/>
  <c r="G5" i="28"/>
  <c r="H5" i="28"/>
  <c r="I5" i="28"/>
  <c r="J5" i="28"/>
  <c r="K5" i="28"/>
  <c r="L5" i="28"/>
  <c r="M5" i="28"/>
  <c r="N5" i="28"/>
  <c r="C6" i="28"/>
  <c r="D6" i="28"/>
  <c r="E6" i="28"/>
  <c r="F6" i="28"/>
  <c r="G6" i="28"/>
  <c r="H6" i="28"/>
  <c r="I6" i="28"/>
  <c r="J6" i="28"/>
  <c r="K6" i="28"/>
  <c r="L6" i="28"/>
  <c r="M6" i="28"/>
  <c r="N6" i="28"/>
  <c r="C7" i="28"/>
  <c r="D7" i="28"/>
  <c r="E7" i="28"/>
  <c r="F7" i="28"/>
  <c r="G7" i="28"/>
  <c r="H7" i="28"/>
  <c r="I7" i="28"/>
  <c r="J7" i="28"/>
  <c r="K7" i="28"/>
  <c r="L7" i="28"/>
  <c r="M7" i="28"/>
  <c r="N7" i="28"/>
  <c r="C8" i="28"/>
  <c r="D8" i="28"/>
  <c r="E8" i="28"/>
  <c r="F8" i="28"/>
  <c r="G8" i="28"/>
  <c r="H8" i="28"/>
  <c r="I8" i="28"/>
  <c r="J8" i="28"/>
  <c r="K8" i="28"/>
  <c r="L8" i="28"/>
  <c r="M8" i="28"/>
  <c r="N8" i="28"/>
  <c r="C9" i="28"/>
  <c r="D9" i="28"/>
  <c r="E9" i="28"/>
  <c r="F9" i="28"/>
  <c r="G9" i="28"/>
  <c r="H9" i="28"/>
  <c r="I9" i="28"/>
  <c r="J9" i="28"/>
  <c r="K9" i="28"/>
  <c r="L9" i="28"/>
  <c r="M9" i="28"/>
  <c r="N9" i="28"/>
  <c r="C10" i="28"/>
  <c r="D10" i="28"/>
  <c r="E10" i="28"/>
  <c r="F10" i="28"/>
  <c r="G10" i="28"/>
  <c r="H10" i="28"/>
  <c r="I10" i="28"/>
  <c r="J10" i="28"/>
  <c r="K10" i="28"/>
  <c r="L10" i="28"/>
  <c r="M10" i="28"/>
  <c r="N10" i="28"/>
  <c r="C11" i="28"/>
  <c r="D11" i="28"/>
  <c r="E11" i="28"/>
  <c r="F11" i="28"/>
  <c r="G11" i="28"/>
  <c r="H11" i="28"/>
  <c r="I11" i="28"/>
  <c r="J11" i="28"/>
  <c r="K11" i="28"/>
  <c r="L11" i="28"/>
  <c r="M11" i="28"/>
  <c r="N11" i="28"/>
</calcChain>
</file>

<file path=xl/sharedStrings.xml><?xml version="1.0" encoding="utf-8"?>
<sst xmlns="http://schemas.openxmlformats.org/spreadsheetml/2006/main" count="754" uniqueCount="247">
  <si>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</si>
  <si>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</si>
  <si>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</si>
  <si>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</si>
  <si>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</si>
  <si>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</si>
  <si>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</si>
  <si>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</si>
  <si>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</si>
  <si>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</si>
  <si>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</si>
  <si>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</si>
  <si>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</si>
  <si>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</si>
  <si>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</si>
  <si>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</si>
  <si>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</si>
  <si>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</si>
  <si>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</si>
  <si>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</si>
  <si>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</si>
  <si>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</si>
  <si>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Sustainable Cost Savings (£m) Target by 2019-20 £717</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</si>
  <si>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</si>
  <si>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</si>
  <si>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</si>
  <si>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</si>
  <si>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</si>
  <si>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</si>
  <si>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</si>
  <si>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</si>
  <si>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</si>
  <si>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</si>
  <si>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 xml:space="preserve">
</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</si>
  <si>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</si>
  <si>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</si>
  <si>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</si>
  <si>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</si>
  <si>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</si>
  <si>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</si>
  <si>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</si>
  <si>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</si>
  <si>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</si>
  <si>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</si>
  <si>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</si>
  <si>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</si>
  <si>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</si>
  <si>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</si>
  <si>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</si>
  <si>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</si>
  <si>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</si>
  <si>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</si>
  <si>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</si>
  <si>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</si>
  <si>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</si>
  <si>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</si>
  <si>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</si>
  <si>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</si>
  <si>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</si>
  <si>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</si>
  <si>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</si>
  <si>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Sustainable Cost Savings</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</si>
  <si>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</si>
  <si>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</si>
  <si>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</si>
  <si>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</si>
  <si>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</si>
  <si>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</si>
  <si>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</si>
  <si>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</si>
  <si>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</si>
  <si>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</si>
  <si>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</si>
  <si>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</si>
  <si>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</si>
  <si>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</si>
  <si>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</si>
  <si>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</si>
  <si>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</si>
  <si>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</si>
  <si>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</si>
  <si>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</si>
  <si>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</si>
  <si>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</si>
  <si>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</si>
  <si>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</si>
  <si>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</si>
  <si>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</si>
  <si>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</si>
  <si>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</si>
  <si>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</si>
  <si>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</si>
  <si>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</si>
  <si>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</si>
  <si>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</si>
  <si>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</si>
  <si>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</si>
  <si>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</si>
  <si>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</si>
  <si>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</si>
  <si>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</si>
  <si>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</si>
  <si>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</si>
  <si>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</si>
  <si>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</si>
  <si>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</si>
  <si>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</si>
  <si>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</si>
  <si>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</si>
  <si>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</si>
  <si>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</si>
  <si>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</si>
  <si>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</si>
  <si>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Cumulative Sustainable Cost Savings (£m) since 2016. 
Target by 2019-20 £717</t>
  </si>
  <si>
    <t>Overall Contact (Telephony) - Average Speed of Answer &amp; Call Attempts Handled</t>
  </si>
  <si>
    <t>Business Tax &amp; Customs</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</si>
  <si>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</si>
  <si>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</si>
  <si>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</si>
  <si>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</si>
  <si>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</si>
  <si>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</si>
  <si>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</si>
  <si>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</si>
  <si>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</si>
  <si>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</si>
  <si>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</si>
  <si>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</si>
  <si>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</si>
  <si>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</si>
  <si>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</si>
  <si>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</si>
  <si>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</si>
  <si>
    <t>2019-20</t>
  </si>
  <si>
    <t>Quarterly Performance Indicators 2019-20</t>
  </si>
  <si>
    <t>16.0</t>
  </si>
  <si>
    <t>17.3</t>
  </si>
  <si>
    <t>18.1</t>
  </si>
  <si>
    <t>£34.5bn</t>
  </si>
  <si>
    <t>Debt Management Information</t>
  </si>
  <si>
    <t>£151m</t>
  </si>
  <si>
    <t>£717m</t>
  </si>
  <si>
    <t>Number of callers that leave during the automated telephone system and do not call back</t>
  </si>
  <si>
    <t>Number of repeat callers</t>
  </si>
  <si>
    <t>Number of new debts</t>
  </si>
  <si>
    <t>Number of debts cleared</t>
  </si>
  <si>
    <t>Number of customers in Time to Pay arrangements</t>
  </si>
  <si>
    <t>SO1: Collect revenues due and bear down on avoidance and evasion</t>
  </si>
  <si>
    <t>Debt</t>
  </si>
  <si>
    <t>Value of new debt (£m)</t>
  </si>
  <si>
    <t>Number of debt items cleared within the month. Cleared refers to collected, remitted and written-off.</t>
  </si>
  <si>
    <t>Value of debt cleared (£m)</t>
  </si>
  <si>
    <t>Value of debt items cleared within the month. Cleared refers to collected, remitted and written-off.</t>
  </si>
  <si>
    <t>SO3: Design and deliver a professional, efficient and engaged organisation</t>
  </si>
  <si>
    <t>Number of Taxpayers paying an overdue debt via instalment arrangements.</t>
  </si>
  <si>
    <t>Value of overdue debt which transfers to HMRC's debt collection system</t>
  </si>
  <si>
    <t>Number of overdue debt items which transfer to HMRC's debt collection system</t>
  </si>
  <si>
    <t>Number of targeted post items dealt with in less than 15 working days</t>
  </si>
  <si>
    <t>Number of targeted post items dealt with between 15 and 40 working days [1]</t>
  </si>
  <si>
    <t>Interactive Voice Response</t>
  </si>
  <si>
    <t>ü</t>
  </si>
  <si>
    <t>Number of targeted post items dealt with between 15 and 40 working days [2]</t>
  </si>
  <si>
    <t>Customs declarations</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</si>
  <si>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</si>
  <si>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</si>
  <si>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</si>
  <si>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Additional Telephony Data</t>
    </r>
    <r>
      <rPr>
        <b/>
        <sz val="12"/>
        <rFont val="Arial"/>
        <family val="2"/>
      </rPr>
      <t xml:space="preserve"> </t>
    </r>
    <r>
      <rPr>
        <b/>
        <sz val="8"/>
        <rFont val="Arial"/>
        <family val="2"/>
      </rPr>
      <t>[1]</t>
    </r>
  </si>
  <si>
    <r>
      <t>Additional Post Data</t>
    </r>
    <r>
      <rPr>
        <b/>
        <sz val="12"/>
        <rFont val="Arial"/>
        <family val="2"/>
      </rPr>
      <t xml:space="preserve"> </t>
    </r>
    <r>
      <rPr>
        <b/>
        <sz val="8"/>
        <rFont val="Arial"/>
        <family val="2"/>
      </rPr>
      <t>[1]</t>
    </r>
  </si>
  <si>
    <r>
      <t>Customs Declarations data</t>
    </r>
    <r>
      <rPr>
        <b/>
        <sz val="12"/>
        <rFont val="Arial"/>
        <family val="2"/>
      </rPr>
      <t xml:space="preserve"> </t>
    </r>
    <r>
      <rPr>
        <b/>
        <sz val="8"/>
        <rFont val="Arial"/>
        <family val="2"/>
      </rPr>
      <t>[1]</t>
    </r>
  </si>
  <si>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</si>
  <si>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</si>
  <si>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</si>
  <si>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</si>
  <si>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</si>
  <si>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Revenue Loss Prevented -   the value of our activities where we have prevented revenue from being lost to the Exchequer that impacts on our tax receipts. This includes stopping fraudulent repayment claims and disrupting criminal activity</t>
  </si>
  <si>
    <t xml:space="preserve">This is the volume of post items which were cleared within 15 days. </t>
  </si>
  <si>
    <t>This is the volume of post items which were cleared within 15 and 40 days.</t>
  </si>
  <si>
    <t>Core Service Customs Declarations</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</si>
  <si>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</si>
  <si>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</si>
  <si>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</si>
  <si>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</si>
  <si>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</si>
  <si>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</si>
  <si>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</si>
  <si>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Number of Route 1 Customs Declarations received</t>
  </si>
  <si>
    <t>We aim to clear 95% of Customs declarations selected for Route 1 documentary checks within 2 hours (depending on channel). This is the volume of route one declarations received and cleared in the two hour parameter.</t>
  </si>
  <si>
    <t>Total Revenue Raised - The sum of cash collected and revenue protected.  £m - rounded to the nearest £10m</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</si>
  <si>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</si>
  <si>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</si>
  <si>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Closed Criminal Investigations</t>
  </si>
  <si>
    <t>Total Prosecutions</t>
  </si>
  <si>
    <t>Success Rate at Court (%)</t>
  </si>
  <si>
    <t xml:space="preserve">Positive Charging Decisions </t>
  </si>
  <si>
    <t>Criminal Sentences - Custodial (years)</t>
  </si>
  <si>
    <t>Criminal Sentences - Suspended (years)</t>
  </si>
  <si>
    <t>First Tier Tribunal</t>
  </si>
  <si>
    <t>The First Tier Tax Tribunal (FTT) is part of HM Courts and Tribunals Service (HMCTS) and is independent of HMRC.  It is the lowest level of tax tribunal in the UK.  If a customer is dissatisfied with an HMRC decision they can elect to appeal against that decision to the FTT.   The majority of appeals to the FTT are settled at this tribunal however if either party is dissatisfied with the FTT’s ruling then they can appeal against that to the Upper Tax Tribunal.</t>
  </si>
  <si>
    <t>Upper Courts and Tribunals</t>
  </si>
  <si>
    <t>Upper Courts and Tribunals, also part of HMCTS, include the Upper Tax Tribunal, the High Court, the Court of Appeal, the Supreme Court and the European Court of Justice (in order of lowest to highest rank).   Similar to the FTT if either party is dissatisfied with a decision of a tribunal/court they may appeal that decision to a higher court.  European Court of Justice decision are final, you cannot appeal against these.</t>
  </si>
  <si>
    <t>Number of adviser calls</t>
  </si>
  <si>
    <t xml:space="preserve">Number of calls where the customer wants to speak to an adviser after hearing the automated messages. </t>
  </si>
  <si>
    <t>Number of adviser calls handled</t>
  </si>
  <si>
    <t>Number of calls handled by an adviser</t>
  </si>
  <si>
    <t xml:space="preserve">Additional Compliance data </t>
  </si>
  <si>
    <t>Quarterly performance</t>
  </si>
  <si>
    <t>YTD Performance</t>
  </si>
  <si>
    <t>VAT registrations with a security placed on the business</t>
  </si>
  <si>
    <t>HMRC Win</t>
  </si>
  <si>
    <t>HMRC Part Win</t>
  </si>
  <si>
    <t>HMRC Loss</t>
  </si>
  <si>
    <t>Success (%)</t>
  </si>
  <si>
    <t>See 'Analytical Annex' for data definitions</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</si>
  <si>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</si>
  <si>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</si>
  <si>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</si>
  <si>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</si>
  <si>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</si>
  <si>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</si>
  <si>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</si>
  <si>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 xml:space="preserve">I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</si>
  <si>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</si>
  <si>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</si>
  <si>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</si>
  <si>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[2] Data is lagged by one quarter.</t>
  </si>
  <si>
    <t>Customer post handled within 40 days of receipt [2]</t>
  </si>
  <si>
    <t>Handle new tax credit and Child Benefit claims and change of circumstance (UK) [2]</t>
  </si>
  <si>
    <t>Handle new tax credit and Child Benefit claims and change of circumstance (International) [2]</t>
  </si>
  <si>
    <t>Future Revenue Benefit - the estimate defect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</si>
  <si>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</si>
  <si>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</si>
  <si>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Total revenues brought in from our compliance activity.  The sum of Cash expected Revenue Losses Prevented, Future Revenue Benefit, Product &amp; Process Yield and Accelerated Payments.</t>
  </si>
  <si>
    <t>Success rates at court are defined as the percentage of outcomes resulting in a conviction in comparison to the total number of prosecutions (i.e. the total number of criminal cases which have gone through the courts).</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</si>
  <si>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</si>
  <si>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</si>
  <si>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Number of route 1 customs declaration received in month</t>
  </si>
  <si>
    <t>The measure tracks the progress to achieving yearly and SR targets HMRC is committed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</si>
  <si>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[DN: Link to CCG performance briefing]</t>
  </si>
  <si>
    <r>
      <t>Overall Contact (Post) - 15WD &amp; 40WD Turnaround</t>
    </r>
    <r>
      <rPr>
        <b/>
        <sz val="12"/>
        <rFont val="Arial"/>
        <family val="2"/>
      </rPr>
      <t xml:space="preserve"> </t>
    </r>
  </si>
  <si>
    <t>YTD</t>
  </si>
  <si>
    <t>Further information on compliance data can be found in our Ensuring the correct tax is paid breifing:</t>
  </si>
  <si>
    <t>https://www.gov.uk/government/publications/hmrc-issue-briefing-ensuring-the-correct-tax-is-paid/ensuring-the-correct-tax-is-paid</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</si>
  <si>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</si>
  <si>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[1]</t>
  </si>
  <si>
    <t xml:space="preserve">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t>
  </si>
  <si>
    <t>NB: All 2019-20 Q4 figures are provisional. Final figures will be published in 2019-20 Annual Report and Accounts</t>
  </si>
  <si>
    <t xml:space="preserve">[1] Upstream Operational Yield is being published as a distinct category as it is now a more significant proportion of total yield. In previous years it was published as part of the Cash Expected category, so the 2018-19 Cash Expected figure is comparable with the sum of Cash Expected and Upstream categories in 2019-20. Further detail on Upstream yield can be found in the analytical annex.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</si>
</sst>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 numFmtId="172" formatCode="#,##0_ ;\-#,##0\ "/>
  </numFmts>
  <fonts count="50">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2"/>
      <color theme="0"/>
      <name val="Calibri "/>
    </font>
    <font>
      <sz val="11"/>
      <color indexed="8"/>
      <name val="Calibri "/>
    </font>
    <font>
      <sz val="11"/>
      <name val="Calibri "/>
    </font>
    <font>
      <sz val="11"/>
      <color theme="1"/>
      <name val="Calibri "/>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1"/>
      <name val="Calibri"/>
      <family val="2"/>
    </font>
    <font>
      <sz val="12"/>
      <color rgb="FF000000"/>
      <name val="Calibri"/>
      <family val="2"/>
    </font>
    <font>
      <b/>
      <u/>
      <sz val="12"/>
      <color theme="1"/>
      <name val="Arial"/>
      <family val="2"/>
    </font>
    <font>
      <b/>
      <sz val="8"/>
      <color theme="1"/>
      <name val="Arial"/>
      <family val="2"/>
    </font>
    <font>
      <sz val="9"/>
      <color theme="1"/>
      <name val="Calibri"/>
      <family val="2"/>
      <scheme val="minor"/>
    </font>
    <font>
      <sz val="11"/>
      <name val="Calibri"/>
      <family val="2"/>
      <scheme val="minor"/>
    </font>
    <font>
      <i/>
      <sz val="11"/>
      <color theme="1"/>
      <name val="Calibri"/>
      <family val="2"/>
      <scheme val="minor"/>
    </font>
    <font>
      <b/>
      <sz val="14"/>
      <name val="Calibri"/>
      <family val="2"/>
    </font>
    <font>
      <sz val="14"/>
      <color indexed="8"/>
      <name val="Calibri"/>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00"/>
        <bgColor indexed="64"/>
      </patternFill>
    </fill>
    <fill>
      <patternFill patternType="solid">
        <fgColor theme="0" tint="-0.249977111117893"/>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23">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2" fillId="0" borderId="0" applyNumberFormat="0" applyFill="0" applyBorder="0" applyAlignment="0" applyProtection="0"/>
    <xf numFmtId="9" fontId="13" fillId="0" borderId="0" applyFont="0" applyFill="0" applyBorder="0" applyAlignment="0" applyProtection="0"/>
    <xf numFmtId="167" fontId="1" fillId="0" borderId="0"/>
    <xf numFmtId="43" fontId="13" fillId="0" borderId="0" applyFont="0" applyFill="0" applyBorder="0" applyAlignment="0" applyProtection="0"/>
    <xf numFmtId="167" fontId="1" fillId="0" borderId="0"/>
    <xf numFmtId="0" fontId="1" fillId="0" borderId="0"/>
    <xf numFmtId="0" fontId="4" fillId="9" borderId="0" applyNumberFormat="0" applyBorder="0" applyAlignment="0" applyProtection="0"/>
    <xf numFmtId="0" fontId="4" fillId="10" borderId="0" applyNumberFormat="0" applyBorder="0" applyAlignment="0" applyProtection="0"/>
    <xf numFmtId="0" fontId="36" fillId="11"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497">
    <xf numFmtId="0" fontId="0" fillId="0" borderId="0" xfId="0"/>
    <xf numFmtId="0" fontId="3" fillId="0" borderId="0" xfId="4"/>
    <xf numFmtId="0" fontId="4" fillId="2" borderId="30"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8" fillId="0" borderId="22" xfId="4" applyFont="1" applyFill="1" applyBorder="1" applyAlignment="1">
      <alignment horizontal="center" vertical="top" wrapText="1"/>
    </xf>
    <xf numFmtId="0" fontId="8" fillId="0" borderId="17" xfId="4" applyFont="1" applyFill="1" applyBorder="1" applyAlignment="1">
      <alignment horizontal="center" vertical="top" wrapText="1"/>
    </xf>
    <xf numFmtId="0" fontId="1" fillId="0" borderId="0" xfId="7" applyFont="1"/>
    <xf numFmtId="0" fontId="12" fillId="0" borderId="0" xfId="8"/>
    <xf numFmtId="0" fontId="6" fillId="0" borderId="20" xfId="7"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0" fontId="8" fillId="0" borderId="28" xfId="7" applyFont="1" applyFill="1" applyBorder="1" applyAlignment="1">
      <alignment horizontal="center" vertical="top" wrapText="1"/>
    </xf>
    <xf numFmtId="0" fontId="8" fillId="0" borderId="31" xfId="7" applyFont="1" applyFill="1" applyBorder="1" applyAlignment="1">
      <alignment horizontal="center" vertical="top"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1"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8" fillId="0" borderId="26" xfId="7" applyFont="1" applyFill="1" applyBorder="1" applyAlignment="1">
      <alignment horizontal="center" vertical="top" wrapText="1"/>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5" xfId="10" applyNumberFormat="1" applyFont="1" applyFill="1" applyBorder="1" applyAlignment="1">
      <alignment horizontal="center"/>
    </xf>
    <xf numFmtId="9" fontId="2" fillId="0" borderId="36" xfId="10" applyNumberFormat="1" applyFont="1" applyFill="1" applyBorder="1" applyAlignment="1">
      <alignment horizontal="center"/>
    </xf>
    <xf numFmtId="9" fontId="2" fillId="0" borderId="37"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15" fillId="4" borderId="27" xfId="7" applyFont="1" applyFill="1" applyBorder="1" applyAlignment="1">
      <alignment horizontal="left" vertical="center" wrapText="1"/>
    </xf>
    <xf numFmtId="0" fontId="18" fillId="0" borderId="1" xfId="7" applyFont="1" applyFill="1" applyBorder="1" applyAlignment="1">
      <alignment horizontal="left" vertical="center" wrapText="1"/>
    </xf>
    <xf numFmtId="0" fontId="18" fillId="0" borderId="1" xfId="0" applyFont="1" applyFill="1" applyBorder="1" applyAlignment="1">
      <alignment vertical="center" wrapText="1"/>
    </xf>
    <xf numFmtId="0" fontId="18" fillId="0" borderId="22" xfId="7" applyFont="1" applyFill="1" applyBorder="1" applyAlignment="1">
      <alignment horizontal="left" vertical="center" wrapText="1"/>
    </xf>
    <xf numFmtId="0" fontId="17" fillId="0" borderId="1" xfId="7" applyFont="1" applyFill="1" applyBorder="1" applyAlignment="1">
      <alignment vertical="center" wrapText="1"/>
    </xf>
    <xf numFmtId="0" fontId="16" fillId="0" borderId="1" xfId="7" applyFont="1" applyFill="1" applyBorder="1" applyAlignment="1">
      <alignment horizontal="left" vertical="center" wrapText="1"/>
    </xf>
    <xf numFmtId="169" fontId="17" fillId="0" borderId="1" xfId="8" applyNumberFormat="1" applyFont="1" applyFill="1" applyBorder="1" applyAlignment="1" applyProtection="1">
      <alignment vertical="center"/>
    </xf>
    <xf numFmtId="0" fontId="0" fillId="0" borderId="0" xfId="0" applyFill="1"/>
    <xf numFmtId="166" fontId="3" fillId="0" borderId="0" xfId="4" applyNumberFormat="1"/>
    <xf numFmtId="0" fontId="14" fillId="0" borderId="0" xfId="0" applyFont="1" applyBorder="1" applyAlignment="1"/>
    <xf numFmtId="3" fontId="7" fillId="0" borderId="22" xfId="4" applyNumberFormat="1" applyFont="1" applyFill="1" applyBorder="1" applyAlignment="1">
      <alignment horizontal="center" vertical="center"/>
    </xf>
    <xf numFmtId="3" fontId="7" fillId="0" borderId="28" xfId="4" applyNumberFormat="1" applyFont="1" applyFill="1" applyBorder="1" applyAlignment="1">
      <alignment horizontal="center" vertical="center"/>
    </xf>
    <xf numFmtId="3" fontId="8" fillId="0" borderId="22" xfId="4" applyNumberFormat="1" applyFont="1" applyFill="1" applyBorder="1" applyAlignment="1">
      <alignment horizontal="center" vertical="center"/>
    </xf>
    <xf numFmtId="0" fontId="8" fillId="0" borderId="28" xfId="7" applyFont="1" applyBorder="1" applyAlignment="1">
      <alignment horizontal="center" vertical="center"/>
    </xf>
    <xf numFmtId="0" fontId="8" fillId="0" borderId="8" xfId="7" applyFont="1" applyBorder="1" applyAlignment="1">
      <alignment horizontal="center" vertical="center"/>
    </xf>
    <xf numFmtId="9" fontId="8" fillId="0" borderId="8" xfId="7" applyNumberFormat="1" applyFont="1" applyBorder="1" applyAlignment="1">
      <alignment horizontal="center" vertical="center"/>
    </xf>
    <xf numFmtId="20" fontId="8" fillId="0" borderId="8" xfId="7" applyNumberFormat="1" applyFont="1" applyBorder="1" applyAlignment="1">
      <alignment horizontal="center" vertical="center"/>
    </xf>
    <xf numFmtId="0" fontId="8" fillId="0" borderId="22" xfId="7" applyFont="1" applyBorder="1" applyAlignment="1">
      <alignment horizontal="center" vertical="center"/>
    </xf>
    <xf numFmtId="166" fontId="7" fillId="0" borderId="19" xfId="7" applyNumberFormat="1" applyFont="1" applyFill="1" applyBorder="1" applyAlignment="1">
      <alignment horizontal="center" vertical="center" wrapText="1"/>
    </xf>
    <xf numFmtId="166" fontId="10" fillId="0" borderId="18" xfId="7" applyNumberFormat="1" applyFont="1" applyFill="1" applyBorder="1" applyAlignment="1">
      <alignment horizontal="center" vertical="center" wrapText="1"/>
    </xf>
    <xf numFmtId="166" fontId="7" fillId="0" borderId="33" xfId="4" applyNumberFormat="1" applyFont="1" applyFill="1" applyBorder="1" applyAlignment="1">
      <alignment horizontal="center" vertical="center" wrapText="1"/>
    </xf>
    <xf numFmtId="49" fontId="7" fillId="0" borderId="5" xfId="7" applyNumberFormat="1" applyFont="1" applyFill="1" applyBorder="1" applyAlignment="1">
      <alignment horizontal="center" vertical="center" wrapText="1"/>
    </xf>
    <xf numFmtId="49" fontId="7" fillId="0" borderId="6" xfId="7"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xf>
    <xf numFmtId="164" fontId="7" fillId="0" borderId="9" xfId="9"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22" fillId="5" borderId="1" xfId="0" applyFont="1" applyFill="1" applyBorder="1" applyAlignment="1">
      <alignment horizontal="center" vertical="center"/>
    </xf>
    <xf numFmtId="0" fontId="22" fillId="7" borderId="43" xfId="0" applyFont="1" applyFill="1" applyBorder="1" applyAlignment="1">
      <alignment horizontal="left" vertical="center"/>
    </xf>
    <xf numFmtId="0" fontId="22" fillId="7" borderId="44" xfId="0" applyFont="1" applyFill="1" applyBorder="1" applyAlignment="1">
      <alignment horizontal="left" vertical="center"/>
    </xf>
    <xf numFmtId="0" fontId="22" fillId="7" borderId="45" xfId="0" applyFont="1" applyFill="1" applyBorder="1" applyAlignment="1">
      <alignment horizontal="left" vertical="center"/>
    </xf>
    <xf numFmtId="0" fontId="22" fillId="7" borderId="45" xfId="0" applyFont="1" applyFill="1" applyBorder="1" applyAlignment="1">
      <alignment horizontal="left" vertical="center" wrapText="1"/>
    </xf>
    <xf numFmtId="167" fontId="2" fillId="0" borderId="0" xfId="10" applyFont="1" applyFill="1"/>
    <xf numFmtId="3" fontId="2" fillId="0" borderId="46" xfId="10" applyNumberFormat="1" applyFont="1" applyFill="1" applyBorder="1" applyAlignment="1">
      <alignment horizontal="center"/>
    </xf>
    <xf numFmtId="3" fontId="2" fillId="0" borderId="41"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4" xfId="10" applyFont="1" applyFill="1" applyBorder="1" applyAlignment="1">
      <alignment horizontal="right"/>
    </xf>
    <xf numFmtId="167" fontId="2" fillId="0" borderId="8" xfId="10" applyFont="1" applyFill="1" applyBorder="1"/>
    <xf numFmtId="167" fontId="24"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5" fillId="0" borderId="0" xfId="10" applyFont="1" applyFill="1"/>
    <xf numFmtId="167" fontId="26"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27" fillId="0" borderId="49"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38"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2" xfId="10" applyNumberFormat="1" applyFont="1" applyFill="1" applyBorder="1" applyAlignment="1">
      <alignment horizontal="center"/>
    </xf>
    <xf numFmtId="167" fontId="2" fillId="0" borderId="21" xfId="10" applyFont="1" applyFill="1" applyBorder="1"/>
    <xf numFmtId="3" fontId="2" fillId="0" borderId="47" xfId="10" applyNumberFormat="1" applyFont="1" applyFill="1" applyBorder="1" applyAlignment="1">
      <alignment horizontal="center"/>
    </xf>
    <xf numFmtId="3" fontId="2" fillId="0" borderId="48" xfId="10" applyNumberFormat="1" applyFont="1" applyFill="1" applyBorder="1" applyAlignment="1">
      <alignment horizontal="center"/>
    </xf>
    <xf numFmtId="3" fontId="2" fillId="0" borderId="50"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7"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7" fillId="0" borderId="0" xfId="10" applyFont="1" applyFill="1" applyBorder="1" applyAlignment="1">
      <alignment horizontal="right"/>
    </xf>
    <xf numFmtId="167" fontId="2" fillId="0" borderId="50" xfId="10" applyFont="1" applyFill="1" applyBorder="1"/>
    <xf numFmtId="167" fontId="28" fillId="0" borderId="0" xfId="10" applyFont="1" applyFill="1"/>
    <xf numFmtId="167" fontId="29"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0" fillId="0" borderId="1" xfId="7" applyFont="1" applyFill="1" applyBorder="1" applyAlignment="1">
      <alignment vertical="top" wrapText="1"/>
    </xf>
    <xf numFmtId="0" fontId="19" fillId="0" borderId="1" xfId="0" applyFont="1" applyFill="1" applyBorder="1"/>
    <xf numFmtId="0" fontId="19" fillId="0" borderId="0" xfId="0" applyFont="1" applyFill="1"/>
    <xf numFmtId="0" fontId="19" fillId="0" borderId="1" xfId="0" applyFont="1" applyFill="1" applyBorder="1" applyAlignment="1">
      <alignment wrapText="1"/>
    </xf>
    <xf numFmtId="166" fontId="3" fillId="0" borderId="0" xfId="4" applyNumberFormat="1" applyFill="1"/>
    <xf numFmtId="0" fontId="7" fillId="0" borderId="1" xfId="4" applyFont="1" applyFill="1" applyBorder="1" applyAlignment="1">
      <alignment vertical="top" wrapText="1"/>
    </xf>
    <xf numFmtId="0" fontId="23" fillId="0" borderId="0" xfId="7" applyFont="1"/>
    <xf numFmtId="0" fontId="31" fillId="0" borderId="0" xfId="8" applyFont="1" applyAlignment="1">
      <alignment vertical="center"/>
    </xf>
    <xf numFmtId="168" fontId="2" fillId="0" borderId="0" xfId="11" applyNumberFormat="1" applyFont="1" applyFill="1"/>
    <xf numFmtId="0" fontId="21" fillId="7" borderId="1" xfId="0" applyFont="1" applyFill="1" applyBorder="1" applyAlignment="1">
      <alignment horizontal="center" vertical="center"/>
    </xf>
    <xf numFmtId="166" fontId="7" fillId="0" borderId="39"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51" xfId="4" applyFont="1" applyFill="1" applyBorder="1" applyAlignment="1">
      <alignment horizontal="center" vertical="top" wrapText="1"/>
    </xf>
    <xf numFmtId="0" fontId="8" fillId="0" borderId="52" xfId="4" applyFont="1" applyFill="1" applyBorder="1" applyAlignment="1">
      <alignment horizontal="center" vertical="top" wrapText="1"/>
    </xf>
    <xf numFmtId="0" fontId="8" fillId="0" borderId="53" xfId="4" applyFont="1" applyFill="1" applyBorder="1" applyAlignment="1">
      <alignment horizontal="center" vertical="top" wrapText="1"/>
    </xf>
    <xf numFmtId="171" fontId="7" fillId="0" borderId="29" xfId="0" applyNumberFormat="1" applyFont="1" applyFill="1" applyBorder="1" applyAlignment="1">
      <alignment horizontal="center" vertical="center"/>
    </xf>
    <xf numFmtId="164" fontId="7" fillId="0" borderId="39" xfId="9" applyNumberFormat="1" applyFont="1" applyFill="1" applyBorder="1" applyAlignment="1">
      <alignment horizontal="center" vertical="center" wrapText="1"/>
    </xf>
    <xf numFmtId="171" fontId="7" fillId="0" borderId="29" xfId="0"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0"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39" xfId="7" applyNumberFormat="1" applyFont="1" applyFill="1" applyBorder="1" applyAlignment="1">
      <alignment horizontal="center" vertical="center" wrapText="1"/>
    </xf>
    <xf numFmtId="164" fontId="7" fillId="0" borderId="54" xfId="7" applyNumberFormat="1" applyFont="1" applyFill="1" applyBorder="1" applyAlignment="1">
      <alignment horizontal="center" vertical="center" wrapText="1"/>
    </xf>
    <xf numFmtId="166" fontId="7" fillId="0" borderId="9" xfId="7"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66" fontId="7" fillId="0" borderId="13" xfId="7" applyNumberFormat="1"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41" xfId="0" applyNumberFormat="1" applyFont="1" applyFill="1" applyBorder="1" applyAlignment="1">
      <alignment horizontal="center" vertical="center" wrapText="1"/>
    </xf>
    <xf numFmtId="166" fontId="7" fillId="0" borderId="32"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32"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0" xfId="7" applyNumberFormat="1" applyFont="1" applyFill="1" applyBorder="1" applyAlignment="1">
      <alignment horizontal="center" vertical="center" wrapText="1"/>
    </xf>
    <xf numFmtId="166" fontId="7" fillId="0" borderId="41" xfId="7" applyNumberFormat="1" applyFont="1" applyFill="1" applyBorder="1" applyAlignment="1">
      <alignment horizontal="center" vertical="center" wrapText="1"/>
    </xf>
    <xf numFmtId="166" fontId="7" fillId="0" borderId="41" xfId="4" applyNumberFormat="1" applyFont="1" applyFill="1" applyBorder="1" applyAlignment="1">
      <alignment horizontal="center" vertical="center"/>
    </xf>
    <xf numFmtId="166" fontId="7" fillId="0" borderId="46" xfId="7" applyNumberFormat="1" applyFont="1" applyFill="1" applyBorder="1" applyAlignment="1">
      <alignment horizontal="center" vertical="center" wrapText="1"/>
    </xf>
    <xf numFmtId="171" fontId="7" fillId="0" borderId="6" xfId="0" applyNumberFormat="1" applyFont="1" applyFill="1" applyBorder="1" applyAlignment="1">
      <alignment horizontal="center" vertical="center"/>
    </xf>
    <xf numFmtId="164" fontId="7" fillId="0" borderId="9" xfId="9" applyNumberFormat="1" applyFont="1" applyFill="1" applyBorder="1" applyAlignment="1">
      <alignment horizontal="center" vertical="center"/>
    </xf>
    <xf numFmtId="164" fontId="7" fillId="0" borderId="54" xfId="9" applyNumberFormat="1" applyFont="1" applyFill="1" applyBorder="1" applyAlignment="1">
      <alignment horizontal="center" vertical="center" wrapText="1"/>
    </xf>
    <xf numFmtId="3" fontId="2" fillId="0" borderId="6" xfId="10" applyNumberFormat="1" applyFont="1" applyFill="1" applyBorder="1" applyAlignment="1">
      <alignment horizontal="center"/>
    </xf>
    <xf numFmtId="3" fontId="2" fillId="0" borderId="14" xfId="10" applyNumberFormat="1" applyFont="1" applyFill="1" applyBorder="1" applyAlignment="1">
      <alignment horizontal="center"/>
    </xf>
    <xf numFmtId="171" fontId="7" fillId="0" borderId="6" xfId="7" applyNumberFormat="1" applyFont="1" applyFill="1" applyBorder="1" applyAlignment="1">
      <alignment horizontal="center" vertical="center" wrapText="1"/>
    </xf>
    <xf numFmtId="171" fontId="7" fillId="0" borderId="7" xfId="7" applyNumberFormat="1" applyFont="1" applyFill="1" applyBorder="1" applyAlignment="1">
      <alignment horizontal="center" vertical="center" wrapText="1"/>
    </xf>
    <xf numFmtId="0" fontId="9" fillId="0" borderId="0" xfId="4" applyFont="1" applyAlignment="1">
      <alignment wrapText="1"/>
    </xf>
    <xf numFmtId="166" fontId="7" fillId="0" borderId="10" xfId="0" applyNumberFormat="1" applyFont="1" applyFill="1" applyBorder="1" applyAlignment="1">
      <alignment horizontal="center" vertical="center"/>
    </xf>
    <xf numFmtId="166" fontId="7" fillId="0" borderId="33" xfId="7"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0" fontId="8" fillId="0" borderId="56" xfId="4" applyFont="1" applyFill="1" applyBorder="1" applyAlignment="1">
      <alignment horizontal="center" vertical="top" wrapText="1"/>
    </xf>
    <xf numFmtId="166" fontId="7" fillId="0" borderId="57" xfId="7" applyNumberFormat="1" applyFont="1" applyFill="1" applyBorder="1" applyAlignment="1">
      <alignment horizontal="center" vertical="center"/>
    </xf>
    <xf numFmtId="0" fontId="8" fillId="0" borderId="58" xfId="4" applyFont="1" applyFill="1" applyBorder="1" applyAlignment="1">
      <alignment horizontal="center" vertical="top" wrapText="1"/>
    </xf>
    <xf numFmtId="166" fontId="7" fillId="0" borderId="2" xfId="4" applyNumberFormat="1" applyFont="1" applyFill="1" applyBorder="1" applyAlignment="1">
      <alignment horizontal="center" vertical="center" wrapText="1"/>
    </xf>
    <xf numFmtId="166" fontId="7" fillId="0" borderId="59" xfId="7" applyNumberFormat="1" applyFont="1" applyFill="1" applyBorder="1" applyAlignment="1">
      <alignment horizontal="center" vertical="center" wrapText="1"/>
    </xf>
    <xf numFmtId="166" fontId="7" fillId="0" borderId="57" xfId="7" applyNumberFormat="1" applyFont="1" applyFill="1" applyBorder="1" applyAlignment="1">
      <alignment horizontal="center" vertical="center" wrapText="1"/>
    </xf>
    <xf numFmtId="166" fontId="7" fillId="0" borderId="2" xfId="7" applyNumberFormat="1" applyFont="1" applyFill="1" applyBorder="1" applyAlignment="1">
      <alignment horizontal="center" vertical="center" wrapText="1"/>
    </xf>
    <xf numFmtId="0" fontId="8" fillId="0" borderId="0" xfId="7" applyFont="1" applyFill="1" applyBorder="1" applyAlignment="1">
      <alignment horizontal="center" vertical="top" wrapText="1"/>
    </xf>
    <xf numFmtId="170" fontId="7" fillId="0" borderId="60" xfId="7" applyNumberFormat="1" applyFont="1" applyFill="1" applyBorder="1" applyAlignment="1">
      <alignment horizontal="center" vertical="center" wrapText="1"/>
    </xf>
    <xf numFmtId="164" fontId="7" fillId="0" borderId="61" xfId="7" applyNumberFormat="1" applyFont="1" applyFill="1" applyBorder="1" applyAlignment="1">
      <alignment horizontal="center" vertical="center" wrapText="1"/>
    </xf>
    <xf numFmtId="45" fontId="7" fillId="0" borderId="61" xfId="7" applyNumberFormat="1" applyFont="1" applyFill="1" applyBorder="1" applyAlignment="1">
      <alignment horizontal="center" vertical="center"/>
    </xf>
    <xf numFmtId="166" fontId="7" fillId="0" borderId="61" xfId="0" applyNumberFormat="1" applyFont="1" applyFill="1" applyBorder="1" applyAlignment="1">
      <alignment horizontal="center" vertical="center"/>
    </xf>
    <xf numFmtId="166" fontId="7" fillId="0" borderId="62" xfId="0" applyNumberFormat="1" applyFont="1" applyFill="1" applyBorder="1" applyAlignment="1">
      <alignment horizontal="center" vertical="center"/>
    </xf>
    <xf numFmtId="164" fontId="7" fillId="0" borderId="16" xfId="9" applyNumberFormat="1" applyFont="1" applyFill="1" applyBorder="1" applyAlignment="1">
      <alignment horizontal="center" vertical="center" wrapText="1"/>
    </xf>
    <xf numFmtId="166" fontId="7" fillId="0" borderId="54" xfId="7" applyNumberFormat="1" applyFont="1" applyFill="1" applyBorder="1" applyAlignment="1">
      <alignment horizontal="center" vertical="center"/>
    </xf>
    <xf numFmtId="166" fontId="7" fillId="0" borderId="63" xfId="7" applyNumberFormat="1" applyFont="1" applyFill="1" applyBorder="1" applyAlignment="1">
      <alignment horizontal="center" vertical="center"/>
    </xf>
    <xf numFmtId="45" fontId="7" fillId="0" borderId="61" xfId="7" applyNumberFormat="1" applyFont="1" applyFill="1" applyBorder="1" applyAlignment="1">
      <alignment horizontal="center" vertical="center" wrapText="1"/>
    </xf>
    <xf numFmtId="166" fontId="7" fillId="0" borderId="61" xfId="0" applyNumberFormat="1" applyFont="1" applyFill="1" applyBorder="1" applyAlignment="1">
      <alignment horizontal="center" vertical="center" wrapText="1"/>
    </xf>
    <xf numFmtId="166" fontId="7" fillId="0" borderId="62" xfId="0" applyNumberFormat="1" applyFont="1" applyFill="1" applyBorder="1" applyAlignment="1">
      <alignment horizontal="center" vertical="center" wrapText="1"/>
    </xf>
    <xf numFmtId="0" fontId="8" fillId="0" borderId="55" xfId="4" applyFont="1" applyFill="1" applyBorder="1" applyAlignment="1">
      <alignment horizontal="center" vertical="top" wrapText="1"/>
    </xf>
    <xf numFmtId="0" fontId="34" fillId="2" borderId="0" xfId="6" applyFont="1" applyFill="1" applyBorder="1" applyAlignment="1" applyProtection="1">
      <alignment vertical="center" wrapText="1"/>
    </xf>
    <xf numFmtId="0" fontId="33" fillId="8" borderId="1" xfId="4" applyFont="1" applyFill="1" applyBorder="1" applyAlignment="1">
      <alignment horizontal="center" vertical="center" wrapText="1"/>
    </xf>
    <xf numFmtId="3" fontId="8" fillId="0" borderId="1" xfId="4" applyNumberFormat="1" applyFont="1" applyFill="1" applyBorder="1" applyAlignment="1">
      <alignment horizontal="center" vertical="center" wrapText="1"/>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3" fontId="2" fillId="0" borderId="6" xfId="10" applyNumberFormat="1" applyFont="1" applyFill="1" applyBorder="1" applyAlignment="1">
      <alignment horizontal="center"/>
    </xf>
    <xf numFmtId="3" fontId="2" fillId="0" borderId="7" xfId="10" applyNumberFormat="1" applyFont="1" applyFill="1" applyBorder="1" applyAlignment="1">
      <alignment horizontal="center"/>
    </xf>
    <xf numFmtId="3" fontId="2" fillId="0" borderId="14" xfId="10" applyNumberFormat="1" applyFont="1" applyFill="1" applyBorder="1" applyAlignment="1">
      <alignment horizontal="center"/>
    </xf>
    <xf numFmtId="3" fontId="2" fillId="0" borderId="15" xfId="10" applyNumberFormat="1" applyFont="1" applyFill="1" applyBorder="1" applyAlignment="1">
      <alignment horizontal="center"/>
    </xf>
    <xf numFmtId="3" fontId="2" fillId="0" borderId="5" xfId="10" applyNumberFormat="1" applyFont="1" applyFill="1" applyBorder="1" applyAlignment="1">
      <alignment horizontal="center"/>
    </xf>
    <xf numFmtId="3" fontId="2" fillId="0" borderId="13" xfId="10" applyNumberFormat="1" applyFont="1" applyFill="1" applyBorder="1" applyAlignment="1">
      <alignment horizontal="center"/>
    </xf>
    <xf numFmtId="166" fontId="7" fillId="0" borderId="5" xfId="7" applyNumberFormat="1" applyFont="1" applyFill="1" applyBorder="1" applyAlignment="1">
      <alignment horizontal="center" vertical="center" wrapText="1"/>
    </xf>
    <xf numFmtId="166" fontId="7" fillId="0" borderId="6" xfId="7" applyNumberFormat="1" applyFont="1" applyFill="1" applyBorder="1" applyAlignment="1">
      <alignment horizontal="center" vertical="center" wrapText="1"/>
    </xf>
    <xf numFmtId="166" fontId="7" fillId="0" borderId="60" xfId="7" applyNumberFormat="1" applyFont="1" applyFill="1" applyBorder="1" applyAlignment="1">
      <alignment horizontal="center" vertical="center" wrapText="1"/>
    </xf>
    <xf numFmtId="17" fontId="2" fillId="0" borderId="64" xfId="10" applyNumberFormat="1" applyFont="1" applyFill="1" applyBorder="1" applyAlignment="1">
      <alignment horizontal="center"/>
    </xf>
    <xf numFmtId="17" fontId="2" fillId="0" borderId="26" xfId="10" applyNumberFormat="1" applyFont="1" applyFill="1" applyBorder="1" applyAlignment="1">
      <alignment horizontal="center"/>
    </xf>
    <xf numFmtId="167" fontId="2" fillId="0" borderId="65" xfId="10" applyFont="1" applyFill="1" applyBorder="1"/>
    <xf numFmtId="167" fontId="2" fillId="0" borderId="20" xfId="10" applyFont="1" applyFill="1" applyBorder="1"/>
    <xf numFmtId="0" fontId="6" fillId="0" borderId="24" xfId="7" applyFont="1" applyBorder="1" applyAlignment="1">
      <alignment vertical="top" wrapText="1"/>
    </xf>
    <xf numFmtId="167" fontId="2" fillId="0" borderId="4" xfId="10" applyFont="1" applyFill="1" applyBorder="1"/>
    <xf numFmtId="3" fontId="0" fillId="0" borderId="66" xfId="0" applyNumberFormat="1" applyBorder="1"/>
    <xf numFmtId="3" fontId="0" fillId="0" borderId="6" xfId="0" applyNumberFormat="1" applyBorder="1"/>
    <xf numFmtId="167" fontId="2" fillId="0" borderId="12" xfId="10" applyFont="1" applyFill="1" applyBorder="1"/>
    <xf numFmtId="0" fontId="2" fillId="0" borderId="0" xfId="7" applyFont="1"/>
    <xf numFmtId="3" fontId="0" fillId="0" borderId="5" xfId="0" applyNumberFormat="1" applyBorder="1"/>
    <xf numFmtId="3" fontId="0" fillId="0" borderId="40" xfId="0" applyNumberFormat="1" applyBorder="1"/>
    <xf numFmtId="3" fontId="0" fillId="0" borderId="41" xfId="0" applyNumberFormat="1" applyBorder="1"/>
    <xf numFmtId="3" fontId="0" fillId="0" borderId="63" xfId="0" applyNumberFormat="1" applyFill="1" applyBorder="1"/>
    <xf numFmtId="17" fontId="2" fillId="0" borderId="3" xfId="10" applyNumberFormat="1" applyFont="1" applyFill="1" applyBorder="1" applyAlignment="1">
      <alignment horizontal="center"/>
    </xf>
    <xf numFmtId="167" fontId="2" fillId="0" borderId="22" xfId="10" applyFont="1" applyFill="1" applyBorder="1"/>
    <xf numFmtId="3" fontId="0" fillId="0" borderId="35" xfId="0" applyNumberFormat="1" applyFill="1" applyBorder="1"/>
    <xf numFmtId="3" fontId="0" fillId="0" borderId="36" xfId="0" applyNumberFormat="1" applyFill="1" applyBorder="1"/>
    <xf numFmtId="166" fontId="10" fillId="0" borderId="2" xfId="7" applyNumberFormat="1" applyFont="1" applyFill="1" applyBorder="1" applyAlignment="1">
      <alignment horizontal="center" vertical="center" wrapText="1"/>
    </xf>
    <xf numFmtId="0" fontId="8" fillId="0" borderId="8" xfId="7" applyFont="1" applyFill="1" applyBorder="1" applyAlignment="1">
      <alignment horizontal="center" vertical="center"/>
    </xf>
    <xf numFmtId="3" fontId="0" fillId="0" borderId="14" xfId="0" applyNumberFormat="1" applyFill="1" applyBorder="1"/>
    <xf numFmtId="0" fontId="38" fillId="7" borderId="45"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43" xfId="0" applyFont="1" applyFill="1" applyBorder="1" applyAlignment="1">
      <alignment horizontal="center" vertical="center"/>
    </xf>
    <xf numFmtId="0" fontId="38" fillId="7" borderId="45" xfId="0" applyFont="1" applyFill="1" applyBorder="1" applyAlignment="1">
      <alignment horizontal="center" vertical="center" wrapText="1"/>
    </xf>
    <xf numFmtId="0" fontId="26" fillId="0" borderId="0" xfId="10" applyNumberFormat="1" applyFont="1" applyFill="1" applyAlignment="1"/>
    <xf numFmtId="3" fontId="0" fillId="0" borderId="14" xfId="0" applyNumberFormat="1" applyBorder="1"/>
    <xf numFmtId="168" fontId="0" fillId="0" borderId="6" xfId="11" applyNumberFormat="1" applyFont="1" applyFill="1" applyBorder="1"/>
    <xf numFmtId="168" fontId="0" fillId="0" borderId="6" xfId="21" applyNumberFormat="1" applyFont="1" applyFill="1" applyBorder="1"/>
    <xf numFmtId="168" fontId="0" fillId="0" borderId="14" xfId="11" applyNumberFormat="1" applyFont="1" applyFill="1" applyBorder="1"/>
    <xf numFmtId="0" fontId="26" fillId="0" borderId="0" xfId="7" applyFont="1"/>
    <xf numFmtId="17" fontId="2" fillId="0" borderId="32" xfId="10" applyNumberFormat="1" applyFont="1" applyFill="1" applyBorder="1" applyAlignment="1">
      <alignment horizontal="center"/>
    </xf>
    <xf numFmtId="17" fontId="2" fillId="0" borderId="23" xfId="10" applyNumberFormat="1" applyFont="1" applyFill="1" applyBorder="1" applyAlignment="1">
      <alignment horizontal="center"/>
    </xf>
    <xf numFmtId="0" fontId="40" fillId="0" borderId="65" xfId="0" applyFont="1" applyBorder="1" applyAlignment="1">
      <alignment vertical="center"/>
    </xf>
    <xf numFmtId="0" fontId="40" fillId="0" borderId="20" xfId="0" applyFont="1" applyBorder="1" applyAlignment="1">
      <alignment vertical="center"/>
    </xf>
    <xf numFmtId="0" fontId="27" fillId="0" borderId="0" xfId="0" applyFont="1"/>
    <xf numFmtId="0" fontId="42" fillId="0" borderId="0" xfId="0" applyFont="1" applyBorder="1" applyAlignment="1">
      <alignment vertical="center"/>
    </xf>
    <xf numFmtId="0" fontId="43" fillId="0" borderId="0" xfId="0" applyFont="1"/>
    <xf numFmtId="0" fontId="0" fillId="0" borderId="22" xfId="0" applyBorder="1"/>
    <xf numFmtId="167" fontId="2" fillId="0" borderId="27" xfId="10" applyFont="1" applyFill="1" applyBorder="1"/>
    <xf numFmtId="0" fontId="0" fillId="0" borderId="12" xfId="0" applyBorder="1"/>
    <xf numFmtId="0" fontId="45" fillId="0" borderId="0" xfId="0" applyFont="1"/>
    <xf numFmtId="0" fontId="18" fillId="0" borderId="0" xfId="7" applyFont="1" applyFill="1" applyBorder="1" applyAlignment="1">
      <alignment vertical="center" wrapText="1"/>
    </xf>
    <xf numFmtId="3" fontId="0" fillId="0" borderId="6" xfId="0" applyNumberFormat="1" applyFill="1" applyBorder="1"/>
    <xf numFmtId="0" fontId="16" fillId="0" borderId="27" xfId="7" applyFont="1" applyFill="1" applyBorder="1" applyAlignment="1">
      <alignment horizontal="left" vertical="center" wrapText="1"/>
    </xf>
    <xf numFmtId="49" fontId="17" fillId="0" borderId="22" xfId="7" applyNumberFormat="1" applyFont="1" applyFill="1" applyBorder="1" applyAlignment="1">
      <alignment horizontal="left" vertical="center" wrapText="1"/>
    </xf>
    <xf numFmtId="0" fontId="17" fillId="0" borderId="22" xfId="7" applyFont="1" applyFill="1" applyBorder="1" applyAlignment="1">
      <alignment horizontal="left" vertical="center" wrapText="1"/>
    </xf>
    <xf numFmtId="0" fontId="16" fillId="0" borderId="21" xfId="7" applyFont="1" applyFill="1" applyBorder="1" applyAlignment="1">
      <alignment horizontal="left" vertical="top" wrapText="1"/>
    </xf>
    <xf numFmtId="0" fontId="16" fillId="0" borderId="3" xfId="7" applyFont="1" applyFill="1" applyBorder="1" applyAlignment="1">
      <alignment horizontal="left" vertical="top" wrapText="1"/>
    </xf>
    <xf numFmtId="0" fontId="18" fillId="0" borderId="21" xfId="7" applyFont="1" applyFill="1" applyBorder="1" applyAlignment="1">
      <alignment horizontal="left" vertical="top" wrapText="1"/>
    </xf>
    <xf numFmtId="0" fontId="18" fillId="0" borderId="3" xfId="7" applyFont="1" applyFill="1" applyBorder="1" applyAlignment="1">
      <alignment horizontal="left" vertical="top" wrapText="1"/>
    </xf>
    <xf numFmtId="0" fontId="42" fillId="0" borderId="1" xfId="0" applyFont="1" applyFill="1" applyBorder="1" applyAlignment="1">
      <alignment vertical="center" wrapText="1"/>
    </xf>
    <xf numFmtId="0" fontId="17" fillId="0" borderId="1" xfId="7" applyFont="1" applyFill="1" applyBorder="1" applyAlignment="1">
      <alignment horizontal="left" vertical="center" wrapText="1"/>
    </xf>
    <xf numFmtId="0" fontId="16" fillId="0" borderId="1" xfId="7" applyFont="1" applyFill="1" applyBorder="1" applyAlignment="1">
      <alignment horizontal="left" vertical="top" wrapText="1"/>
    </xf>
    <xf numFmtId="0" fontId="0" fillId="0" borderId="0" xfId="0" applyAlignment="1">
      <alignment horizontal="left"/>
    </xf>
    <xf numFmtId="0" fontId="16" fillId="0" borderId="1" xfId="7" applyFont="1" applyFill="1" applyBorder="1" applyAlignment="1">
      <alignment vertical="center" wrapText="1"/>
    </xf>
    <xf numFmtId="0" fontId="0" fillId="0" borderId="0" xfId="0" applyBorder="1"/>
    <xf numFmtId="0" fontId="0" fillId="0" borderId="0" xfId="0" applyBorder="1" applyAlignment="1">
      <alignment horizontal="left"/>
    </xf>
    <xf numFmtId="0" fontId="22" fillId="0" borderId="0" xfId="0" applyFont="1" applyBorder="1"/>
    <xf numFmtId="17" fontId="2" fillId="0" borderId="0" xfId="10" applyNumberFormat="1" applyFont="1" applyFill="1" applyBorder="1" applyAlignment="1">
      <alignment horizontal="center"/>
    </xf>
    <xf numFmtId="0" fontId="2" fillId="0" borderId="4" xfId="0" applyFont="1" applyBorder="1"/>
    <xf numFmtId="0" fontId="2" fillId="0" borderId="8" xfId="0" applyFont="1" applyBorder="1"/>
    <xf numFmtId="0" fontId="2" fillId="0" borderId="12" xfId="0" applyFont="1" applyBorder="1"/>
    <xf numFmtId="167" fontId="2" fillId="0" borderId="38" xfId="10" applyFont="1" applyFill="1" applyBorder="1"/>
    <xf numFmtId="167" fontId="2" fillId="0" borderId="39" xfId="10" applyFont="1" applyFill="1" applyBorder="1"/>
    <xf numFmtId="0" fontId="47" fillId="0" borderId="0" xfId="0" applyFont="1"/>
    <xf numFmtId="172" fontId="0" fillId="0" borderId="65" xfId="0" applyNumberFormat="1" applyFill="1" applyBorder="1"/>
    <xf numFmtId="172" fontId="0" fillId="0" borderId="10" xfId="0" applyNumberFormat="1" applyFill="1" applyBorder="1"/>
    <xf numFmtId="172" fontId="0" fillId="0" borderId="67" xfId="0" applyNumberFormat="1" applyFill="1" applyBorder="1"/>
    <xf numFmtId="3" fontId="0" fillId="0" borderId="36" xfId="0" applyNumberFormat="1" applyBorder="1"/>
    <xf numFmtId="3" fontId="0" fillId="0" borderId="7" xfId="0" applyNumberFormat="1" applyBorder="1"/>
    <xf numFmtId="3" fontId="0" fillId="0" borderId="15" xfId="0" applyNumberFormat="1" applyBorder="1"/>
    <xf numFmtId="0" fontId="2" fillId="0" borderId="5" xfId="10" applyNumberFormat="1" applyFont="1" applyFill="1" applyBorder="1" applyAlignment="1">
      <alignment horizontal="center" vertical="center"/>
    </xf>
    <xf numFmtId="0" fontId="2" fillId="0" borderId="6" xfId="10" applyNumberFormat="1" applyFont="1" applyFill="1" applyBorder="1" applyAlignment="1">
      <alignment horizontal="center" vertical="center"/>
    </xf>
    <xf numFmtId="0" fontId="2" fillId="0" borderId="9" xfId="10" applyNumberFormat="1" applyFont="1" applyFill="1" applyBorder="1" applyAlignment="1">
      <alignment horizontal="center" vertical="center"/>
    </xf>
    <xf numFmtId="0" fontId="2" fillId="0" borderId="10" xfId="10" applyNumberFormat="1" applyFont="1" applyFill="1" applyBorder="1" applyAlignment="1">
      <alignment horizontal="center" vertical="center"/>
    </xf>
    <xf numFmtId="164" fontId="0" fillId="0" borderId="14" xfId="9" applyNumberFormat="1" applyFont="1" applyFill="1" applyBorder="1"/>
    <xf numFmtId="0" fontId="27" fillId="0" borderId="49" xfId="0" applyFont="1" applyBorder="1"/>
    <xf numFmtId="9" fontId="27" fillId="0" borderId="13" xfId="0" applyNumberFormat="1" applyFont="1" applyBorder="1" applyAlignment="1">
      <alignment horizontal="center" vertical="center"/>
    </xf>
    <xf numFmtId="9" fontId="27" fillId="0" borderId="14" xfId="0" applyNumberFormat="1" applyFont="1" applyBorder="1" applyAlignment="1">
      <alignment horizontal="center" vertical="center"/>
    </xf>
    <xf numFmtId="0" fontId="3" fillId="0" borderId="0" xfId="4" applyFill="1" applyBorder="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20" fillId="3" borderId="0" xfId="4" applyFont="1" applyFill="1"/>
    <xf numFmtId="0" fontId="8" fillId="3" borderId="27" xfId="4" applyFont="1" applyFill="1" applyBorder="1" applyAlignment="1">
      <alignment horizontal="center" vertical="center" wrapText="1"/>
    </xf>
    <xf numFmtId="0" fontId="8" fillId="3" borderId="28" xfId="4" applyFont="1" applyFill="1" applyBorder="1" applyAlignment="1">
      <alignment horizontal="center" vertical="top" wrapText="1"/>
    </xf>
    <xf numFmtId="166" fontId="7" fillId="3" borderId="28" xfId="7" applyNumberFormat="1" applyFont="1" applyFill="1" applyBorder="1" applyAlignment="1">
      <alignment horizontal="center" vertical="center" wrapText="1"/>
    </xf>
    <xf numFmtId="166" fontId="7" fillId="3" borderId="28" xfId="4" applyNumberFormat="1" applyFont="1" applyFill="1" applyBorder="1" applyAlignment="1">
      <alignment horizontal="center" vertical="center" wrapText="1"/>
    </xf>
    <xf numFmtId="166" fontId="7" fillId="3" borderId="28" xfId="7" applyNumberFormat="1" applyFont="1" applyFill="1" applyBorder="1" applyAlignment="1">
      <alignment horizontal="center" vertical="center"/>
    </xf>
    <xf numFmtId="0" fontId="8" fillId="3" borderId="28" xfId="7" applyFont="1" applyFill="1" applyBorder="1" applyAlignment="1">
      <alignment horizontal="center" vertical="center" wrapText="1"/>
    </xf>
    <xf numFmtId="0" fontId="8" fillId="3" borderId="28" xfId="7" applyFont="1" applyFill="1" applyBorder="1" applyAlignment="1">
      <alignment horizontal="center" vertical="top" wrapText="1"/>
    </xf>
    <xf numFmtId="170" fontId="7" fillId="3" borderId="28" xfId="7" applyNumberFormat="1" applyFont="1" applyFill="1" applyBorder="1" applyAlignment="1">
      <alignment horizontal="center" vertical="center" wrapText="1"/>
    </xf>
    <xf numFmtId="164" fontId="7" fillId="3" borderId="28" xfId="7"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xf>
    <xf numFmtId="166" fontId="7" fillId="3" borderId="28" xfId="0" applyNumberFormat="1" applyFont="1" applyFill="1" applyBorder="1" applyAlignment="1">
      <alignment horizontal="center" vertical="center"/>
    </xf>
    <xf numFmtId="0" fontId="4" fillId="3" borderId="0" xfId="6" applyFill="1" applyBorder="1" applyAlignment="1" applyProtection="1">
      <alignment vertical="center" wrapText="1"/>
    </xf>
    <xf numFmtId="166" fontId="3" fillId="3" borderId="0" xfId="4" applyNumberFormat="1" applyFill="1"/>
    <xf numFmtId="166" fontId="3" fillId="3" borderId="0" xfId="11" applyNumberFormat="1" applyFont="1" applyFill="1"/>
    <xf numFmtId="0" fontId="1" fillId="3" borderId="0" xfId="7" applyFill="1"/>
    <xf numFmtId="166" fontId="1" fillId="3" borderId="0" xfId="7" applyNumberFormat="1" applyFill="1"/>
    <xf numFmtId="164" fontId="7" fillId="3" borderId="28" xfId="9"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wrapText="1"/>
    </xf>
    <xf numFmtId="166" fontId="7" fillId="3" borderId="28" xfId="0" applyNumberFormat="1" applyFont="1" applyFill="1" applyBorder="1" applyAlignment="1">
      <alignment horizontal="center" vertical="center" wrapText="1"/>
    </xf>
    <xf numFmtId="0" fontId="10" fillId="0" borderId="24" xfId="4" applyFont="1" applyBorder="1" applyAlignment="1">
      <alignment vertical="top" wrapText="1"/>
    </xf>
    <xf numFmtId="166" fontId="7" fillId="13" borderId="32" xfId="4" applyNumberFormat="1" applyFont="1" applyFill="1" applyBorder="1" applyAlignment="1">
      <alignment horizontal="center" vertical="center" wrapText="1"/>
    </xf>
    <xf numFmtId="166" fontId="7" fillId="13" borderId="18" xfId="4" applyNumberFormat="1" applyFont="1" applyFill="1" applyBorder="1" applyAlignment="1">
      <alignment horizontal="center" vertical="center" wrapText="1"/>
    </xf>
    <xf numFmtId="166" fontId="7" fillId="13" borderId="33" xfId="4" applyNumberFormat="1" applyFont="1" applyFill="1" applyBorder="1" applyAlignment="1">
      <alignment horizontal="center" vertical="center" wrapText="1"/>
    </xf>
    <xf numFmtId="166" fontId="7" fillId="13" borderId="32" xfId="7" applyNumberFormat="1" applyFont="1" applyFill="1" applyBorder="1" applyAlignment="1">
      <alignment horizontal="center" vertical="center" wrapText="1"/>
    </xf>
    <xf numFmtId="166" fontId="7" fillId="13" borderId="18" xfId="7" applyNumberFormat="1" applyFont="1" applyFill="1" applyBorder="1" applyAlignment="1">
      <alignment horizontal="center" vertical="center" wrapText="1"/>
    </xf>
    <xf numFmtId="166" fontId="7" fillId="13" borderId="33" xfId="7" applyNumberFormat="1" applyFont="1" applyFill="1" applyBorder="1" applyAlignment="1">
      <alignment horizontal="center" vertical="center" wrapText="1"/>
    </xf>
    <xf numFmtId="168" fontId="0" fillId="0" borderId="6" xfId="11" applyNumberFormat="1" applyFont="1" applyBorder="1"/>
    <xf numFmtId="168" fontId="0" fillId="0" borderId="36" xfId="11" applyNumberFormat="1" applyFont="1" applyBorder="1"/>
    <xf numFmtId="168" fontId="0" fillId="0" borderId="10" xfId="11" applyNumberFormat="1" applyFont="1" applyFill="1" applyBorder="1"/>
    <xf numFmtId="168" fontId="0" fillId="0" borderId="41" xfId="11" applyNumberFormat="1" applyFont="1" applyBorder="1"/>
    <xf numFmtId="0" fontId="1" fillId="0" borderId="0" xfId="7" applyFill="1"/>
    <xf numFmtId="166" fontId="1" fillId="0" borderId="0" xfId="7" applyNumberFormat="1" applyFill="1"/>
    <xf numFmtId="0" fontId="7" fillId="0" borderId="0" xfId="4" applyFont="1" applyFill="1" applyBorder="1" applyAlignment="1">
      <alignment vertical="top" wrapText="1"/>
    </xf>
    <xf numFmtId="166" fontId="10" fillId="0" borderId="0" xfId="7" applyNumberFormat="1" applyFont="1" applyFill="1" applyBorder="1" applyAlignment="1">
      <alignment horizontal="center" vertical="center" wrapText="1"/>
    </xf>
    <xf numFmtId="0" fontId="8" fillId="0" borderId="0" xfId="7" applyFont="1" applyFill="1" applyBorder="1" applyAlignment="1">
      <alignment horizontal="center" vertical="center"/>
    </xf>
    <xf numFmtId="166" fontId="7" fillId="0" borderId="41" xfId="0" applyNumberFormat="1" applyFont="1" applyFill="1" applyBorder="1" applyAlignment="1">
      <alignment horizontal="center" vertical="center"/>
    </xf>
    <xf numFmtId="164" fontId="41" fillId="0" borderId="13" xfId="9" applyNumberFormat="1" applyFont="1" applyFill="1" applyBorder="1" applyAlignment="1">
      <alignment vertical="center" wrapText="1"/>
    </xf>
    <xf numFmtId="164" fontId="41" fillId="0" borderId="14" xfId="9" applyNumberFormat="1" applyFont="1" applyFill="1" applyBorder="1" applyAlignment="1">
      <alignment vertical="center" wrapText="1"/>
    </xf>
    <xf numFmtId="164" fontId="41" fillId="0" borderId="55" xfId="9" applyNumberFormat="1" applyFont="1" applyFill="1" applyBorder="1" applyAlignment="1">
      <alignment vertical="center" wrapText="1"/>
    </xf>
    <xf numFmtId="168" fontId="41" fillId="0" borderId="35" xfId="11" applyNumberFormat="1" applyFont="1" applyFill="1" applyBorder="1" applyAlignment="1">
      <alignment vertical="center" wrapText="1"/>
    </xf>
    <xf numFmtId="168" fontId="41" fillId="0" borderId="36" xfId="11" applyNumberFormat="1" applyFont="1" applyFill="1" applyBorder="1" applyAlignment="1">
      <alignment vertical="center" wrapText="1"/>
    </xf>
    <xf numFmtId="168" fontId="41" fillId="0" borderId="67" xfId="11" applyNumberFormat="1" applyFont="1" applyFill="1" applyBorder="1" applyAlignment="1">
      <alignment vertical="center" wrapText="1"/>
    </xf>
    <xf numFmtId="168" fontId="0" fillId="0" borderId="36" xfId="11" applyNumberFormat="1" applyFont="1" applyFill="1" applyBorder="1"/>
    <xf numFmtId="0" fontId="0" fillId="0" borderId="0" xfId="0"/>
    <xf numFmtId="0" fontId="21" fillId="12" borderId="0" xfId="0" applyFont="1" applyFill="1"/>
    <xf numFmtId="0" fontId="27" fillId="0" borderId="0" xfId="0" applyFont="1" applyBorder="1" applyAlignment="1">
      <alignment horizontal="center" vertical="center"/>
    </xf>
    <xf numFmtId="0" fontId="27" fillId="0" borderId="0" xfId="0" applyFont="1" applyAlignment="1">
      <alignment vertical="center"/>
    </xf>
    <xf numFmtId="17" fontId="2" fillId="0" borderId="50" xfId="10" applyNumberFormat="1" applyFont="1" applyFill="1" applyBorder="1" applyAlignment="1">
      <alignment horizontal="center" vertical="center"/>
    </xf>
    <xf numFmtId="17" fontId="2" fillId="0" borderId="64" xfId="10" applyNumberFormat="1" applyFont="1" applyFill="1" applyBorder="1" applyAlignment="1">
      <alignment horizontal="center" vertical="center"/>
    </xf>
    <xf numFmtId="17" fontId="2" fillId="0" borderId="26" xfId="10" applyNumberFormat="1" applyFont="1" applyFill="1" applyBorder="1" applyAlignment="1">
      <alignment horizontal="center" vertical="center"/>
    </xf>
    <xf numFmtId="17" fontId="2" fillId="0" borderId="0" xfId="10" applyNumberFormat="1" applyFont="1" applyFill="1" applyBorder="1" applyAlignment="1">
      <alignment horizontal="center" vertical="center"/>
    </xf>
    <xf numFmtId="0" fontId="2" fillId="0" borderId="11" xfId="10" applyNumberFormat="1" applyFont="1" applyFill="1" applyBorder="1" applyAlignment="1">
      <alignment horizontal="center" vertical="center"/>
    </xf>
    <xf numFmtId="0" fontId="2" fillId="0" borderId="7" xfId="10" applyNumberFormat="1" applyFont="1" applyFill="1" applyBorder="1" applyAlignment="1">
      <alignment horizontal="center" vertical="center"/>
    </xf>
    <xf numFmtId="0" fontId="2" fillId="0" borderId="0" xfId="10" applyNumberFormat="1" applyFont="1" applyFill="1" applyBorder="1" applyAlignment="1">
      <alignment horizontal="center" vertical="center"/>
    </xf>
    <xf numFmtId="9" fontId="27" fillId="0" borderId="13" xfId="9" applyFont="1" applyBorder="1" applyAlignment="1">
      <alignment horizontal="center" vertical="center"/>
    </xf>
    <xf numFmtId="9" fontId="27" fillId="0" borderId="14" xfId="9" applyFont="1" applyBorder="1" applyAlignment="1">
      <alignment horizontal="center" vertical="center"/>
    </xf>
    <xf numFmtId="0" fontId="27" fillId="0" borderId="0" xfId="0" applyFont="1" applyAlignment="1">
      <alignment horizontal="center" vertical="center"/>
    </xf>
    <xf numFmtId="9" fontId="27" fillId="0" borderId="15" xfId="0" applyNumberFormat="1" applyFont="1" applyBorder="1" applyAlignment="1">
      <alignment horizontal="center" vertical="center"/>
    </xf>
    <xf numFmtId="9" fontId="27" fillId="0" borderId="0" xfId="0" applyNumberFormat="1" applyFont="1" applyBorder="1" applyAlignment="1">
      <alignment horizontal="center" vertical="center"/>
    </xf>
    <xf numFmtId="0" fontId="27" fillId="0" borderId="0" xfId="0" applyNumberFormat="1" applyFont="1" applyBorder="1" applyAlignment="1">
      <alignment horizontal="center" vertical="center"/>
    </xf>
    <xf numFmtId="166" fontId="0" fillId="0" borderId="13" xfId="0" applyNumberFormat="1" applyBorder="1" applyAlignment="1">
      <alignment horizontal="center"/>
    </xf>
    <xf numFmtId="166" fontId="0" fillId="0" borderId="14" xfId="0" applyNumberFormat="1" applyBorder="1" applyAlignment="1">
      <alignment horizontal="center"/>
    </xf>
    <xf numFmtId="166" fontId="0" fillId="0" borderId="59" xfId="0" applyNumberFormat="1" applyBorder="1" applyAlignment="1">
      <alignment horizontal="center"/>
    </xf>
    <xf numFmtId="166" fontId="0" fillId="0" borderId="41" xfId="0" applyNumberFormat="1" applyBorder="1" applyAlignment="1">
      <alignment horizontal="center"/>
    </xf>
    <xf numFmtId="166" fontId="0" fillId="0" borderId="46" xfId="0" applyNumberFormat="1" applyBorder="1" applyAlignment="1">
      <alignment horizontal="center"/>
    </xf>
    <xf numFmtId="164" fontId="0" fillId="0" borderId="40" xfId="9" applyNumberFormat="1" applyFont="1" applyBorder="1" applyAlignment="1">
      <alignment horizontal="center"/>
    </xf>
    <xf numFmtId="164" fontId="0" fillId="0" borderId="41" xfId="9" applyNumberFormat="1" applyFont="1" applyBorder="1" applyAlignment="1">
      <alignment horizontal="center"/>
    </xf>
    <xf numFmtId="164" fontId="0" fillId="0" borderId="59" xfId="9" applyNumberFormat="1" applyFont="1" applyBorder="1" applyAlignment="1">
      <alignment horizontal="center"/>
    </xf>
    <xf numFmtId="164" fontId="0" fillId="0" borderId="46" xfId="9" applyNumberFormat="1" applyFon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41" xfId="0" applyNumberFormat="1" applyBorder="1" applyAlignment="1">
      <alignment horizontal="center"/>
    </xf>
    <xf numFmtId="164" fontId="0" fillId="0" borderId="46" xfId="0" applyNumberFormat="1" applyBorder="1" applyAlignment="1">
      <alignment horizontal="center"/>
    </xf>
    <xf numFmtId="3" fontId="0" fillId="0" borderId="28" xfId="0" applyNumberFormat="1" applyBorder="1"/>
    <xf numFmtId="3" fontId="0" fillId="0" borderId="22" xfId="0" applyNumberFormat="1" applyBorder="1"/>
    <xf numFmtId="0" fontId="0" fillId="0" borderId="1" xfId="0" applyBorder="1" applyAlignment="1">
      <alignment horizontal="center"/>
    </xf>
    <xf numFmtId="17" fontId="2" fillId="0" borderId="50" xfId="10" applyNumberFormat="1" applyFont="1" applyFill="1" applyBorder="1" applyAlignment="1">
      <alignment horizontal="center"/>
    </xf>
    <xf numFmtId="168" fontId="0" fillId="0" borderId="7" xfId="11" applyNumberFormat="1" applyFont="1" applyBorder="1"/>
    <xf numFmtId="168" fontId="0" fillId="0" borderId="37" xfId="11" applyNumberFormat="1" applyFont="1" applyBorder="1"/>
    <xf numFmtId="168" fontId="0" fillId="0" borderId="11" xfId="11" applyNumberFormat="1" applyFont="1" applyFill="1" applyBorder="1"/>
    <xf numFmtId="168" fontId="0" fillId="0" borderId="46" xfId="11" applyNumberFormat="1" applyFont="1" applyBorder="1"/>
    <xf numFmtId="3" fontId="0" fillId="0" borderId="22" xfId="0" applyNumberFormat="1" applyBorder="1" applyAlignment="1">
      <alignment horizontal="center"/>
    </xf>
    <xf numFmtId="3" fontId="0" fillId="0" borderId="28" xfId="0" applyNumberFormat="1" applyBorder="1" applyAlignment="1">
      <alignment horizontal="center"/>
    </xf>
    <xf numFmtId="9" fontId="27" fillId="0" borderId="15" xfId="9" applyFont="1" applyBorder="1" applyAlignment="1">
      <alignment horizontal="center" vertical="center"/>
    </xf>
    <xf numFmtId="168" fontId="27" fillId="0" borderId="32" xfId="11" applyNumberFormat="1" applyFont="1" applyBorder="1" applyAlignment="1">
      <alignment horizontal="center"/>
    </xf>
    <xf numFmtId="168" fontId="27" fillId="0" borderId="18" xfId="11" applyNumberFormat="1" applyFont="1" applyBorder="1" applyAlignment="1">
      <alignment horizontal="center"/>
    </xf>
    <xf numFmtId="168" fontId="27" fillId="0" borderId="3" xfId="11" applyNumberFormat="1" applyFont="1" applyBorder="1" applyAlignment="1">
      <alignment horizontal="center"/>
    </xf>
    <xf numFmtId="168" fontId="27" fillId="0" borderId="0" xfId="11" applyNumberFormat="1" applyFont="1" applyBorder="1" applyAlignment="1">
      <alignment horizontal="right"/>
    </xf>
    <xf numFmtId="168" fontId="27" fillId="0" borderId="40" xfId="11" applyNumberFormat="1" applyFont="1" applyBorder="1" applyAlignment="1">
      <alignment horizontal="right"/>
    </xf>
    <xf numFmtId="168" fontId="27" fillId="0" borderId="41" xfId="11" applyNumberFormat="1" applyFont="1" applyBorder="1" applyAlignment="1">
      <alignment horizontal="right"/>
    </xf>
    <xf numFmtId="168" fontId="27" fillId="0" borderId="46" xfId="11" applyNumberFormat="1" applyFont="1" applyBorder="1" applyAlignment="1">
      <alignment horizontal="right"/>
    </xf>
    <xf numFmtId="0" fontId="10" fillId="0" borderId="0" xfId="0" applyFont="1"/>
    <xf numFmtId="0" fontId="10" fillId="0" borderId="0" xfId="0" applyFont="1" applyBorder="1"/>
    <xf numFmtId="168" fontId="2" fillId="0" borderId="66" xfId="11" applyNumberFormat="1" applyFont="1" applyFill="1" applyBorder="1" applyAlignment="1">
      <alignment horizontal="right"/>
    </xf>
    <xf numFmtId="168" fontId="2" fillId="0" borderId="6" xfId="11" applyNumberFormat="1" applyFont="1" applyFill="1" applyBorder="1" applyAlignment="1">
      <alignment horizontal="right"/>
    </xf>
    <xf numFmtId="168" fontId="2" fillId="0" borderId="7" xfId="11" applyNumberFormat="1" applyFont="1" applyFill="1" applyBorder="1" applyAlignment="1">
      <alignment horizontal="right"/>
    </xf>
    <xf numFmtId="168" fontId="2" fillId="0" borderId="0" xfId="11" applyNumberFormat="1" applyFont="1" applyFill="1" applyBorder="1" applyAlignment="1">
      <alignment horizontal="right"/>
    </xf>
    <xf numFmtId="0" fontId="2" fillId="0" borderId="16" xfId="10" applyNumberFormat="1" applyFont="1" applyFill="1" applyBorder="1" applyAlignment="1">
      <alignment horizontal="right"/>
    </xf>
    <xf numFmtId="0" fontId="2" fillId="0" borderId="10" xfId="10" applyNumberFormat="1" applyFont="1" applyFill="1" applyBorder="1" applyAlignment="1">
      <alignment horizontal="right"/>
    </xf>
    <xf numFmtId="0" fontId="2" fillId="0" borderId="11" xfId="10" applyNumberFormat="1" applyFont="1" applyFill="1" applyBorder="1" applyAlignment="1">
      <alignment horizontal="right"/>
    </xf>
    <xf numFmtId="17" fontId="2" fillId="0" borderId="0" xfId="10" applyNumberFormat="1" applyFont="1" applyFill="1" applyBorder="1" applyAlignment="1">
      <alignment horizontal="right"/>
    </xf>
    <xf numFmtId="1" fontId="2" fillId="0" borderId="10" xfId="10" applyNumberFormat="1" applyFont="1" applyFill="1" applyBorder="1" applyAlignment="1">
      <alignment horizontal="right"/>
    </xf>
    <xf numFmtId="9" fontId="2" fillId="0" borderId="16" xfId="10" applyNumberFormat="1" applyFont="1" applyFill="1" applyBorder="1" applyAlignment="1">
      <alignment horizontal="right"/>
    </xf>
    <xf numFmtId="9" fontId="2" fillId="0" borderId="10" xfId="10" applyNumberFormat="1" applyFont="1" applyFill="1" applyBorder="1" applyAlignment="1">
      <alignment horizontal="right"/>
    </xf>
    <xf numFmtId="9" fontId="2" fillId="0" borderId="11" xfId="10" applyNumberFormat="1" applyFont="1" applyFill="1" applyBorder="1" applyAlignment="1">
      <alignment horizontal="right"/>
    </xf>
    <xf numFmtId="9" fontId="2" fillId="0" borderId="0" xfId="10" applyNumberFormat="1" applyFont="1" applyFill="1" applyBorder="1" applyAlignment="1">
      <alignment horizontal="right"/>
    </xf>
    <xf numFmtId="1" fontId="2" fillId="0" borderId="16" xfId="10" applyNumberFormat="1" applyFont="1" applyFill="1" applyBorder="1" applyAlignment="1">
      <alignment horizontal="right"/>
    </xf>
    <xf numFmtId="1" fontId="27" fillId="0" borderId="63" xfId="0" applyNumberFormat="1" applyFont="1" applyBorder="1" applyAlignment="1">
      <alignment horizontal="right"/>
    </xf>
    <xf numFmtId="1" fontId="27" fillId="0" borderId="14" xfId="0" applyNumberFormat="1" applyFont="1" applyBorder="1" applyAlignment="1">
      <alignment horizontal="right"/>
    </xf>
    <xf numFmtId="0" fontId="27" fillId="0" borderId="15" xfId="0" applyNumberFormat="1" applyFont="1" applyBorder="1" applyAlignment="1">
      <alignment horizontal="right"/>
    </xf>
    <xf numFmtId="0" fontId="27" fillId="0" borderId="0" xfId="0" applyFont="1" applyBorder="1" applyAlignment="1">
      <alignment horizontal="right"/>
    </xf>
    <xf numFmtId="168" fontId="2" fillId="0" borderId="5" xfId="11" applyNumberFormat="1" applyFont="1" applyFill="1" applyBorder="1" applyAlignment="1">
      <alignment horizontal="right"/>
    </xf>
    <xf numFmtId="1" fontId="2" fillId="0" borderId="9" xfId="10" applyNumberFormat="1" applyFont="1" applyFill="1" applyBorder="1" applyAlignment="1">
      <alignment horizontal="right"/>
    </xf>
    <xf numFmtId="9" fontId="2" fillId="0" borderId="39" xfId="10" applyNumberFormat="1" applyFont="1" applyFill="1" applyBorder="1" applyAlignment="1">
      <alignment horizontal="right"/>
    </xf>
    <xf numFmtId="1" fontId="27" fillId="0" borderId="13" xfId="0" applyNumberFormat="1" applyFont="1" applyBorder="1" applyAlignment="1">
      <alignment horizontal="right"/>
    </xf>
    <xf numFmtId="0" fontId="27" fillId="0" borderId="14" xfId="0" applyNumberFormat="1" applyFont="1" applyBorder="1" applyAlignment="1">
      <alignment horizontal="right"/>
    </xf>
    <xf numFmtId="166" fontId="7" fillId="0" borderId="19" xfId="4" applyNumberFormat="1" applyFont="1" applyFill="1" applyBorder="1" applyAlignment="1">
      <alignment horizontal="center" vertical="center" wrapText="1"/>
    </xf>
    <xf numFmtId="166" fontId="7" fillId="0" borderId="46" xfId="7" applyNumberFormat="1" applyFont="1" applyFill="1" applyBorder="1" applyAlignment="1">
      <alignment horizontal="center" vertical="center"/>
    </xf>
    <xf numFmtId="0" fontId="1" fillId="3" borderId="0" xfId="7" applyFont="1" applyFill="1"/>
    <xf numFmtId="164" fontId="7" fillId="0" borderId="31" xfId="9" applyNumberFormat="1" applyFont="1" applyFill="1" applyBorder="1" applyAlignment="1">
      <alignment horizontal="center" vertical="center"/>
    </xf>
    <xf numFmtId="166" fontId="1" fillId="3" borderId="0" xfId="7" applyNumberFormat="1" applyFont="1" applyFill="1"/>
    <xf numFmtId="3" fontId="46" fillId="0" borderId="6" xfId="0" applyNumberFormat="1" applyFont="1" applyFill="1" applyBorder="1"/>
    <xf numFmtId="3" fontId="46" fillId="0" borderId="7" xfId="0" applyNumberFormat="1" applyFont="1" applyFill="1" applyBorder="1"/>
    <xf numFmtId="3" fontId="46" fillId="0" borderId="14" xfId="0" applyNumberFormat="1" applyFont="1" applyFill="1" applyBorder="1"/>
    <xf numFmtId="3" fontId="46" fillId="0" borderId="15" xfId="0" applyNumberFormat="1" applyFont="1" applyFill="1" applyBorder="1"/>
    <xf numFmtId="0" fontId="46" fillId="0" borderId="0" xfId="0" applyFont="1"/>
    <xf numFmtId="168" fontId="46" fillId="0" borderId="36" xfId="11" applyNumberFormat="1" applyFont="1" applyFill="1" applyBorder="1"/>
    <xf numFmtId="168" fontId="46" fillId="0" borderId="37" xfId="11" applyNumberFormat="1" applyFont="1" applyFill="1" applyBorder="1"/>
    <xf numFmtId="164" fontId="46" fillId="0" borderId="14" xfId="9" applyNumberFormat="1" applyFont="1" applyFill="1" applyBorder="1"/>
    <xf numFmtId="164" fontId="46" fillId="0" borderId="15" xfId="9" applyNumberFormat="1" applyFont="1" applyFill="1" applyBorder="1"/>
    <xf numFmtId="0" fontId="48" fillId="0" borderId="0" xfId="6" applyFont="1" applyFill="1" applyBorder="1" applyAlignment="1" applyProtection="1">
      <alignment horizontal="left" vertical="center" wrapText="1"/>
      <protection locked="0"/>
    </xf>
    <xf numFmtId="0" fontId="5" fillId="0" borderId="25"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9" fillId="0" borderId="0" xfId="4" applyFont="1" applyAlignment="1">
      <alignment wrapText="1"/>
    </xf>
    <xf numFmtId="0" fontId="35" fillId="8" borderId="24" xfId="4" applyFont="1" applyFill="1" applyBorder="1" applyAlignment="1">
      <alignment horizontal="center" vertical="top" wrapText="1"/>
    </xf>
    <xf numFmtId="0" fontId="35" fillId="8" borderId="20" xfId="4" applyFont="1" applyFill="1" applyBorder="1" applyAlignment="1">
      <alignment horizontal="center" vertical="top" wrapText="1"/>
    </xf>
    <xf numFmtId="0" fontId="35" fillId="8" borderId="27" xfId="4" applyFont="1" applyFill="1" applyBorder="1" applyAlignment="1">
      <alignment horizontal="center" vertical="top" wrapText="1"/>
    </xf>
    <xf numFmtId="0" fontId="35" fillId="8" borderId="22" xfId="4" applyFont="1" applyFill="1" applyBorder="1" applyAlignment="1">
      <alignment horizontal="center" vertical="top" wrapText="1"/>
    </xf>
    <xf numFmtId="0" fontId="8" fillId="0" borderId="21" xfId="4" applyFont="1" applyBorder="1" applyAlignment="1">
      <alignment horizontal="center" vertical="center" wrapText="1"/>
    </xf>
    <xf numFmtId="0" fontId="8" fillId="0" borderId="23" xfId="4" applyFont="1" applyBorder="1" applyAlignment="1">
      <alignment horizontal="center" vertical="center" wrapText="1"/>
    </xf>
    <xf numFmtId="0" fontId="35" fillId="8" borderId="27" xfId="7" applyFont="1" applyFill="1" applyBorder="1" applyAlignment="1">
      <alignment horizontal="center" vertical="top" wrapText="1"/>
    </xf>
    <xf numFmtId="0" fontId="35" fillId="8" borderId="22" xfId="7" applyFont="1" applyFill="1" applyBorder="1" applyAlignment="1">
      <alignment horizontal="center" vertical="top" wrapText="1"/>
    </xf>
    <xf numFmtId="0" fontId="8" fillId="0" borderId="21" xfId="7" applyFont="1" applyFill="1" applyBorder="1" applyAlignment="1">
      <alignment horizontal="center" vertical="center" wrapText="1"/>
    </xf>
    <xf numFmtId="0" fontId="8" fillId="0" borderId="23" xfId="7" applyFont="1" applyFill="1" applyBorder="1" applyAlignment="1">
      <alignment horizontal="center" vertical="center" wrapText="1"/>
    </xf>
    <xf numFmtId="0" fontId="8" fillId="0" borderId="3" xfId="4" applyFont="1" applyBorder="1" applyAlignment="1">
      <alignment horizontal="center" vertical="center" wrapText="1"/>
    </xf>
    <xf numFmtId="0" fontId="8" fillId="0" borderId="3" xfId="7" applyFont="1" applyFill="1" applyBorder="1" applyAlignment="1">
      <alignment horizontal="center" vertical="center" wrapText="1"/>
    </xf>
    <xf numFmtId="0" fontId="9" fillId="0" borderId="0" xfId="7" applyFont="1" applyAlignment="1">
      <alignment horizontal="left" wrapText="1"/>
    </xf>
    <xf numFmtId="0" fontId="49" fillId="12" borderId="0" xfId="6" applyFont="1" applyFill="1" applyBorder="1" applyAlignment="1">
      <alignment horizontal="center" vertical="center" wrapText="1"/>
    </xf>
    <xf numFmtId="0" fontId="12" fillId="0" borderId="0" xfId="8" applyFill="1" applyBorder="1" applyAlignment="1">
      <alignment horizontal="left"/>
    </xf>
    <xf numFmtId="0" fontId="32" fillId="8" borderId="21" xfId="6" applyFont="1" applyFill="1" applyBorder="1" applyAlignment="1">
      <alignment horizontal="center" vertical="center"/>
    </xf>
    <xf numFmtId="0" fontId="33" fillId="8" borderId="23" xfId="0" applyFont="1" applyFill="1" applyBorder="1" applyAlignment="1">
      <alignment horizontal="center" vertical="center"/>
    </xf>
    <xf numFmtId="0" fontId="33" fillId="8" borderId="29" xfId="0" applyFont="1" applyFill="1" applyBorder="1" applyAlignment="1">
      <alignment horizontal="center" vertical="center"/>
    </xf>
    <xf numFmtId="0" fontId="33" fillId="8" borderId="3" xfId="0" applyFont="1" applyFill="1" applyBorder="1" applyAlignment="1">
      <alignment horizontal="center" vertical="center"/>
    </xf>
    <xf numFmtId="0" fontId="0" fillId="0" borderId="0" xfId="0" applyFont="1" applyFill="1" applyBorder="1" applyAlignment="1">
      <alignment horizontal="left"/>
    </xf>
    <xf numFmtId="167" fontId="2" fillId="0" borderId="0" xfId="10" applyFont="1" applyFill="1" applyBorder="1" applyAlignment="1"/>
    <xf numFmtId="0" fontId="0" fillId="0" borderId="21" xfId="0" applyBorder="1" applyAlignment="1">
      <alignment horizontal="center"/>
    </xf>
    <xf numFmtId="0" fontId="0" fillId="0" borderId="23" xfId="0" applyBorder="1" applyAlignment="1">
      <alignment horizontal="center"/>
    </xf>
    <xf numFmtId="0" fontId="0" fillId="0" borderId="3" xfId="0" applyBorder="1" applyAlignment="1">
      <alignment horizontal="center"/>
    </xf>
    <xf numFmtId="0" fontId="21" fillId="6" borderId="24" xfId="0" applyFont="1" applyFill="1" applyBorder="1" applyAlignment="1">
      <alignment horizontal="center" vertical="center"/>
    </xf>
    <xf numFmtId="0" fontId="21" fillId="6" borderId="42" xfId="0" applyFont="1" applyFill="1" applyBorder="1" applyAlignment="1">
      <alignment horizontal="center" vertical="center"/>
    </xf>
    <xf numFmtId="0" fontId="21" fillId="6" borderId="20"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27"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22" xfId="0" applyFont="1" applyFill="1" applyBorder="1" applyAlignment="1">
      <alignment horizontal="center" vertical="center"/>
    </xf>
    <xf numFmtId="0" fontId="16" fillId="0" borderId="21" xfId="7" applyFont="1" applyFill="1" applyBorder="1" applyAlignment="1">
      <alignment horizontal="left" vertical="top" wrapText="1"/>
    </xf>
    <xf numFmtId="0" fontId="16" fillId="0" borderId="3" xfId="7" applyFont="1" applyFill="1" applyBorder="1" applyAlignment="1">
      <alignment horizontal="left" vertical="top" wrapText="1"/>
    </xf>
    <xf numFmtId="0" fontId="17" fillId="0" borderId="24" xfId="7" applyFont="1" applyFill="1" applyBorder="1" applyAlignment="1">
      <alignment horizontal="center" vertical="center" wrapText="1"/>
    </xf>
    <xf numFmtId="0" fontId="17" fillId="0" borderId="42" xfId="7" applyFont="1" applyFill="1" applyBorder="1" applyAlignment="1">
      <alignment horizontal="center" vertical="center" wrapText="1"/>
    </xf>
    <xf numFmtId="0" fontId="17" fillId="0" borderId="20" xfId="7" applyFont="1" applyFill="1" applyBorder="1" applyAlignment="1">
      <alignment horizontal="center" vertical="center" wrapText="1"/>
    </xf>
    <xf numFmtId="0" fontId="15" fillId="4" borderId="21" xfId="7" applyFont="1" applyFill="1" applyBorder="1" applyAlignment="1">
      <alignment horizontal="left" vertical="center" wrapText="1"/>
    </xf>
    <xf numFmtId="0" fontId="15" fillId="4" borderId="23" xfId="7" applyFont="1" applyFill="1" applyBorder="1" applyAlignment="1">
      <alignment horizontal="left" vertical="center" wrapText="1"/>
    </xf>
    <xf numFmtId="0" fontId="15" fillId="4" borderId="3" xfId="7" applyFont="1" applyFill="1" applyBorder="1" applyAlignment="1">
      <alignment horizontal="left" vertical="center" wrapText="1"/>
    </xf>
    <xf numFmtId="49" fontId="17" fillId="0" borderId="27" xfId="7" applyNumberFormat="1" applyFont="1" applyFill="1" applyBorder="1" applyAlignment="1">
      <alignment horizontal="left" vertical="center" wrapText="1"/>
    </xf>
    <xf numFmtId="49" fontId="17" fillId="0" borderId="22" xfId="7" applyNumberFormat="1" applyFont="1" applyFill="1" applyBorder="1" applyAlignment="1">
      <alignment horizontal="left" vertical="center" wrapText="1"/>
    </xf>
    <xf numFmtId="0" fontId="17" fillId="0" borderId="24" xfId="7" applyFont="1" applyFill="1" applyBorder="1" applyAlignment="1">
      <alignment horizontal="left" vertical="center" wrapText="1"/>
    </xf>
    <xf numFmtId="0" fontId="17" fillId="0" borderId="42" xfId="7" applyFont="1" applyFill="1" applyBorder="1" applyAlignment="1">
      <alignment horizontal="left" vertical="center" wrapText="1"/>
    </xf>
    <xf numFmtId="0" fontId="17" fillId="0" borderId="20" xfId="7" applyFont="1" applyFill="1" applyBorder="1" applyAlignment="1">
      <alignment horizontal="left" vertical="center" wrapText="1"/>
    </xf>
    <xf numFmtId="0" fontId="18" fillId="0" borderId="21" xfId="7" applyFont="1" applyFill="1" applyBorder="1" applyAlignment="1">
      <alignment horizontal="left" vertical="top" wrapText="1"/>
    </xf>
    <xf numFmtId="0" fontId="18" fillId="0" borderId="3" xfId="7" applyFont="1" applyFill="1" applyBorder="1" applyAlignment="1">
      <alignment horizontal="left" vertical="top" wrapText="1"/>
    </xf>
    <xf numFmtId="0" fontId="16" fillId="0" borderId="27" xfId="7" applyFont="1" applyFill="1" applyBorder="1" applyAlignment="1">
      <alignment horizontal="left" vertical="center" wrapText="1"/>
    </xf>
    <xf numFmtId="0" fontId="16" fillId="0" borderId="22" xfId="7" applyFont="1" applyFill="1" applyBorder="1" applyAlignment="1">
      <alignment horizontal="left" vertical="center" wrapText="1"/>
    </xf>
    <xf numFmtId="0" fontId="18" fillId="0" borderId="21" xfId="7" applyFont="1" applyFill="1" applyBorder="1" applyAlignment="1">
      <alignment horizontal="left" vertical="center" wrapText="1"/>
    </xf>
    <xf numFmtId="0" fontId="18" fillId="0" borderId="3" xfId="7" applyFont="1" applyFill="1" applyBorder="1" applyAlignment="1">
      <alignment horizontal="left" vertical="center" wrapText="1"/>
    </xf>
    <xf numFmtId="49" fontId="17" fillId="0" borderId="28" xfId="7" applyNumberFormat="1" applyFont="1" applyFill="1" applyBorder="1" applyAlignment="1">
      <alignment horizontal="left" vertical="center" wrapText="1"/>
    </xf>
    <xf numFmtId="0" fontId="41" fillId="0" borderId="0" xfId="0" applyFont="1" applyBorder="1" applyAlignment="1">
      <alignment horizontal="left" vertical="center" wrapText="1"/>
    </xf>
    <xf numFmtId="0" fontId="46"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cellXfs>
  <cellStyles count="23">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3" xfId="22" xr:uid="{8A95727E-37CD-44D7-9573-EF92FBCEC86C}"/>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0.40431370590137472</c:v>
                </c:pt>
                <c:pt idx="7">
                  <c:v>0.41009648265064463</c:v>
                </c:pt>
                <c:pt idx="8">
                  <c:v>0.49876823794078734</c:v>
                </c:pt>
                <c:pt idx="9">
                  <c:v>0.45392318086337935</c:v>
                </c:pt>
                <c:pt idx="10">
                  <c:v>0.39321989249186329</c:v>
                </c:pt>
                <c:pt idx="11">
                  <c:v>0.37436700920121158</c:v>
                </c:pt>
              </c:numCache>
            </c:numRef>
          </c:val>
          <c:extLst>
            <c:ext xmlns:c16="http://schemas.microsoft.com/office/drawing/2014/chart" uri="{C3380CC4-5D6E-409C-BE32-E72D297353CC}">
              <c16:uniqueId val="{00000000-2910-43D1-9EBE-DDB11E3FD242}"/>
            </c:ext>
          </c:extLst>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0.14852261882540374</c:v>
                </c:pt>
                <c:pt idx="7">
                  <c:v>0.15448358890590821</c:v>
                </c:pt>
                <c:pt idx="8">
                  <c:v>0.13513879949150068</c:v>
                </c:pt>
                <c:pt idx="9">
                  <c:v>9.3543907716348476E-2</c:v>
                </c:pt>
                <c:pt idx="10">
                  <c:v>0.13253120065879587</c:v>
                </c:pt>
                <c:pt idx="11">
                  <c:v>0.10286112828942819</c:v>
                </c:pt>
              </c:numCache>
            </c:numRef>
          </c:val>
          <c:extLst>
            <c:ext xmlns:c16="http://schemas.microsoft.com/office/drawing/2014/chart" uri="{C3380CC4-5D6E-409C-BE32-E72D297353CC}">
              <c16:uniqueId val="{00000001-2910-43D1-9EBE-DDB11E3FD242}"/>
            </c:ext>
          </c:extLst>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0.27102892191529804</c:v>
                </c:pt>
                <c:pt idx="7">
                  <c:v>0.26171498335434057</c:v>
                </c:pt>
                <c:pt idx="8">
                  <c:v>0.21490666213797552</c:v>
                </c:pt>
                <c:pt idx="9">
                  <c:v>0.18217389624776786</c:v>
                </c:pt>
                <c:pt idx="10">
                  <c:v>0.20534961727966672</c:v>
                </c:pt>
                <c:pt idx="11">
                  <c:v>0.24567847327459996</c:v>
                </c:pt>
              </c:numCache>
            </c:numRef>
          </c:val>
          <c:extLst>
            <c:ext xmlns:c16="http://schemas.microsoft.com/office/drawing/2014/chart" uri="{C3380CC4-5D6E-409C-BE32-E72D297353CC}">
              <c16:uniqueId val="{00000002-2910-43D1-9EBE-DDB11E3FD242}"/>
            </c:ext>
          </c:extLst>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0.16635004429908851</c:v>
                </c:pt>
                <c:pt idx="7">
                  <c:v>0.16611633309405788</c:v>
                </c:pt>
                <c:pt idx="8">
                  <c:v>0.14188081854694709</c:v>
                </c:pt>
                <c:pt idx="9">
                  <c:v>0.23769910614854659</c:v>
                </c:pt>
                <c:pt idx="10">
                  <c:v>0.2369318618897325</c:v>
                </c:pt>
                <c:pt idx="11">
                  <c:v>0.2167853123083904</c:v>
                </c:pt>
              </c:numCache>
            </c:numRef>
          </c:val>
          <c:extLst>
            <c:ext xmlns:c16="http://schemas.microsoft.com/office/drawing/2014/chart" uri="{C3380CC4-5D6E-409C-BE32-E72D297353CC}">
              <c16:uniqueId val="{00000003-2910-43D1-9EBE-DDB11E3FD242}"/>
            </c:ext>
          </c:extLst>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9.3556520115992622E-3</c:v>
                </c:pt>
                <c:pt idx="7">
                  <c:v>7.2065248724021182E-3</c:v>
                </c:pt>
                <c:pt idx="8">
                  <c:v>8.8875563727699863E-3</c:v>
                </c:pt>
                <c:pt idx="9">
                  <c:v>3.1941720835391187E-2</c:v>
                </c:pt>
                <c:pt idx="10">
                  <c:v>3.1135078057681165E-2</c:v>
                </c:pt>
                <c:pt idx="11">
                  <c:v>5.9497348172764912E-2</c:v>
                </c:pt>
              </c:numCache>
            </c:numRef>
          </c:val>
          <c:extLst>
            <c:ext xmlns:c16="http://schemas.microsoft.com/office/drawing/2014/chart" uri="{C3380CC4-5D6E-409C-BE32-E72D297353CC}">
              <c16:uniqueId val="{00000004-2910-43D1-9EBE-DDB11E3FD242}"/>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2019-20'!$C$5:$N$5</c:f>
              <c:numCache>
                <c:formatCode>[m]:ss</c:formatCode>
                <c:ptCount val="12"/>
                <c:pt idx="0">
                  <c:v>6.4437639626660674E-3</c:v>
                </c:pt>
                <c:pt idx="1">
                  <c:v>7.5033682895508692E-3</c:v>
                </c:pt>
                <c:pt idx="2">
                  <c:v>4.7483911934174325E-3</c:v>
                </c:pt>
                <c:pt idx="3">
                  <c:v>4.3669154950963813E-3</c:v>
                </c:pt>
                <c:pt idx="4">
                  <c:v>4.1362857991198813E-3</c:v>
                </c:pt>
                <c:pt idx="5">
                  <c:v>4.8816212835095605E-3</c:v>
                </c:pt>
                <c:pt idx="6">
                  <c:v>3.4750604627300074E-3</c:v>
                </c:pt>
                <c:pt idx="7">
                  <c:v>3.3966022648270755E-3</c:v>
                </c:pt>
                <c:pt idx="8">
                  <c:v>2.9281587526908824E-3</c:v>
                </c:pt>
                <c:pt idx="9">
                  <c:v>4.0874082634317953E-3</c:v>
                </c:pt>
                <c:pt idx="10">
                  <c:v>4.2013964023876697E-3</c:v>
                </c:pt>
                <c:pt idx="11">
                  <c:v>4.6599080294734809E-3</c:v>
                </c:pt>
              </c:numCache>
            </c:numRef>
          </c:val>
          <c:smooth val="0"/>
          <c:extLst>
            <c:ext xmlns:c16="http://schemas.microsoft.com/office/drawing/2014/chart" uri="{C3380CC4-5D6E-409C-BE32-E72D297353CC}">
              <c16:uniqueId val="{00000005-2910-43D1-9EBE-DDB11E3FD242}"/>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0.78784435084931326</c:v>
                </c:pt>
                <c:pt idx="1">
                  <c:v>0.73064934081592892</c:v>
                </c:pt>
                <c:pt idx="2">
                  <c:v>0.7800663547183555</c:v>
                </c:pt>
                <c:pt idx="3">
                  <c:v>0.90018123794434002</c:v>
                </c:pt>
                <c:pt idx="4">
                  <c:v>0.92630908125089972</c:v>
                </c:pt>
                <c:pt idx="5">
                  <c:v>0.92527601621755806</c:v>
                </c:pt>
                <c:pt idx="6">
                  <c:v>0.91686960553832175</c:v>
                </c:pt>
                <c:pt idx="7">
                  <c:v>0.91123077337484115</c:v>
                </c:pt>
                <c:pt idx="8">
                  <c:v>0.90779940878902388</c:v>
                </c:pt>
                <c:pt idx="9">
                  <c:v>0.91268018388923522</c:v>
                </c:pt>
                <c:pt idx="10">
                  <c:v>0.92112725836645082</c:v>
                </c:pt>
                <c:pt idx="11">
                  <c:v>0.94774877492335163</c:v>
                </c:pt>
              </c:numCache>
            </c:numRef>
          </c:val>
          <c:extLst>
            <c:ext xmlns:c16="http://schemas.microsoft.com/office/drawing/2014/chart" uri="{C3380CC4-5D6E-409C-BE32-E72D297353CC}">
              <c16:uniqueId val="{00000000-9AEA-49E6-8AD0-7D1E4A99BA11}"/>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0.66556769266811799</c:v>
                </c:pt>
                <c:pt idx="4">
                  <c:v>0.7856131192859499</c:v>
                </c:pt>
                <c:pt idx="5">
                  <c:v>0.79723965071572378</c:v>
                </c:pt>
                <c:pt idx="6">
                  <c:v>0.82937834332586791</c:v>
                </c:pt>
                <c:pt idx="7">
                  <c:v>0.8582237671996561</c:v>
                </c:pt>
                <c:pt idx="8">
                  <c:v>0.78909181542305085</c:v>
                </c:pt>
                <c:pt idx="9">
                  <c:v>0.82789602785899652</c:v>
                </c:pt>
                <c:pt idx="10">
                  <c:v>0.75718379863715424</c:v>
                </c:pt>
                <c:pt idx="11">
                  <c:v>0.61904073609392596</c:v>
                </c:pt>
              </c:numCache>
            </c:numRef>
          </c:val>
          <c:extLst>
            <c:ext xmlns:c16="http://schemas.microsoft.com/office/drawing/2014/chart" uri="{C3380CC4-5D6E-409C-BE32-E72D297353CC}">
              <c16:uniqueId val="{00000000-0379-42C6-9708-1B8C337A765E}"/>
            </c:ext>
          </c:extLst>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0379-42C6-9708-1B8C337A765E}"/>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pt idx="3">
                  <c:v>0.36675172755984631</c:v>
                </c:pt>
                <c:pt idx="4">
                  <c:v>0.40975714882797531</c:v>
                </c:pt>
                <c:pt idx="5">
                  <c:v>0.36295074339416261</c:v>
                </c:pt>
                <c:pt idx="6">
                  <c:v>0.39111790803398205</c:v>
                </c:pt>
                <c:pt idx="7">
                  <c:v>0.37408230003732135</c:v>
                </c:pt>
                <c:pt idx="8">
                  <c:v>0.37669523991292492</c:v>
                </c:pt>
                <c:pt idx="9">
                  <c:v>0.37782793026210282</c:v>
                </c:pt>
                <c:pt idx="10">
                  <c:v>0.30798794333259338</c:v>
                </c:pt>
                <c:pt idx="11">
                  <c:v>0.31943556090875108</c:v>
                </c:pt>
              </c:numCache>
            </c:numRef>
          </c:val>
          <c:extLst>
            <c:ext xmlns:c16="http://schemas.microsoft.com/office/drawing/2014/chart" uri="{C3380CC4-5D6E-409C-BE32-E72D297353CC}">
              <c16:uniqueId val="{00000000-62F8-41E8-B98D-B7E1B3A28EB9}"/>
            </c:ext>
          </c:extLst>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pt idx="3">
                  <c:v>0.19496744052980711</c:v>
                </c:pt>
                <c:pt idx="4">
                  <c:v>0.17302950088816133</c:v>
                </c:pt>
                <c:pt idx="5">
                  <c:v>0.16094396846496539</c:v>
                </c:pt>
                <c:pt idx="6">
                  <c:v>0.16486733988874444</c:v>
                </c:pt>
                <c:pt idx="7">
                  <c:v>0.16465540415336713</c:v>
                </c:pt>
                <c:pt idx="8">
                  <c:v>0.15188699599200059</c:v>
                </c:pt>
                <c:pt idx="9">
                  <c:v>0.13477551088022738</c:v>
                </c:pt>
                <c:pt idx="10">
                  <c:v>0.1386046038924742</c:v>
                </c:pt>
                <c:pt idx="11">
                  <c:v>0.21459172654400466</c:v>
                </c:pt>
              </c:numCache>
            </c:numRef>
          </c:val>
          <c:extLst>
            <c:ext xmlns:c16="http://schemas.microsoft.com/office/drawing/2014/chart" uri="{C3380CC4-5D6E-409C-BE32-E72D297353CC}">
              <c16:uniqueId val="{00000001-62F8-41E8-B98D-B7E1B3A28EB9}"/>
            </c:ext>
          </c:extLst>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pt idx="3">
                  <c:v>0.29453662730895114</c:v>
                </c:pt>
                <c:pt idx="4">
                  <c:v>0.25502638361603569</c:v>
                </c:pt>
                <c:pt idx="5">
                  <c:v>0.23555824684870105</c:v>
                </c:pt>
                <c:pt idx="6">
                  <c:v>0.253448029004475</c:v>
                </c:pt>
                <c:pt idx="7">
                  <c:v>0.25613335456037833</c:v>
                </c:pt>
                <c:pt idx="8">
                  <c:v>0.23551214708721616</c:v>
                </c:pt>
                <c:pt idx="9">
                  <c:v>0.24755352158395252</c:v>
                </c:pt>
                <c:pt idx="10">
                  <c:v>0.26306963608013884</c:v>
                </c:pt>
                <c:pt idx="11">
                  <c:v>0.28240436931511403</c:v>
                </c:pt>
              </c:numCache>
            </c:numRef>
          </c:val>
          <c:extLst>
            <c:ext xmlns:c16="http://schemas.microsoft.com/office/drawing/2014/chart" uri="{C3380CC4-5D6E-409C-BE32-E72D297353CC}">
              <c16:uniqueId val="{00000002-62F8-41E8-B98D-B7E1B3A28EB9}"/>
            </c:ext>
          </c:extLst>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pt idx="3">
                  <c:v>0.14061902555061889</c:v>
                </c:pt>
                <c:pt idx="4">
                  <c:v>0.15970577479015011</c:v>
                </c:pt>
                <c:pt idx="5">
                  <c:v>0.23478713194976683</c:v>
                </c:pt>
                <c:pt idx="6">
                  <c:v>0.18701947885346609</c:v>
                </c:pt>
                <c:pt idx="7">
                  <c:v>0.20201952714147389</c:v>
                </c:pt>
                <c:pt idx="8">
                  <c:v>0.2292760983273725</c:v>
                </c:pt>
                <c:pt idx="9">
                  <c:v>0.23502955573900391</c:v>
                </c:pt>
                <c:pt idx="10">
                  <c:v>0.2878473178729129</c:v>
                </c:pt>
                <c:pt idx="11">
                  <c:v>0.1799871246417743</c:v>
                </c:pt>
              </c:numCache>
            </c:numRef>
          </c:val>
          <c:extLst>
            <c:ext xmlns:c16="http://schemas.microsoft.com/office/drawing/2014/chart" uri="{C3380CC4-5D6E-409C-BE32-E72D297353CC}">
              <c16:uniqueId val="{00000003-62F8-41E8-B98D-B7E1B3A28EB9}"/>
            </c:ext>
          </c:extLst>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pt idx="3">
                  <c:v>2.7256643928760885E-3</c:v>
                </c:pt>
                <c:pt idx="4">
                  <c:v>2.2865800564243668E-3</c:v>
                </c:pt>
                <c:pt idx="5">
                  <c:v>5.5596258497976996E-3</c:v>
                </c:pt>
                <c:pt idx="6">
                  <c:v>4.1036181602760536E-3</c:v>
                </c:pt>
                <c:pt idx="7">
                  <c:v>3.0018869451063396E-3</c:v>
                </c:pt>
                <c:pt idx="8">
                  <c:v>6.7858002306881646E-3</c:v>
                </c:pt>
                <c:pt idx="9">
                  <c:v>4.4675766423875876E-3</c:v>
                </c:pt>
                <c:pt idx="10">
                  <c:v>2.3102372018261519E-3</c:v>
                </c:pt>
                <c:pt idx="11">
                  <c:v>3.387569049300162E-3</c:v>
                </c:pt>
              </c:numCache>
            </c:numRef>
          </c:val>
          <c:extLst>
            <c:ext xmlns:c16="http://schemas.microsoft.com/office/drawing/2014/chart" uri="{C3380CC4-5D6E-409C-BE32-E72D297353CC}">
              <c16:uniqueId val="{00000004-62F8-41E8-B98D-B7E1B3A28EB9}"/>
            </c:ext>
          </c:extLst>
        </c:ser>
        <c:dLbls>
          <c:showLegendKey val="0"/>
          <c:showVal val="0"/>
          <c:showCatName val="0"/>
          <c:showSerName val="0"/>
          <c:showPercent val="0"/>
          <c:showBubbleSize val="0"/>
        </c:dLbls>
        <c:gapWidth val="50"/>
        <c:overlap val="100"/>
        <c:axId val="468502920"/>
        <c:axId val="468500176"/>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2018-19'!$C$5:$N$5</c:f>
              <c:numCache>
                <c:formatCode>[m]:ss</c:formatCode>
                <c:ptCount val="12"/>
                <c:pt idx="0">
                  <c:v>3.5728445311434547E-3</c:v>
                </c:pt>
                <c:pt idx="1">
                  <c:v>3.3847591995113061E-3</c:v>
                </c:pt>
                <c:pt idx="2">
                  <c:v>3.2663548853607174E-3</c:v>
                </c:pt>
                <c:pt idx="3">
                  <c:v>3.3265024401936661E-3</c:v>
                </c:pt>
                <c:pt idx="4">
                  <c:v>3.2608223699911107E-3</c:v>
                </c:pt>
                <c:pt idx="5">
                  <c:v>3.9448193766539784E-3</c:v>
                </c:pt>
                <c:pt idx="6">
                  <c:v>3.5201324006622673E-3</c:v>
                </c:pt>
                <c:pt idx="7">
                  <c:v>3.7083327352352385E-3</c:v>
                </c:pt>
                <c:pt idx="8">
                  <c:v>3.8784258589517752E-3</c:v>
                </c:pt>
                <c:pt idx="9">
                  <c:v>3.9054421202904944E-3</c:v>
                </c:pt>
                <c:pt idx="10">
                  <c:v>4.4741299675087306E-3</c:v>
                </c:pt>
                <c:pt idx="11">
                  <c:v>3.717257951773936E-3</c:v>
                </c:pt>
              </c:numCache>
            </c:numRef>
          </c:val>
          <c:smooth val="0"/>
          <c:extLst>
            <c:ext xmlns:c16="http://schemas.microsoft.com/office/drawing/2014/chart" uri="{C3380CC4-5D6E-409C-BE32-E72D297353CC}">
              <c16:uniqueId val="{00000005-62F8-41E8-B98D-B7E1B3A28EB9}"/>
            </c:ext>
          </c:extLst>
        </c:ser>
        <c:dLbls>
          <c:showLegendKey val="0"/>
          <c:showVal val="0"/>
          <c:showCatName val="0"/>
          <c:showSerName val="0"/>
          <c:showPercent val="0"/>
          <c:showBubbleSize val="0"/>
        </c:dLbls>
        <c:marker val="1"/>
        <c:smooth val="0"/>
        <c:axId val="468500960"/>
        <c:axId val="468501352"/>
      </c:lineChart>
      <c:catAx>
        <c:axId val="4685029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0176"/>
        <c:crosses val="autoZero"/>
        <c:auto val="0"/>
        <c:lblAlgn val="ctr"/>
        <c:lblOffset val="100"/>
        <c:noMultiLvlLbl val="0"/>
      </c:catAx>
      <c:valAx>
        <c:axId val="46850017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920"/>
        <c:crosses val="autoZero"/>
        <c:crossBetween val="between"/>
      </c:valAx>
      <c:catAx>
        <c:axId val="468500960"/>
        <c:scaling>
          <c:orientation val="minMax"/>
        </c:scaling>
        <c:delete val="1"/>
        <c:axPos val="b"/>
        <c:majorTickMark val="out"/>
        <c:minorTickMark val="none"/>
        <c:tickLblPos val="nextTo"/>
        <c:crossAx val="468501352"/>
        <c:crosses val="autoZero"/>
        <c:auto val="0"/>
        <c:lblAlgn val="ctr"/>
        <c:lblOffset val="100"/>
        <c:noMultiLvlLbl val="0"/>
      </c:catAx>
      <c:valAx>
        <c:axId val="46850135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68500960"/>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0.96563810752240309</c:v>
                </c:pt>
                <c:pt idx="1">
                  <c:v>0.95627936620279652</c:v>
                </c:pt>
                <c:pt idx="2">
                  <c:v>0.95353365288621028</c:v>
                </c:pt>
                <c:pt idx="3">
                  <c:v>0.96225641955759289</c:v>
                </c:pt>
                <c:pt idx="4">
                  <c:v>0.97739438614488017</c:v>
                </c:pt>
                <c:pt idx="5">
                  <c:v>0.98823578249935751</c:v>
                </c:pt>
                <c:pt idx="6">
                  <c:v>0.98887192115737332</c:v>
                </c:pt>
                <c:pt idx="7">
                  <c:v>0.99040000760044256</c:v>
                </c:pt>
                <c:pt idx="8">
                  <c:v>0.9928694386803617</c:v>
                </c:pt>
                <c:pt idx="9">
                  <c:v>0.99350872489030451</c:v>
                </c:pt>
                <c:pt idx="10">
                  <c:v>0.98543925901682339</c:v>
                </c:pt>
                <c:pt idx="11">
                  <c:v>0.84645852852940662</c:v>
                </c:pt>
              </c:numCache>
            </c:numRef>
          </c:val>
          <c:extLst>
            <c:ext xmlns:c16="http://schemas.microsoft.com/office/drawing/2014/chart" uri="{C3380CC4-5D6E-409C-BE32-E72D297353CC}">
              <c16:uniqueId val="{00000000-4744-4C16-8F8D-347709D90CB1}"/>
            </c:ext>
          </c:extLst>
        </c:ser>
        <c:dLbls>
          <c:showLegendKey val="0"/>
          <c:showVal val="0"/>
          <c:showCatName val="0"/>
          <c:showSerName val="0"/>
          <c:showPercent val="0"/>
          <c:showBubbleSize val="0"/>
        </c:dLbls>
        <c:gapWidth val="50"/>
        <c:overlap val="100"/>
        <c:axId val="809235808"/>
        <c:axId val="809235024"/>
      </c:barChart>
      <c:catAx>
        <c:axId val="8092358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235024"/>
        <c:crosses val="autoZero"/>
        <c:auto val="0"/>
        <c:lblAlgn val="ctr"/>
        <c:lblOffset val="100"/>
        <c:tickLblSkip val="1"/>
        <c:tickMarkSkip val="1"/>
        <c:noMultiLvlLbl val="0"/>
      </c:catAx>
      <c:valAx>
        <c:axId val="80923502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2358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0.73687384052958493</c:v>
                </c:pt>
                <c:pt idx="1">
                  <c:v>0.71933459907445485</c:v>
                </c:pt>
                <c:pt idx="2">
                  <c:v>0.72300133711532499</c:v>
                </c:pt>
                <c:pt idx="3">
                  <c:v>0.81385836251000243</c:v>
                </c:pt>
                <c:pt idx="4">
                  <c:v>0.87537310605307683</c:v>
                </c:pt>
                <c:pt idx="5">
                  <c:v>0.90935432006754924</c:v>
                </c:pt>
                <c:pt idx="6">
                  <c:v>0.9137455222126909</c:v>
                </c:pt>
                <c:pt idx="7">
                  <c:v>0.88875228190885402</c:v>
                </c:pt>
                <c:pt idx="8">
                  <c:v>0.70138551759351886</c:v>
                </c:pt>
                <c:pt idx="9">
                  <c:v>0.76175067978648503</c:v>
                </c:pt>
                <c:pt idx="10">
                  <c:v>0.60037454782731758</c:v>
                </c:pt>
                <c:pt idx="11">
                  <c:v>0.59523252729780518</c:v>
                </c:pt>
              </c:numCache>
            </c:numRef>
          </c:val>
          <c:extLst>
            <c:ext xmlns:c16="http://schemas.microsoft.com/office/drawing/2014/chart" uri="{C3380CC4-5D6E-409C-BE32-E72D297353CC}">
              <c16:uniqueId val="{00000000-E29A-4B89-99EE-AAFBEF8EA668}"/>
            </c:ext>
          </c:extLst>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E29A-4B89-99EE-AAFBEF8EA668}"/>
            </c:ext>
          </c:extLst>
        </c:ser>
        <c:dLbls>
          <c:showLegendKey val="0"/>
          <c:showVal val="0"/>
          <c:showCatName val="0"/>
          <c:showSerName val="0"/>
          <c:showPercent val="0"/>
          <c:showBubbleSize val="0"/>
        </c:dLbls>
        <c:gapWidth val="50"/>
        <c:overlap val="100"/>
        <c:axId val="809230712"/>
        <c:axId val="809231104"/>
      </c:barChart>
      <c:catAx>
        <c:axId val="80923071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231104"/>
        <c:crosses val="autoZero"/>
        <c:auto val="0"/>
        <c:lblAlgn val="ctr"/>
        <c:lblOffset val="100"/>
        <c:tickLblSkip val="1"/>
        <c:tickMarkSkip val="1"/>
        <c:noMultiLvlLbl val="0"/>
      </c:catAx>
      <c:valAx>
        <c:axId val="80923110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923071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114300</xdr:rowOff>
    </xdr:from>
    <xdr:to>
      <xdr:col>0</xdr:col>
      <xdr:colOff>2076450</xdr:colOff>
      <xdr:row>3</xdr:row>
      <xdr:rowOff>146049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6850" y="114300"/>
          <a:ext cx="1879600" cy="100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1/FIN%20L%20HMRC%20Perf%20Team%201/Measures/Measures%20Templates/M2A3T%20Telepho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AF1\FIN%20L%20HMRC%20Perf%20Team%201\Rep%20Prod\Report%20Archive%20Backup\Measure%20archive\2019\190429%20Measures%20and%20System%20J%20@%2029%20April%202019%20(Mar%20data)\M2A3P%20Post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External Publications"/>
      <sheetName val="Data-1"/>
      <sheetName val="Data"/>
      <sheetName val="D&amp;F"/>
      <sheetName val="Demand &amp; Forecasts"/>
      <sheetName val="Summary"/>
      <sheetName val="QA"/>
      <sheetName val="Movement"/>
      <sheetName val="DBData"/>
      <sheetName val="PC Dash"/>
      <sheetName val="M2A3T"/>
      <sheetName val="M2A3T.2"/>
      <sheetName val="M2A3T.3"/>
      <sheetName val="M2A3T.4"/>
      <sheetName val="M2A3T.5"/>
      <sheetName val="M2A3T.6"/>
      <sheetName val="M2A3T.7"/>
      <sheetName val="xM2A3T.8"/>
      <sheetName val="HV2A3"/>
      <sheetName val="HV2A3.2"/>
      <sheetName val="HV2A3.3"/>
      <sheetName val="HV2A3.4"/>
      <sheetName val="HV2A3.5"/>
      <sheetName val="HV2A3.6"/>
      <sheetName val="HV2A3.7 "/>
      <sheetName val="HV2A3.8"/>
      <sheetName val="HV2A3.9"/>
      <sheetName val="HV2A3.10"/>
      <sheetName val="HV2A3.11"/>
      <sheetName val="xHV2A3.12"/>
      <sheetName val="HV2A3.13"/>
      <sheetName val="HV2A3.14"/>
      <sheetName val="HV2A3.15"/>
      <sheetName val="HV2A3.16"/>
      <sheetName val="HV2A3.17"/>
      <sheetName val="xHV2A3.18"/>
      <sheetName val="xHV2A3.19"/>
      <sheetName val="xHV2A3.20"/>
      <sheetName val="HV.AbandonedCalls"/>
      <sheetName val="HV.FlowChart"/>
      <sheetName val="HVExtPub"/>
      <sheetName val="HVExtPub.2"/>
      <sheetName val="19-20 Contact Data"/>
      <sheetName val="20-21 Contact Data"/>
      <sheetName val="18-19 Contact Data"/>
      <sheetName val="QAChecklist&amp;ErrorsLog Guidance"/>
      <sheetName val="QA Checklist"/>
      <sheetName val="Errors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B4">
            <v>3.5728445311434547E-3</v>
          </cell>
          <cell r="C4">
            <v>3.3847591995113061E-3</v>
          </cell>
          <cell r="D4">
            <v>3.2663548853607174E-3</v>
          </cell>
          <cell r="E4">
            <v>3.3265024401936661E-3</v>
          </cell>
          <cell r="F4">
            <v>3.2608223699911107E-3</v>
          </cell>
          <cell r="G4">
            <v>3.9448193766539784E-3</v>
          </cell>
          <cell r="H4">
            <v>3.5201324006622673E-3</v>
          </cell>
          <cell r="I4">
            <v>3.7083327352352385E-3</v>
          </cell>
          <cell r="J4">
            <v>3.8784258589517752E-3</v>
          </cell>
          <cell r="K4">
            <v>3.9054421202904944E-3</v>
          </cell>
          <cell r="L4">
            <v>4.4741299675087306E-3</v>
          </cell>
          <cell r="M4">
            <v>3.717257951773936E-3</v>
          </cell>
        </row>
        <row r="5">
          <cell r="B5">
            <v>0.35473287743293003</v>
          </cell>
          <cell r="C5">
            <v>0.38484687926996403</v>
          </cell>
          <cell r="D5">
            <v>0.38418767156141859</v>
          </cell>
          <cell r="E5">
            <v>0.36675172755984631</v>
          </cell>
          <cell r="F5">
            <v>0.40975714882797531</v>
          </cell>
          <cell r="G5">
            <v>0.36295074339416261</v>
          </cell>
          <cell r="H5">
            <v>0.39111790803398205</v>
          </cell>
          <cell r="I5">
            <v>0.37408230003732135</v>
          </cell>
          <cell r="J5">
            <v>0.37669523991292492</v>
          </cell>
          <cell r="K5">
            <v>0.37782793026210282</v>
          </cell>
          <cell r="L5">
            <v>0.30798794333259338</v>
          </cell>
          <cell r="M5">
            <v>0.31943556090875108</v>
          </cell>
        </row>
        <row r="6">
          <cell r="B6">
            <v>0.18788932140978432</v>
          </cell>
          <cell r="C6">
            <v>0.18373828905435954</v>
          </cell>
          <cell r="D6">
            <v>0.18550280705517064</v>
          </cell>
          <cell r="E6">
            <v>0.19496744052980711</v>
          </cell>
          <cell r="F6">
            <v>0.17302950088816133</v>
          </cell>
          <cell r="G6">
            <v>0.16094396846496539</v>
          </cell>
          <cell r="H6">
            <v>0.16486733988874444</v>
          </cell>
          <cell r="I6">
            <v>0.16465540415336713</v>
          </cell>
          <cell r="J6">
            <v>0.15188699599200059</v>
          </cell>
          <cell r="K6">
            <v>0.13477551088022738</v>
          </cell>
          <cell r="L6">
            <v>0.1386046038924742</v>
          </cell>
          <cell r="M6">
            <v>0.21459172654400466</v>
          </cell>
        </row>
        <row r="7">
          <cell r="B7">
            <v>0.28651109942135716</v>
          </cell>
          <cell r="C7">
            <v>0.2459750410760505</v>
          </cell>
          <cell r="D7">
            <v>0.27819191562771289</v>
          </cell>
          <cell r="E7">
            <v>0.29453662730895114</v>
          </cell>
          <cell r="F7">
            <v>0.25502638361603569</v>
          </cell>
          <cell r="G7">
            <v>0.23555824684870105</v>
          </cell>
          <cell r="H7">
            <v>0.253448029004475</v>
          </cell>
          <cell r="I7">
            <v>0.25613335456037833</v>
          </cell>
          <cell r="J7">
            <v>0.23551214708721616</v>
          </cell>
          <cell r="K7">
            <v>0.24755352158395252</v>
          </cell>
          <cell r="L7">
            <v>0.26306963608013884</v>
          </cell>
          <cell r="M7">
            <v>0.28240436931511403</v>
          </cell>
        </row>
        <row r="8">
          <cell r="B8">
            <v>0.16563240399789583</v>
          </cell>
          <cell r="C8">
            <v>0.18349580552903608</v>
          </cell>
          <cell r="D8">
            <v>0.15015931934752264</v>
          </cell>
          <cell r="E8">
            <v>0.14061902555061889</v>
          </cell>
          <cell r="F8">
            <v>0.15970577479015011</v>
          </cell>
          <cell r="G8">
            <v>0.23478713194976683</v>
          </cell>
          <cell r="H8">
            <v>0.18701947885346609</v>
          </cell>
          <cell r="I8">
            <v>0.20201952714147389</v>
          </cell>
          <cell r="J8">
            <v>0.2292760983273725</v>
          </cell>
          <cell r="K8">
            <v>0.23502955573900391</v>
          </cell>
          <cell r="L8">
            <v>0.2878473178729129</v>
          </cell>
          <cell r="M8">
            <v>0.1799871246417743</v>
          </cell>
        </row>
        <row r="9">
          <cell r="B9">
            <v>5.0369279326670175E-3</v>
          </cell>
          <cell r="C9">
            <v>1.7541974556932374E-3</v>
          </cell>
          <cell r="D9">
            <v>1.7740713268335963E-3</v>
          </cell>
          <cell r="E9">
            <v>2.7256643928760885E-3</v>
          </cell>
          <cell r="F9">
            <v>2.2865800564243668E-3</v>
          </cell>
          <cell r="G9">
            <v>5.5596258497976996E-3</v>
          </cell>
          <cell r="H9">
            <v>4.1036181602760536E-3</v>
          </cell>
          <cell r="I9">
            <v>3.0018869451063396E-3</v>
          </cell>
          <cell r="J9">
            <v>6.7858002306881646E-3</v>
          </cell>
          <cell r="K9">
            <v>4.4675766423875876E-3</v>
          </cell>
          <cell r="L9">
            <v>2.3102372018261519E-3</v>
          </cell>
          <cell r="M9">
            <v>3.387569049300162E-3</v>
          </cell>
        </row>
        <row r="10">
          <cell r="B10">
            <v>3855064</v>
          </cell>
          <cell r="C10">
            <v>4017428</v>
          </cell>
          <cell r="D10">
            <v>3660001</v>
          </cell>
          <cell r="E10">
            <v>4118127</v>
          </cell>
          <cell r="F10">
            <v>3537209</v>
          </cell>
          <cell r="G10">
            <v>3482466</v>
          </cell>
          <cell r="H10">
            <v>3402255</v>
          </cell>
          <cell r="I10">
            <v>3142544</v>
          </cell>
          <cell r="J10">
            <v>2445290</v>
          </cell>
          <cell r="K10">
            <v>4540016</v>
          </cell>
          <cell r="L10">
            <v>3294215</v>
          </cell>
          <cell r="M10">
            <v>3197378</v>
          </cell>
        </row>
        <row r="15">
          <cell r="B15">
            <v>2.9055092272874481E-3</v>
          </cell>
          <cell r="C15">
            <v>3.6138541829420149E-3</v>
          </cell>
          <cell r="D15">
            <v>3.430348298314255E-3</v>
          </cell>
          <cell r="E15">
            <v>3.1842976824785689E-3</v>
          </cell>
          <cell r="F15">
            <v>3.1724552805530337E-3</v>
          </cell>
          <cell r="G15">
            <v>4.1743780498896526E-3</v>
          </cell>
          <cell r="H15">
            <v>3.3101851851851851E-3</v>
          </cell>
          <cell r="I15">
            <v>4.1203703703703706E-3</v>
          </cell>
          <cell r="J15">
            <v>3.026180522815856E-3</v>
          </cell>
          <cell r="K15">
            <v>4.8783280840563256E-3</v>
          </cell>
          <cell r="L15">
            <v>3.651505359099267E-3</v>
          </cell>
          <cell r="M15">
            <v>2.6260401920059732E-3</v>
          </cell>
        </row>
        <row r="16">
          <cell r="B16">
            <v>0.45076879662730629</v>
          </cell>
          <cell r="C16">
            <v>0.37817042748414426</v>
          </cell>
          <cell r="D16">
            <v>0.36650114979954823</v>
          </cell>
          <cell r="E16">
            <v>0.39718253937808329</v>
          </cell>
          <cell r="F16">
            <v>0.43767411444141691</v>
          </cell>
          <cell r="G16">
            <v>0.3668409593335672</v>
          </cell>
          <cell r="H16">
            <v>0.40641374325339125</v>
          </cell>
          <cell r="I16">
            <v>0.33489340428750913</v>
          </cell>
          <cell r="J16">
            <v>0.40849015250366988</v>
          </cell>
          <cell r="K16">
            <v>0.22295410193851084</v>
          </cell>
          <cell r="L16">
            <v>0.30609329714312</v>
          </cell>
          <cell r="M16">
            <v>0.40702519055446001</v>
          </cell>
        </row>
        <row r="17">
          <cell r="B17">
            <v>0.18564279566019515</v>
          </cell>
          <cell r="C17">
            <v>0.16626321986367928</v>
          </cell>
          <cell r="D17">
            <v>0.18274464048696329</v>
          </cell>
          <cell r="E17">
            <v>0.1997617750634883</v>
          </cell>
          <cell r="F17">
            <v>0.16443814713896457</v>
          </cell>
          <cell r="G17">
            <v>0.13640043879431796</v>
          </cell>
          <cell r="H17">
            <v>0.1756916768152913</v>
          </cell>
          <cell r="I17">
            <v>0.15896443301342561</v>
          </cell>
          <cell r="J17">
            <v>0.20236808840319687</v>
          </cell>
          <cell r="K17">
            <v>0.13485619408773916</v>
          </cell>
          <cell r="L17">
            <v>0.19960206100197819</v>
          </cell>
          <cell r="M17">
            <v>0.27474616137246727</v>
          </cell>
        </row>
        <row r="18">
          <cell r="B18">
            <v>0.24379141596697643</v>
          </cell>
          <cell r="C18">
            <v>0.23008253423905697</v>
          </cell>
          <cell r="D18">
            <v>0.28451603275063259</v>
          </cell>
          <cell r="E18">
            <v>0.26394920169711289</v>
          </cell>
          <cell r="F18">
            <v>0.23342997275204361</v>
          </cell>
          <cell r="G18">
            <v>0.22063224247283986</v>
          </cell>
          <cell r="H18">
            <v>0.24782097544923484</v>
          </cell>
          <cell r="I18">
            <v>0.26672773198792288</v>
          </cell>
          <cell r="J18">
            <v>0.25726839014842601</v>
          </cell>
          <cell r="K18">
            <v>0.34091570736581528</v>
          </cell>
          <cell r="L18">
            <v>0.34572158071491005</v>
          </cell>
          <cell r="M18">
            <v>0.23754241443138205</v>
          </cell>
        </row>
        <row r="19">
          <cell r="B19">
            <v>0.11456721776875267</v>
          </cell>
          <cell r="C19">
            <v>0.22305736031400678</v>
          </cell>
          <cell r="D19">
            <v>0.16284756846225334</v>
          </cell>
          <cell r="E19">
            <v>0.13325923169580861</v>
          </cell>
          <cell r="F19">
            <v>0.16227792915531336</v>
          </cell>
          <cell r="G19">
            <v>0.27076393645278229</v>
          </cell>
          <cell r="H19">
            <v>0.16662682218203398</v>
          </cell>
          <cell r="I19">
            <v>0.23405997776652218</v>
          </cell>
          <cell r="J19">
            <v>0.13140953759582449</v>
          </cell>
          <cell r="K19">
            <v>0.29981461968862871</v>
          </cell>
          <cell r="L19">
            <v>0.14815061876063854</v>
          </cell>
          <cell r="M19">
            <v>7.9897881384303371E-2</v>
          </cell>
        </row>
        <row r="20">
          <cell r="B20">
            <v>5.1361825769682913E-3</v>
          </cell>
          <cell r="C20">
            <v>2.3120679315831254E-3</v>
          </cell>
          <cell r="D20">
            <v>3.2097157496534775E-3</v>
          </cell>
          <cell r="E20">
            <v>5.2593621249203996E-3</v>
          </cell>
          <cell r="F20">
            <v>2.0217983651226157E-3</v>
          </cell>
          <cell r="G20">
            <v>5.1920281986602293E-3</v>
          </cell>
          <cell r="H20">
            <v>3.4467823000486572E-3</v>
          </cell>
          <cell r="I20">
            <v>5.3544529446202223E-3</v>
          </cell>
          <cell r="J20">
            <v>4.6383134888272712E-4</v>
          </cell>
          <cell r="K20">
            <v>1.3034846615165875E-3</v>
          </cell>
          <cell r="L20">
            <v>2.0932051341031422E-4</v>
          </cell>
          <cell r="M20">
            <v>4.9892978481223176E-4</v>
          </cell>
        </row>
        <row r="21">
          <cell r="B21">
            <v>1065748</v>
          </cell>
          <cell r="C21">
            <v>1430350</v>
          </cell>
          <cell r="D21">
            <v>1458278</v>
          </cell>
          <cell r="E21">
            <v>1671767</v>
          </cell>
          <cell r="F21">
            <v>1361453</v>
          </cell>
          <cell r="G21">
            <v>1448888</v>
          </cell>
          <cell r="H21">
            <v>1095512</v>
          </cell>
          <cell r="I21">
            <v>991174</v>
          </cell>
          <cell r="J21">
            <v>594280</v>
          </cell>
          <cell r="K21">
            <v>943819</v>
          </cell>
          <cell r="L21">
            <v>702499</v>
          </cell>
          <cell r="M21">
            <v>703367</v>
          </cell>
        </row>
        <row r="26">
          <cell r="B26">
            <v>3.9700509321740343E-3</v>
          </cell>
          <cell r="C26">
            <v>3.3417828549750814E-3</v>
          </cell>
          <cell r="D26">
            <v>3.252644270132716E-3</v>
          </cell>
          <cell r="E26">
            <v>3.512639023888675E-3</v>
          </cell>
          <cell r="F26">
            <v>3.3640444027050304E-3</v>
          </cell>
          <cell r="G26">
            <v>3.7934789341746715E-3</v>
          </cell>
          <cell r="H26">
            <v>3.5069444444444445E-3</v>
          </cell>
          <cell r="I26">
            <v>3.4027777777777784E-3</v>
          </cell>
          <cell r="J26">
            <v>4.1898148148148146E-3</v>
          </cell>
          <cell r="K26">
            <v>3.6064102854387104E-3</v>
          </cell>
          <cell r="L26">
            <v>4.6036340350243433E-3</v>
          </cell>
          <cell r="M26">
            <v>3.8647916022255964E-3</v>
          </cell>
        </row>
        <row r="27">
          <cell r="B27">
            <v>0.30053198906059797</v>
          </cell>
          <cell r="C27">
            <v>0.37972851274452268</v>
          </cell>
          <cell r="D27">
            <v>0.38542302231179948</v>
          </cell>
          <cell r="E27">
            <v>0.33574241730066445</v>
          </cell>
          <cell r="F27">
            <v>0.38826995899705508</v>
          </cell>
          <cell r="G27">
            <v>0.36217465036224311</v>
          </cell>
          <cell r="H27">
            <v>0.39873337444269036</v>
          </cell>
          <cell r="I27">
            <v>0.40313302091717296</v>
          </cell>
          <cell r="J27">
            <v>0.36811521153608812</v>
          </cell>
          <cell r="K27">
            <v>0.42524695748697172</v>
          </cell>
          <cell r="L27">
            <v>0.3182650839191804</v>
          </cell>
          <cell r="M27">
            <v>0.29936981288175513</v>
          </cell>
        </row>
        <row r="28">
          <cell r="B28">
            <v>0.18793812246708549</v>
          </cell>
          <cell r="C28">
            <v>0.1920824153738202</v>
          </cell>
          <cell r="D28">
            <v>0.18534091579475634</v>
          </cell>
          <cell r="E28">
            <v>0.18876678561518756</v>
          </cell>
          <cell r="F28">
            <v>0.17743541021644113</v>
          </cell>
          <cell r="G28">
            <v>0.17909492130427088</v>
          </cell>
          <cell r="H28">
            <v>0.16062373194832527</v>
          </cell>
          <cell r="I28">
            <v>0.17053342259509344</v>
          </cell>
          <cell r="J28">
            <v>0.13128274056765701</v>
          </cell>
          <cell r="K28">
            <v>0.13324652289959693</v>
          </cell>
          <cell r="L28">
            <v>0.12109443713188686</v>
          </cell>
          <cell r="M28">
            <v>0.20445863907905476</v>
          </cell>
        </row>
        <row r="29">
          <cell r="B29">
            <v>0.30973333099862577</v>
          </cell>
          <cell r="C29">
            <v>0.25532043031234197</v>
          </cell>
          <cell r="D29">
            <v>0.27744487104993709</v>
          </cell>
          <cell r="E29">
            <v>0.32171237114806472</v>
          </cell>
          <cell r="F29">
            <v>0.26836916814071976</v>
          </cell>
          <cell r="G29">
            <v>0.24049084009991809</v>
          </cell>
          <cell r="H29">
            <v>0.25028817765624017</v>
          </cell>
          <cell r="I29">
            <v>0.25219966837826274</v>
          </cell>
          <cell r="J29">
            <v>0.22640749988848097</v>
          </cell>
          <cell r="K29">
            <v>0.22103691905381978</v>
          </cell>
          <cell r="L29">
            <v>0.24139578190111668</v>
          </cell>
          <cell r="M29">
            <v>0.30548460308646347</v>
          </cell>
        </row>
        <row r="30">
          <cell r="B30">
            <v>0.19618871960097253</v>
          </cell>
          <cell r="C30">
            <v>0.17108220948944877</v>
          </cell>
          <cell r="D30">
            <v>0.15071313873981043</v>
          </cell>
          <cell r="E30">
            <v>0.15250218502481858</v>
          </cell>
          <cell r="F30">
            <v>0.16304419612982488</v>
          </cell>
          <cell r="G30">
            <v>0.21179595578917601</v>
          </cell>
          <cell r="H30">
            <v>0.1868396344192213</v>
          </cell>
          <cell r="I30">
            <v>0.17221180332691485</v>
          </cell>
          <cell r="J30">
            <v>0.26518915184327996</v>
          </cell>
          <cell r="K30">
            <v>0.21464067063468489</v>
          </cell>
          <cell r="L30">
            <v>0.31658639702537289</v>
          </cell>
          <cell r="M30">
            <v>0.18728072954127895</v>
          </cell>
        </row>
        <row r="31">
          <cell r="B31">
            <v>5.380852414703729E-3</v>
          </cell>
          <cell r="C31">
            <v>1.5770462735629062E-3</v>
          </cell>
          <cell r="D31">
            <v>9.2531458675612188E-4</v>
          </cell>
          <cell r="E31">
            <v>1.0324645574276146E-3</v>
          </cell>
          <cell r="F31">
            <v>2.6926832062982051E-3</v>
          </cell>
          <cell r="G31">
            <v>6.2515506602366698E-3</v>
          </cell>
          <cell r="H31">
            <v>4.0601569693515145E-3</v>
          </cell>
          <cell r="I31">
            <v>1.899737647317425E-3</v>
          </cell>
          <cell r="J31">
            <v>9.1318375995245848E-3</v>
          </cell>
          <cell r="K31">
            <v>5.4371590402469659E-3</v>
          </cell>
          <cell r="L31">
            <v>2.5430514190742503E-3</v>
          </cell>
          <cell r="M31">
            <v>3.2877059474608044E-3</v>
          </cell>
        </row>
        <row r="32">
          <cell r="B32">
            <v>2593340</v>
          </cell>
          <cell r="C32">
            <v>2385415</v>
          </cell>
          <cell r="D32">
            <v>2016525</v>
          </cell>
          <cell r="E32">
            <v>2251725</v>
          </cell>
          <cell r="F32">
            <v>1980809</v>
          </cell>
          <cell r="G32">
            <v>1853990</v>
          </cell>
          <cell r="H32">
            <v>2089089</v>
          </cell>
          <cell r="I32">
            <v>1940120</v>
          </cell>
          <cell r="J32">
            <v>1682664</v>
          </cell>
          <cell r="K32">
            <v>3358906</v>
          </cell>
          <cell r="L32">
            <v>2360892</v>
          </cell>
          <cell r="M32">
            <v>2240442</v>
          </cell>
        </row>
        <row r="37">
          <cell r="B37">
            <v>2.4739828964610733E-3</v>
          </cell>
          <cell r="C37">
            <v>2.375048042488817E-3</v>
          </cell>
          <cell r="D37">
            <v>2.2453690787651863E-3</v>
          </cell>
          <cell r="E37">
            <v>2.4579582459273125E-3</v>
          </cell>
          <cell r="F37">
            <v>2.8641658716633631E-3</v>
          </cell>
          <cell r="G37">
            <v>3.6167381807552953E-3</v>
          </cell>
          <cell r="H37">
            <v>4.9768518518518521E-3</v>
          </cell>
          <cell r="I37">
            <v>4.7453703703703703E-3</v>
          </cell>
          <cell r="J37">
            <v>4.3055555555555555E-3</v>
          </cell>
          <cell r="K37">
            <v>4.2082927572646648E-3</v>
          </cell>
          <cell r="L37">
            <v>6.0864124883057676E-3</v>
          </cell>
          <cell r="M37">
            <v>6.2462550768028332E-3</v>
          </cell>
        </row>
        <row r="38">
          <cell r="B38">
            <v>0.4775072032716795</v>
          </cell>
          <cell r="C38">
            <v>0.48136975793961029</v>
          </cell>
          <cell r="D38">
            <v>0.49669998565211154</v>
          </cell>
          <cell r="E38">
            <v>0.45661569667654861</v>
          </cell>
          <cell r="F38">
            <v>0.4210908260695852</v>
          </cell>
          <cell r="G38">
            <v>0.33902977853243504</v>
          </cell>
          <cell r="H38">
            <v>0.21543641942072833</v>
          </cell>
          <cell r="I38">
            <v>0.27633854579520067</v>
          </cell>
          <cell r="J38">
            <v>0.32891320578108113</v>
          </cell>
          <cell r="K38">
            <v>0.332171185168115</v>
          </cell>
          <cell r="L38">
            <v>0.19812387272711582</v>
          </cell>
          <cell r="M38">
            <v>0.20724420595206741</v>
          </cell>
        </row>
        <row r="39">
          <cell r="B39">
            <v>0.19957709824333117</v>
          </cell>
          <cell r="C39">
            <v>0.20740341923207412</v>
          </cell>
          <cell r="D39">
            <v>0.20654582556156043</v>
          </cell>
          <cell r="E39">
            <v>0.22343579341550943</v>
          </cell>
          <cell r="F39">
            <v>0.19215433664109066</v>
          </cell>
          <cell r="G39">
            <v>0.17579558525497069</v>
          </cell>
          <cell r="H39">
            <v>0.14294626909041186</v>
          </cell>
          <cell r="I39">
            <v>0.13278266195863658</v>
          </cell>
          <cell r="J39">
            <v>0.15216010519160697</v>
          </cell>
          <cell r="K39">
            <v>0.15569316314924808</v>
          </cell>
          <cell r="L39">
            <v>0.10905529138655644</v>
          </cell>
          <cell r="M39">
            <v>9.7264287595470109E-2</v>
          </cell>
        </row>
        <row r="40">
          <cell r="B40">
            <v>0.24250240109055984</v>
          </cell>
          <cell r="C40">
            <v>0.24899325889103593</v>
          </cell>
          <cell r="D40">
            <v>0.24097278683820364</v>
          </cell>
          <cell r="E40">
            <v>0.24765954127008893</v>
          </cell>
          <cell r="F40">
            <v>0.27986562405720761</v>
          </cell>
          <cell r="G40">
            <v>0.30727027076372532</v>
          </cell>
          <cell r="H40">
            <v>0.32076165081318531</v>
          </cell>
          <cell r="I40">
            <v>0.24083015060892124</v>
          </cell>
          <cell r="J40">
            <v>0.23824116067349371</v>
          </cell>
          <cell r="K40">
            <v>0.24634072003627686</v>
          </cell>
          <cell r="L40">
            <v>0.19966861413395237</v>
          </cell>
          <cell r="M40">
            <v>0.19849552278114302</v>
          </cell>
        </row>
        <row r="41">
          <cell r="B41">
            <v>7.9615515692288627E-2</v>
          </cell>
          <cell r="C41">
            <v>6.1709911052763557E-2</v>
          </cell>
          <cell r="D41">
            <v>5.5239370605959154E-2</v>
          </cell>
          <cell r="E41">
            <v>7.1188953034794819E-2</v>
          </cell>
          <cell r="F41">
            <v>0.10625321059025937</v>
          </cell>
          <cell r="G41">
            <v>0.17590513227803034</v>
          </cell>
          <cell r="H41">
            <v>0.31233494859369793</v>
          </cell>
          <cell r="I41">
            <v>0.34804892988398067</v>
          </cell>
          <cell r="J41">
            <v>0.27148126274501067</v>
          </cell>
          <cell r="K41">
            <v>0.26181042365132584</v>
          </cell>
          <cell r="L41">
            <v>0.48485031542066154</v>
          </cell>
          <cell r="M41">
            <v>0.48084013695022387</v>
          </cell>
        </row>
        <row r="42">
          <cell r="B42">
            <v>3.8727267094215695E-4</v>
          </cell>
          <cell r="C42">
            <v>5.90031419173071E-5</v>
          </cell>
          <cell r="D42">
            <v>2.3913147448467166E-5</v>
          </cell>
          <cell r="E42">
            <v>5.383055078795444E-4</v>
          </cell>
          <cell r="F42">
            <v>1.0600044030952128E-4</v>
          </cell>
          <cell r="G42">
            <v>1.4697558927169486E-3</v>
          </cell>
          <cell r="H42">
            <v>8.5207120819766006E-3</v>
          </cell>
          <cell r="I42">
            <v>1.9997117532607914E-3</v>
          </cell>
          <cell r="J42">
            <v>9.2042656088075683E-3</v>
          </cell>
          <cell r="K42">
            <v>3.5236134135190789E-3</v>
          </cell>
          <cell r="L42">
            <v>7.5424803886880052E-3</v>
          </cell>
          <cell r="M42">
            <v>1.5497432183302608E-2</v>
          </cell>
        </row>
        <row r="43">
          <cell r="B43">
            <v>195976</v>
          </cell>
          <cell r="C43">
            <v>201663</v>
          </cell>
          <cell r="D43">
            <v>185198</v>
          </cell>
          <cell r="E43">
            <v>194635</v>
          </cell>
          <cell r="F43">
            <v>194947</v>
          </cell>
          <cell r="G43">
            <v>179588</v>
          </cell>
          <cell r="H43">
            <v>217654</v>
          </cell>
          <cell r="I43">
            <v>211250</v>
          </cell>
          <cell r="J43">
            <v>168346</v>
          </cell>
          <cell r="K43">
            <v>237291</v>
          </cell>
          <cell r="L43">
            <v>230824</v>
          </cell>
          <cell r="M43">
            <v>253569</v>
          </cell>
        </row>
        <row r="52">
          <cell r="B52">
            <v>3.0292325447208901E-3</v>
          </cell>
          <cell r="C52">
            <v>3.7795340160566397E-3</v>
          </cell>
          <cell r="D52">
            <v>3.3878147393657586E-3</v>
          </cell>
          <cell r="E52">
            <v>3.225163995079057E-3</v>
          </cell>
          <cell r="F52">
            <v>3.2131974143761628E-3</v>
          </cell>
          <cell r="G52">
            <v>4.2707755317494623E-3</v>
          </cell>
          <cell r="H52">
            <v>3.2291666666666666E-3</v>
          </cell>
          <cell r="I52">
            <v>4.31712962962963E-3</v>
          </cell>
          <cell r="J52">
            <v>2.9629629629629628E-3</v>
          </cell>
          <cell r="K52">
            <v>4.8736971238692289E-3</v>
          </cell>
          <cell r="L52">
            <v>3.8098931652742339E-3</v>
          </cell>
          <cell r="M52">
            <v>2.506332801873666E-3</v>
          </cell>
        </row>
        <row r="53">
          <cell r="B53">
            <v>0.44406090726892961</v>
          </cell>
          <cell r="C53">
            <v>0.36226251019277012</v>
          </cell>
          <cell r="D53">
            <v>0.38469439044955683</v>
          </cell>
          <cell r="E53">
            <v>0.39919145656823113</v>
          </cell>
          <cell r="F53">
            <v>0.4481087372183889</v>
          </cell>
          <cell r="G53">
            <v>0.38113014828507252</v>
          </cell>
          <cell r="H53">
            <v>0.42989603770443141</v>
          </cell>
          <cell r="I53">
            <v>0.33619611108554021</v>
          </cell>
          <cell r="J53">
            <v>0.4149517501858338</v>
          </cell>
          <cell r="K53">
            <v>0.23499565272950956</v>
          </cell>
          <cell r="L53">
            <v>0.29335911524329888</v>
          </cell>
          <cell r="M53">
            <v>0.4235080533891043</v>
          </cell>
        </row>
        <row r="54">
          <cell r="B54">
            <v>0.17029168002197903</v>
          </cell>
          <cell r="C54">
            <v>0.16308432181787622</v>
          </cell>
          <cell r="D54">
            <v>0.17307862578886643</v>
          </cell>
          <cell r="E54">
            <v>0.1954230295075603</v>
          </cell>
          <cell r="F54">
            <v>0.15207138304652645</v>
          </cell>
          <cell r="G54">
            <v>0.12741699546090701</v>
          </cell>
          <cell r="H54">
            <v>0.17414227486298842</v>
          </cell>
          <cell r="I54">
            <v>0.14556858741270445</v>
          </cell>
          <cell r="J54">
            <v>0.20188244590730409</v>
          </cell>
          <cell r="K54">
            <v>0.12931814252532567</v>
          </cell>
          <cell r="L54">
            <v>0.19165131907565111</v>
          </cell>
          <cell r="M54">
            <v>0.28077788912610924</v>
          </cell>
        </row>
        <row r="55">
          <cell r="B55">
            <v>0.25497257904877302</v>
          </cell>
          <cell r="C55">
            <v>0.23018504652904054</v>
          </cell>
          <cell r="D55">
            <v>0.27102951412774151</v>
          </cell>
          <cell r="E55">
            <v>0.26084942120629873</v>
          </cell>
          <cell r="F55">
            <v>0.22383545321029732</v>
          </cell>
          <cell r="G55">
            <v>0.19276758126452834</v>
          </cell>
          <cell r="H55">
            <v>0.22254881377283225</v>
          </cell>
          <cell r="I55">
            <v>0.24795909400929758</v>
          </cell>
          <cell r="J55">
            <v>0.25692272663349563</v>
          </cell>
          <cell r="K55">
            <v>0.32439407568510226</v>
          </cell>
          <cell r="L55">
            <v>0.3518587184020936</v>
          </cell>
          <cell r="M55">
            <v>0.21970284519193065</v>
          </cell>
        </row>
        <row r="56">
          <cell r="B56">
            <v>0.1244333531755117</v>
          </cell>
          <cell r="C56">
            <v>0.24160650559195859</v>
          </cell>
          <cell r="D56">
            <v>0.16720222632992018</v>
          </cell>
          <cell r="E56">
            <v>0.13766382016552148</v>
          </cell>
          <cell r="F56">
            <v>0.1735334053814393</v>
          </cell>
          <cell r="G56">
            <v>0.29227510549285995</v>
          </cell>
          <cell r="H56">
            <v>0.16998305906882796</v>
          </cell>
          <cell r="I56">
            <v>0.2637444714566064</v>
          </cell>
          <cell r="J56">
            <v>0.12607565945877169</v>
          </cell>
          <cell r="K56">
            <v>0.30991403178644</v>
          </cell>
          <cell r="L56">
            <v>0.16277537562016015</v>
          </cell>
          <cell r="M56">
            <v>7.5203694828112067E-2</v>
          </cell>
        </row>
        <row r="57">
          <cell r="B57">
            <v>6.1305286590327118E-3</v>
          </cell>
          <cell r="C57">
            <v>2.7449286193536914E-3</v>
          </cell>
          <cell r="D57">
            <v>3.7881935316016525E-3</v>
          </cell>
          <cell r="E57">
            <v>6.1940573559774795E-3</v>
          </cell>
          <cell r="F57">
            <v>2.2916839859229085E-3</v>
          </cell>
          <cell r="G57">
            <v>6.2549997062319503E-3</v>
          </cell>
          <cell r="H57">
            <v>3.8913463696453265E-3</v>
          </cell>
          <cell r="I57">
            <v>6.5317360358513226E-3</v>
          </cell>
          <cell r="J57">
            <v>1.674178145948154E-4</v>
          </cell>
          <cell r="K57">
            <v>1.1826580239087349E-3</v>
          </cell>
          <cell r="L57">
            <v>7.0481449588909279E-5</v>
          </cell>
          <cell r="M57">
            <v>4.2118716686273658E-4</v>
          </cell>
        </row>
        <row r="58">
          <cell r="B58">
            <v>891829</v>
          </cell>
          <cell r="C58">
            <v>1242774</v>
          </cell>
          <cell r="D58">
            <v>1264283</v>
          </cell>
          <cell r="E58">
            <v>1454824</v>
          </cell>
          <cell r="F58">
            <v>1119272</v>
          </cell>
          <cell r="G58">
            <v>1147497</v>
          </cell>
          <cell r="H58">
            <v>864601</v>
          </cell>
          <cell r="I58">
            <v>800451</v>
          </cell>
          <cell r="J58">
            <v>455936</v>
          </cell>
          <cell r="K58">
            <v>731750</v>
          </cell>
          <cell r="L58">
            <v>539491</v>
          </cell>
          <cell r="M58">
            <v>532005</v>
          </cell>
        </row>
        <row r="63">
          <cell r="B63">
            <v>2.4044575779630902E-3</v>
          </cell>
          <cell r="C63">
            <v>2.8026483551936657E-3</v>
          </cell>
          <cell r="D63">
            <v>3.6465251576868842E-3</v>
          </cell>
          <cell r="E63">
            <v>2.9910576361973657E-3</v>
          </cell>
          <cell r="F63">
            <v>3.0291910106819732E-3</v>
          </cell>
          <cell r="G63">
            <v>3.9150695706594418E-3</v>
          </cell>
          <cell r="H63">
            <v>3.5995370370370369E-3</v>
          </cell>
          <cell r="I63">
            <v>3.4375E-3</v>
          </cell>
          <cell r="J63">
            <v>3.2523148148148151E-3</v>
          </cell>
          <cell r="K63">
            <v>4.9061139588921967E-3</v>
          </cell>
          <cell r="L63">
            <v>3.1863650410351098E-3</v>
          </cell>
          <cell r="M63">
            <v>2.9835172881353803E-3</v>
          </cell>
        </row>
        <row r="64">
          <cell r="B64">
            <v>0.47625487988536841</v>
          </cell>
          <cell r="C64">
            <v>0.45534705574384832</v>
          </cell>
          <cell r="D64">
            <v>0.27597722909556316</v>
          </cell>
          <cell r="E64">
            <v>0.38614667692168486</v>
          </cell>
          <cell r="F64">
            <v>0.39792637345758025</v>
          </cell>
          <cell r="G64">
            <v>0.32404581461541099</v>
          </cell>
          <cell r="H64">
            <v>0.32318429910807678</v>
          </cell>
          <cell r="I64">
            <v>0.32850364345026267</v>
          </cell>
          <cell r="J64">
            <v>0.38673779184127255</v>
          </cell>
          <cell r="K64">
            <v>0.18465659020290859</v>
          </cell>
          <cell r="L64">
            <v>0.34203582835717261</v>
          </cell>
          <cell r="M64">
            <v>0.35700458998655971</v>
          </cell>
        </row>
        <row r="65">
          <cell r="B65">
            <v>0.25015717982834501</v>
          </cell>
          <cell r="C65">
            <v>0.18249703783307156</v>
          </cell>
          <cell r="D65">
            <v>0.23048874786689419</v>
          </cell>
          <cell r="E65">
            <v>0.22142356241234221</v>
          </cell>
          <cell r="F65">
            <v>0.2105114945471302</v>
          </cell>
          <cell r="G65">
            <v>0.16244727547066287</v>
          </cell>
          <cell r="H65">
            <v>0.18205503679896545</v>
          </cell>
          <cell r="I65">
            <v>0.20864722466145955</v>
          </cell>
          <cell r="J65">
            <v>0.20432096125887284</v>
          </cell>
          <cell r="K65">
            <v>0.15180902367642965</v>
          </cell>
          <cell r="L65">
            <v>0.22433921214646113</v>
          </cell>
          <cell r="M65">
            <v>0.2581550451813594</v>
          </cell>
        </row>
        <row r="66">
          <cell r="B66">
            <v>0.19842673957861184</v>
          </cell>
          <cell r="C66">
            <v>0.23022925794274063</v>
          </cell>
          <cell r="D66">
            <v>0.35119587244027306</v>
          </cell>
          <cell r="E66">
            <v>0.27969053974573588</v>
          </cell>
          <cell r="F66">
            <v>0.26942296861399828</v>
          </cell>
          <cell r="G66">
            <v>0.30070985219985596</v>
          </cell>
          <cell r="H66">
            <v>0.33765665709449821</v>
          </cell>
          <cell r="I66">
            <v>0.3364375837685446</v>
          </cell>
          <cell r="J66">
            <v>0.25887282989822968</v>
          </cell>
          <cell r="K66">
            <v>0.39147738814448113</v>
          </cell>
          <cell r="L66">
            <v>0.32845438133592558</v>
          </cell>
          <cell r="M66">
            <v>0.29029340411323656</v>
          </cell>
        </row>
        <row r="67">
          <cell r="B67">
            <v>7.4108461392247749E-2</v>
          </cell>
          <cell r="C67">
            <v>0.13171998567137858</v>
          </cell>
          <cell r="D67">
            <v>0.14193152730375427</v>
          </cell>
          <cell r="E67">
            <v>0.11198140523910781</v>
          </cell>
          <cell r="F67">
            <v>0.12105882955301828</v>
          </cell>
          <cell r="G67">
            <v>0.21052947429786359</v>
          </cell>
          <cell r="H67">
            <v>0.15576009990554615</v>
          </cell>
          <cell r="I67">
            <v>0.12529463419143133</v>
          </cell>
          <cell r="J67">
            <v>0.14870007696912682</v>
          </cell>
          <cell r="K67">
            <v>0.27037925923696743</v>
          </cell>
          <cell r="L67">
            <v>0.10451326204693792</v>
          </cell>
          <cell r="M67">
            <v>9.3836907549386728E-2</v>
          </cell>
        </row>
        <row r="68">
          <cell r="B68">
            <v>1.0308072463556211E-3</v>
          </cell>
          <cell r="C68">
            <v>1.7221900746741616E-4</v>
          </cell>
          <cell r="D68">
            <v>3.7995947098976111E-4</v>
          </cell>
          <cell r="E68">
            <v>6.9560693118581192E-4</v>
          </cell>
          <cell r="F68">
            <v>1.0291331729046132E-3</v>
          </cell>
          <cell r="G68">
            <v>2.1861390212955661E-3</v>
          </cell>
          <cell r="H68">
            <v>1.9080945045610433E-3</v>
          </cell>
          <cell r="I68">
            <v>1.0321825268444485E-3</v>
          </cell>
          <cell r="J68">
            <v>1.4111006585136407E-3</v>
          </cell>
          <cell r="K68">
            <v>1.6626917550050032E-3</v>
          </cell>
          <cell r="L68">
            <v>6.2954219321390546E-4</v>
          </cell>
          <cell r="M68">
            <v>7.2695919730179795E-4</v>
          </cell>
        </row>
        <row r="69">
          <cell r="B69">
            <v>172965</v>
          </cell>
          <cell r="C69">
            <v>186886</v>
          </cell>
          <cell r="D69">
            <v>193064</v>
          </cell>
          <cell r="E69">
            <v>216036</v>
          </cell>
          <cell r="F69">
            <v>240883</v>
          </cell>
          <cell r="G69">
            <v>299063</v>
          </cell>
          <cell r="H69">
            <v>229552</v>
          </cell>
          <cell r="I69">
            <v>189852</v>
          </cell>
          <cell r="J69">
            <v>137783</v>
          </cell>
          <cell r="K69">
            <v>210902</v>
          </cell>
          <cell r="L69">
            <v>161758</v>
          </cell>
          <cell r="M69">
            <v>170093</v>
          </cell>
        </row>
        <row r="74">
          <cell r="B74">
            <v>1.3467303728686528E-5</v>
          </cell>
          <cell r="C74">
            <v>3.4338248200807443E-5</v>
          </cell>
          <cell r="D74">
            <v>1.1044791347821651E-4</v>
          </cell>
          <cell r="E74">
            <v>3.3112180421891705E-5</v>
          </cell>
          <cell r="F74">
            <v>7.381687242798354E-6</v>
          </cell>
          <cell r="G74">
            <v>4.8892866613630338E-6</v>
          </cell>
          <cell r="H74">
            <v>1.537181712962963E-6</v>
          </cell>
          <cell r="I74">
            <v>3.2902399254600515E-5</v>
          </cell>
          <cell r="J74">
            <v>2.526383910792513E-5</v>
          </cell>
          <cell r="K74">
            <v>2.7734483236353563E-4</v>
          </cell>
          <cell r="L74">
            <v>2.3148148148148147E-5</v>
          </cell>
          <cell r="M74">
            <v>8.760893246187363E-5</v>
          </cell>
        </row>
        <row r="75">
          <cell r="B75">
            <v>0.99494097807757165</v>
          </cell>
          <cell r="C75">
            <v>0.96682464454976302</v>
          </cell>
          <cell r="D75">
            <v>0.98347107438016534</v>
          </cell>
          <cell r="E75">
            <v>0.95538057742782156</v>
          </cell>
          <cell r="F75">
            <v>0.95333333333333337</v>
          </cell>
          <cell r="G75">
            <v>0.96181384248210022</v>
          </cell>
          <cell r="H75">
            <v>0.970703125</v>
          </cell>
          <cell r="I75">
            <v>0.96226415094339623</v>
          </cell>
          <cell r="J75">
            <v>0.9731182795698925</v>
          </cell>
          <cell r="K75">
            <v>0.93266832917705733</v>
          </cell>
          <cell r="L75">
            <v>0.99246231155778897</v>
          </cell>
          <cell r="M75">
            <v>0.97882352941176476</v>
          </cell>
        </row>
        <row r="76">
          <cell r="B76">
            <v>3.3726812816188868E-3</v>
          </cell>
          <cell r="C76">
            <v>4.7393364928909956E-3</v>
          </cell>
          <cell r="D76">
            <v>0</v>
          </cell>
          <cell r="E76">
            <v>2.6246719160104987E-3</v>
          </cell>
          <cell r="F76">
            <v>2.2222222222222222E-3</v>
          </cell>
          <cell r="G76">
            <v>1.1933174224343676E-3</v>
          </cell>
          <cell r="H76">
            <v>0</v>
          </cell>
          <cell r="I76">
            <v>0</v>
          </cell>
          <cell r="J76">
            <v>0</v>
          </cell>
          <cell r="K76">
            <v>2.7431421446384038E-2</v>
          </cell>
          <cell r="L76">
            <v>5.0251256281407036E-3</v>
          </cell>
          <cell r="M76">
            <v>7.058823529411765E-3</v>
          </cell>
        </row>
        <row r="77">
          <cell r="B77">
            <v>1.6863406408094434E-3</v>
          </cell>
          <cell r="C77">
            <v>4.7393364928909956E-3</v>
          </cell>
          <cell r="D77">
            <v>2.7548209366391185E-3</v>
          </cell>
          <cell r="E77">
            <v>0</v>
          </cell>
          <cell r="F77">
            <v>0</v>
          </cell>
          <cell r="G77">
            <v>0</v>
          </cell>
          <cell r="H77">
            <v>0</v>
          </cell>
          <cell r="I77">
            <v>0</v>
          </cell>
          <cell r="J77">
            <v>5.3763440860215058E-3</v>
          </cell>
          <cell r="K77">
            <v>2.4937655860349128E-2</v>
          </cell>
          <cell r="L77">
            <v>0</v>
          </cell>
          <cell r="M77">
            <v>4.7058823529411761E-3</v>
          </cell>
        </row>
        <row r="78">
          <cell r="B78">
            <v>0</v>
          </cell>
          <cell r="C78">
            <v>0</v>
          </cell>
          <cell r="D78">
            <v>0</v>
          </cell>
          <cell r="E78">
            <v>2.6246719160104987E-3</v>
          </cell>
          <cell r="F78">
            <v>0</v>
          </cell>
          <cell r="G78">
            <v>0</v>
          </cell>
          <cell r="H78">
            <v>0</v>
          </cell>
          <cell r="I78">
            <v>3.1446540880503146E-3</v>
          </cell>
          <cell r="J78">
            <v>0</v>
          </cell>
          <cell r="K78">
            <v>4.9875311720698253E-3</v>
          </cell>
          <cell r="L78">
            <v>0</v>
          </cell>
          <cell r="M78">
            <v>2.352941176470588E-3</v>
          </cell>
        </row>
        <row r="79">
          <cell r="B79">
            <v>0</v>
          </cell>
          <cell r="C79">
            <v>0</v>
          </cell>
          <cell r="D79">
            <v>2.7548209366391185E-3</v>
          </cell>
          <cell r="E79">
            <v>0</v>
          </cell>
          <cell r="F79">
            <v>0</v>
          </cell>
          <cell r="G79">
            <v>0</v>
          </cell>
          <cell r="H79">
            <v>0</v>
          </cell>
          <cell r="I79">
            <v>0</v>
          </cell>
          <cell r="J79">
            <v>0</v>
          </cell>
          <cell r="K79">
            <v>2.4937655860349127E-3</v>
          </cell>
          <cell r="L79">
            <v>0</v>
          </cell>
          <cell r="M79">
            <v>0</v>
          </cell>
        </row>
        <row r="80">
          <cell r="B80">
            <v>954</v>
          </cell>
          <cell r="C80">
            <v>690</v>
          </cell>
          <cell r="D80">
            <v>931</v>
          </cell>
          <cell r="E80">
            <v>907</v>
          </cell>
          <cell r="F80">
            <v>1298</v>
          </cell>
          <cell r="G80">
            <v>2328</v>
          </cell>
          <cell r="H80">
            <v>1359</v>
          </cell>
          <cell r="I80">
            <v>871</v>
          </cell>
          <cell r="J80">
            <v>561</v>
          </cell>
          <cell r="K80">
            <v>1167</v>
          </cell>
          <cell r="L80">
            <v>1250</v>
          </cell>
          <cell r="M80">
            <v>1269</v>
          </cell>
        </row>
        <row r="85">
          <cell r="B85">
            <v>2.9667076107602903E-3</v>
          </cell>
          <cell r="C85">
            <v>2.5264318039950068E-3</v>
          </cell>
          <cell r="D85">
            <v>2.701684181343823E-3</v>
          </cell>
          <cell r="E85">
            <v>2.8859555040121727E-3</v>
          </cell>
          <cell r="F85">
            <v>3.5765826204772473E-3</v>
          </cell>
          <cell r="G85">
            <v>4.1655438019894313E-3</v>
          </cell>
          <cell r="H85">
            <v>5.7060185185185191E-3</v>
          </cell>
          <cell r="I85">
            <v>6.6319444444444446E-3</v>
          </cell>
          <cell r="J85">
            <v>5.1041666666666666E-3</v>
          </cell>
          <cell r="K85">
            <v>4.4506925479022791E-3</v>
          </cell>
          <cell r="L85">
            <v>7.2543818337432427E-3</v>
          </cell>
          <cell r="M85">
            <v>7.6988487807533026E-3</v>
          </cell>
        </row>
        <row r="86">
          <cell r="B86">
            <v>0.37859540121487811</v>
          </cell>
          <cell r="C86">
            <v>0.44513735820654804</v>
          </cell>
          <cell r="D86">
            <v>0.42396161085010703</v>
          </cell>
          <cell r="E86">
            <v>0.3590431925635067</v>
          </cell>
          <cell r="F86">
            <v>0.31508238971293834</v>
          </cell>
          <cell r="G86">
            <v>0.25331480064343831</v>
          </cell>
          <cell r="H86">
            <v>0.12764059215798945</v>
          </cell>
          <cell r="I86">
            <v>0.10036755697133055</v>
          </cell>
          <cell r="J86">
            <v>0.25387090287552783</v>
          </cell>
          <cell r="K86">
            <v>0.33573172973398807</v>
          </cell>
          <cell r="L86">
            <v>0.12766653287547014</v>
          </cell>
          <cell r="M86">
            <v>0.11871581049345389</v>
          </cell>
        </row>
        <row r="87">
          <cell r="B87">
            <v>0.21168834771031536</v>
          </cell>
          <cell r="C87">
            <v>0.21830815547551208</v>
          </cell>
          <cell r="D87">
            <v>0.19968966854876946</v>
          </cell>
          <cell r="E87">
            <v>0.25649758260544381</v>
          </cell>
          <cell r="F87">
            <v>0.18467085241137279</v>
          </cell>
          <cell r="G87">
            <v>0.17293186112976527</v>
          </cell>
          <cell r="H87">
            <v>0.1141522130317098</v>
          </cell>
          <cell r="I87">
            <v>7.6435514171363225E-2</v>
          </cell>
          <cell r="J87">
            <v>0.12250150814397748</v>
          </cell>
          <cell r="K87">
            <v>0.14245949423597071</v>
          </cell>
          <cell r="L87">
            <v>7.0686348838246441E-2</v>
          </cell>
          <cell r="M87">
            <v>5.456258525403946E-2</v>
          </cell>
        </row>
        <row r="88">
          <cell r="B88">
            <v>0.31775441710814634</v>
          </cell>
          <cell r="C88">
            <v>0.27585882479436591</v>
          </cell>
          <cell r="D88">
            <v>0.3000014367196816</v>
          </cell>
          <cell r="E88">
            <v>0.30401741592542136</v>
          </cell>
          <cell r="F88">
            <v>0.34921722918323145</v>
          </cell>
          <cell r="G88">
            <v>0.35945089097468413</v>
          </cell>
          <cell r="H88">
            <v>0.36601593806233085</v>
          </cell>
          <cell r="I88">
            <v>0.25799232214326556</v>
          </cell>
          <cell r="J88">
            <v>0.24854212748843757</v>
          </cell>
          <cell r="K88">
            <v>0.20225309209316983</v>
          </cell>
          <cell r="L88">
            <v>0.16173869092747031</v>
          </cell>
          <cell r="M88">
            <v>0.15837212245644133</v>
          </cell>
        </row>
        <row r="89">
          <cell r="B89">
            <v>9.0963304024630404E-2</v>
          </cell>
          <cell r="C89">
            <v>6.0332777807644747E-2</v>
          </cell>
          <cell r="D89">
            <v>7.6088674338749773E-2</v>
          </cell>
          <cell r="E89">
            <v>7.9066164489675989E-2</v>
          </cell>
          <cell r="F89">
            <v>0.15042634277410688</v>
          </cell>
          <cell r="G89">
            <v>0.21353719292217832</v>
          </cell>
          <cell r="H89">
            <v>0.38632411425806357</v>
          </cell>
          <cell r="I89">
            <v>0.56234583027035856</v>
          </cell>
          <cell r="J89">
            <v>0.37054092097325558</v>
          </cell>
          <cell r="K89">
            <v>0.31664084451563773</v>
          </cell>
          <cell r="L89">
            <v>0.63057277497807307</v>
          </cell>
          <cell r="M89">
            <v>0.64718538622716593</v>
          </cell>
        </row>
        <row r="90">
          <cell r="B90">
            <v>6.934235708540205E-4</v>
          </cell>
          <cell r="C90">
            <v>2.68802752540186E-5</v>
          </cell>
          <cell r="D90">
            <v>1.4367196816229186E-5</v>
          </cell>
          <cell r="E90">
            <v>9.2154820097764241E-4</v>
          </cell>
          <cell r="F90">
            <v>1.2337893784443286E-4</v>
          </cell>
          <cell r="G90">
            <v>4.2167075322890472E-4</v>
          </cell>
          <cell r="H90">
            <v>5.8671424899063981E-3</v>
          </cell>
          <cell r="I90">
            <v>2.858776443682104E-3</v>
          </cell>
          <cell r="J90">
            <v>4.5445405188015283E-3</v>
          </cell>
          <cell r="K90">
            <v>2.7704104409022874E-3</v>
          </cell>
          <cell r="L90">
            <v>8.7112934635567643E-3</v>
          </cell>
          <cell r="M90">
            <v>2.0545344602100942E-2</v>
          </cell>
        </row>
        <row r="91">
          <cell r="B91">
            <v>116901</v>
          </cell>
          <cell r="C91">
            <v>115111</v>
          </cell>
          <cell r="D91">
            <v>106790</v>
          </cell>
          <cell r="E91">
            <v>115656</v>
          </cell>
          <cell r="F91">
            <v>118482</v>
          </cell>
          <cell r="G91">
            <v>105807</v>
          </cell>
          <cell r="H91">
            <v>129811</v>
          </cell>
          <cell r="I91">
            <v>134298</v>
          </cell>
          <cell r="J91">
            <v>97489</v>
          </cell>
          <cell r="K91">
            <v>139180</v>
          </cell>
          <cell r="L91">
            <v>147668</v>
          </cell>
          <cell r="M91">
            <v>169376</v>
          </cell>
        </row>
        <row r="96">
          <cell r="B96">
            <v>1.8763087998674936E-3</v>
          </cell>
          <cell r="C96">
            <v>2.1143395091230369E-3</v>
          </cell>
          <cell r="D96">
            <v>1.4966256140341975E-3</v>
          </cell>
          <cell r="E96">
            <v>1.7527031722671899E-3</v>
          </cell>
          <cell r="F96">
            <v>1.7894354688479058E-3</v>
          </cell>
          <cell r="G96">
            <v>2.6765398464293905E-3</v>
          </cell>
          <cell r="H96">
            <v>4.071835573183827E-3</v>
          </cell>
          <cell r="I96">
            <v>2.4268816781470694E-3</v>
          </cell>
          <cell r="J96">
            <v>3.3652588556252797E-3</v>
          </cell>
          <cell r="K96">
            <v>3.842388460719747E-3</v>
          </cell>
          <cell r="L96">
            <v>4.4753757988323329E-3</v>
          </cell>
          <cell r="M96">
            <v>4.1950723797633911E-3</v>
          </cell>
        </row>
        <row r="97">
          <cell r="B97">
            <v>0.61379016610666792</v>
          </cell>
          <cell r="C97">
            <v>0.54469703266561387</v>
          </cell>
          <cell r="D97">
            <v>0.62129136879610802</v>
          </cell>
          <cell r="E97">
            <v>0.62332597498160414</v>
          </cell>
          <cell r="F97">
            <v>0.58406627397186583</v>
          </cell>
          <cell r="G97">
            <v>0.49533595901566524</v>
          </cell>
          <cell r="H97">
            <v>0.33932262680871361</v>
          </cell>
          <cell r="I97">
            <v>0.49712866262453592</v>
          </cell>
          <cell r="J97">
            <v>0.42573018950528491</v>
          </cell>
          <cell r="K97">
            <v>0.33659456850787522</v>
          </cell>
          <cell r="L97">
            <v>0.29956941818945598</v>
          </cell>
          <cell r="M97">
            <v>0.33835256949221637</v>
          </cell>
        </row>
        <row r="98">
          <cell r="B98">
            <v>0.16376413799630873</v>
          </cell>
          <cell r="C98">
            <v>0.18188429889452248</v>
          </cell>
          <cell r="D98">
            <v>0.20462279880318845</v>
          </cell>
          <cell r="E98">
            <v>0.15987245523669363</v>
          </cell>
          <cell r="F98">
            <v>0.19957502891417198</v>
          </cell>
          <cell r="G98">
            <v>0.17145903047173444</v>
          </cell>
          <cell r="H98">
            <v>0.17117188742248371</v>
          </cell>
          <cell r="I98">
            <v>0.19680012820855258</v>
          </cell>
          <cell r="J98">
            <v>0.18528363249734192</v>
          </cell>
          <cell r="K98">
            <v>0.17231167463694994</v>
          </cell>
          <cell r="L98">
            <v>0.15755618567527829</v>
          </cell>
          <cell r="M98">
            <v>0.15302300695559123</v>
          </cell>
        </row>
        <row r="99">
          <cell r="B99">
            <v>0.14620699446311106</v>
          </cell>
          <cell r="C99">
            <v>0.21132906657800682</v>
          </cell>
          <cell r="D99">
            <v>0.15133727702532945</v>
          </cell>
          <cell r="E99">
            <v>0.15351974491047338</v>
          </cell>
          <cell r="F99">
            <v>0.17308157831033649</v>
          </cell>
          <cell r="G99">
            <v>0.20951168231217981</v>
          </cell>
          <cell r="H99">
            <v>0.24927121428950019</v>
          </cell>
          <cell r="I99">
            <v>0.21859558214695907</v>
          </cell>
          <cell r="J99">
            <v>0.21827506410657327</v>
          </cell>
          <cell r="K99">
            <v>0.29682358618874216</v>
          </cell>
          <cell r="L99">
            <v>0.24913358538122243</v>
          </cell>
          <cell r="M99">
            <v>0.24874519096027925</v>
          </cell>
        </row>
        <row r="100">
          <cell r="B100">
            <v>7.5528843878661683E-2</v>
          </cell>
          <cell r="C100">
            <v>6.1216856454160085E-2</v>
          </cell>
          <cell r="D100">
            <v>2.1766439028846812E-2</v>
          </cell>
          <cell r="E100">
            <v>6.2447878341918076E-2</v>
          </cell>
          <cell r="F100">
            <v>4.2577799295301109E-2</v>
          </cell>
          <cell r="G100">
            <v>0.11931061032307738</v>
          </cell>
          <cell r="H100">
            <v>0.22669210791328775</v>
          </cell>
          <cell r="I100">
            <v>8.5712759421993107E-2</v>
          </cell>
          <cell r="J100">
            <v>0.15310525986615797</v>
          </cell>
          <cell r="K100">
            <v>0.18898345983415962</v>
          </cell>
          <cell r="L100">
            <v>0.28662570888468808</v>
          </cell>
          <cell r="M100">
            <v>0.25035032739687635</v>
          </cell>
        </row>
        <row r="101">
          <cell r="B101">
            <v>0</v>
          </cell>
          <cell r="C101">
            <v>1.0389826282104563E-4</v>
          </cell>
          <cell r="D101">
            <v>0</v>
          </cell>
          <cell r="E101">
            <v>0</v>
          </cell>
          <cell r="F101">
            <v>0</v>
          </cell>
          <cell r="G101">
            <v>3.6127809529450088E-3</v>
          </cell>
          <cell r="H101">
            <v>1.3330153177505698E-2</v>
          </cell>
          <cell r="I101">
            <v>1.0416944897032505E-3</v>
          </cell>
          <cell r="J101">
            <v>1.7543311026330603E-2</v>
          </cell>
          <cell r="K101">
            <v>4.1898828587724297E-3</v>
          </cell>
          <cell r="L101">
            <v>5.9073724007561437E-3</v>
          </cell>
          <cell r="M101">
            <v>8.6116843741241809E-3</v>
          </cell>
        </row>
        <row r="102">
          <cell r="B102">
            <v>59765</v>
          </cell>
          <cell r="C102">
            <v>68866</v>
          </cell>
          <cell r="D102">
            <v>62130</v>
          </cell>
          <cell r="E102">
            <v>62276</v>
          </cell>
          <cell r="F102">
            <v>59909</v>
          </cell>
          <cell r="G102">
            <v>56921</v>
          </cell>
          <cell r="H102">
            <v>67518</v>
          </cell>
          <cell r="I102">
            <v>60020</v>
          </cell>
          <cell r="J102">
            <v>58178</v>
          </cell>
          <cell r="K102">
            <v>78010</v>
          </cell>
          <cell r="L102">
            <v>65431</v>
          </cell>
          <cell r="M102">
            <v>65776</v>
          </cell>
        </row>
        <row r="107">
          <cell r="B107">
            <v>1.7772728843157947E-3</v>
          </cell>
          <cell r="C107">
            <v>2.4732851437744992E-3</v>
          </cell>
          <cell r="D107">
            <v>2.3300007519120049E-3</v>
          </cell>
          <cell r="E107">
            <v>2.1953052985180456E-3</v>
          </cell>
          <cell r="F107">
            <v>1.9045501387853177E-3</v>
          </cell>
          <cell r="G107">
            <v>3.3279445185689857E-3</v>
          </cell>
          <cell r="H107">
            <v>3.9226067747723387E-3</v>
          </cell>
          <cell r="I107">
            <v>2.4657757984027462E-3</v>
          </cell>
          <cell r="J107">
            <v>3.1136060054951643E-3</v>
          </cell>
          <cell r="K107">
            <v>4.0688157673448924E-3</v>
          </cell>
          <cell r="L107">
            <v>4.4507694778904375E-3</v>
          </cell>
          <cell r="M107">
            <v>4.2013411136369678E-3</v>
          </cell>
        </row>
        <row r="108">
          <cell r="B108">
            <v>0.57062415196743554</v>
          </cell>
          <cell r="C108">
            <v>0.45443406340940418</v>
          </cell>
          <cell r="D108">
            <v>0.46420285051375537</v>
          </cell>
          <cell r="E108">
            <v>0.49720804084237397</v>
          </cell>
          <cell r="F108">
            <v>0.55480984340044748</v>
          </cell>
          <cell r="G108">
            <v>0.35692386305569751</v>
          </cell>
          <cell r="H108">
            <v>0.30139174081679215</v>
          </cell>
          <cell r="I108">
            <v>0.47808186001453135</v>
          </cell>
          <cell r="J108">
            <v>0.40801593228777694</v>
          </cell>
          <cell r="K108">
            <v>0.29515384013152746</v>
          </cell>
          <cell r="L108">
            <v>0.28136882129277568</v>
          </cell>
          <cell r="M108">
            <v>0.31039124192390521</v>
          </cell>
        </row>
        <row r="109">
          <cell r="B109">
            <v>0.24301221166892809</v>
          </cell>
          <cell r="C109">
            <v>0.23931689385817123</v>
          </cell>
          <cell r="D109">
            <v>0.25306595956247929</v>
          </cell>
          <cell r="E109">
            <v>0.23268985322271857</v>
          </cell>
          <cell r="F109">
            <v>0.2137264301693832</v>
          </cell>
          <cell r="G109">
            <v>0.20388349514563106</v>
          </cell>
          <cell r="H109">
            <v>0.20670773442847365</v>
          </cell>
          <cell r="I109">
            <v>0.21748607410995399</v>
          </cell>
          <cell r="J109">
            <v>0.20388349514563106</v>
          </cell>
          <cell r="K109">
            <v>0.17529163078368434</v>
          </cell>
          <cell r="L109">
            <v>0.17880228136882129</v>
          </cell>
          <cell r="M109">
            <v>0.17336683417085427</v>
          </cell>
        </row>
        <row r="110">
          <cell r="B110">
            <v>0.15047489823609225</v>
          </cell>
          <cell r="C110">
            <v>0.23472200949609434</v>
          </cell>
          <cell r="D110">
            <v>0.22572091481604242</v>
          </cell>
          <cell r="E110">
            <v>0.21721442246330569</v>
          </cell>
          <cell r="F110">
            <v>0.19287312240332374</v>
          </cell>
          <cell r="G110">
            <v>0.30386646227218533</v>
          </cell>
          <cell r="H110">
            <v>0.29819758156513804</v>
          </cell>
          <cell r="I110">
            <v>0.22273351093888755</v>
          </cell>
          <cell r="J110">
            <v>0.25392083644510827</v>
          </cell>
          <cell r="K110">
            <v>0.32905347216785408</v>
          </cell>
          <cell r="L110">
            <v>0.26311787072243348</v>
          </cell>
          <cell r="M110">
            <v>0.27754845656855709</v>
          </cell>
        </row>
        <row r="111">
          <cell r="B111">
            <v>3.5820895522388062E-2</v>
          </cell>
          <cell r="C111">
            <v>7.1373870424260993E-2</v>
          </cell>
          <cell r="D111">
            <v>5.6430228704010606E-2</v>
          </cell>
          <cell r="E111">
            <v>5.2568602425015952E-2</v>
          </cell>
          <cell r="F111">
            <v>3.7951422179610096E-2</v>
          </cell>
          <cell r="G111">
            <v>0.1334525634474536</v>
          </cell>
          <cell r="H111">
            <v>0.18586964788196822</v>
          </cell>
          <cell r="I111">
            <v>8.1214176152417855E-2</v>
          </cell>
          <cell r="J111">
            <v>0.12944983818770225</v>
          </cell>
          <cell r="K111">
            <v>0.19478587645815393</v>
          </cell>
          <cell r="L111">
            <v>0.27072243346007607</v>
          </cell>
          <cell r="M111">
            <v>0.23115577889447236</v>
          </cell>
        </row>
        <row r="112">
          <cell r="B112">
            <v>0</v>
          </cell>
          <cell r="C112">
            <v>7.6581406034614789E-5</v>
          </cell>
          <cell r="D112">
            <v>1.6572754391779913E-4</v>
          </cell>
          <cell r="E112">
            <v>0</v>
          </cell>
          <cell r="F112">
            <v>3.1959092361776926E-4</v>
          </cell>
          <cell r="G112">
            <v>1.021972406745018E-3</v>
          </cell>
          <cell r="H112">
            <v>8.0614495398889652E-3</v>
          </cell>
          <cell r="I112">
            <v>6.4583837894566882E-4</v>
          </cell>
          <cell r="J112">
            <v>4.8543689320388345E-3</v>
          </cell>
          <cell r="K112">
            <v>5.636890315509277E-3</v>
          </cell>
          <cell r="L112">
            <v>5.9885931558935363E-3</v>
          </cell>
          <cell r="M112">
            <v>7.537688442211055E-3</v>
          </cell>
        </row>
        <row r="113">
          <cell r="B113">
            <v>19310</v>
          </cell>
          <cell r="C113">
            <v>17686</v>
          </cell>
          <cell r="D113">
            <v>16278</v>
          </cell>
          <cell r="E113">
            <v>16703</v>
          </cell>
          <cell r="F113">
            <v>16556</v>
          </cell>
          <cell r="G113">
            <v>16860</v>
          </cell>
          <cell r="H113">
            <v>20325</v>
          </cell>
          <cell r="I113">
            <v>16932</v>
          </cell>
          <cell r="J113">
            <v>12679</v>
          </cell>
          <cell r="K113">
            <v>20101</v>
          </cell>
          <cell r="L113">
            <v>17725</v>
          </cell>
          <cell r="M113">
            <v>18417</v>
          </cell>
        </row>
        <row r="118">
          <cell r="B118">
            <v>4.3951696238625267E-3</v>
          </cell>
          <cell r="C118">
            <v>2.5872606147580115E-3</v>
          </cell>
          <cell r="D118">
            <v>2.0880304475461822E-3</v>
          </cell>
          <cell r="E118">
            <v>1.9110555407528586E-3</v>
          </cell>
          <cell r="F118">
            <v>1.9842737780879529E-3</v>
          </cell>
          <cell r="G118">
            <v>2.5747077908785726E-3</v>
          </cell>
          <cell r="H118">
            <v>2.2298651655604249E-3</v>
          </cell>
          <cell r="I118">
            <v>2.3044218240335901E-3</v>
          </cell>
          <cell r="J118">
            <v>4.3815982880062417E-3</v>
          </cell>
          <cell r="K118">
            <v>3.37481792700332E-3</v>
          </cell>
          <cell r="L118">
            <v>4.2449085596266466E-3</v>
          </cell>
          <cell r="M118">
            <v>3.9585092944806445E-3</v>
          </cell>
        </row>
        <row r="119">
          <cell r="B119">
            <v>0.24794858151062818</v>
          </cell>
          <cell r="C119">
            <v>0.4647154095326238</v>
          </cell>
          <cell r="D119">
            <v>0.53485165986544614</v>
          </cell>
          <cell r="E119">
            <v>0.54586013310034576</v>
          </cell>
          <cell r="F119">
            <v>0.54734169320890036</v>
          </cell>
          <cell r="G119">
            <v>0.49781380496192584</v>
          </cell>
          <cell r="H119">
            <v>0.49708814965146036</v>
          </cell>
          <cell r="I119">
            <v>0.51996798875702688</v>
          </cell>
          <cell r="J119">
            <v>0.33710735750914406</v>
          </cell>
          <cell r="K119">
            <v>0.36349310442706551</v>
          </cell>
          <cell r="L119">
            <v>0.28736627890988092</v>
          </cell>
          <cell r="M119">
            <v>0.26192815397017333</v>
          </cell>
        </row>
        <row r="120">
          <cell r="B120">
            <v>0.19507379505419106</v>
          </cell>
          <cell r="C120">
            <v>0.21613670919547828</v>
          </cell>
          <cell r="D120">
            <v>0.21217969927576191</v>
          </cell>
          <cell r="E120">
            <v>0.24108636650927612</v>
          </cell>
          <cell r="F120">
            <v>0.21382274984965588</v>
          </cell>
          <cell r="G120">
            <v>0.21549987718005403</v>
          </cell>
          <cell r="H120">
            <v>0.24644842495367511</v>
          </cell>
          <cell r="I120">
            <v>0.21426061836352281</v>
          </cell>
          <cell r="J120">
            <v>0.1606594739647472</v>
          </cell>
          <cell r="K120">
            <v>0.21447238345062497</v>
          </cell>
          <cell r="L120">
            <v>0.16119407089624069</v>
          </cell>
          <cell r="M120">
            <v>0.22519901249496171</v>
          </cell>
        </row>
        <row r="121">
          <cell r="B121">
            <v>0.32671464978855685</v>
          </cell>
          <cell r="C121">
            <v>0.22005354663846102</v>
          </cell>
          <cell r="D121">
            <v>0.19219881621999191</v>
          </cell>
          <cell r="E121">
            <v>0.16784399747183701</v>
          </cell>
          <cell r="F121">
            <v>0.18789674143038509</v>
          </cell>
          <cell r="G121">
            <v>0.17145664455907639</v>
          </cell>
          <cell r="H121">
            <v>0.19425571340333539</v>
          </cell>
          <cell r="I121">
            <v>0.18236648969394129</v>
          </cell>
          <cell r="J121">
            <v>0.22636793059716581</v>
          </cell>
          <cell r="K121">
            <v>0.25951628216547418</v>
          </cell>
          <cell r="L121">
            <v>0.29678519374089046</v>
          </cell>
          <cell r="M121">
            <v>0.3261159814590891</v>
          </cell>
        </row>
        <row r="122">
          <cell r="B122">
            <v>0.21941075979499819</v>
          </cell>
          <cell r="C122">
            <v>9.6152574866133406E-2</v>
          </cell>
          <cell r="D122">
            <v>6.0714679607367379E-2</v>
          </cell>
          <cell r="E122">
            <v>4.478194594192661E-2</v>
          </cell>
          <cell r="F122">
            <v>5.0827449495511948E-2</v>
          </cell>
          <cell r="G122">
            <v>0.11159420289855072</v>
          </cell>
          <cell r="H122">
            <v>6.1920938851142679E-2</v>
          </cell>
          <cell r="I122">
            <v>8.1960493441599003E-2</v>
          </cell>
          <cell r="J122">
            <v>0.25404819232819309</v>
          </cell>
          <cell r="K122">
            <v>0.15986571006293618</v>
          </cell>
          <cell r="L122">
            <v>0.25355443720265103</v>
          </cell>
          <cell r="M122">
            <v>0.18448962112051592</v>
          </cell>
        </row>
        <row r="123">
          <cell r="B123">
            <v>1.0656173859467332E-2</v>
          </cell>
          <cell r="C123">
            <v>2.6773319230514975E-3</v>
          </cell>
          <cell r="D123">
            <v>1.8381677144222637E-5</v>
          </cell>
          <cell r="E123">
            <v>1.8589433765847491E-5</v>
          </cell>
          <cell r="F123">
            <v>2.2273203109339153E-5</v>
          </cell>
          <cell r="G123">
            <v>3.5863424220093343E-3</v>
          </cell>
          <cell r="H123">
            <v>7.7208153180975908E-4</v>
          </cell>
          <cell r="I123">
            <v>1.4248906933166771E-3</v>
          </cell>
          <cell r="J123">
            <v>2.2405205212564561E-2</v>
          </cell>
          <cell r="K123">
            <v>2.3197314201258722E-3</v>
          </cell>
          <cell r="L123">
            <v>1.0862690097076699E-3</v>
          </cell>
          <cell r="M123">
            <v>2.1286779524385328E-3</v>
          </cell>
        </row>
        <row r="124">
          <cell r="B124">
            <v>132017</v>
          </cell>
          <cell r="C124">
            <v>104408</v>
          </cell>
          <cell r="D124">
            <v>96009</v>
          </cell>
          <cell r="E124">
            <v>90317</v>
          </cell>
          <cell r="F124">
            <v>74430</v>
          </cell>
          <cell r="G124">
            <v>70143</v>
          </cell>
          <cell r="H124">
            <v>77104</v>
          </cell>
          <cell r="I124">
            <v>87702</v>
          </cell>
          <cell r="J124">
            <v>106819</v>
          </cell>
          <cell r="K124">
            <v>198573</v>
          </cell>
          <cell r="L124">
            <v>154429</v>
          </cell>
          <cell r="M124">
            <v>179599</v>
          </cell>
        </row>
        <row r="129">
          <cell r="B129">
            <v>2.3827191025303719E-3</v>
          </cell>
          <cell r="C129">
            <v>1.9361329588014982E-3</v>
          </cell>
          <cell r="D129">
            <v>3.426948613538218E-3</v>
          </cell>
          <cell r="E129">
            <v>2.9675831744399844E-3</v>
          </cell>
          <cell r="F129">
            <v>2.9963908218048705E-3</v>
          </cell>
          <cell r="G129">
            <v>3.3594864473298863E-3</v>
          </cell>
          <cell r="H129">
            <v>3.3006188903813151E-3</v>
          </cell>
          <cell r="I129">
            <v>3.2435707537826759E-3</v>
          </cell>
          <cell r="J129">
            <v>2.5246982796920214E-3</v>
          </cell>
          <cell r="K129">
            <v>2.8060629122272957E-3</v>
          </cell>
          <cell r="L129">
            <v>2.1937934530805009E-3</v>
          </cell>
          <cell r="M129">
            <v>2.0699238371160236E-3</v>
          </cell>
        </row>
        <row r="130">
          <cell r="B130">
            <v>0.53598579262213364</v>
          </cell>
          <cell r="C130">
            <v>0.57611985018726597</v>
          </cell>
          <cell r="D130">
            <v>0.34488021766540577</v>
          </cell>
          <cell r="E130">
            <v>0.38724283886209271</v>
          </cell>
          <cell r="F130">
            <v>0.43526112117016369</v>
          </cell>
          <cell r="G130">
            <v>0.37029479284334804</v>
          </cell>
          <cell r="H130">
            <v>0.42662860980523842</v>
          </cell>
          <cell r="I130">
            <v>0.41471037644117237</v>
          </cell>
          <cell r="J130">
            <v>0.51116094711588611</v>
          </cell>
          <cell r="K130">
            <v>0.49870418363569047</v>
          </cell>
          <cell r="L130">
            <v>0.61420781026973614</v>
          </cell>
          <cell r="M130">
            <v>0.55521492835721431</v>
          </cell>
        </row>
        <row r="131">
          <cell r="B131">
            <v>0.19743893320039879</v>
          </cell>
          <cell r="C131">
            <v>0.19481647940074906</v>
          </cell>
          <cell r="D131">
            <v>0.18767005109828125</v>
          </cell>
          <cell r="E131">
            <v>0.23112511073924599</v>
          </cell>
          <cell r="F131">
            <v>0.18386764653672738</v>
          </cell>
          <cell r="G131">
            <v>0.21539190321757826</v>
          </cell>
          <cell r="H131">
            <v>0.17360644728005373</v>
          </cell>
          <cell r="I131">
            <v>0.21555077094040839</v>
          </cell>
          <cell r="J131">
            <v>0.19844581203713363</v>
          </cell>
          <cell r="K131">
            <v>0.15731210662717512</v>
          </cell>
          <cell r="L131">
            <v>0.13183032609889103</v>
          </cell>
          <cell r="M131">
            <v>0.20659780073308898</v>
          </cell>
        </row>
        <row r="132">
          <cell r="B132">
            <v>0.1669055333998006</v>
          </cell>
          <cell r="C132">
            <v>0.17549063670411985</v>
          </cell>
          <cell r="D132">
            <v>0.32998208242086402</v>
          </cell>
          <cell r="E132">
            <v>0.28391902090100729</v>
          </cell>
          <cell r="F132">
            <v>0.24581957609969113</v>
          </cell>
          <cell r="G132">
            <v>0.26724483474838756</v>
          </cell>
          <cell r="H132">
            <v>0.22773673606447281</v>
          </cell>
          <cell r="I132">
            <v>0.19954160300041673</v>
          </cell>
          <cell r="J132">
            <v>0.17956607906540106</v>
          </cell>
          <cell r="K132">
            <v>0.20958904109589041</v>
          </cell>
          <cell r="L132">
            <v>0.14101672583537678</v>
          </cell>
          <cell r="M132">
            <v>0.16831056314561813</v>
          </cell>
        </row>
        <row r="133">
          <cell r="B133">
            <v>9.4653539381854432E-2</v>
          </cell>
          <cell r="C133">
            <v>5.2644194756554311E-2</v>
          </cell>
          <cell r="D133">
            <v>0.13371822947773576</v>
          </cell>
          <cell r="E133">
            <v>9.3874068970042981E-2</v>
          </cell>
          <cell r="F133">
            <v>0.13036532112046012</v>
          </cell>
          <cell r="G133">
            <v>0.14094668950187661</v>
          </cell>
          <cell r="H133">
            <v>0.16363331094694425</v>
          </cell>
          <cell r="I133">
            <v>0.16377274621475205</v>
          </cell>
          <cell r="J133">
            <v>0.10503807238969438</v>
          </cell>
          <cell r="K133">
            <v>0.12891521658644947</v>
          </cell>
          <cell r="L133">
            <v>0.10752845587966182</v>
          </cell>
          <cell r="M133">
            <v>6.8310563145618133E-2</v>
          </cell>
        </row>
        <row r="134">
          <cell r="B134">
            <v>4.9538883349950153E-3</v>
          </cell>
          <cell r="C134">
            <v>9.2883895131086144E-4</v>
          </cell>
          <cell r="D134">
            <v>3.6830579335058729E-3</v>
          </cell>
          <cell r="E134">
            <v>3.8389605276109855E-3</v>
          </cell>
          <cell r="F134">
            <v>4.650832534526219E-3</v>
          </cell>
          <cell r="G134">
            <v>6.08534052399519E-3</v>
          </cell>
          <cell r="H134">
            <v>8.7642713230355936E-3</v>
          </cell>
          <cell r="I134">
            <v>6.2855952215585499E-3</v>
          </cell>
          <cell r="J134">
            <v>5.8933973088557421E-3</v>
          </cell>
          <cell r="K134">
            <v>5.4054054054054057E-3</v>
          </cell>
          <cell r="L134">
            <v>5.3800827141968306E-3</v>
          </cell>
          <cell r="M134">
            <v>1.3662112629123624E-3</v>
          </cell>
        </row>
        <row r="135">
          <cell r="B135">
            <v>53857</v>
          </cell>
          <cell r="C135">
            <v>52945</v>
          </cell>
          <cell r="D135">
            <v>53541</v>
          </cell>
          <cell r="E135">
            <v>52884</v>
          </cell>
          <cell r="F135">
            <v>50632</v>
          </cell>
          <cell r="G135">
            <v>50444</v>
          </cell>
          <cell r="H135">
            <v>54996</v>
          </cell>
          <cell r="I135">
            <v>52904</v>
          </cell>
          <cell r="J135">
            <v>33253</v>
          </cell>
          <cell r="K135">
            <v>48901</v>
          </cell>
          <cell r="L135">
            <v>47531</v>
          </cell>
          <cell r="M135">
            <v>49135</v>
          </cell>
        </row>
        <row r="140">
          <cell r="B140">
            <v>5.9737342199626692E-4</v>
          </cell>
          <cell r="C140">
            <v>3.0725243251726299E-4</v>
          </cell>
          <cell r="D140">
            <v>1.9687446075893764E-4</v>
          </cell>
          <cell r="E140">
            <v>1.3450590317210275E-3</v>
          </cell>
          <cell r="F140">
            <v>4.3247983412860721E-4</v>
          </cell>
          <cell r="G140">
            <v>6.1321420505871724E-4</v>
          </cell>
          <cell r="H140">
            <v>3.5991172266741639E-4</v>
          </cell>
          <cell r="I140">
            <v>5.3342276168646247E-4</v>
          </cell>
          <cell r="J140">
            <v>1.3111973933766245E-3</v>
          </cell>
          <cell r="K140">
            <v>2.6165211605473243E-3</v>
          </cell>
          <cell r="L140">
            <v>1.7995292253507546E-3</v>
          </cell>
          <cell r="M140">
            <v>7.7755845512035582E-4</v>
          </cell>
        </row>
        <row r="141">
          <cell r="B141">
            <v>0.86107427055702923</v>
          </cell>
          <cell r="C141">
            <v>0.92473769168684428</v>
          </cell>
          <cell r="D141">
            <v>0.95044472681067349</v>
          </cell>
          <cell r="E141">
            <v>0.73139905484119139</v>
          </cell>
          <cell r="F141">
            <v>0.89979550102249484</v>
          </cell>
          <cell r="G141">
            <v>0.85721544715447151</v>
          </cell>
          <cell r="H141">
            <v>0.91564740615773932</v>
          </cell>
          <cell r="I141">
            <v>0.87434882267138991</v>
          </cell>
          <cell r="J141">
            <v>0.72206358271463922</v>
          </cell>
          <cell r="K141">
            <v>0.51693913728579866</v>
          </cell>
          <cell r="L141">
            <v>0.6601395687949172</v>
          </cell>
          <cell r="M141">
            <v>0.84242164018892229</v>
          </cell>
        </row>
        <row r="142">
          <cell r="B142">
            <v>8.968832891246685E-2</v>
          </cell>
          <cell r="C142">
            <v>5.7707828894269571E-2</v>
          </cell>
          <cell r="D142">
            <v>3.5578144853875476E-2</v>
          </cell>
          <cell r="E142">
            <v>0.10198922958566875</v>
          </cell>
          <cell r="F142">
            <v>6.5030674846625766E-2</v>
          </cell>
          <cell r="G142">
            <v>8.4857723577235769E-2</v>
          </cell>
          <cell r="H142">
            <v>5.3774778574441164E-2</v>
          </cell>
          <cell r="I142">
            <v>7.5640758491352364E-2</v>
          </cell>
          <cell r="J142">
            <v>0.14582143537026462</v>
          </cell>
          <cell r="K142">
            <v>0.15586632525769811</v>
          </cell>
          <cell r="L142">
            <v>0.13665243203832933</v>
          </cell>
          <cell r="M142">
            <v>7.6570774295119506E-2</v>
          </cell>
        </row>
        <row r="143">
          <cell r="B143">
            <v>3.8461538461538464E-2</v>
          </cell>
          <cell r="C143">
            <v>1.3317191283292978E-2</v>
          </cell>
          <cell r="D143">
            <v>1.1012282930961457E-2</v>
          </cell>
          <cell r="E143">
            <v>0.12254093856467743</v>
          </cell>
          <cell r="F143">
            <v>2.5766871165644172E-2</v>
          </cell>
          <cell r="G143">
            <v>4.4715447154471545E-2</v>
          </cell>
          <cell r="H143">
            <v>2.3829607760438635E-2</v>
          </cell>
          <cell r="I143">
            <v>3.9799958324650969E-2</v>
          </cell>
          <cell r="J143">
            <v>8.8901580049495527E-2</v>
          </cell>
          <cell r="K143">
            <v>0.19338848401286848</v>
          </cell>
          <cell r="L143">
            <v>0.13113217373190292</v>
          </cell>
          <cell r="M143">
            <v>5.6533562330041504E-2</v>
          </cell>
        </row>
        <row r="144">
          <cell r="B144">
            <v>9.9469496021220155E-3</v>
          </cell>
          <cell r="C144">
            <v>3.0266343825665859E-3</v>
          </cell>
          <cell r="D144">
            <v>2.7530707327403643E-3</v>
          </cell>
          <cell r="E144">
            <v>4.0773711396856795E-2</v>
          </cell>
          <cell r="F144">
            <v>8.5889570552147246E-3</v>
          </cell>
          <cell r="G144">
            <v>1.2449186991869919E-2</v>
          </cell>
          <cell r="H144">
            <v>6.9590889919865038E-3</v>
          </cell>
          <cell r="I144">
            <v>9.3769535319858308E-3</v>
          </cell>
          <cell r="J144">
            <v>3.902531886541024E-2</v>
          </cell>
          <cell r="K144">
            <v>0.12953844133674741</v>
          </cell>
          <cell r="L144">
            <v>6.4472450786376423E-2</v>
          </cell>
          <cell r="M144">
            <v>2.1754687276370401E-2</v>
          </cell>
        </row>
        <row r="145">
          <cell r="B145">
            <v>9.9469496021220159E-4</v>
          </cell>
          <cell r="C145">
            <v>1.2106537530266344E-3</v>
          </cell>
          <cell r="D145">
            <v>2.1177467174925878E-4</v>
          </cell>
          <cell r="E145">
            <v>3.0772612374986262E-3</v>
          </cell>
          <cell r="F145">
            <v>1.0224948875255625E-3</v>
          </cell>
          <cell r="G145">
            <v>7.6219512195121954E-4</v>
          </cell>
          <cell r="H145">
            <v>2.1088148460565162E-4</v>
          </cell>
          <cell r="I145">
            <v>8.3350698062096271E-4</v>
          </cell>
          <cell r="J145">
            <v>4.3784504092899299E-3</v>
          </cell>
          <cell r="K145">
            <v>3.7751953253233536E-3</v>
          </cell>
          <cell r="L145">
            <v>7.6033746484741177E-3</v>
          </cell>
          <cell r="M145">
            <v>2.7193359095463001E-3</v>
          </cell>
        </row>
        <row r="146">
          <cell r="B146">
            <v>15439</v>
          </cell>
          <cell r="C146">
            <v>13517</v>
          </cell>
          <cell r="D146">
            <v>12731</v>
          </cell>
          <cell r="E146">
            <v>28095</v>
          </cell>
          <cell r="F146">
            <v>13787</v>
          </cell>
          <cell r="G146">
            <v>12726</v>
          </cell>
          <cell r="H146">
            <v>13991</v>
          </cell>
          <cell r="I146">
            <v>18309</v>
          </cell>
          <cell r="J146">
            <v>17684</v>
          </cell>
          <cell r="K146">
            <v>99985</v>
          </cell>
          <cell r="L146">
            <v>38636</v>
          </cell>
          <cell r="M146">
            <v>20191</v>
          </cell>
        </row>
        <row r="151">
          <cell r="B151">
            <v>4.5105467463509366E-3</v>
          </cell>
          <cell r="C151">
            <v>3.8445388320074766E-3</v>
          </cell>
          <cell r="D151">
            <v>3.6340729792035428E-3</v>
          </cell>
          <cell r="E151">
            <v>4.0187655465225821E-3</v>
          </cell>
          <cell r="F151">
            <v>3.8942954563356124E-3</v>
          </cell>
          <cell r="G151">
            <v>4.456434799945618E-3</v>
          </cell>
          <cell r="H151">
            <v>4.2024739201051457E-3</v>
          </cell>
          <cell r="I151">
            <v>3.9841558770337187E-3</v>
          </cell>
          <cell r="J151">
            <v>4.8896617418598695E-3</v>
          </cell>
          <cell r="K151">
            <v>4.5230020032849773E-3</v>
          </cell>
          <cell r="L151">
            <v>5.6674314409592835E-3</v>
          </cell>
          <cell r="M151">
            <v>4.5256545229605902E-3</v>
          </cell>
        </row>
        <row r="152">
          <cell r="B152">
            <v>0.22550825882150369</v>
          </cell>
          <cell r="C152">
            <v>0.31004451667608818</v>
          </cell>
          <cell r="D152">
            <v>0.33054302358157911</v>
          </cell>
          <cell r="E152">
            <v>0.25594351736750171</v>
          </cell>
          <cell r="F152">
            <v>0.31009961291761606</v>
          </cell>
          <cell r="G152">
            <v>0.27814697665172122</v>
          </cell>
          <cell r="H152">
            <v>0.30210557296333096</v>
          </cell>
          <cell r="I152">
            <v>0.31804921249587581</v>
          </cell>
          <cell r="J152">
            <v>0.27112399248201829</v>
          </cell>
          <cell r="K152">
            <v>0.27852230470370676</v>
          </cell>
          <cell r="L152">
            <v>0.19464639196496017</v>
          </cell>
          <cell r="M152">
            <v>0.19635372525958339</v>
          </cell>
        </row>
        <row r="153">
          <cell r="B153">
            <v>0.19496353327511776</v>
          </cell>
          <cell r="C153">
            <v>0.20100447884506675</v>
          </cell>
          <cell r="D153">
            <v>0.19728761926843327</v>
          </cell>
          <cell r="E153">
            <v>0.20011537825178521</v>
          </cell>
          <cell r="F153">
            <v>0.19398109352709655</v>
          </cell>
          <cell r="G153">
            <v>0.19368385926422924</v>
          </cell>
          <cell r="H153">
            <v>0.17110442984973667</v>
          </cell>
          <cell r="I153">
            <v>0.17930609338913298</v>
          </cell>
          <cell r="J153">
            <v>0.14346513897422922</v>
          </cell>
          <cell r="K153">
            <v>0.15796600967670787</v>
          </cell>
          <cell r="L153">
            <v>0.12284397177943052</v>
          </cell>
          <cell r="M153">
            <v>0.22969887749277895</v>
          </cell>
        </row>
        <row r="154">
          <cell r="B154">
            <v>0.33796106116324548</v>
          </cell>
          <cell r="C154">
            <v>0.27336853720050441</v>
          </cell>
          <cell r="D154">
            <v>0.28960452632358574</v>
          </cell>
          <cell r="E154">
            <v>0.35693609245487729</v>
          </cell>
          <cell r="F154">
            <v>0.29173682115368826</v>
          </cell>
          <cell r="G154">
            <v>0.25371240117717642</v>
          </cell>
          <cell r="H154">
            <v>0.28433609165722201</v>
          </cell>
          <cell r="I154">
            <v>0.29037282720058344</v>
          </cell>
          <cell r="J154">
            <v>0.25453383091769977</v>
          </cell>
          <cell r="K154">
            <v>0.27855160936577</v>
          </cell>
          <cell r="L154">
            <v>0.26932102838478145</v>
          </cell>
          <cell r="M154">
            <v>0.33881038448899115</v>
          </cell>
        </row>
        <row r="155">
          <cell r="B155">
            <v>0.23477314376375957</v>
          </cell>
          <cell r="C155">
            <v>0.2133172261599339</v>
          </cell>
          <cell r="D155">
            <v>0.18128801857415655</v>
          </cell>
          <cell r="E155">
            <v>0.18558767502573315</v>
          </cell>
          <cell r="F155">
            <v>0.20019702632748812</v>
          </cell>
          <cell r="G155">
            <v>0.26526406594459889</v>
          </cell>
          <cell r="H155">
            <v>0.23800340495002334</v>
          </cell>
          <cell r="I155">
            <v>0.21047284977512284</v>
          </cell>
          <cell r="J155">
            <v>0.32238768207611956</v>
          </cell>
          <cell r="K155">
            <v>0.28266351615843643</v>
          </cell>
          <cell r="L155">
            <v>0.41095233972167566</v>
          </cell>
          <cell r="M155">
            <v>0.23082743829669475</v>
          </cell>
        </row>
        <row r="156">
          <cell r="B156">
            <v>6.6218160797963275E-3</v>
          </cell>
          <cell r="C156">
            <v>2.0885876418663303E-3</v>
          </cell>
          <cell r="D156">
            <v>1.1544443693062708E-3</v>
          </cell>
          <cell r="E156">
            <v>1.2313846415147934E-3</v>
          </cell>
          <cell r="F156">
            <v>3.8212574678709228E-3</v>
          </cell>
          <cell r="G156">
            <v>8.9903475794398825E-3</v>
          </cell>
          <cell r="H156">
            <v>5.1675889083834291E-3</v>
          </cell>
          <cell r="I156">
            <v>1.7521315574695678E-3</v>
          </cell>
          <cell r="J156">
            <v>8.7220334694762709E-3</v>
          </cell>
          <cell r="K156">
            <v>1.8523631125252752E-3</v>
          </cell>
          <cell r="L156">
            <v>2.1287839657483736E-3</v>
          </cell>
          <cell r="M156">
            <v>4.1784135000663015E-3</v>
          </cell>
        </row>
        <row r="157">
          <cell r="B157">
            <v>1416875</v>
          </cell>
          <cell r="C157">
            <v>1304368</v>
          </cell>
          <cell r="D157">
            <v>1025438</v>
          </cell>
          <cell r="E157">
            <v>1113333</v>
          </cell>
          <cell r="F157">
            <v>1036878</v>
          </cell>
          <cell r="G157">
            <v>947692</v>
          </cell>
          <cell r="H157">
            <v>1057471</v>
          </cell>
          <cell r="I157">
            <v>920751</v>
          </cell>
          <cell r="J157">
            <v>757758</v>
          </cell>
          <cell r="K157">
            <v>1195058</v>
          </cell>
          <cell r="L157">
            <v>1184986</v>
          </cell>
          <cell r="M157">
            <v>1091202</v>
          </cell>
        </row>
        <row r="162">
          <cell r="B162">
            <v>4.4209946550197018E-3</v>
          </cell>
          <cell r="C162">
            <v>3.8291030985532384E-3</v>
          </cell>
          <cell r="D162">
            <v>3.5905334578711459E-3</v>
          </cell>
          <cell r="E162">
            <v>4.0429385316472803E-3</v>
          </cell>
          <cell r="F162">
            <v>3.8906209428038619E-3</v>
          </cell>
          <cell r="G162">
            <v>4.4477609955947597E-3</v>
          </cell>
          <cell r="H162">
            <v>4.1037404823898805E-3</v>
          </cell>
          <cell r="I162">
            <v>3.9079043949236314E-3</v>
          </cell>
          <cell r="J162">
            <v>5.2102677424234883E-3</v>
          </cell>
          <cell r="K162">
            <v>3.992746786626796E-3</v>
          </cell>
          <cell r="L162">
            <v>5.2544999135514881E-3</v>
          </cell>
          <cell r="M162">
            <v>4.4179003233506819E-3</v>
          </cell>
        </row>
        <row r="163">
          <cell r="B163">
            <v>0.22229801926095566</v>
          </cell>
          <cell r="C163">
            <v>0.31072839685438941</v>
          </cell>
          <cell r="D163">
            <v>0.33107690084492031</v>
          </cell>
          <cell r="E163">
            <v>0.24627768146739737</v>
          </cell>
          <cell r="F163">
            <v>0.30414276609305291</v>
          </cell>
          <cell r="G163">
            <v>0.27062815044590927</v>
          </cell>
          <cell r="H163">
            <v>0.30334547366049636</v>
          </cell>
          <cell r="I163">
            <v>0.3140446472587351</v>
          </cell>
          <cell r="J163">
            <v>0.25117035959415102</v>
          </cell>
          <cell r="K163">
            <v>0.40214335854246536</v>
          </cell>
          <cell r="L163">
            <v>0.23167560083447933</v>
          </cell>
          <cell r="M163">
            <v>0.18836000989665608</v>
          </cell>
        </row>
        <row r="164">
          <cell r="B164">
            <v>0.20148477117608773</v>
          </cell>
          <cell r="C164">
            <v>0.19789986931501197</v>
          </cell>
          <cell r="D164">
            <v>0.19748827001323152</v>
          </cell>
          <cell r="E164">
            <v>0.20284364165082205</v>
          </cell>
          <cell r="F164">
            <v>0.19432759719566603</v>
          </cell>
          <cell r="G164">
            <v>0.19569115936409462</v>
          </cell>
          <cell r="H164">
            <v>0.1784294338268731</v>
          </cell>
          <cell r="I164">
            <v>0.18938656917620267</v>
          </cell>
          <cell r="J164">
            <v>0.12307893166219039</v>
          </cell>
          <cell r="K164">
            <v>0.12525847036365312</v>
          </cell>
          <cell r="L164">
            <v>0.12010608739580703</v>
          </cell>
          <cell r="M164">
            <v>0.24218259330453154</v>
          </cell>
        </row>
        <row r="165">
          <cell r="B165">
            <v>0.35123226262281732</v>
          </cell>
          <cell r="C165">
            <v>0.27474799196019839</v>
          </cell>
          <cell r="D165">
            <v>0.2925203553090891</v>
          </cell>
          <cell r="E165">
            <v>0.36485362375573205</v>
          </cell>
          <cell r="F165">
            <v>0.29904397705544933</v>
          </cell>
          <cell r="G165">
            <v>0.25931077937184954</v>
          </cell>
          <cell r="H165">
            <v>0.28859768791432516</v>
          </cell>
          <cell r="I165">
            <v>0.2967336913606638</v>
          </cell>
          <cell r="J165">
            <v>0.26525663980901226</v>
          </cell>
          <cell r="K165">
            <v>0.21607804772689013</v>
          </cell>
          <cell r="L165">
            <v>0.27029833571889644</v>
          </cell>
          <cell r="M165">
            <v>0.35036065698570695</v>
          </cell>
        </row>
        <row r="166">
          <cell r="B166">
            <v>0.21891847680436591</v>
          </cell>
          <cell r="C166">
            <v>0.21446476472880954</v>
          </cell>
          <cell r="D166">
            <v>0.17762744929800714</v>
          </cell>
          <cell r="E166">
            <v>0.18451165976960071</v>
          </cell>
          <cell r="F166">
            <v>0.19947191113539106</v>
          </cell>
          <cell r="G166">
            <v>0.26775397440868554</v>
          </cell>
          <cell r="H166">
            <v>0.22507582489559735</v>
          </cell>
          <cell r="I166">
            <v>0.19790244264218934</v>
          </cell>
          <cell r="J166">
            <v>0.34717714861235455</v>
          </cell>
          <cell r="K166">
            <v>0.24353387351389466</v>
          </cell>
          <cell r="L166">
            <v>0.37639976425023153</v>
          </cell>
          <cell r="M166">
            <v>0.21541404183240392</v>
          </cell>
        </row>
        <row r="167">
          <cell r="B167">
            <v>5.70102012759426E-3</v>
          </cell>
          <cell r="C167">
            <v>1.8341752707319123E-3</v>
          </cell>
          <cell r="D167">
            <v>1.0341355033620693E-3</v>
          </cell>
          <cell r="E167">
            <v>1.1429090705737614E-3</v>
          </cell>
          <cell r="F167">
            <v>2.7451515979240644E-3</v>
          </cell>
          <cell r="G167">
            <v>6.4026754556029469E-3</v>
          </cell>
          <cell r="H167">
            <v>5.1982294313237132E-3</v>
          </cell>
          <cell r="I167">
            <v>1.8541220404940254E-3</v>
          </cell>
          <cell r="J167">
            <v>1.3717920023873471E-2</v>
          </cell>
          <cell r="K167">
            <v>1.2471691341123707E-2</v>
          </cell>
          <cell r="L167">
            <v>1.2395573143236694E-3</v>
          </cell>
          <cell r="M167">
            <v>3.5114097025293568E-3</v>
          </cell>
        </row>
        <row r="168">
          <cell r="B168">
            <v>452092</v>
          </cell>
          <cell r="C168">
            <v>394612</v>
          </cell>
          <cell r="D168">
            <v>327266</v>
          </cell>
          <cell r="E168">
            <v>434237</v>
          </cell>
          <cell r="F168">
            <v>322426</v>
          </cell>
          <cell r="G168">
            <v>320737</v>
          </cell>
          <cell r="H168">
            <v>376004</v>
          </cell>
          <cell r="I168">
            <v>358703</v>
          </cell>
          <cell r="J168">
            <v>397132</v>
          </cell>
          <cell r="K168">
            <v>1084677</v>
          </cell>
          <cell r="L168">
            <v>415120</v>
          </cell>
          <cell r="M168">
            <v>374160</v>
          </cell>
        </row>
        <row r="173">
          <cell r="B173">
            <v>3.800634278905899E-3</v>
          </cell>
          <cell r="C173">
            <v>2.993405942634246E-3</v>
          </cell>
          <cell r="D173">
            <v>3.1983449926841112E-3</v>
          </cell>
          <cell r="E173">
            <v>3.0445887704675365E-3</v>
          </cell>
          <cell r="F173">
            <v>2.3790346904468715E-3</v>
          </cell>
          <cell r="G173">
            <v>2.5103070992831154E-3</v>
          </cell>
          <cell r="H173">
            <v>2.506757331586373E-3</v>
          </cell>
          <cell r="I173">
            <v>3.1980783617646465E-3</v>
          </cell>
          <cell r="J173">
            <v>2.9259858675486114E-3</v>
          </cell>
          <cell r="K173">
            <v>2.4893534707730743E-3</v>
          </cell>
          <cell r="L173">
            <v>3.3046433958784649E-3</v>
          </cell>
          <cell r="M173">
            <v>2.9575711519425618E-3</v>
          </cell>
        </row>
        <row r="174">
          <cell r="B174">
            <v>0.28273974775918143</v>
          </cell>
          <cell r="C174">
            <v>0.38680767349148026</v>
          </cell>
          <cell r="D174">
            <v>0.36524109364026996</v>
          </cell>
          <cell r="E174">
            <v>0.38975427569401744</v>
          </cell>
          <cell r="F174">
            <v>0.52146789431930185</v>
          </cell>
          <cell r="G174">
            <v>0.46685005031868498</v>
          </cell>
          <cell r="H174">
            <v>0.51478027973415341</v>
          </cell>
          <cell r="I174">
            <v>0.40909090909090912</v>
          </cell>
          <cell r="J174">
            <v>0.45632400892397462</v>
          </cell>
          <cell r="K174">
            <v>0.53705110406789425</v>
          </cell>
          <cell r="L174">
            <v>0.4193124283196733</v>
          </cell>
          <cell r="M174">
            <v>0.42771504068781468</v>
          </cell>
        </row>
        <row r="175">
          <cell r="B175">
            <v>0.21592171016102166</v>
          </cell>
          <cell r="C175">
            <v>0.21820320388046341</v>
          </cell>
          <cell r="D175">
            <v>0.18545939318914931</v>
          </cell>
          <cell r="E175">
            <v>0.18831272346336908</v>
          </cell>
          <cell r="F175">
            <v>0.17436353583191094</v>
          </cell>
          <cell r="G175">
            <v>0.21759141227775913</v>
          </cell>
          <cell r="H175">
            <v>0.1655217736335681</v>
          </cell>
          <cell r="I175">
            <v>0.20292619236578685</v>
          </cell>
          <cell r="J175">
            <v>0.16619949278264021</v>
          </cell>
          <cell r="K175">
            <v>0.14174764910810173</v>
          </cell>
          <cell r="L175">
            <v>0.16989286413605975</v>
          </cell>
          <cell r="M175">
            <v>0.17988089447460792</v>
          </cell>
        </row>
        <row r="176">
          <cell r="B176">
            <v>0.32760569524867139</v>
          </cell>
          <cell r="C176">
            <v>0.27508821600691158</v>
          </cell>
          <cell r="D176">
            <v>0.32214062109435443</v>
          </cell>
          <cell r="E176">
            <v>0.32305117168818748</v>
          </cell>
          <cell r="F176">
            <v>0.20673365867730845</v>
          </cell>
          <cell r="G176">
            <v>0.23541093592754109</v>
          </cell>
          <cell r="H176">
            <v>0.2176123400456304</v>
          </cell>
          <cell r="I176">
            <v>0.22490463633803537</v>
          </cell>
          <cell r="J176">
            <v>0.23982228324085197</v>
          </cell>
          <cell r="K176">
            <v>0.20994315949393613</v>
          </cell>
          <cell r="L176">
            <v>0.23087359086967468</v>
          </cell>
          <cell r="M176">
            <v>0.27068242470453679</v>
          </cell>
        </row>
        <row r="177">
          <cell r="B177">
            <v>0.1718886332989609</v>
          </cell>
          <cell r="C177">
            <v>0.11959904653849757</v>
          </cell>
          <cell r="D177">
            <v>0.1267541928034947</v>
          </cell>
          <cell r="E177">
            <v>9.830110906151078E-2</v>
          </cell>
          <cell r="F177">
            <v>9.6629564632064818E-2</v>
          </cell>
          <cell r="G177">
            <v>7.9235155987923522E-2</v>
          </cell>
          <cell r="H177">
            <v>0.10115563932149588</v>
          </cell>
          <cell r="I177">
            <v>0.16124779191520955</v>
          </cell>
          <cell r="J177">
            <v>0.13618595427416433</v>
          </cell>
          <cell r="K177">
            <v>0.1103805956465935</v>
          </cell>
          <cell r="L177">
            <v>0.17576715432599513</v>
          </cell>
          <cell r="M177">
            <v>0.12094600812441664</v>
          </cell>
        </row>
        <row r="178">
          <cell r="B178">
            <v>1.4674387245181249E-3</v>
          </cell>
          <cell r="C178">
            <v>0</v>
          </cell>
          <cell r="D178">
            <v>1.0712627807601205E-4</v>
          </cell>
          <cell r="E178">
            <v>1.9357336430507162E-4</v>
          </cell>
          <cell r="F178">
            <v>5.2888429454047163E-4</v>
          </cell>
          <cell r="G178">
            <v>5.3673264005367331E-4</v>
          </cell>
          <cell r="H178">
            <v>1.3887511159607182E-3</v>
          </cell>
          <cell r="I178">
            <v>1.7408668492870127E-3</v>
          </cell>
          <cell r="J178">
            <v>1.5254657437598917E-3</v>
          </cell>
          <cell r="K178">
            <v>9.0368546507059227E-4</v>
          </cell>
          <cell r="L178">
            <v>4.139975943383032E-3</v>
          </cell>
          <cell r="M178">
            <v>8.0192461908580592E-4</v>
          </cell>
        </row>
        <row r="179">
          <cell r="B179">
            <v>164089</v>
          </cell>
          <cell r="C179">
            <v>152617</v>
          </cell>
          <cell r="D179">
            <v>132092</v>
          </cell>
          <cell r="E179">
            <v>133670</v>
          </cell>
          <cell r="F179">
            <v>125217</v>
          </cell>
          <cell r="G179">
            <v>113824</v>
          </cell>
          <cell r="H179">
            <v>126770</v>
          </cell>
          <cell r="I179">
            <v>132373</v>
          </cell>
          <cell r="J179">
            <v>89081</v>
          </cell>
          <cell r="K179">
            <v>135545</v>
          </cell>
          <cell r="L179">
            <v>127720</v>
          </cell>
          <cell r="M179">
            <v>135146</v>
          </cell>
        </row>
        <row r="184">
          <cell r="B184">
            <v>3.0410024471679232E-5</v>
          </cell>
          <cell r="C184">
            <v>4.2503735004275538E-5</v>
          </cell>
          <cell r="D184">
            <v>5.8995033525212995E-5</v>
          </cell>
          <cell r="E184">
            <v>5.1294537858776608E-5</v>
          </cell>
          <cell r="F184">
            <v>6.1580402100904903E-5</v>
          </cell>
          <cell r="G184">
            <v>7.1758399418256146E-5</v>
          </cell>
          <cell r="H184">
            <v>7.1926307751050015E-5</v>
          </cell>
          <cell r="I184">
            <v>7.3918430335097004E-5</v>
          </cell>
          <cell r="J184">
            <v>1.643267081820357E-4</v>
          </cell>
          <cell r="K184">
            <v>5.2059282022003357E-5</v>
          </cell>
          <cell r="L184">
            <v>5.1959682538860359E-5</v>
          </cell>
          <cell r="M184">
            <v>4.6890292922856801E-5</v>
          </cell>
        </row>
        <row r="185">
          <cell r="B185">
            <v>0.99970277312672762</v>
          </cell>
          <cell r="C185">
            <v>0.99968977964954497</v>
          </cell>
          <cell r="D185">
            <v>0.99971495179631265</v>
          </cell>
          <cell r="E185">
            <v>0.99970570653423463</v>
          </cell>
          <cell r="F185">
            <v>0.99968757627532345</v>
          </cell>
          <cell r="G185">
            <v>0.99980896789599361</v>
          </cell>
          <cell r="H185">
            <v>1.0004681943006348</v>
          </cell>
          <cell r="I185">
            <v>0.99962857142857142</v>
          </cell>
          <cell r="J185">
            <v>0.99045518221924855</v>
          </cell>
          <cell r="K185">
            <v>0.99980257201015732</v>
          </cell>
          <cell r="L185">
            <v>0.99994561163600204</v>
          </cell>
          <cell r="M185">
            <v>0.99984599077756542</v>
          </cell>
        </row>
        <row r="186">
          <cell r="B186">
            <v>0</v>
          </cell>
          <cell r="C186">
            <v>4.7003083402271191E-5</v>
          </cell>
          <cell r="D186">
            <v>1.0180292988832218E-4</v>
          </cell>
          <cell r="E186">
            <v>6.4376695636179704E-5</v>
          </cell>
          <cell r="F186">
            <v>8.7869172565291682E-5</v>
          </cell>
          <cell r="G186">
            <v>3.1838684001061292E-5</v>
          </cell>
          <cell r="H186">
            <v>6.3026155854679696E-5</v>
          </cell>
          <cell r="I186">
            <v>3.0476190476190474E-4</v>
          </cell>
          <cell r="J186">
            <v>7.861668095427269E-3</v>
          </cell>
          <cell r="K186">
            <v>0</v>
          </cell>
          <cell r="L186">
            <v>0</v>
          </cell>
          <cell r="M186">
            <v>0</v>
          </cell>
        </row>
        <row r="187">
          <cell r="B187">
            <v>0</v>
          </cell>
          <cell r="C187">
            <v>0</v>
          </cell>
          <cell r="D187">
            <v>0</v>
          </cell>
          <cell r="E187">
            <v>0</v>
          </cell>
          <cell r="F187">
            <v>0</v>
          </cell>
          <cell r="G187">
            <v>0</v>
          </cell>
          <cell r="H187">
            <v>0</v>
          </cell>
          <cell r="I187">
            <v>0</v>
          </cell>
          <cell r="J187">
            <v>1.7876931440399773E-3</v>
          </cell>
          <cell r="K187">
            <v>0</v>
          </cell>
          <cell r="L187">
            <v>0</v>
          </cell>
          <cell r="M187">
            <v>0</v>
          </cell>
        </row>
        <row r="188">
          <cell r="B188">
            <v>0</v>
          </cell>
          <cell r="C188">
            <v>0</v>
          </cell>
          <cell r="D188">
            <v>0</v>
          </cell>
          <cell r="E188">
            <v>0</v>
          </cell>
          <cell r="F188">
            <v>0</v>
          </cell>
          <cell r="G188">
            <v>0</v>
          </cell>
          <cell r="H188">
            <v>0</v>
          </cell>
          <cell r="I188">
            <v>0</v>
          </cell>
          <cell r="J188">
            <v>0</v>
          </cell>
          <cell r="K188">
            <v>0</v>
          </cell>
          <cell r="L188">
            <v>0</v>
          </cell>
          <cell r="M188">
            <v>0</v>
          </cell>
        </row>
        <row r="189">
          <cell r="B189">
            <v>0</v>
          </cell>
          <cell r="C189">
            <v>0</v>
          </cell>
          <cell r="D189">
            <v>0</v>
          </cell>
          <cell r="E189">
            <v>0</v>
          </cell>
          <cell r="F189">
            <v>0</v>
          </cell>
          <cell r="G189">
            <v>0</v>
          </cell>
          <cell r="H189">
            <v>0</v>
          </cell>
          <cell r="I189">
            <v>0</v>
          </cell>
          <cell r="J189">
            <v>0</v>
          </cell>
          <cell r="K189">
            <v>0</v>
          </cell>
          <cell r="L189">
            <v>0</v>
          </cell>
          <cell r="M189">
            <v>0</v>
          </cell>
        </row>
        <row r="190">
          <cell r="B190">
            <v>120490</v>
          </cell>
          <cell r="C190">
            <v>125711</v>
          </cell>
          <cell r="D190">
            <v>115255</v>
          </cell>
          <cell r="E190">
            <v>126599</v>
          </cell>
          <cell r="F190">
            <v>119534</v>
          </cell>
          <cell r="G190">
            <v>110617</v>
          </cell>
          <cell r="H190">
            <v>130565</v>
          </cell>
          <cell r="I190">
            <v>125221</v>
          </cell>
          <cell r="J190">
            <v>112339</v>
          </cell>
          <cell r="K190">
            <v>235989</v>
          </cell>
          <cell r="L190">
            <v>148240</v>
          </cell>
          <cell r="M190">
            <v>129352</v>
          </cell>
        </row>
        <row r="195">
          <cell r="B195">
            <v>8.0224066596879527E-6</v>
          </cell>
          <cell r="C195">
            <v>1.1822089947089949E-5</v>
          </cell>
          <cell r="D195">
            <v>1.4467592592592591E-5</v>
          </cell>
          <cell r="E195">
            <v>1.2044706604194556E-5</v>
          </cell>
          <cell r="F195">
            <v>1.359280792420327E-5</v>
          </cell>
          <cell r="G195">
            <v>1.4761137949543744E-5</v>
          </cell>
          <cell r="H195">
            <v>1.7234122837571113E-5</v>
          </cell>
          <cell r="I195">
            <v>1.5646755778334724E-5</v>
          </cell>
          <cell r="J195">
            <v>1.8098455598455604E-5</v>
          </cell>
          <cell r="K195">
            <v>1.4467592592592588E-5</v>
          </cell>
          <cell r="L195">
            <v>1.6164358409400899E-5</v>
          </cell>
          <cell r="M195">
            <v>1.5945705767687193E-5</v>
          </cell>
        </row>
        <row r="196">
          <cell r="B196">
            <v>1</v>
          </cell>
          <cell r="C196">
            <v>1</v>
          </cell>
          <cell r="D196">
            <v>1</v>
          </cell>
          <cell r="E196">
            <v>1</v>
          </cell>
          <cell r="F196">
            <v>1</v>
          </cell>
          <cell r="G196">
            <v>1</v>
          </cell>
          <cell r="H196">
            <v>1</v>
          </cell>
          <cell r="I196">
            <v>1</v>
          </cell>
          <cell r="J196">
            <v>1</v>
          </cell>
          <cell r="K196">
            <v>1</v>
          </cell>
          <cell r="L196">
            <v>1</v>
          </cell>
          <cell r="M196">
            <v>1</v>
          </cell>
        </row>
        <row r="197">
          <cell r="B197">
            <v>0</v>
          </cell>
          <cell r="C197">
            <v>0</v>
          </cell>
          <cell r="D197">
            <v>0</v>
          </cell>
          <cell r="E197">
            <v>0</v>
          </cell>
          <cell r="F197">
            <v>0</v>
          </cell>
          <cell r="G197">
            <v>0</v>
          </cell>
          <cell r="H197">
            <v>0</v>
          </cell>
          <cell r="I197">
            <v>0</v>
          </cell>
          <cell r="J197">
            <v>0</v>
          </cell>
          <cell r="K197">
            <v>0</v>
          </cell>
          <cell r="L197">
            <v>0</v>
          </cell>
          <cell r="M197">
            <v>0</v>
          </cell>
        </row>
        <row r="198">
          <cell r="B198">
            <v>0</v>
          </cell>
          <cell r="C198">
            <v>0</v>
          </cell>
          <cell r="D198">
            <v>0</v>
          </cell>
          <cell r="E198">
            <v>0</v>
          </cell>
          <cell r="F198">
            <v>0</v>
          </cell>
          <cell r="G198">
            <v>0</v>
          </cell>
          <cell r="H198">
            <v>0</v>
          </cell>
          <cell r="I198">
            <v>0</v>
          </cell>
          <cell r="J198">
            <v>0</v>
          </cell>
          <cell r="K198">
            <v>0</v>
          </cell>
          <cell r="L198">
            <v>0</v>
          </cell>
          <cell r="M198">
            <v>0</v>
          </cell>
        </row>
        <row r="199">
          <cell r="B199">
            <v>0</v>
          </cell>
          <cell r="C199">
            <v>0</v>
          </cell>
          <cell r="D199">
            <v>0</v>
          </cell>
          <cell r="E199">
            <v>0</v>
          </cell>
          <cell r="F199">
            <v>0</v>
          </cell>
          <cell r="G199">
            <v>0</v>
          </cell>
          <cell r="H199">
            <v>0</v>
          </cell>
          <cell r="I199">
            <v>0</v>
          </cell>
          <cell r="J199">
            <v>0</v>
          </cell>
          <cell r="K199">
            <v>0</v>
          </cell>
          <cell r="L199">
            <v>0</v>
          </cell>
          <cell r="M199">
            <v>0</v>
          </cell>
        </row>
        <row r="200">
          <cell r="B200">
            <v>0</v>
          </cell>
          <cell r="C200">
            <v>0</v>
          </cell>
          <cell r="D200">
            <v>0</v>
          </cell>
          <cell r="E200">
            <v>0</v>
          </cell>
          <cell r="F200">
            <v>0</v>
          </cell>
          <cell r="G200">
            <v>0</v>
          </cell>
          <cell r="H200">
            <v>0</v>
          </cell>
          <cell r="I200">
            <v>0</v>
          </cell>
          <cell r="J200">
            <v>0</v>
          </cell>
          <cell r="K200">
            <v>0</v>
          </cell>
          <cell r="L200">
            <v>0</v>
          </cell>
          <cell r="M200">
            <v>0</v>
          </cell>
        </row>
        <row r="201">
          <cell r="B201">
            <v>782</v>
          </cell>
          <cell r="C201">
            <v>750</v>
          </cell>
          <cell r="D201">
            <v>830</v>
          </cell>
          <cell r="E201">
            <v>713</v>
          </cell>
          <cell r="F201">
            <v>647</v>
          </cell>
          <cell r="G201">
            <v>644</v>
          </cell>
          <cell r="H201">
            <v>693</v>
          </cell>
          <cell r="I201">
            <v>714</v>
          </cell>
          <cell r="J201">
            <v>571</v>
          </cell>
          <cell r="K201">
            <v>990</v>
          </cell>
          <cell r="L201">
            <v>751</v>
          </cell>
          <cell r="M201">
            <v>687</v>
          </cell>
        </row>
        <row r="206">
          <cell r="B206">
            <v>4.4795108770480522E-3</v>
          </cell>
          <cell r="C206">
            <v>4.0354605683269474E-3</v>
          </cell>
          <cell r="D206">
            <v>3.7642366544948704E-3</v>
          </cell>
          <cell r="E206">
            <v>4.1448769779168842E-3</v>
          </cell>
          <cell r="F206">
            <v>3.5438288563288561E-3</v>
          </cell>
          <cell r="G206">
            <v>5.0164678100919702E-3</v>
          </cell>
          <cell r="H206">
            <v>4.1626841895659105E-3</v>
          </cell>
          <cell r="I206">
            <v>2.0772909858387794E-3</v>
          </cell>
          <cell r="J206">
            <v>5.1803221288515399E-3</v>
          </cell>
          <cell r="K206">
            <v>4.8677983539094647E-3</v>
          </cell>
          <cell r="L206">
            <v>7.4325874928284569E-3</v>
          </cell>
          <cell r="M206">
            <v>4.6819207027540355E-3</v>
          </cell>
        </row>
        <row r="207">
          <cell r="B207">
            <v>0.21189591078066913</v>
          </cell>
          <cell r="C207">
            <v>0.3045977011494253</v>
          </cell>
          <cell r="D207">
            <v>0.32863849765258218</v>
          </cell>
          <cell r="E207">
            <v>0.21126760563380281</v>
          </cell>
          <cell r="F207">
            <v>0.37912087912087911</v>
          </cell>
          <cell r="G207">
            <v>0.22818791946308725</v>
          </cell>
          <cell r="H207">
            <v>0.25806451612903225</v>
          </cell>
          <cell r="I207">
            <v>0.48749999999999999</v>
          </cell>
          <cell r="J207">
            <v>0.20168067226890757</v>
          </cell>
          <cell r="K207">
            <v>0.21666666666666667</v>
          </cell>
          <cell r="L207">
            <v>0.18588640275387264</v>
          </cell>
          <cell r="M207">
            <v>0.18461538461538463</v>
          </cell>
        </row>
        <row r="208">
          <cell r="B208">
            <v>0.23791821561338289</v>
          </cell>
          <cell r="C208">
            <v>0.20402298850574713</v>
          </cell>
          <cell r="D208">
            <v>0.20187793427230047</v>
          </cell>
          <cell r="E208">
            <v>0.19248826291079812</v>
          </cell>
          <cell r="F208">
            <v>0.19780219780219779</v>
          </cell>
          <cell r="G208">
            <v>0.25503355704697989</v>
          </cell>
          <cell r="H208">
            <v>0.22580645161290322</v>
          </cell>
          <cell r="I208">
            <v>0.30367647058823527</v>
          </cell>
          <cell r="J208">
            <v>0.17647058823529413</v>
          </cell>
          <cell r="K208">
            <v>0.18888888888888888</v>
          </cell>
          <cell r="L208">
            <v>4.4750430292598967E-2</v>
          </cell>
          <cell r="M208">
            <v>0.23076923076923078</v>
          </cell>
        </row>
        <row r="209">
          <cell r="B209">
            <v>0.31226765799256506</v>
          </cell>
          <cell r="C209">
            <v>0.25</v>
          </cell>
          <cell r="D209">
            <v>0.25352112676056338</v>
          </cell>
          <cell r="E209">
            <v>0.431924882629108</v>
          </cell>
          <cell r="F209">
            <v>0.22527472527472528</v>
          </cell>
          <cell r="G209">
            <v>0.16778523489932887</v>
          </cell>
          <cell r="H209">
            <v>0.29032258064516131</v>
          </cell>
          <cell r="I209">
            <v>0.14779411764705883</v>
          </cell>
          <cell r="J209">
            <v>0.27731092436974791</v>
          </cell>
          <cell r="K209">
            <v>0.28888888888888886</v>
          </cell>
          <cell r="L209">
            <v>0.10327022375215146</v>
          </cell>
          <cell r="M209">
            <v>0.33333333333333331</v>
          </cell>
        </row>
        <row r="210">
          <cell r="B210">
            <v>0.22862453531598512</v>
          </cell>
          <cell r="C210">
            <v>0.23275862068965517</v>
          </cell>
          <cell r="D210">
            <v>0.215962441314554</v>
          </cell>
          <cell r="E210">
            <v>0.16431924882629109</v>
          </cell>
          <cell r="F210">
            <v>0.19780219780219779</v>
          </cell>
          <cell r="G210">
            <v>0.33557046979865773</v>
          </cell>
          <cell r="H210">
            <v>0.22043010752688172</v>
          </cell>
          <cell r="I210">
            <v>6.0294117647058824E-2</v>
          </cell>
          <cell r="J210">
            <v>0.33613445378151263</v>
          </cell>
          <cell r="K210">
            <v>0.3</v>
          </cell>
          <cell r="L210">
            <v>0.66092943201376941</v>
          </cell>
          <cell r="M210">
            <v>0.24615384615384617</v>
          </cell>
        </row>
        <row r="211">
          <cell r="B211">
            <v>9.2936802973977699E-3</v>
          </cell>
          <cell r="C211">
            <v>8.6206896551724137E-3</v>
          </cell>
          <cell r="D211">
            <v>0</v>
          </cell>
          <cell r="E211">
            <v>0</v>
          </cell>
          <cell r="F211">
            <v>0</v>
          </cell>
          <cell r="G211">
            <v>1.3422818791946308E-2</v>
          </cell>
          <cell r="H211">
            <v>5.3763440860215058E-3</v>
          </cell>
          <cell r="I211">
            <v>7.3529411764705881E-4</v>
          </cell>
          <cell r="J211">
            <v>8.4033613445378148E-3</v>
          </cell>
          <cell r="K211">
            <v>5.5555555555555558E-3</v>
          </cell>
          <cell r="L211">
            <v>5.1635111876075735E-3</v>
          </cell>
          <cell r="M211">
            <v>5.1282051282051282E-3</v>
          </cell>
        </row>
        <row r="212">
          <cell r="B212">
            <v>1565</v>
          </cell>
          <cell r="C212">
            <v>1122</v>
          </cell>
          <cell r="D212">
            <v>860</v>
          </cell>
          <cell r="E212">
            <v>963</v>
          </cell>
          <cell r="F212">
            <v>796</v>
          </cell>
          <cell r="G212">
            <v>742</v>
          </cell>
          <cell r="H212">
            <v>994</v>
          </cell>
          <cell r="I212">
            <v>4765</v>
          </cell>
          <cell r="J212">
            <v>860</v>
          </cell>
          <cell r="K212">
            <v>1338</v>
          </cell>
          <cell r="L212">
            <v>3313</v>
          </cell>
          <cell r="M212">
            <v>747</v>
          </cell>
        </row>
        <row r="217">
          <cell r="B217">
            <v>3.665060747091648E-3</v>
          </cell>
          <cell r="C217">
            <v>3.9047195621230053E-3</v>
          </cell>
          <cell r="D217">
            <v>3.9706793654425507E-3</v>
          </cell>
          <cell r="E217">
            <v>3.6915783244590981E-3</v>
          </cell>
          <cell r="F217">
            <v>3.0440727129984694E-3</v>
          </cell>
          <cell r="G217">
            <v>4.5013976515948127E-3</v>
          </cell>
          <cell r="H217">
            <v>2.9294253185282696E-3</v>
          </cell>
          <cell r="I217">
            <v>3.1947251880262146E-3</v>
          </cell>
          <cell r="J217">
            <v>3.9424088968324899E-3</v>
          </cell>
          <cell r="K217">
            <v>2.6449019035038692E-3</v>
          </cell>
          <cell r="L217">
            <v>4.0423083642423269E-3</v>
          </cell>
          <cell r="M217">
            <v>3.6878063376268098E-3</v>
          </cell>
        </row>
        <row r="218">
          <cell r="B218">
            <v>0.36893810842189873</v>
          </cell>
          <cell r="C218">
            <v>0.29299847792998479</v>
          </cell>
          <cell r="D218">
            <v>0.29596156046218969</v>
          </cell>
          <cell r="E218">
            <v>0.36156727167963121</v>
          </cell>
          <cell r="F218">
            <v>0.47528760119301233</v>
          </cell>
          <cell r="G218">
            <v>0.32151419558359623</v>
          </cell>
          <cell r="H218">
            <v>0.52270732777534001</v>
          </cell>
          <cell r="I218">
            <v>0.50046646625894065</v>
          </cell>
          <cell r="J218">
            <v>0.40656836461126006</v>
          </cell>
          <cell r="K218">
            <v>0.57695473251028806</v>
          </cell>
          <cell r="L218">
            <v>0.4161310387725482</v>
          </cell>
          <cell r="M218">
            <v>0.43542687792089363</v>
          </cell>
        </row>
        <row r="219">
          <cell r="B219">
            <v>0.22506028400464409</v>
          </cell>
          <cell r="C219">
            <v>0.19910578386605784</v>
          </cell>
          <cell r="D219">
            <v>0.18682072989360485</v>
          </cell>
          <cell r="E219">
            <v>0.16421780466724287</v>
          </cell>
          <cell r="F219">
            <v>0.16009799744354494</v>
          </cell>
          <cell r="G219">
            <v>0.1755205047318612</v>
          </cell>
          <cell r="H219">
            <v>0.17014041246160597</v>
          </cell>
          <cell r="I219">
            <v>0.17352544832590441</v>
          </cell>
          <cell r="J219">
            <v>0.14986595174262735</v>
          </cell>
          <cell r="K219">
            <v>0.15253772290809328</v>
          </cell>
          <cell r="L219">
            <v>0.17188471905453037</v>
          </cell>
          <cell r="M219">
            <v>0.16915536304570841</v>
          </cell>
        </row>
        <row r="220">
          <cell r="B220">
            <v>0.22434580691256586</v>
          </cell>
          <cell r="C220">
            <v>0.29765981735159819</v>
          </cell>
          <cell r="D220">
            <v>0.30488502459672806</v>
          </cell>
          <cell r="E220">
            <v>0.2843560933448574</v>
          </cell>
          <cell r="F220">
            <v>0.2087771623348956</v>
          </cell>
          <cell r="G220">
            <v>0.24429022082018928</v>
          </cell>
          <cell r="H220">
            <v>0.15763492759982448</v>
          </cell>
          <cell r="I220">
            <v>0.16067171141287448</v>
          </cell>
          <cell r="J220">
            <v>0.22010723860589812</v>
          </cell>
          <cell r="K220">
            <v>0.13790580704160951</v>
          </cell>
          <cell r="L220">
            <v>0.18080033174372798</v>
          </cell>
          <cell r="M220">
            <v>0.18887495725521486</v>
          </cell>
        </row>
        <row r="221">
          <cell r="B221">
            <v>0.1674555684558364</v>
          </cell>
          <cell r="C221">
            <v>0.2074771689497717</v>
          </cell>
          <cell r="D221">
            <v>0.20855737329824964</v>
          </cell>
          <cell r="E221">
            <v>0.18217612599635072</v>
          </cell>
          <cell r="F221">
            <v>0.14486578610992756</v>
          </cell>
          <cell r="G221">
            <v>0.22536277602523661</v>
          </cell>
          <cell r="H221">
            <v>0.12724879333040806</v>
          </cell>
          <cell r="I221">
            <v>0.12864102829895305</v>
          </cell>
          <cell r="J221">
            <v>0.1932975871313673</v>
          </cell>
          <cell r="K221">
            <v>0.10891632373113855</v>
          </cell>
          <cell r="L221">
            <v>0.18349574953348538</v>
          </cell>
          <cell r="M221">
            <v>0.1765644591359854</v>
          </cell>
        </row>
        <row r="222">
          <cell r="B222">
            <v>1.4289541841564704E-2</v>
          </cell>
          <cell r="C222">
            <v>2.5684931506849314E-3</v>
          </cell>
          <cell r="D222">
            <v>3.775311749227777E-3</v>
          </cell>
          <cell r="E222">
            <v>7.5866705080188225E-3</v>
          </cell>
          <cell r="F222">
            <v>1.0971452918619515E-2</v>
          </cell>
          <cell r="G222">
            <v>3.2933753943217667E-2</v>
          </cell>
          <cell r="H222">
            <v>2.3146116717858711E-2</v>
          </cell>
          <cell r="I222">
            <v>3.6799004871980928E-2</v>
          </cell>
          <cell r="J222">
            <v>3.0160857908847184E-2</v>
          </cell>
          <cell r="K222">
            <v>2.3776863283036121E-2</v>
          </cell>
          <cell r="L222">
            <v>4.7688160895708064E-2</v>
          </cell>
          <cell r="M222">
            <v>2.9978342642197651E-2</v>
          </cell>
        </row>
        <row r="223">
          <cell r="B223">
            <v>28169</v>
          </cell>
          <cell r="C223">
            <v>27694</v>
          </cell>
          <cell r="D223">
            <v>26870</v>
          </cell>
          <cell r="E223">
            <v>45137</v>
          </cell>
          <cell r="F223">
            <v>24438</v>
          </cell>
          <cell r="G223">
            <v>20217</v>
          </cell>
          <cell r="H223">
            <v>24100</v>
          </cell>
          <cell r="I223">
            <v>25272</v>
          </cell>
          <cell r="J223">
            <v>33299</v>
          </cell>
          <cell r="K223">
            <v>83806</v>
          </cell>
          <cell r="L223">
            <v>17912</v>
          </cell>
          <cell r="M223">
            <v>16276</v>
          </cell>
        </row>
        <row r="228">
          <cell r="B228">
            <v>3.0656268511346477E-3</v>
          </cell>
          <cell r="C228">
            <v>3.2677867280426157E-3</v>
          </cell>
          <cell r="D228">
            <v>3.9202050879379551E-3</v>
          </cell>
          <cell r="E228">
            <v>3.8643329143218425E-3</v>
          </cell>
          <cell r="F228">
            <v>3.8264915918998208E-3</v>
          </cell>
          <cell r="G228">
            <v>3.8756660900750202E-3</v>
          </cell>
          <cell r="H228">
            <v>3.2845671662598223E-3</v>
          </cell>
          <cell r="I228">
            <v>3.3365390453609805E-3</v>
          </cell>
          <cell r="J228">
            <v>3.6302269542872949E-3</v>
          </cell>
          <cell r="K228">
            <v>3.9225708649486572E-3</v>
          </cell>
          <cell r="L228">
            <v>4.2041718001035611E-3</v>
          </cell>
          <cell r="M228">
            <v>3.7703408116668215E-3</v>
          </cell>
        </row>
        <row r="229">
          <cell r="B229">
            <v>0.35239140982099537</v>
          </cell>
          <cell r="C229">
            <v>0.28339270192422411</v>
          </cell>
          <cell r="D229">
            <v>0.19251544229735565</v>
          </cell>
          <cell r="E229">
            <v>0.22178919397697078</v>
          </cell>
          <cell r="F229">
            <v>0.24356302578192118</v>
          </cell>
          <cell r="G229">
            <v>0.27241104014598538</v>
          </cell>
          <cell r="H229">
            <v>0.370679949507011</v>
          </cell>
          <cell r="I229">
            <v>0.36856674460479993</v>
          </cell>
          <cell r="J229">
            <v>0.37280518102894789</v>
          </cell>
          <cell r="K229">
            <v>0.32759886709325503</v>
          </cell>
          <cell r="L229">
            <v>0.28005434544418634</v>
          </cell>
          <cell r="M229">
            <v>0.2792068124575221</v>
          </cell>
        </row>
        <row r="230">
          <cell r="B230">
            <v>0.23959211119906709</v>
          </cell>
          <cell r="C230">
            <v>0.26914424011044263</v>
          </cell>
          <cell r="D230">
            <v>0.25065425995929047</v>
          </cell>
          <cell r="E230">
            <v>0.23617843626701024</v>
          </cell>
          <cell r="F230">
            <v>0.20343135170079021</v>
          </cell>
          <cell r="G230">
            <v>0.18282390510948904</v>
          </cell>
          <cell r="H230">
            <v>0.18712258196581488</v>
          </cell>
          <cell r="I230">
            <v>0.19575909054261065</v>
          </cell>
          <cell r="J230">
            <v>0.17811182759679536</v>
          </cell>
          <cell r="K230">
            <v>0.16918074058533517</v>
          </cell>
          <cell r="L230">
            <v>0.18649252750142437</v>
          </cell>
          <cell r="M230">
            <v>0.19360332627033941</v>
          </cell>
        </row>
        <row r="231">
          <cell r="B231">
            <v>0.31706715014087145</v>
          </cell>
          <cell r="C231">
            <v>0.36335281986603718</v>
          </cell>
          <cell r="D231">
            <v>0.42679778300598309</v>
          </cell>
          <cell r="E231">
            <v>0.40512118528061841</v>
          </cell>
          <cell r="F231">
            <v>0.41297857319054465</v>
          </cell>
          <cell r="G231">
            <v>0.38020833333333331</v>
          </cell>
          <cell r="H231">
            <v>0.29828392071236054</v>
          </cell>
          <cell r="I231">
            <v>0.28606878264219232</v>
          </cell>
          <cell r="J231">
            <v>0.25173771040951343</v>
          </cell>
          <cell r="K231">
            <v>0.28447847826847095</v>
          </cell>
          <cell r="L231">
            <v>0.3082964456326423</v>
          </cell>
          <cell r="M231">
            <v>0.37984248190940711</v>
          </cell>
        </row>
        <row r="232">
          <cell r="B232">
            <v>9.0447128520722148E-2</v>
          </cell>
          <cell r="C232">
            <v>8.39824109897227E-2</v>
          </cell>
          <cell r="D232">
            <v>0.12955668931243225</v>
          </cell>
          <cell r="E232">
            <v>0.13648441903534905</v>
          </cell>
          <cell r="F232">
            <v>0.1395847332919371</v>
          </cell>
          <cell r="G232">
            <v>0.16423357664233576</v>
          </cell>
          <cell r="H232">
            <v>0.14350414520146021</v>
          </cell>
          <cell r="I232">
            <v>0.14880808406568302</v>
          </cell>
          <cell r="J232">
            <v>0.19258576891940932</v>
          </cell>
          <cell r="K232">
            <v>0.21676282387496065</v>
          </cell>
          <cell r="L232">
            <v>0.21976596397422973</v>
          </cell>
          <cell r="M232">
            <v>0.14551633150761603</v>
          </cell>
        </row>
        <row r="233">
          <cell r="B233">
            <v>3.0642731288782205E-4</v>
          </cell>
          <cell r="C233">
            <v>5.1130843829359333E-5</v>
          </cell>
          <cell r="D233">
            <v>3.877096055054764E-4</v>
          </cell>
          <cell r="E233">
            <v>2.4156534342539658E-4</v>
          </cell>
          <cell r="F233">
            <v>2.5518232777319396E-4</v>
          </cell>
          <cell r="G233">
            <v>2.3760644768856448E-4</v>
          </cell>
          <cell r="H233">
            <v>4.0940261335334859E-4</v>
          </cell>
          <cell r="I233">
            <v>7.9729814471409248E-4</v>
          </cell>
          <cell r="J233">
            <v>4.7595120453340035E-3</v>
          </cell>
          <cell r="K233">
            <v>1.9371306689045071E-3</v>
          </cell>
          <cell r="L233">
            <v>5.3030635052811496E-3</v>
          </cell>
          <cell r="M233">
            <v>1.7590852756566586E-3</v>
          </cell>
        </row>
        <row r="234">
          <cell r="B234">
            <v>206681</v>
          </cell>
          <cell r="C234">
            <v>206650</v>
          </cell>
          <cell r="D234">
            <v>224712</v>
          </cell>
          <cell r="E234">
            <v>224737</v>
          </cell>
          <cell r="F234">
            <v>211215</v>
          </cell>
          <cell r="G234">
            <v>205558</v>
          </cell>
          <cell r="H234">
            <v>225550</v>
          </cell>
          <cell r="I234">
            <v>206649</v>
          </cell>
          <cell r="J234">
            <v>133178</v>
          </cell>
          <cell r="K234">
            <v>271314</v>
          </cell>
          <cell r="L234">
            <v>221186</v>
          </cell>
          <cell r="M234">
            <v>243241</v>
          </cell>
        </row>
      </sheetData>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QA Checklist"/>
      <sheetName val="Errors Log"/>
      <sheetName val="QAChecklist&amp;ErrorsLog Guidance"/>
      <sheetName val="PT Ops Data"/>
      <sheetName val="B&amp;C Ops Data"/>
      <sheetName val="BT&amp;C Ops Data"/>
      <sheetName val="DM Data"/>
      <sheetName val="Corp. Treasury Data"/>
      <sheetName val="CCG"/>
      <sheetName val="Forecast"/>
      <sheetName val="Forecast Data Dump"/>
      <sheetName val="CY-2"/>
      <sheetName val="CY-1"/>
      <sheetName val="CY"/>
      <sheetName val="External Reporting"/>
      <sheetName val="RAG - CY"/>
      <sheetName val="Movement"/>
      <sheetName val="QA"/>
      <sheetName val="DBData"/>
      <sheetName val="PC Dash"/>
      <sheetName val="M2A3P"/>
      <sheetName val="M2A3P.2"/>
      <sheetName val="M2A3P.3"/>
      <sheetName val="M2A3P.4"/>
      <sheetName val="M2A3P.5"/>
      <sheetName val="M2A3P.6"/>
      <sheetName val="M2A3P.7"/>
      <sheetName val="M2A3P.8"/>
      <sheetName val="M2A3P.9"/>
      <sheetName val="M2A3P.10"/>
      <sheetName val="M2A3P.11"/>
      <sheetName val="M2A3P.12"/>
      <sheetName val="M2A3P.13"/>
      <sheetName val="M2A3P.14"/>
      <sheetName val="HV.Main (Intranet)"/>
      <sheetName val="HV.Main"/>
      <sheetName val="HV.PostVsPerformance"/>
      <sheetName val="HV.15DayP1&amp;P2LoB"/>
      <sheetName val="HV.40DayP1&amp;P2LoB"/>
      <sheetName val="HV.P1HMRC"/>
      <sheetName val="HV.10DayP1LoB"/>
      <sheetName val="HV.15DayP1LoB"/>
      <sheetName val="HV.40DayP1LoB"/>
      <sheetName val="HV.P2HMRC"/>
      <sheetName val="HV.15DayP2LoB"/>
      <sheetName val="HV.40DayP2LoB"/>
      <sheetName val="HV.P3HMRC"/>
      <sheetName val="HV.40DayP3LoB"/>
      <sheetName val="HV.P4HMRC"/>
      <sheetName val="HV.90DayP4LoB"/>
      <sheetName val="HV.P1&amp;P2HMRCReceipts"/>
      <sheetName val="HV.AllHMRCReceipts"/>
      <sheetName val="HV.HMRCP1-P4Receipts"/>
      <sheetName val="HV.P1&amp;P2LoBReceipts"/>
      <sheetName val="HV.AllLoBReceipts"/>
      <sheetName val="HV.P1&amp;P2HMRCStock"/>
      <sheetName val="HV.AllHMRCStock"/>
      <sheetName val="HV.HMRCP1-P4Stock"/>
      <sheetName val="HV.P1&amp;P2LoBStock"/>
      <sheetName val="HV.AllLoBStock"/>
      <sheetName val="HV.CSG"/>
      <sheetName val="HV.PTOps"/>
      <sheetName val="HV.B&amp;COps"/>
      <sheetName val="HV.BTOps"/>
      <sheetName val="HV.DM"/>
      <sheetName val="HV.CCG"/>
      <sheetName val="HV.Corp.Treasury"/>
      <sheetName val="HV.HMRCPost&amp;I-Forms"/>
      <sheetName val="Q0 Vi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0">
          <cell r="C20">
            <v>1400072</v>
          </cell>
          <cell r="D20">
            <v>1656098</v>
          </cell>
          <cell r="E20">
            <v>2005703</v>
          </cell>
          <cell r="F20">
            <v>2024839</v>
          </cell>
          <cell r="G20">
            <v>1614472</v>
          </cell>
          <cell r="H20">
            <v>1342463</v>
          </cell>
          <cell r="I20">
            <v>1466977</v>
          </cell>
          <cell r="J20">
            <v>1820389</v>
          </cell>
          <cell r="K20">
            <v>1290320</v>
          </cell>
          <cell r="L20">
            <v>1245184</v>
          </cell>
          <cell r="M20">
            <v>1450625</v>
          </cell>
          <cell r="N20">
            <v>1712071</v>
          </cell>
        </row>
        <row r="21">
          <cell r="C21">
            <v>1066502</v>
          </cell>
          <cell r="D21">
            <v>1191366</v>
          </cell>
          <cell r="E21">
            <v>1231722</v>
          </cell>
          <cell r="F21">
            <v>1079346</v>
          </cell>
          <cell r="G21">
            <v>1195200</v>
          </cell>
          <cell r="H21">
            <v>1015222</v>
          </cell>
          <cell r="I21">
            <v>1031480</v>
          </cell>
          <cell r="J21">
            <v>1239595</v>
          </cell>
          <cell r="K21">
            <v>1057359</v>
          </cell>
          <cell r="L21">
            <v>990049</v>
          </cell>
          <cell r="M21">
            <v>1163278</v>
          </cell>
          <cell r="N21">
            <v>1343008</v>
          </cell>
        </row>
        <row r="22">
          <cell r="C22">
            <v>0.73687384052958493</v>
          </cell>
          <cell r="D22">
            <v>0.71933459907445485</v>
          </cell>
          <cell r="E22">
            <v>0.72300133711532499</v>
          </cell>
          <cell r="F22">
            <v>0.81385836251000243</v>
          </cell>
          <cell r="G22">
            <v>0.87537310605307683</v>
          </cell>
          <cell r="H22">
            <v>0.90935432006754924</v>
          </cell>
          <cell r="I22">
            <v>0.9137455222126909</v>
          </cell>
          <cell r="J22">
            <v>0.88875228190885402</v>
          </cell>
          <cell r="K22">
            <v>0.70138551759351886</v>
          </cell>
          <cell r="L22">
            <v>0.76175067978648503</v>
          </cell>
          <cell r="M22">
            <v>0.60037454782731758</v>
          </cell>
          <cell r="N22">
            <v>0.59523252729780518</v>
          </cell>
        </row>
        <row r="23">
          <cell r="C23">
            <v>0.96563810752240309</v>
          </cell>
          <cell r="D23">
            <v>0.95627936620279652</v>
          </cell>
          <cell r="E23">
            <v>0.95353365288621028</v>
          </cell>
          <cell r="F23">
            <v>0.96225641955759289</v>
          </cell>
          <cell r="G23">
            <v>0.97739438614488017</v>
          </cell>
          <cell r="H23">
            <v>0.98823578249935751</v>
          </cell>
          <cell r="I23">
            <v>0.98887192115737332</v>
          </cell>
          <cell r="J23">
            <v>0.99040000760044256</v>
          </cell>
          <cell r="K23">
            <v>0.9928694386803617</v>
          </cell>
          <cell r="L23">
            <v>0.99350872489030451</v>
          </cell>
          <cell r="M23">
            <v>0.98543925901682339</v>
          </cell>
        </row>
        <row r="31">
          <cell r="C31">
            <v>142292</v>
          </cell>
          <cell r="D31">
            <v>221442</v>
          </cell>
          <cell r="E31">
            <v>235592</v>
          </cell>
          <cell r="F31">
            <v>247437</v>
          </cell>
          <cell r="G31">
            <v>172273</v>
          </cell>
          <cell r="H31">
            <v>179231</v>
          </cell>
          <cell r="I31">
            <v>171744</v>
          </cell>
          <cell r="J31">
            <v>157467</v>
          </cell>
          <cell r="K31">
            <v>107986</v>
          </cell>
          <cell r="L31">
            <v>135428</v>
          </cell>
          <cell r="M31">
            <v>118578</v>
          </cell>
          <cell r="N31">
            <v>93517</v>
          </cell>
        </row>
        <row r="32">
          <cell r="C32">
            <v>120647</v>
          </cell>
          <cell r="D32">
            <v>176254</v>
          </cell>
          <cell r="E32">
            <v>180223</v>
          </cell>
          <cell r="F32">
            <v>200829</v>
          </cell>
          <cell r="G32">
            <v>138508</v>
          </cell>
          <cell r="H32">
            <v>148492</v>
          </cell>
          <cell r="I32">
            <v>143185</v>
          </cell>
          <cell r="J32">
            <v>130610</v>
          </cell>
          <cell r="K32">
            <v>90979</v>
          </cell>
          <cell r="L32">
            <v>119550</v>
          </cell>
          <cell r="M32">
            <v>97388</v>
          </cell>
          <cell r="N32">
            <v>88699</v>
          </cell>
        </row>
        <row r="33">
          <cell r="C33">
            <v>0.9671762745861896</v>
          </cell>
          <cell r="D33">
            <v>0.95358416830256343</v>
          </cell>
          <cell r="E33">
            <v>0.91232891473341371</v>
          </cell>
          <cell r="F33">
            <v>0.92343619924621456</v>
          </cell>
          <cell r="G33">
            <v>0.87759531889174758</v>
          </cell>
          <cell r="H33">
            <v>0.88456572551542689</v>
          </cell>
          <cell r="I33">
            <v>0.88648771001557525</v>
          </cell>
          <cell r="J33">
            <v>0.92448604160702175</v>
          </cell>
          <cell r="K33">
            <v>0.88734753502258024</v>
          </cell>
          <cell r="L33">
            <v>0.96906121088011909</v>
          </cell>
          <cell r="M33">
            <v>0.9732401513881479</v>
          </cell>
          <cell r="N33">
            <v>0.94772576858608915</v>
          </cell>
        </row>
        <row r="39">
          <cell r="C39">
            <v>902567</v>
          </cell>
          <cell r="D39">
            <v>1030802</v>
          </cell>
          <cell r="E39">
            <v>1348238</v>
          </cell>
          <cell r="F39">
            <v>1352581</v>
          </cell>
          <cell r="G39">
            <v>937299</v>
          </cell>
          <cell r="H39">
            <v>769771</v>
          </cell>
          <cell r="I39">
            <v>827361</v>
          </cell>
          <cell r="J39">
            <v>1144845</v>
          </cell>
          <cell r="K39">
            <v>825277</v>
          </cell>
          <cell r="L39">
            <v>710427</v>
          </cell>
          <cell r="M39">
            <v>913366</v>
          </cell>
          <cell r="N39">
            <v>1104769</v>
          </cell>
        </row>
        <row r="40">
          <cell r="C40">
            <v>703545</v>
          </cell>
          <cell r="D40">
            <v>718663</v>
          </cell>
          <cell r="E40">
            <v>771990</v>
          </cell>
          <cell r="F40">
            <v>549835</v>
          </cell>
          <cell r="G40">
            <v>679055</v>
          </cell>
          <cell r="H40">
            <v>569358</v>
          </cell>
          <cell r="I40">
            <v>552645</v>
          </cell>
          <cell r="J40">
            <v>712594</v>
          </cell>
          <cell r="K40">
            <v>697127</v>
          </cell>
          <cell r="L40">
            <v>567525</v>
          </cell>
          <cell r="M40">
            <v>746813</v>
          </cell>
          <cell r="N40">
            <v>845790</v>
          </cell>
        </row>
        <row r="41">
          <cell r="C41">
            <v>0.67979573417478634</v>
          </cell>
          <cell r="D41">
            <v>0.63384778804530073</v>
          </cell>
          <cell r="E41">
            <v>0.65810447777820957</v>
          </cell>
          <cell r="F41">
            <v>0.75856538314333766</v>
          </cell>
          <cell r="G41">
            <v>0.87289470509610467</v>
          </cell>
          <cell r="H41">
            <v>0.93081307221541632</v>
          </cell>
          <cell r="I41">
            <v>0.92538965605005807</v>
          </cell>
          <cell r="J41">
            <v>0.86911483365472442</v>
          </cell>
          <cell r="K41">
            <v>0.60526062173026351</v>
          </cell>
          <cell r="L41">
            <v>0.64726202908188968</v>
          </cell>
          <cell r="M41">
            <v>0.42779314747777786</v>
          </cell>
          <cell r="N41">
            <v>0.44757146921753987</v>
          </cell>
        </row>
        <row r="42">
          <cell r="C42">
            <v>0.98818396650065321</v>
          </cell>
          <cell r="D42">
            <v>0.98131928665476265</v>
          </cell>
          <cell r="E42">
            <v>0.97547226203206427</v>
          </cell>
          <cell r="F42">
            <v>0.97212639347174756</v>
          </cell>
          <cell r="G42">
            <v>0.9878203996204219</v>
          </cell>
          <cell r="H42">
            <v>0.99539843381636606</v>
          </cell>
          <cell r="I42">
            <v>0.999</v>
          </cell>
          <cell r="J42">
            <v>0.99879570252220506</v>
          </cell>
          <cell r="K42">
            <v>0.99579813353152857</v>
          </cell>
          <cell r="L42">
            <v>0.99751710497334922</v>
          </cell>
          <cell r="M42">
            <v>0.99134969128818062</v>
          </cell>
          <cell r="N42">
            <v>0.794893662729519</v>
          </cell>
        </row>
        <row r="47">
          <cell r="C47">
            <v>184084</v>
          </cell>
          <cell r="D47">
            <v>247957</v>
          </cell>
          <cell r="E47">
            <v>228982</v>
          </cell>
          <cell r="F47">
            <v>272815</v>
          </cell>
          <cell r="G47">
            <v>328560</v>
          </cell>
          <cell r="H47">
            <v>247411</v>
          </cell>
          <cell r="I47">
            <v>301775</v>
          </cell>
          <cell r="J47">
            <v>344764</v>
          </cell>
          <cell r="K47">
            <v>240204</v>
          </cell>
          <cell r="L47">
            <v>266752</v>
          </cell>
          <cell r="M47">
            <v>293403</v>
          </cell>
          <cell r="N47">
            <v>364664</v>
          </cell>
        </row>
        <row r="48">
          <cell r="C48">
            <v>146680</v>
          </cell>
          <cell r="D48">
            <v>199865</v>
          </cell>
          <cell r="E48">
            <v>180338</v>
          </cell>
          <cell r="F48">
            <v>231467</v>
          </cell>
          <cell r="G48">
            <v>267426</v>
          </cell>
          <cell r="H48">
            <v>207507</v>
          </cell>
          <cell r="I48">
            <v>235264</v>
          </cell>
          <cell r="J48">
            <v>287807</v>
          </cell>
          <cell r="K48">
            <v>202067</v>
          </cell>
          <cell r="L48">
            <v>222354</v>
          </cell>
          <cell r="M48">
            <v>238379</v>
          </cell>
          <cell r="N48">
            <v>309905</v>
          </cell>
        </row>
        <row r="49">
          <cell r="C49">
            <v>0.71014473684210522</v>
          </cell>
          <cell r="D49">
            <v>0.73237201611087477</v>
          </cell>
          <cell r="E49">
            <v>0.71626428151582033</v>
          </cell>
          <cell r="F49">
            <v>0.82102869362689579</v>
          </cell>
          <cell r="G49">
            <v>0.88448088651999168</v>
          </cell>
          <cell r="H49">
            <v>0.90630681070537189</v>
          </cell>
          <cell r="I49">
            <v>0.93725279562852293</v>
          </cell>
          <cell r="J49">
            <v>0.96029626267959955</v>
          </cell>
          <cell r="K49">
            <v>0.92744731835303529</v>
          </cell>
          <cell r="L49">
            <v>0.94619362083954961</v>
          </cell>
          <cell r="M49">
            <v>0.90613624707086027</v>
          </cell>
          <cell r="N49">
            <v>0.82500827575667934</v>
          </cell>
        </row>
        <row r="50">
          <cell r="C50">
            <v>0.85618305228957436</v>
          </cell>
          <cell r="D50">
            <v>0.83498366366039489</v>
          </cell>
          <cell r="E50">
            <v>0.85540077361312217</v>
          </cell>
          <cell r="F50">
            <v>0.92721827289332981</v>
          </cell>
          <cell r="G50">
            <v>0.95316252003639179</v>
          </cell>
          <cell r="H50">
            <v>0.97849924907863339</v>
          </cell>
          <cell r="I50">
            <v>0.98961332707452943</v>
          </cell>
          <cell r="J50">
            <v>0.98793616515715166</v>
          </cell>
          <cell r="K50">
            <v>0.99207133277576243</v>
          </cell>
          <cell r="L50">
            <v>0.990957716074368</v>
          </cell>
          <cell r="M50">
            <v>0.97077863402397024</v>
          </cell>
          <cell r="N50">
            <v>0.91050256691566778</v>
          </cell>
        </row>
        <row r="55">
          <cell r="C55">
            <v>84774</v>
          </cell>
          <cell r="D55">
            <v>68968</v>
          </cell>
          <cell r="E55">
            <v>105876</v>
          </cell>
          <cell r="F55">
            <v>62633</v>
          </cell>
          <cell r="G55">
            <v>80092</v>
          </cell>
          <cell r="H55">
            <v>67186</v>
          </cell>
          <cell r="I55">
            <v>74226</v>
          </cell>
          <cell r="J55">
            <v>76127</v>
          </cell>
          <cell r="K55">
            <v>59089</v>
          </cell>
          <cell r="L55">
            <v>61425</v>
          </cell>
          <cell r="M55">
            <v>55762</v>
          </cell>
          <cell r="N55">
            <v>64878</v>
          </cell>
        </row>
        <row r="56">
          <cell r="C56">
            <v>12698</v>
          </cell>
          <cell r="D56">
            <v>12969</v>
          </cell>
          <cell r="E56">
            <v>16008</v>
          </cell>
          <cell r="F56">
            <v>10931</v>
          </cell>
          <cell r="G56">
            <v>17517</v>
          </cell>
          <cell r="H56">
            <v>14068</v>
          </cell>
          <cell r="I56">
            <v>11934</v>
          </cell>
          <cell r="J56">
            <v>15254</v>
          </cell>
          <cell r="K56">
            <v>12029</v>
          </cell>
          <cell r="L56">
            <v>12264</v>
          </cell>
          <cell r="M56">
            <v>14661</v>
          </cell>
          <cell r="N56">
            <v>19844</v>
          </cell>
        </row>
        <row r="57">
          <cell r="C57">
            <v>0.89447456292329508</v>
          </cell>
          <cell r="D57">
            <v>0.91180499653018743</v>
          </cell>
          <cell r="E57">
            <v>0.93071476761619187</v>
          </cell>
          <cell r="F57">
            <v>0.89499062676095775</v>
          </cell>
          <cell r="G57">
            <v>0.85819492140874321</v>
          </cell>
          <cell r="H57">
            <v>0.91187024964497299</v>
          </cell>
          <cell r="I57">
            <v>0.87862566605257519</v>
          </cell>
          <cell r="J57">
            <v>0.90125645328932957</v>
          </cell>
          <cell r="K57">
            <v>0.70078159323956712</v>
          </cell>
          <cell r="L57">
            <v>0.7108315706430417</v>
          </cell>
          <cell r="M57">
            <v>0.77839869722134447</v>
          </cell>
          <cell r="N57">
            <v>0.7073783560077328</v>
          </cell>
        </row>
        <row r="58">
          <cell r="C58">
            <v>0.98390497208225702</v>
          </cell>
          <cell r="D58">
            <v>0.97032991399055901</v>
          </cell>
          <cell r="E58">
            <v>0.97339781338488418</v>
          </cell>
          <cell r="F58">
            <v>0.9701710276807779</v>
          </cell>
          <cell r="G58">
            <v>0.98817104242641496</v>
          </cell>
          <cell r="H58">
            <v>0.99092334279305705</v>
          </cell>
          <cell r="I58">
            <v>0.98499698340874797</v>
          </cell>
          <cell r="J58">
            <v>0.99043759014029109</v>
          </cell>
          <cell r="K58">
            <v>0.98725712860586923</v>
          </cell>
          <cell r="L58">
            <v>0.9841183953033269</v>
          </cell>
          <cell r="M58">
            <v>0.9798230680035469</v>
          </cell>
          <cell r="N58">
            <v>0.99092068131425104</v>
          </cell>
        </row>
        <row r="63">
          <cell r="C63">
            <v>51335</v>
          </cell>
          <cell r="D63">
            <v>53209</v>
          </cell>
          <cell r="E63">
            <v>52078</v>
          </cell>
          <cell r="F63">
            <v>58772</v>
          </cell>
          <cell r="G63">
            <v>62773</v>
          </cell>
          <cell r="H63">
            <v>52894</v>
          </cell>
          <cell r="I63">
            <v>64703</v>
          </cell>
          <cell r="J63">
            <v>63012</v>
          </cell>
          <cell r="K63">
            <v>38483</v>
          </cell>
          <cell r="L63">
            <v>49935</v>
          </cell>
          <cell r="M63">
            <v>45391</v>
          </cell>
          <cell r="N63">
            <v>54375</v>
          </cell>
        </row>
        <row r="64">
          <cell r="C64">
            <v>51335</v>
          </cell>
          <cell r="D64">
            <v>53209</v>
          </cell>
          <cell r="E64">
            <v>52078</v>
          </cell>
          <cell r="F64">
            <v>58772</v>
          </cell>
          <cell r="G64">
            <v>62773</v>
          </cell>
          <cell r="H64">
            <v>52894</v>
          </cell>
          <cell r="I64">
            <v>64703</v>
          </cell>
          <cell r="J64">
            <v>63012</v>
          </cell>
          <cell r="K64">
            <v>38483</v>
          </cell>
          <cell r="L64">
            <v>49935</v>
          </cell>
          <cell r="M64">
            <v>45391</v>
          </cell>
          <cell r="N64">
            <v>54375</v>
          </cell>
        </row>
        <row r="65">
          <cell r="C65">
            <v>0.85330770181130255</v>
          </cell>
          <cell r="D65">
            <v>0.84173871076203122</v>
          </cell>
          <cell r="E65">
            <v>0.82396353843009362</v>
          </cell>
          <cell r="F65">
            <v>0.8262439779797438</v>
          </cell>
          <cell r="G65">
            <v>0.80386892389612641</v>
          </cell>
          <cell r="H65">
            <v>0.71999679742334866</v>
          </cell>
          <cell r="I65">
            <v>0.76395471023231709</v>
          </cell>
          <cell r="J65">
            <v>0.65883715005155175</v>
          </cell>
          <cell r="K65">
            <v>0.68686374764626301</v>
          </cell>
          <cell r="L65">
            <v>0.66993638141561329</v>
          </cell>
          <cell r="M65">
            <v>0.79480848177588037</v>
          </cell>
          <cell r="N65">
            <v>0.78495336696752294</v>
          </cell>
        </row>
        <row r="66">
          <cell r="C66">
            <v>0.95465198135944773</v>
          </cell>
          <cell r="D66">
            <v>0.97480541731282278</v>
          </cell>
          <cell r="E66">
            <v>0.85087048570149415</v>
          </cell>
          <cell r="F66">
            <v>0.9778146649753775</v>
          </cell>
          <cell r="G66">
            <v>0.94862262843951306</v>
          </cell>
          <cell r="H66">
            <v>0.9512549203062306</v>
          </cell>
          <cell r="I66">
            <v>0.94969391611742049</v>
          </cell>
          <cell r="J66">
            <v>0.94175799360404455</v>
          </cell>
          <cell r="K66">
            <v>0.9586107990331999</v>
          </cell>
          <cell r="L66">
            <v>0.95912595512007626</v>
          </cell>
          <cell r="M66">
            <v>0.94526589743721101</v>
          </cell>
        </row>
        <row r="71">
          <cell r="C71">
            <v>35020</v>
          </cell>
          <cell r="D71">
            <v>33720</v>
          </cell>
          <cell r="E71">
            <v>34937</v>
          </cell>
          <cell r="F71">
            <v>30601</v>
          </cell>
          <cell r="G71">
            <v>33475</v>
          </cell>
          <cell r="H71">
            <v>25970</v>
          </cell>
          <cell r="I71">
            <v>27168</v>
          </cell>
          <cell r="J71">
            <v>34174</v>
          </cell>
          <cell r="K71">
            <v>19281</v>
          </cell>
          <cell r="L71">
            <v>21217</v>
          </cell>
          <cell r="M71">
            <v>24125</v>
          </cell>
          <cell r="N71">
            <v>29868</v>
          </cell>
        </row>
        <row r="72">
          <cell r="C72">
            <v>31597</v>
          </cell>
          <cell r="D72">
            <v>30406</v>
          </cell>
          <cell r="E72">
            <v>31085</v>
          </cell>
          <cell r="F72">
            <v>27512</v>
          </cell>
          <cell r="G72">
            <v>29921</v>
          </cell>
          <cell r="H72">
            <v>22903</v>
          </cell>
          <cell r="I72">
            <v>23749</v>
          </cell>
          <cell r="J72">
            <v>30318</v>
          </cell>
          <cell r="K72">
            <v>16674</v>
          </cell>
          <cell r="L72">
            <v>18421</v>
          </cell>
          <cell r="M72">
            <v>20646</v>
          </cell>
          <cell r="N72">
            <v>24395</v>
          </cell>
        </row>
        <row r="73">
          <cell r="C73">
            <v>1</v>
          </cell>
          <cell r="D73">
            <v>1</v>
          </cell>
          <cell r="E73">
            <v>1</v>
          </cell>
          <cell r="F73">
            <v>1</v>
          </cell>
          <cell r="G73">
            <v>1</v>
          </cell>
          <cell r="H73">
            <v>1</v>
          </cell>
          <cell r="I73">
            <v>1</v>
          </cell>
          <cell r="J73">
            <v>0.9887640449438202</v>
          </cell>
          <cell r="K73">
            <v>1</v>
          </cell>
          <cell r="L73">
            <v>1</v>
          </cell>
          <cell r="M73">
            <v>1</v>
          </cell>
          <cell r="N73">
            <v>1</v>
          </cell>
        </row>
        <row r="74">
          <cell r="C74">
            <v>1</v>
          </cell>
          <cell r="D74">
            <v>1</v>
          </cell>
          <cell r="E74">
            <v>1</v>
          </cell>
          <cell r="F74">
            <v>1</v>
          </cell>
          <cell r="G74">
            <v>1</v>
          </cell>
          <cell r="H74">
            <v>1</v>
          </cell>
          <cell r="I74">
            <v>1</v>
          </cell>
          <cell r="J74">
            <v>1</v>
          </cell>
          <cell r="K74">
            <v>1</v>
          </cell>
          <cell r="L74">
            <v>1</v>
          </cell>
          <cell r="M74">
            <v>1</v>
          </cell>
          <cell r="N74">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persons/person.xml><?xml version="1.0" encoding="utf-8"?>
<personList xmlns="http://schemas.microsoft.com/office/spreadsheetml/2018/threadedcomments" xmlns:x="http://schemas.openxmlformats.org/spreadsheetml/2006/main">
  <person displayName="Oyejola, Iyanu (Corporate Finance)" id="{B2F70429-ACCF-4983-B7D7-CF119F3F4717}" userId="S::iyanuloluwa.oyejola@hmrc.gov.uk::f56d4b8a-ada7-421c-8fd4-c234a283b1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hmrc-issue-briefing-ensuring-the-correct-tax-is-paid/ensuring-the-correct-tax-is-pa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6"/>
  <sheetViews>
    <sheetView showGridLines="0" tabSelected="1" zoomScaleNormal="100" workbookViewId="0">
      <selection activeCell="A35" sqref="A35:E35"/>
    </sheetView>
  </sheetViews>
  <sheetFormatPr defaultRowHeight="12.5"/>
  <cols>
    <col min="1" max="1" width="66.453125" style="1" customWidth="1"/>
    <col min="2" max="2" width="10.453125" style="1" customWidth="1"/>
    <col min="3" max="4" width="9.26953125" style="1" customWidth="1"/>
    <col min="5" max="5" width="9.1796875" style="5" customWidth="1"/>
    <col min="6" max="6" width="3" style="5" customWidth="1"/>
    <col min="7" max="7" width="9.1796875" style="1"/>
    <col min="8" max="8" width="10" style="1" bestFit="1" customWidth="1"/>
    <col min="9" max="10" width="9.1796875" style="1"/>
    <col min="11" max="11" width="3.81640625" style="1" customWidth="1"/>
    <col min="12" max="14" width="9.26953125" style="1" customWidth="1"/>
    <col min="15" max="15" width="9.1796875" style="1" customWidth="1"/>
    <col min="16" max="16" width="3.26953125" style="1" customWidth="1"/>
    <col min="17" max="17" width="9.1796875" style="1"/>
    <col min="18" max="18" width="11.54296875" style="1" bestFit="1" customWidth="1"/>
    <col min="19" max="20" width="9.1796875" style="1"/>
    <col min="21" max="21" width="4" style="1" customWidth="1"/>
    <col min="22" max="22" width="15" style="1" bestFit="1" customWidth="1"/>
    <col min="23" max="248" width="9.1796875" style="1"/>
    <col min="249" max="249" width="70.81640625" style="1" customWidth="1"/>
    <col min="250" max="252" width="9.453125" style="1" bestFit="1" customWidth="1"/>
    <col min="253" max="253" width="10.7265625" style="1" bestFit="1" customWidth="1"/>
    <col min="254" max="254" width="9.26953125" style="1" customWidth="1"/>
    <col min="255" max="257" width="10.7265625" style="1" bestFit="1" customWidth="1"/>
    <col min="258" max="260" width="9.26953125" style="1" customWidth="1"/>
    <col min="261" max="261" width="9.1796875" style="1" customWidth="1"/>
    <col min="262" max="504" width="9.1796875" style="1"/>
    <col min="505" max="505" width="70.81640625" style="1" customWidth="1"/>
    <col min="506" max="508" width="9.453125" style="1" bestFit="1" customWidth="1"/>
    <col min="509" max="509" width="10.7265625" style="1" bestFit="1" customWidth="1"/>
    <col min="510" max="510" width="9.26953125" style="1" customWidth="1"/>
    <col min="511" max="513" width="10.7265625" style="1" bestFit="1" customWidth="1"/>
    <col min="514" max="516" width="9.26953125" style="1" customWidth="1"/>
    <col min="517" max="517" width="9.1796875" style="1" customWidth="1"/>
    <col min="518" max="760" width="9.1796875" style="1"/>
    <col min="761" max="761" width="70.81640625" style="1" customWidth="1"/>
    <col min="762" max="764" width="9.453125" style="1" bestFit="1" customWidth="1"/>
    <col min="765" max="765" width="10.7265625" style="1" bestFit="1" customWidth="1"/>
    <col min="766" max="766" width="9.26953125" style="1" customWidth="1"/>
    <col min="767" max="769" width="10.7265625" style="1" bestFit="1" customWidth="1"/>
    <col min="770" max="772" width="9.26953125" style="1" customWidth="1"/>
    <col min="773" max="773" width="9.1796875" style="1" customWidth="1"/>
    <col min="774" max="1016" width="9.1796875" style="1"/>
    <col min="1017" max="1017" width="70.81640625" style="1" customWidth="1"/>
    <col min="1018" max="1020" width="9.453125" style="1" bestFit="1" customWidth="1"/>
    <col min="1021" max="1021" width="10.7265625" style="1" bestFit="1" customWidth="1"/>
    <col min="1022" max="1022" width="9.26953125" style="1" customWidth="1"/>
    <col min="1023" max="1025" width="10.7265625" style="1" bestFit="1" customWidth="1"/>
    <col min="1026" max="1028" width="9.26953125" style="1" customWidth="1"/>
    <col min="1029" max="1029" width="9.1796875" style="1" customWidth="1"/>
    <col min="1030" max="1272" width="9.1796875" style="1"/>
    <col min="1273" max="1273" width="70.81640625" style="1" customWidth="1"/>
    <col min="1274" max="1276" width="9.453125" style="1" bestFit="1" customWidth="1"/>
    <col min="1277" max="1277" width="10.7265625" style="1" bestFit="1" customWidth="1"/>
    <col min="1278" max="1278" width="9.26953125" style="1" customWidth="1"/>
    <col min="1279" max="1281" width="10.7265625" style="1" bestFit="1" customWidth="1"/>
    <col min="1282" max="1284" width="9.26953125" style="1" customWidth="1"/>
    <col min="1285" max="1285" width="9.1796875" style="1" customWidth="1"/>
    <col min="1286" max="1528" width="9.1796875" style="1"/>
    <col min="1529" max="1529" width="70.81640625" style="1" customWidth="1"/>
    <col min="1530" max="1532" width="9.453125" style="1" bestFit="1" customWidth="1"/>
    <col min="1533" max="1533" width="10.7265625" style="1" bestFit="1" customWidth="1"/>
    <col min="1534" max="1534" width="9.26953125" style="1" customWidth="1"/>
    <col min="1535" max="1537" width="10.7265625" style="1" bestFit="1" customWidth="1"/>
    <col min="1538" max="1540" width="9.26953125" style="1" customWidth="1"/>
    <col min="1541" max="1541" width="9.1796875" style="1" customWidth="1"/>
    <col min="1542" max="1784" width="9.1796875" style="1"/>
    <col min="1785" max="1785" width="70.81640625" style="1" customWidth="1"/>
    <col min="1786" max="1788" width="9.453125" style="1" bestFit="1" customWidth="1"/>
    <col min="1789" max="1789" width="10.7265625" style="1" bestFit="1" customWidth="1"/>
    <col min="1790" max="1790" width="9.26953125" style="1" customWidth="1"/>
    <col min="1791" max="1793" width="10.7265625" style="1" bestFit="1" customWidth="1"/>
    <col min="1794" max="1796" width="9.26953125" style="1" customWidth="1"/>
    <col min="1797" max="1797" width="9.1796875" style="1" customWidth="1"/>
    <col min="1798" max="2040" width="9.1796875" style="1"/>
    <col min="2041" max="2041" width="70.81640625" style="1" customWidth="1"/>
    <col min="2042" max="2044" width="9.453125" style="1" bestFit="1" customWidth="1"/>
    <col min="2045" max="2045" width="10.7265625" style="1" bestFit="1" customWidth="1"/>
    <col min="2046" max="2046" width="9.26953125" style="1" customWidth="1"/>
    <col min="2047" max="2049" width="10.7265625" style="1" bestFit="1" customWidth="1"/>
    <col min="2050" max="2052" width="9.26953125" style="1" customWidth="1"/>
    <col min="2053" max="2053" width="9.1796875" style="1" customWidth="1"/>
    <col min="2054" max="2296" width="9.1796875" style="1"/>
    <col min="2297" max="2297" width="70.81640625" style="1" customWidth="1"/>
    <col min="2298" max="2300" width="9.453125" style="1" bestFit="1" customWidth="1"/>
    <col min="2301" max="2301" width="10.7265625" style="1" bestFit="1" customWidth="1"/>
    <col min="2302" max="2302" width="9.26953125" style="1" customWidth="1"/>
    <col min="2303" max="2305" width="10.7265625" style="1" bestFit="1" customWidth="1"/>
    <col min="2306" max="2308" width="9.26953125" style="1" customWidth="1"/>
    <col min="2309" max="2309" width="9.1796875" style="1" customWidth="1"/>
    <col min="2310" max="2552" width="9.1796875" style="1"/>
    <col min="2553" max="2553" width="70.81640625" style="1" customWidth="1"/>
    <col min="2554" max="2556" width="9.453125" style="1" bestFit="1" customWidth="1"/>
    <col min="2557" max="2557" width="10.7265625" style="1" bestFit="1" customWidth="1"/>
    <col min="2558" max="2558" width="9.26953125" style="1" customWidth="1"/>
    <col min="2559" max="2561" width="10.7265625" style="1" bestFit="1" customWidth="1"/>
    <col min="2562" max="2564" width="9.26953125" style="1" customWidth="1"/>
    <col min="2565" max="2565" width="9.1796875" style="1" customWidth="1"/>
    <col min="2566" max="2808" width="9.1796875" style="1"/>
    <col min="2809" max="2809" width="70.81640625" style="1" customWidth="1"/>
    <col min="2810" max="2812" width="9.453125" style="1" bestFit="1" customWidth="1"/>
    <col min="2813" max="2813" width="10.7265625" style="1" bestFit="1" customWidth="1"/>
    <col min="2814" max="2814" width="9.26953125" style="1" customWidth="1"/>
    <col min="2815" max="2817" width="10.7265625" style="1" bestFit="1" customWidth="1"/>
    <col min="2818" max="2820" width="9.26953125" style="1" customWidth="1"/>
    <col min="2821" max="2821" width="9.1796875" style="1" customWidth="1"/>
    <col min="2822" max="3064" width="9.1796875" style="1"/>
    <col min="3065" max="3065" width="70.81640625" style="1" customWidth="1"/>
    <col min="3066" max="3068" width="9.453125" style="1" bestFit="1" customWidth="1"/>
    <col min="3069" max="3069" width="10.7265625" style="1" bestFit="1" customWidth="1"/>
    <col min="3070" max="3070" width="9.26953125" style="1" customWidth="1"/>
    <col min="3071" max="3073" width="10.7265625" style="1" bestFit="1" customWidth="1"/>
    <col min="3074" max="3076" width="9.26953125" style="1" customWidth="1"/>
    <col min="3077" max="3077" width="9.1796875" style="1" customWidth="1"/>
    <col min="3078" max="3320" width="9.1796875" style="1"/>
    <col min="3321" max="3321" width="70.81640625" style="1" customWidth="1"/>
    <col min="3322" max="3324" width="9.453125" style="1" bestFit="1" customWidth="1"/>
    <col min="3325" max="3325" width="10.7265625" style="1" bestFit="1" customWidth="1"/>
    <col min="3326" max="3326" width="9.26953125" style="1" customWidth="1"/>
    <col min="3327" max="3329" width="10.7265625" style="1" bestFit="1" customWidth="1"/>
    <col min="3330" max="3332" width="9.26953125" style="1" customWidth="1"/>
    <col min="3333" max="3333" width="9.1796875" style="1" customWidth="1"/>
    <col min="3334" max="3576" width="9.1796875" style="1"/>
    <col min="3577" max="3577" width="70.81640625" style="1" customWidth="1"/>
    <col min="3578" max="3580" width="9.453125" style="1" bestFit="1" customWidth="1"/>
    <col min="3581" max="3581" width="10.7265625" style="1" bestFit="1" customWidth="1"/>
    <col min="3582" max="3582" width="9.26953125" style="1" customWidth="1"/>
    <col min="3583" max="3585" width="10.7265625" style="1" bestFit="1" customWidth="1"/>
    <col min="3586" max="3588" width="9.26953125" style="1" customWidth="1"/>
    <col min="3589" max="3589" width="9.1796875" style="1" customWidth="1"/>
    <col min="3590" max="3832" width="9.1796875" style="1"/>
    <col min="3833" max="3833" width="70.81640625" style="1" customWidth="1"/>
    <col min="3834" max="3836" width="9.453125" style="1" bestFit="1" customWidth="1"/>
    <col min="3837" max="3837" width="10.7265625" style="1" bestFit="1" customWidth="1"/>
    <col min="3838" max="3838" width="9.26953125" style="1" customWidth="1"/>
    <col min="3839" max="3841" width="10.7265625" style="1" bestFit="1" customWidth="1"/>
    <col min="3842" max="3844" width="9.26953125" style="1" customWidth="1"/>
    <col min="3845" max="3845" width="9.1796875" style="1" customWidth="1"/>
    <col min="3846" max="4088" width="9.1796875" style="1"/>
    <col min="4089" max="4089" width="70.81640625" style="1" customWidth="1"/>
    <col min="4090" max="4092" width="9.453125" style="1" bestFit="1" customWidth="1"/>
    <col min="4093" max="4093" width="10.7265625" style="1" bestFit="1" customWidth="1"/>
    <col min="4094" max="4094" width="9.26953125" style="1" customWidth="1"/>
    <col min="4095" max="4097" width="10.7265625" style="1" bestFit="1" customWidth="1"/>
    <col min="4098" max="4100" width="9.26953125" style="1" customWidth="1"/>
    <col min="4101" max="4101" width="9.1796875" style="1" customWidth="1"/>
    <col min="4102" max="4344" width="9.1796875" style="1"/>
    <col min="4345" max="4345" width="70.81640625" style="1" customWidth="1"/>
    <col min="4346" max="4348" width="9.453125" style="1" bestFit="1" customWidth="1"/>
    <col min="4349" max="4349" width="10.7265625" style="1" bestFit="1" customWidth="1"/>
    <col min="4350" max="4350" width="9.26953125" style="1" customWidth="1"/>
    <col min="4351" max="4353" width="10.7265625" style="1" bestFit="1" customWidth="1"/>
    <col min="4354" max="4356" width="9.26953125" style="1" customWidth="1"/>
    <col min="4357" max="4357" width="9.1796875" style="1" customWidth="1"/>
    <col min="4358" max="4600" width="9.1796875" style="1"/>
    <col min="4601" max="4601" width="70.81640625" style="1" customWidth="1"/>
    <col min="4602" max="4604" width="9.453125" style="1" bestFit="1" customWidth="1"/>
    <col min="4605" max="4605" width="10.7265625" style="1" bestFit="1" customWidth="1"/>
    <col min="4606" max="4606" width="9.26953125" style="1" customWidth="1"/>
    <col min="4607" max="4609" width="10.7265625" style="1" bestFit="1" customWidth="1"/>
    <col min="4610" max="4612" width="9.26953125" style="1" customWidth="1"/>
    <col min="4613" max="4613" width="9.1796875" style="1" customWidth="1"/>
    <col min="4614" max="4856" width="9.1796875" style="1"/>
    <col min="4857" max="4857" width="70.81640625" style="1" customWidth="1"/>
    <col min="4858" max="4860" width="9.453125" style="1" bestFit="1" customWidth="1"/>
    <col min="4861" max="4861" width="10.7265625" style="1" bestFit="1" customWidth="1"/>
    <col min="4862" max="4862" width="9.26953125" style="1" customWidth="1"/>
    <col min="4863" max="4865" width="10.7265625" style="1" bestFit="1" customWidth="1"/>
    <col min="4866" max="4868" width="9.26953125" style="1" customWidth="1"/>
    <col min="4869" max="4869" width="9.1796875" style="1" customWidth="1"/>
    <col min="4870" max="5112" width="9.1796875" style="1"/>
    <col min="5113" max="5113" width="70.81640625" style="1" customWidth="1"/>
    <col min="5114" max="5116" width="9.453125" style="1" bestFit="1" customWidth="1"/>
    <col min="5117" max="5117" width="10.7265625" style="1" bestFit="1" customWidth="1"/>
    <col min="5118" max="5118" width="9.26953125" style="1" customWidth="1"/>
    <col min="5119" max="5121" width="10.7265625" style="1" bestFit="1" customWidth="1"/>
    <col min="5122" max="5124" width="9.26953125" style="1" customWidth="1"/>
    <col min="5125" max="5125" width="9.1796875" style="1" customWidth="1"/>
    <col min="5126" max="5368" width="9.1796875" style="1"/>
    <col min="5369" max="5369" width="70.81640625" style="1" customWidth="1"/>
    <col min="5370" max="5372" width="9.453125" style="1" bestFit="1" customWidth="1"/>
    <col min="5373" max="5373" width="10.7265625" style="1" bestFit="1" customWidth="1"/>
    <col min="5374" max="5374" width="9.26953125" style="1" customWidth="1"/>
    <col min="5375" max="5377" width="10.7265625" style="1" bestFit="1" customWidth="1"/>
    <col min="5378" max="5380" width="9.26953125" style="1" customWidth="1"/>
    <col min="5381" max="5381" width="9.1796875" style="1" customWidth="1"/>
    <col min="5382" max="5624" width="9.1796875" style="1"/>
    <col min="5625" max="5625" width="70.81640625" style="1" customWidth="1"/>
    <col min="5626" max="5628" width="9.453125" style="1" bestFit="1" customWidth="1"/>
    <col min="5629" max="5629" width="10.7265625" style="1" bestFit="1" customWidth="1"/>
    <col min="5630" max="5630" width="9.26953125" style="1" customWidth="1"/>
    <col min="5631" max="5633" width="10.7265625" style="1" bestFit="1" customWidth="1"/>
    <col min="5634" max="5636" width="9.26953125" style="1" customWidth="1"/>
    <col min="5637" max="5637" width="9.1796875" style="1" customWidth="1"/>
    <col min="5638" max="5880" width="9.1796875" style="1"/>
    <col min="5881" max="5881" width="70.81640625" style="1" customWidth="1"/>
    <col min="5882" max="5884" width="9.453125" style="1" bestFit="1" customWidth="1"/>
    <col min="5885" max="5885" width="10.7265625" style="1" bestFit="1" customWidth="1"/>
    <col min="5886" max="5886" width="9.26953125" style="1" customWidth="1"/>
    <col min="5887" max="5889" width="10.7265625" style="1" bestFit="1" customWidth="1"/>
    <col min="5890" max="5892" width="9.26953125" style="1" customWidth="1"/>
    <col min="5893" max="5893" width="9.1796875" style="1" customWidth="1"/>
    <col min="5894" max="6136" width="9.1796875" style="1"/>
    <col min="6137" max="6137" width="70.81640625" style="1" customWidth="1"/>
    <col min="6138" max="6140" width="9.453125" style="1" bestFit="1" customWidth="1"/>
    <col min="6141" max="6141" width="10.7265625" style="1" bestFit="1" customWidth="1"/>
    <col min="6142" max="6142" width="9.26953125" style="1" customWidth="1"/>
    <col min="6143" max="6145" width="10.7265625" style="1" bestFit="1" customWidth="1"/>
    <col min="6146" max="6148" width="9.26953125" style="1" customWidth="1"/>
    <col min="6149" max="6149" width="9.1796875" style="1" customWidth="1"/>
    <col min="6150" max="6392" width="9.1796875" style="1"/>
    <col min="6393" max="6393" width="70.81640625" style="1" customWidth="1"/>
    <col min="6394" max="6396" width="9.453125" style="1" bestFit="1" customWidth="1"/>
    <col min="6397" max="6397" width="10.7265625" style="1" bestFit="1" customWidth="1"/>
    <col min="6398" max="6398" width="9.26953125" style="1" customWidth="1"/>
    <col min="6399" max="6401" width="10.7265625" style="1" bestFit="1" customWidth="1"/>
    <col min="6402" max="6404" width="9.26953125" style="1" customWidth="1"/>
    <col min="6405" max="6405" width="9.1796875" style="1" customWidth="1"/>
    <col min="6406" max="6648" width="9.1796875" style="1"/>
    <col min="6649" max="6649" width="70.81640625" style="1" customWidth="1"/>
    <col min="6650" max="6652" width="9.453125" style="1" bestFit="1" customWidth="1"/>
    <col min="6653" max="6653" width="10.7265625" style="1" bestFit="1" customWidth="1"/>
    <col min="6654" max="6654" width="9.26953125" style="1" customWidth="1"/>
    <col min="6655" max="6657" width="10.7265625" style="1" bestFit="1" customWidth="1"/>
    <col min="6658" max="6660" width="9.26953125" style="1" customWidth="1"/>
    <col min="6661" max="6661" width="9.1796875" style="1" customWidth="1"/>
    <col min="6662" max="6904" width="9.1796875" style="1"/>
    <col min="6905" max="6905" width="70.81640625" style="1" customWidth="1"/>
    <col min="6906" max="6908" width="9.453125" style="1" bestFit="1" customWidth="1"/>
    <col min="6909" max="6909" width="10.7265625" style="1" bestFit="1" customWidth="1"/>
    <col min="6910" max="6910" width="9.26953125" style="1" customWidth="1"/>
    <col min="6911" max="6913" width="10.7265625" style="1" bestFit="1" customWidth="1"/>
    <col min="6914" max="6916" width="9.26953125" style="1" customWidth="1"/>
    <col min="6917" max="6917" width="9.1796875" style="1" customWidth="1"/>
    <col min="6918" max="7160" width="9.1796875" style="1"/>
    <col min="7161" max="7161" width="70.81640625" style="1" customWidth="1"/>
    <col min="7162" max="7164" width="9.453125" style="1" bestFit="1" customWidth="1"/>
    <col min="7165" max="7165" width="10.7265625" style="1" bestFit="1" customWidth="1"/>
    <col min="7166" max="7166" width="9.26953125" style="1" customWidth="1"/>
    <col min="7167" max="7169" width="10.7265625" style="1" bestFit="1" customWidth="1"/>
    <col min="7170" max="7172" width="9.26953125" style="1" customWidth="1"/>
    <col min="7173" max="7173" width="9.1796875" style="1" customWidth="1"/>
    <col min="7174" max="7416" width="9.1796875" style="1"/>
    <col min="7417" max="7417" width="70.81640625" style="1" customWidth="1"/>
    <col min="7418" max="7420" width="9.453125" style="1" bestFit="1" customWidth="1"/>
    <col min="7421" max="7421" width="10.7265625" style="1" bestFit="1" customWidth="1"/>
    <col min="7422" max="7422" width="9.26953125" style="1" customWidth="1"/>
    <col min="7423" max="7425" width="10.7265625" style="1" bestFit="1" customWidth="1"/>
    <col min="7426" max="7428" width="9.26953125" style="1" customWidth="1"/>
    <col min="7429" max="7429" width="9.1796875" style="1" customWidth="1"/>
    <col min="7430" max="7672" width="9.1796875" style="1"/>
    <col min="7673" max="7673" width="70.81640625" style="1" customWidth="1"/>
    <col min="7674" max="7676" width="9.453125" style="1" bestFit="1" customWidth="1"/>
    <col min="7677" max="7677" width="10.7265625" style="1" bestFit="1" customWidth="1"/>
    <col min="7678" max="7678" width="9.26953125" style="1" customWidth="1"/>
    <col min="7679" max="7681" width="10.7265625" style="1" bestFit="1" customWidth="1"/>
    <col min="7682" max="7684" width="9.26953125" style="1" customWidth="1"/>
    <col min="7685" max="7685" width="9.1796875" style="1" customWidth="1"/>
    <col min="7686" max="7928" width="9.1796875" style="1"/>
    <col min="7929" max="7929" width="70.81640625" style="1" customWidth="1"/>
    <col min="7930" max="7932" width="9.453125" style="1" bestFit="1" customWidth="1"/>
    <col min="7933" max="7933" width="10.7265625" style="1" bestFit="1" customWidth="1"/>
    <col min="7934" max="7934" width="9.26953125" style="1" customWidth="1"/>
    <col min="7935" max="7937" width="10.7265625" style="1" bestFit="1" customWidth="1"/>
    <col min="7938" max="7940" width="9.26953125" style="1" customWidth="1"/>
    <col min="7941" max="7941" width="9.1796875" style="1" customWidth="1"/>
    <col min="7942" max="8184" width="9.1796875" style="1"/>
    <col min="8185" max="8185" width="70.81640625" style="1" customWidth="1"/>
    <col min="8186" max="8188" width="9.453125" style="1" bestFit="1" customWidth="1"/>
    <col min="8189" max="8189" width="10.7265625" style="1" bestFit="1" customWidth="1"/>
    <col min="8190" max="8190" width="9.26953125" style="1" customWidth="1"/>
    <col min="8191" max="8193" width="10.7265625" style="1" bestFit="1" customWidth="1"/>
    <col min="8194" max="8196" width="9.26953125" style="1" customWidth="1"/>
    <col min="8197" max="8197" width="9.1796875" style="1" customWidth="1"/>
    <col min="8198" max="8440" width="9.1796875" style="1"/>
    <col min="8441" max="8441" width="70.81640625" style="1" customWidth="1"/>
    <col min="8442" max="8444" width="9.453125" style="1" bestFit="1" customWidth="1"/>
    <col min="8445" max="8445" width="10.7265625" style="1" bestFit="1" customWidth="1"/>
    <col min="8446" max="8446" width="9.26953125" style="1" customWidth="1"/>
    <col min="8447" max="8449" width="10.7265625" style="1" bestFit="1" customWidth="1"/>
    <col min="8450" max="8452" width="9.26953125" style="1" customWidth="1"/>
    <col min="8453" max="8453" width="9.1796875" style="1" customWidth="1"/>
    <col min="8454" max="8696" width="9.1796875" style="1"/>
    <col min="8697" max="8697" width="70.81640625" style="1" customWidth="1"/>
    <col min="8698" max="8700" width="9.453125" style="1" bestFit="1" customWidth="1"/>
    <col min="8701" max="8701" width="10.7265625" style="1" bestFit="1" customWidth="1"/>
    <col min="8702" max="8702" width="9.26953125" style="1" customWidth="1"/>
    <col min="8703" max="8705" width="10.7265625" style="1" bestFit="1" customWidth="1"/>
    <col min="8706" max="8708" width="9.26953125" style="1" customWidth="1"/>
    <col min="8709" max="8709" width="9.1796875" style="1" customWidth="1"/>
    <col min="8710" max="8952" width="9.1796875" style="1"/>
    <col min="8953" max="8953" width="70.81640625" style="1" customWidth="1"/>
    <col min="8954" max="8956" width="9.453125" style="1" bestFit="1" customWidth="1"/>
    <col min="8957" max="8957" width="10.7265625" style="1" bestFit="1" customWidth="1"/>
    <col min="8958" max="8958" width="9.26953125" style="1" customWidth="1"/>
    <col min="8959" max="8961" width="10.7265625" style="1" bestFit="1" customWidth="1"/>
    <col min="8962" max="8964" width="9.26953125" style="1" customWidth="1"/>
    <col min="8965" max="8965" width="9.1796875" style="1" customWidth="1"/>
    <col min="8966" max="9208" width="9.1796875" style="1"/>
    <col min="9209" max="9209" width="70.81640625" style="1" customWidth="1"/>
    <col min="9210" max="9212" width="9.453125" style="1" bestFit="1" customWidth="1"/>
    <col min="9213" max="9213" width="10.7265625" style="1" bestFit="1" customWidth="1"/>
    <col min="9214" max="9214" width="9.26953125" style="1" customWidth="1"/>
    <col min="9215" max="9217" width="10.7265625" style="1" bestFit="1" customWidth="1"/>
    <col min="9218" max="9220" width="9.26953125" style="1" customWidth="1"/>
    <col min="9221" max="9221" width="9.1796875" style="1" customWidth="1"/>
    <col min="9222" max="9464" width="9.1796875" style="1"/>
    <col min="9465" max="9465" width="70.81640625" style="1" customWidth="1"/>
    <col min="9466" max="9468" width="9.453125" style="1" bestFit="1" customWidth="1"/>
    <col min="9469" max="9469" width="10.7265625" style="1" bestFit="1" customWidth="1"/>
    <col min="9470" max="9470" width="9.26953125" style="1" customWidth="1"/>
    <col min="9471" max="9473" width="10.7265625" style="1" bestFit="1" customWidth="1"/>
    <col min="9474" max="9476" width="9.26953125" style="1" customWidth="1"/>
    <col min="9477" max="9477" width="9.1796875" style="1" customWidth="1"/>
    <col min="9478" max="9720" width="9.1796875" style="1"/>
    <col min="9721" max="9721" width="70.81640625" style="1" customWidth="1"/>
    <col min="9722" max="9724" width="9.453125" style="1" bestFit="1" customWidth="1"/>
    <col min="9725" max="9725" width="10.7265625" style="1" bestFit="1" customWidth="1"/>
    <col min="9726" max="9726" width="9.26953125" style="1" customWidth="1"/>
    <col min="9727" max="9729" width="10.7265625" style="1" bestFit="1" customWidth="1"/>
    <col min="9730" max="9732" width="9.26953125" style="1" customWidth="1"/>
    <col min="9733" max="9733" width="9.1796875" style="1" customWidth="1"/>
    <col min="9734" max="9976" width="9.1796875" style="1"/>
    <col min="9977" max="9977" width="70.81640625" style="1" customWidth="1"/>
    <col min="9978" max="9980" width="9.453125" style="1" bestFit="1" customWidth="1"/>
    <col min="9981" max="9981" width="10.7265625" style="1" bestFit="1" customWidth="1"/>
    <col min="9982" max="9982" width="9.26953125" style="1" customWidth="1"/>
    <col min="9983" max="9985" width="10.7265625" style="1" bestFit="1" customWidth="1"/>
    <col min="9986" max="9988" width="9.26953125" style="1" customWidth="1"/>
    <col min="9989" max="9989" width="9.1796875" style="1" customWidth="1"/>
    <col min="9990" max="10232" width="9.1796875" style="1"/>
    <col min="10233" max="10233" width="70.81640625" style="1" customWidth="1"/>
    <col min="10234" max="10236" width="9.453125" style="1" bestFit="1" customWidth="1"/>
    <col min="10237" max="10237" width="10.7265625" style="1" bestFit="1" customWidth="1"/>
    <col min="10238" max="10238" width="9.26953125" style="1" customWidth="1"/>
    <col min="10239" max="10241" width="10.7265625" style="1" bestFit="1" customWidth="1"/>
    <col min="10242" max="10244" width="9.26953125" style="1" customWidth="1"/>
    <col min="10245" max="10245" width="9.1796875" style="1" customWidth="1"/>
    <col min="10246" max="10488" width="9.1796875" style="1"/>
    <col min="10489" max="10489" width="70.81640625" style="1" customWidth="1"/>
    <col min="10490" max="10492" width="9.453125" style="1" bestFit="1" customWidth="1"/>
    <col min="10493" max="10493" width="10.7265625" style="1" bestFit="1" customWidth="1"/>
    <col min="10494" max="10494" width="9.26953125" style="1" customWidth="1"/>
    <col min="10495" max="10497" width="10.7265625" style="1" bestFit="1" customWidth="1"/>
    <col min="10498" max="10500" width="9.26953125" style="1" customWidth="1"/>
    <col min="10501" max="10501" width="9.1796875" style="1" customWidth="1"/>
    <col min="10502" max="10744" width="9.1796875" style="1"/>
    <col min="10745" max="10745" width="70.81640625" style="1" customWidth="1"/>
    <col min="10746" max="10748" width="9.453125" style="1" bestFit="1" customWidth="1"/>
    <col min="10749" max="10749" width="10.7265625" style="1" bestFit="1" customWidth="1"/>
    <col min="10750" max="10750" width="9.26953125" style="1" customWidth="1"/>
    <col min="10751" max="10753" width="10.7265625" style="1" bestFit="1" customWidth="1"/>
    <col min="10754" max="10756" width="9.26953125" style="1" customWidth="1"/>
    <col min="10757" max="10757" width="9.1796875" style="1" customWidth="1"/>
    <col min="10758" max="11000" width="9.1796875" style="1"/>
    <col min="11001" max="11001" width="70.81640625" style="1" customWidth="1"/>
    <col min="11002" max="11004" width="9.453125" style="1" bestFit="1" customWidth="1"/>
    <col min="11005" max="11005" width="10.7265625" style="1" bestFit="1" customWidth="1"/>
    <col min="11006" max="11006" width="9.26953125" style="1" customWidth="1"/>
    <col min="11007" max="11009" width="10.7265625" style="1" bestFit="1" customWidth="1"/>
    <col min="11010" max="11012" width="9.26953125" style="1" customWidth="1"/>
    <col min="11013" max="11013" width="9.1796875" style="1" customWidth="1"/>
    <col min="11014" max="11256" width="9.1796875" style="1"/>
    <col min="11257" max="11257" width="70.81640625" style="1" customWidth="1"/>
    <col min="11258" max="11260" width="9.453125" style="1" bestFit="1" customWidth="1"/>
    <col min="11261" max="11261" width="10.7265625" style="1" bestFit="1" customWidth="1"/>
    <col min="11262" max="11262" width="9.26953125" style="1" customWidth="1"/>
    <col min="11263" max="11265" width="10.7265625" style="1" bestFit="1" customWidth="1"/>
    <col min="11266" max="11268" width="9.26953125" style="1" customWidth="1"/>
    <col min="11269" max="11269" width="9.1796875" style="1" customWidth="1"/>
    <col min="11270" max="11512" width="9.1796875" style="1"/>
    <col min="11513" max="11513" width="70.81640625" style="1" customWidth="1"/>
    <col min="11514" max="11516" width="9.453125" style="1" bestFit="1" customWidth="1"/>
    <col min="11517" max="11517" width="10.7265625" style="1" bestFit="1" customWidth="1"/>
    <col min="11518" max="11518" width="9.26953125" style="1" customWidth="1"/>
    <col min="11519" max="11521" width="10.7265625" style="1" bestFit="1" customWidth="1"/>
    <col min="11522" max="11524" width="9.26953125" style="1" customWidth="1"/>
    <col min="11525" max="11525" width="9.1796875" style="1" customWidth="1"/>
    <col min="11526" max="11768" width="9.1796875" style="1"/>
    <col min="11769" max="11769" width="70.81640625" style="1" customWidth="1"/>
    <col min="11770" max="11772" width="9.453125" style="1" bestFit="1" customWidth="1"/>
    <col min="11773" max="11773" width="10.7265625" style="1" bestFit="1" customWidth="1"/>
    <col min="11774" max="11774" width="9.26953125" style="1" customWidth="1"/>
    <col min="11775" max="11777" width="10.7265625" style="1" bestFit="1" customWidth="1"/>
    <col min="11778" max="11780" width="9.26953125" style="1" customWidth="1"/>
    <col min="11781" max="11781" width="9.1796875" style="1" customWidth="1"/>
    <col min="11782" max="12024" width="9.1796875" style="1"/>
    <col min="12025" max="12025" width="70.81640625" style="1" customWidth="1"/>
    <col min="12026" max="12028" width="9.453125" style="1" bestFit="1" customWidth="1"/>
    <col min="12029" max="12029" width="10.7265625" style="1" bestFit="1" customWidth="1"/>
    <col min="12030" max="12030" width="9.26953125" style="1" customWidth="1"/>
    <col min="12031" max="12033" width="10.7265625" style="1" bestFit="1" customWidth="1"/>
    <col min="12034" max="12036" width="9.26953125" style="1" customWidth="1"/>
    <col min="12037" max="12037" width="9.1796875" style="1" customWidth="1"/>
    <col min="12038" max="12280" width="9.1796875" style="1"/>
    <col min="12281" max="12281" width="70.81640625" style="1" customWidth="1"/>
    <col min="12282" max="12284" width="9.453125" style="1" bestFit="1" customWidth="1"/>
    <col min="12285" max="12285" width="10.7265625" style="1" bestFit="1" customWidth="1"/>
    <col min="12286" max="12286" width="9.26953125" style="1" customWidth="1"/>
    <col min="12287" max="12289" width="10.7265625" style="1" bestFit="1" customWidth="1"/>
    <col min="12290" max="12292" width="9.26953125" style="1" customWidth="1"/>
    <col min="12293" max="12293" width="9.1796875" style="1" customWidth="1"/>
    <col min="12294" max="12536" width="9.1796875" style="1"/>
    <col min="12537" max="12537" width="70.81640625" style="1" customWidth="1"/>
    <col min="12538" max="12540" width="9.453125" style="1" bestFit="1" customWidth="1"/>
    <col min="12541" max="12541" width="10.7265625" style="1" bestFit="1" customWidth="1"/>
    <col min="12542" max="12542" width="9.26953125" style="1" customWidth="1"/>
    <col min="12543" max="12545" width="10.7265625" style="1" bestFit="1" customWidth="1"/>
    <col min="12546" max="12548" width="9.26953125" style="1" customWidth="1"/>
    <col min="12549" max="12549" width="9.1796875" style="1" customWidth="1"/>
    <col min="12550" max="12792" width="9.1796875" style="1"/>
    <col min="12793" max="12793" width="70.81640625" style="1" customWidth="1"/>
    <col min="12794" max="12796" width="9.453125" style="1" bestFit="1" customWidth="1"/>
    <col min="12797" max="12797" width="10.7265625" style="1" bestFit="1" customWidth="1"/>
    <col min="12798" max="12798" width="9.26953125" style="1" customWidth="1"/>
    <col min="12799" max="12801" width="10.7265625" style="1" bestFit="1" customWidth="1"/>
    <col min="12802" max="12804" width="9.26953125" style="1" customWidth="1"/>
    <col min="12805" max="12805" width="9.1796875" style="1" customWidth="1"/>
    <col min="12806" max="13048" width="9.1796875" style="1"/>
    <col min="13049" max="13049" width="70.81640625" style="1" customWidth="1"/>
    <col min="13050" max="13052" width="9.453125" style="1" bestFit="1" customWidth="1"/>
    <col min="13053" max="13053" width="10.7265625" style="1" bestFit="1" customWidth="1"/>
    <col min="13054" max="13054" width="9.26953125" style="1" customWidth="1"/>
    <col min="13055" max="13057" width="10.7265625" style="1" bestFit="1" customWidth="1"/>
    <col min="13058" max="13060" width="9.26953125" style="1" customWidth="1"/>
    <col min="13061" max="13061" width="9.1796875" style="1" customWidth="1"/>
    <col min="13062" max="13304" width="9.1796875" style="1"/>
    <col min="13305" max="13305" width="70.81640625" style="1" customWidth="1"/>
    <col min="13306" max="13308" width="9.453125" style="1" bestFit="1" customWidth="1"/>
    <col min="13309" max="13309" width="10.7265625" style="1" bestFit="1" customWidth="1"/>
    <col min="13310" max="13310" width="9.26953125" style="1" customWidth="1"/>
    <col min="13311" max="13313" width="10.7265625" style="1" bestFit="1" customWidth="1"/>
    <col min="13314" max="13316" width="9.26953125" style="1" customWidth="1"/>
    <col min="13317" max="13317" width="9.1796875" style="1" customWidth="1"/>
    <col min="13318" max="13560" width="9.1796875" style="1"/>
    <col min="13561" max="13561" width="70.81640625" style="1" customWidth="1"/>
    <col min="13562" max="13564" width="9.453125" style="1" bestFit="1" customWidth="1"/>
    <col min="13565" max="13565" width="10.7265625" style="1" bestFit="1" customWidth="1"/>
    <col min="13566" max="13566" width="9.26953125" style="1" customWidth="1"/>
    <col min="13567" max="13569" width="10.7265625" style="1" bestFit="1" customWidth="1"/>
    <col min="13570" max="13572" width="9.26953125" style="1" customWidth="1"/>
    <col min="13573" max="13573" width="9.1796875" style="1" customWidth="1"/>
    <col min="13574" max="13816" width="9.1796875" style="1"/>
    <col min="13817" max="13817" width="70.81640625" style="1" customWidth="1"/>
    <col min="13818" max="13820" width="9.453125" style="1" bestFit="1" customWidth="1"/>
    <col min="13821" max="13821" width="10.7265625" style="1" bestFit="1" customWidth="1"/>
    <col min="13822" max="13822" width="9.26953125" style="1" customWidth="1"/>
    <col min="13823" max="13825" width="10.7265625" style="1" bestFit="1" customWidth="1"/>
    <col min="13826" max="13828" width="9.26953125" style="1" customWidth="1"/>
    <col min="13829" max="13829" width="9.1796875" style="1" customWidth="1"/>
    <col min="13830" max="14072" width="9.1796875" style="1"/>
    <col min="14073" max="14073" width="70.81640625" style="1" customWidth="1"/>
    <col min="14074" max="14076" width="9.453125" style="1" bestFit="1" customWidth="1"/>
    <col min="14077" max="14077" width="10.7265625" style="1" bestFit="1" customWidth="1"/>
    <col min="14078" max="14078" width="9.26953125" style="1" customWidth="1"/>
    <col min="14079" max="14081" width="10.7265625" style="1" bestFit="1" customWidth="1"/>
    <col min="14082" max="14084" width="9.26953125" style="1" customWidth="1"/>
    <col min="14085" max="14085" width="9.1796875" style="1" customWidth="1"/>
    <col min="14086" max="14328" width="9.1796875" style="1"/>
    <col min="14329" max="14329" width="70.81640625" style="1" customWidth="1"/>
    <col min="14330" max="14332" width="9.453125" style="1" bestFit="1" customWidth="1"/>
    <col min="14333" max="14333" width="10.7265625" style="1" bestFit="1" customWidth="1"/>
    <col min="14334" max="14334" width="9.26953125" style="1" customWidth="1"/>
    <col min="14335" max="14337" width="10.7265625" style="1" bestFit="1" customWidth="1"/>
    <col min="14338" max="14340" width="9.26953125" style="1" customWidth="1"/>
    <col min="14341" max="14341" width="9.1796875" style="1" customWidth="1"/>
    <col min="14342" max="14584" width="9.1796875" style="1"/>
    <col min="14585" max="14585" width="70.81640625" style="1" customWidth="1"/>
    <col min="14586" max="14588" width="9.453125" style="1" bestFit="1" customWidth="1"/>
    <col min="14589" max="14589" width="10.7265625" style="1" bestFit="1" customWidth="1"/>
    <col min="14590" max="14590" width="9.26953125" style="1" customWidth="1"/>
    <col min="14591" max="14593" width="10.7265625" style="1" bestFit="1" customWidth="1"/>
    <col min="14594" max="14596" width="9.26953125" style="1" customWidth="1"/>
    <col min="14597" max="14597" width="9.1796875" style="1" customWidth="1"/>
    <col min="14598" max="14840" width="9.1796875" style="1"/>
    <col min="14841" max="14841" width="70.81640625" style="1" customWidth="1"/>
    <col min="14842" max="14844" width="9.453125" style="1" bestFit="1" customWidth="1"/>
    <col min="14845" max="14845" width="10.7265625" style="1" bestFit="1" customWidth="1"/>
    <col min="14846" max="14846" width="9.26953125" style="1" customWidth="1"/>
    <col min="14847" max="14849" width="10.7265625" style="1" bestFit="1" customWidth="1"/>
    <col min="14850" max="14852" width="9.26953125" style="1" customWidth="1"/>
    <col min="14853" max="14853" width="9.1796875" style="1" customWidth="1"/>
    <col min="14854" max="15096" width="9.1796875" style="1"/>
    <col min="15097" max="15097" width="70.81640625" style="1" customWidth="1"/>
    <col min="15098" max="15100" width="9.453125" style="1" bestFit="1" customWidth="1"/>
    <col min="15101" max="15101" width="10.7265625" style="1" bestFit="1" customWidth="1"/>
    <col min="15102" max="15102" width="9.26953125" style="1" customWidth="1"/>
    <col min="15103" max="15105" width="10.7265625" style="1" bestFit="1" customWidth="1"/>
    <col min="15106" max="15108" width="9.26953125" style="1" customWidth="1"/>
    <col min="15109" max="15109" width="9.1796875" style="1" customWidth="1"/>
    <col min="15110" max="15352" width="9.1796875" style="1"/>
    <col min="15353" max="15353" width="70.81640625" style="1" customWidth="1"/>
    <col min="15354" max="15356" width="9.453125" style="1" bestFit="1" customWidth="1"/>
    <col min="15357" max="15357" width="10.7265625" style="1" bestFit="1" customWidth="1"/>
    <col min="15358" max="15358" width="9.26953125" style="1" customWidth="1"/>
    <col min="15359" max="15361" width="10.7265625" style="1" bestFit="1" customWidth="1"/>
    <col min="15362" max="15364" width="9.26953125" style="1" customWidth="1"/>
    <col min="15365" max="15365" width="9.1796875" style="1" customWidth="1"/>
    <col min="15366" max="15608" width="9.1796875" style="1"/>
    <col min="15609" max="15609" width="70.81640625" style="1" customWidth="1"/>
    <col min="15610" max="15612" width="9.453125" style="1" bestFit="1" customWidth="1"/>
    <col min="15613" max="15613" width="10.7265625" style="1" bestFit="1" customWidth="1"/>
    <col min="15614" max="15614" width="9.26953125" style="1" customWidth="1"/>
    <col min="15615" max="15617" width="10.7265625" style="1" bestFit="1" customWidth="1"/>
    <col min="15618" max="15620" width="9.26953125" style="1" customWidth="1"/>
    <col min="15621" max="15621" width="9.1796875" style="1" customWidth="1"/>
    <col min="15622" max="15864" width="9.1796875" style="1"/>
    <col min="15865" max="15865" width="70.81640625" style="1" customWidth="1"/>
    <col min="15866" max="15868" width="9.453125" style="1" bestFit="1" customWidth="1"/>
    <col min="15869" max="15869" width="10.7265625" style="1" bestFit="1" customWidth="1"/>
    <col min="15870" max="15870" width="9.26953125" style="1" customWidth="1"/>
    <col min="15871" max="15873" width="10.7265625" style="1" bestFit="1" customWidth="1"/>
    <col min="15874" max="15876" width="9.26953125" style="1" customWidth="1"/>
    <col min="15877" max="15877" width="9.1796875" style="1" customWidth="1"/>
    <col min="15878" max="16120" width="9.1796875" style="1"/>
    <col min="16121" max="16121" width="70.81640625" style="1" customWidth="1"/>
    <col min="16122" max="16124" width="9.453125" style="1" bestFit="1" customWidth="1"/>
    <col min="16125" max="16125" width="10.7265625" style="1" bestFit="1" customWidth="1"/>
    <col min="16126" max="16126" width="9.26953125" style="1" customWidth="1"/>
    <col min="16127" max="16129" width="10.7265625" style="1" bestFit="1" customWidth="1"/>
    <col min="16130" max="16132" width="9.26953125" style="1" customWidth="1"/>
    <col min="16133" max="16133" width="9.1796875" style="1" customWidth="1"/>
    <col min="16134" max="16384" width="9.1796875" style="1"/>
  </cols>
  <sheetData>
    <row r="1" spans="1:29" s="2" customFormat="1" ht="24" customHeight="1" thickBot="1">
      <c r="B1" s="437" t="s">
        <v>134</v>
      </c>
      <c r="C1" s="437"/>
      <c r="D1" s="437"/>
      <c r="E1" s="437"/>
      <c r="F1" s="437"/>
      <c r="G1" s="437"/>
      <c r="H1" s="437"/>
      <c r="I1" s="437"/>
      <c r="J1" s="437"/>
      <c r="K1" s="437"/>
      <c r="L1" s="437"/>
      <c r="M1" s="437"/>
      <c r="N1" s="437"/>
      <c r="O1" s="437"/>
      <c r="P1" s="437"/>
      <c r="Q1" s="437"/>
      <c r="R1" s="437"/>
      <c r="S1" s="437"/>
      <c r="T1" s="437"/>
    </row>
    <row r="2" spans="1:29" s="4" customFormat="1" ht="26" customHeight="1">
      <c r="A2" s="22"/>
      <c r="B2" s="438"/>
      <c r="C2" s="438"/>
      <c r="D2" s="438"/>
      <c r="E2" s="438"/>
      <c r="F2" s="438"/>
      <c r="G2" s="438"/>
      <c r="H2" s="438"/>
      <c r="I2" s="438"/>
      <c r="J2" s="438"/>
      <c r="K2" s="438"/>
      <c r="L2" s="438"/>
      <c r="M2" s="438"/>
      <c r="N2" s="438"/>
      <c r="O2" s="438"/>
      <c r="P2" s="438"/>
      <c r="Q2" s="438"/>
      <c r="R2" s="438"/>
      <c r="S2" s="438"/>
      <c r="T2" s="438"/>
    </row>
    <row r="3" spans="1:29" s="4" customFormat="1" ht="26.5" customHeight="1" thickBot="1">
      <c r="A3" s="436"/>
      <c r="B3" s="453" t="s">
        <v>245</v>
      </c>
      <c r="C3" s="453"/>
      <c r="D3" s="453"/>
      <c r="E3" s="453"/>
      <c r="F3" s="453"/>
      <c r="G3" s="453"/>
      <c r="H3" s="453"/>
      <c r="I3" s="453"/>
      <c r="J3" s="453"/>
      <c r="K3" s="453"/>
      <c r="L3" s="453"/>
      <c r="M3" s="453"/>
      <c r="N3" s="453"/>
      <c r="O3" s="453"/>
      <c r="P3" s="453"/>
      <c r="Q3" s="453"/>
      <c r="R3" s="453"/>
      <c r="S3" s="453"/>
      <c r="T3" s="453"/>
    </row>
    <row r="4" spans="1:29" s="4" customFormat="1" ht="26.5" thickBot="1">
      <c r="A4" s="3"/>
      <c r="B4" s="455" t="s">
        <v>18</v>
      </c>
      <c r="C4" s="456"/>
      <c r="D4" s="456"/>
      <c r="E4" s="456"/>
      <c r="F4" s="457"/>
      <c r="G4" s="456"/>
      <c r="H4" s="456"/>
      <c r="I4" s="456"/>
      <c r="J4" s="458"/>
      <c r="K4" s="317"/>
      <c r="L4" s="455" t="s">
        <v>19</v>
      </c>
      <c r="M4" s="456"/>
      <c r="N4" s="456"/>
      <c r="O4" s="456"/>
      <c r="P4" s="457"/>
      <c r="Q4" s="456"/>
      <c r="R4" s="456"/>
      <c r="S4" s="456"/>
      <c r="T4" s="458"/>
      <c r="U4" s="200"/>
      <c r="V4" s="201" t="s">
        <v>63</v>
      </c>
      <c r="W4" s="49"/>
      <c r="X4" s="49"/>
      <c r="Y4" s="49"/>
      <c r="Z4" s="49"/>
      <c r="AA4" s="49"/>
      <c r="AB4" s="49"/>
      <c r="AC4" s="49"/>
    </row>
    <row r="5" spans="1:29" ht="15.75" customHeight="1" thickBot="1">
      <c r="A5" s="440" t="s">
        <v>12</v>
      </c>
      <c r="B5" s="444" t="s">
        <v>64</v>
      </c>
      <c r="C5" s="445"/>
      <c r="D5" s="445"/>
      <c r="E5" s="445"/>
      <c r="F5" s="306"/>
      <c r="G5" s="445" t="s">
        <v>133</v>
      </c>
      <c r="H5" s="445"/>
      <c r="I5" s="445"/>
      <c r="J5" s="450"/>
      <c r="K5" s="301"/>
      <c r="L5" s="444" t="s">
        <v>64</v>
      </c>
      <c r="M5" s="445"/>
      <c r="N5" s="445"/>
      <c r="O5" s="445"/>
      <c r="P5" s="306"/>
      <c r="Q5" s="445" t="s">
        <v>133</v>
      </c>
      <c r="R5" s="445"/>
      <c r="S5" s="445"/>
      <c r="T5" s="450"/>
      <c r="V5" s="202" t="s">
        <v>133</v>
      </c>
    </row>
    <row r="6" spans="1:29" ht="14.5" thickBot="1">
      <c r="A6" s="441"/>
      <c r="B6" s="142" t="s">
        <v>5</v>
      </c>
      <c r="C6" s="143" t="s">
        <v>6</v>
      </c>
      <c r="D6" s="143" t="s">
        <v>7</v>
      </c>
      <c r="E6" s="180" t="s">
        <v>8</v>
      </c>
      <c r="F6" s="307"/>
      <c r="G6" s="182" t="s">
        <v>5</v>
      </c>
      <c r="H6" s="143" t="s">
        <v>6</v>
      </c>
      <c r="I6" s="143" t="s">
        <v>7</v>
      </c>
      <c r="J6" s="144" t="s">
        <v>8</v>
      </c>
      <c r="K6" s="301"/>
      <c r="L6" s="142" t="s">
        <v>5</v>
      </c>
      <c r="M6" s="143" t="s">
        <v>6</v>
      </c>
      <c r="N6" s="143" t="s">
        <v>7</v>
      </c>
      <c r="O6" s="180" t="s">
        <v>8</v>
      </c>
      <c r="P6" s="307"/>
      <c r="Q6" s="182" t="s">
        <v>5</v>
      </c>
      <c r="R6" s="143" t="s">
        <v>6</v>
      </c>
      <c r="S6" s="143" t="s">
        <v>7</v>
      </c>
      <c r="T6" s="144" t="s">
        <v>8</v>
      </c>
      <c r="V6" s="51"/>
    </row>
    <row r="7" spans="1:29" ht="76" customHeight="1" thickBot="1">
      <c r="A7" s="14" t="s">
        <v>221</v>
      </c>
      <c r="B7" s="161">
        <v>1978.6318293018971</v>
      </c>
      <c r="C7" s="162">
        <v>2400.393113353824</v>
      </c>
      <c r="D7" s="162">
        <v>2613.5352433845615</v>
      </c>
      <c r="E7" s="178">
        <v>6145.444727717947</v>
      </c>
      <c r="F7" s="308"/>
      <c r="G7" s="183">
        <v>2490.9664945021673</v>
      </c>
      <c r="H7" s="162">
        <v>2811.2168055108518</v>
      </c>
      <c r="I7" s="162">
        <v>1845.2039709436037</v>
      </c>
      <c r="J7" s="422">
        <v>1894.129539463501</v>
      </c>
      <c r="K7" s="318"/>
      <c r="L7" s="163">
        <v>1978.6318293018971</v>
      </c>
      <c r="M7" s="164">
        <v>4379.0249426557211</v>
      </c>
      <c r="N7" s="164">
        <v>6992.5601860402821</v>
      </c>
      <c r="O7" s="178">
        <v>13138.004913758228</v>
      </c>
      <c r="P7" s="308"/>
      <c r="Q7" s="186">
        <v>2490.9664945021673</v>
      </c>
      <c r="R7" s="164">
        <v>5302.1833000130191</v>
      </c>
      <c r="S7" s="164">
        <v>7147.3872709566231</v>
      </c>
      <c r="T7" s="58">
        <v>9041.5168104201239</v>
      </c>
      <c r="V7" s="51"/>
      <c r="W7" s="5"/>
      <c r="Y7" s="5" t="s">
        <v>3</v>
      </c>
    </row>
    <row r="8" spans="1:29" ht="77.5" customHeight="1" thickBot="1">
      <c r="A8" s="6" t="s">
        <v>222</v>
      </c>
      <c r="B8" s="161">
        <v>1788.5308316500709</v>
      </c>
      <c r="C8" s="162">
        <v>2354.0838288255095</v>
      </c>
      <c r="D8" s="162">
        <v>2923.236542711787</v>
      </c>
      <c r="E8" s="60">
        <v>2232.1641996504204</v>
      </c>
      <c r="F8" s="309"/>
      <c r="G8" s="183">
        <v>4952.9846901319424</v>
      </c>
      <c r="H8" s="162">
        <v>1648.8150045759014</v>
      </c>
      <c r="I8" s="162">
        <v>1758.39670593796</v>
      </c>
      <c r="J8" s="422">
        <v>2209.1692986913004</v>
      </c>
      <c r="K8" s="318"/>
      <c r="L8" s="163">
        <v>1788.5308316500709</v>
      </c>
      <c r="M8" s="164">
        <v>4142.6146604755804</v>
      </c>
      <c r="N8" s="164">
        <v>7065.851203187367</v>
      </c>
      <c r="O8" s="178">
        <v>9298.0154028377874</v>
      </c>
      <c r="P8" s="308"/>
      <c r="Q8" s="186">
        <v>4952.9846901319424</v>
      </c>
      <c r="R8" s="164">
        <v>6601.7996947078436</v>
      </c>
      <c r="S8" s="164">
        <v>8360.1964006458038</v>
      </c>
      <c r="T8" s="58">
        <v>10569.365699337104</v>
      </c>
      <c r="V8" s="51"/>
      <c r="W8" s="38"/>
      <c r="Y8" s="39"/>
    </row>
    <row r="9" spans="1:29" ht="28.5" thickBot="1">
      <c r="A9" s="6" t="s">
        <v>16</v>
      </c>
      <c r="B9" s="161">
        <v>5784.2536311946496</v>
      </c>
      <c r="C9" s="162">
        <v>761.65363309304189</v>
      </c>
      <c r="D9" s="162">
        <v>663.12981568637667</v>
      </c>
      <c r="E9" s="60">
        <v>423.34755400011051</v>
      </c>
      <c r="F9" s="309"/>
      <c r="G9" s="183">
        <v>7856.9009310908505</v>
      </c>
      <c r="H9" s="162">
        <v>534.40298519780492</v>
      </c>
      <c r="I9" s="162">
        <v>452.09664285833333</v>
      </c>
      <c r="J9" s="422">
        <v>154.62420481708912</v>
      </c>
      <c r="K9" s="318"/>
      <c r="L9" s="163">
        <v>5784.2536311946496</v>
      </c>
      <c r="M9" s="164">
        <v>6545.9072642876918</v>
      </c>
      <c r="N9" s="164">
        <v>7209.0370799740685</v>
      </c>
      <c r="O9" s="178">
        <v>7632.3846339741795</v>
      </c>
      <c r="P9" s="308"/>
      <c r="Q9" s="186">
        <v>7856.9009310908505</v>
      </c>
      <c r="R9" s="164">
        <v>8391.3039162886562</v>
      </c>
      <c r="S9" s="164">
        <v>8843.4005591469904</v>
      </c>
      <c r="T9" s="58">
        <v>8998.0247639640802</v>
      </c>
      <c r="V9" s="51"/>
    </row>
    <row r="10" spans="1:29" ht="70.5" thickBot="1">
      <c r="A10" s="224" t="s">
        <v>242</v>
      </c>
      <c r="B10" s="161">
        <v>67.078248000000002</v>
      </c>
      <c r="C10" s="162">
        <v>131.96129999999999</v>
      </c>
      <c r="D10" s="162">
        <v>711.61503700000003</v>
      </c>
      <c r="E10" s="60">
        <v>2808.671738</v>
      </c>
      <c r="F10" s="309"/>
      <c r="G10" s="183">
        <v>46.585560000000001</v>
      </c>
      <c r="H10" s="162">
        <v>544.89364</v>
      </c>
      <c r="I10" s="162">
        <v>648.86623499999996</v>
      </c>
      <c r="J10" s="422">
        <v>2946.6545649999998</v>
      </c>
      <c r="K10" s="319"/>
      <c r="L10" s="163">
        <v>67.078248000000002</v>
      </c>
      <c r="M10" s="164">
        <v>199.039548</v>
      </c>
      <c r="N10" s="164">
        <v>910.654585</v>
      </c>
      <c r="O10" s="178">
        <v>3719.3263230000002</v>
      </c>
      <c r="P10" s="308"/>
      <c r="Q10" s="186">
        <v>46.585560000000001</v>
      </c>
      <c r="R10" s="164">
        <v>591.47919999999999</v>
      </c>
      <c r="S10" s="164">
        <v>1240.345435</v>
      </c>
      <c r="T10" s="58">
        <v>4187</v>
      </c>
      <c r="V10" s="51"/>
    </row>
    <row r="11" spans="1:29" ht="107.5" customHeight="1" thickBot="1">
      <c r="A11" s="325" t="s">
        <v>243</v>
      </c>
      <c r="B11" s="326"/>
      <c r="C11" s="327"/>
      <c r="D11" s="327"/>
      <c r="E11" s="328"/>
      <c r="F11" s="309"/>
      <c r="G11" s="183">
        <v>11.25</v>
      </c>
      <c r="H11" s="162">
        <v>17.810175000000001</v>
      </c>
      <c r="I11" s="162">
        <v>297.25</v>
      </c>
      <c r="J11" s="422">
        <v>3731.38773868</v>
      </c>
      <c r="K11" s="319"/>
      <c r="L11" s="329"/>
      <c r="M11" s="330"/>
      <c r="N11" s="330"/>
      <c r="O11" s="331"/>
      <c r="P11" s="308"/>
      <c r="Q11" s="186">
        <v>11.25</v>
      </c>
      <c r="R11" s="164">
        <v>29.060175000000001</v>
      </c>
      <c r="S11" s="164">
        <v>326.31017500000002</v>
      </c>
      <c r="T11" s="58">
        <v>4057.6979136800001</v>
      </c>
      <c r="V11" s="51"/>
    </row>
    <row r="12" spans="1:29" ht="62.5" customHeight="1" thickBot="1">
      <c r="A12" s="7" t="s">
        <v>17</v>
      </c>
      <c r="B12" s="161">
        <v>68.543525907988553</v>
      </c>
      <c r="C12" s="162">
        <v>87.591190180000012</v>
      </c>
      <c r="D12" s="162">
        <v>15.76165150000023</v>
      </c>
      <c r="E12" s="60">
        <v>110.69231445999999</v>
      </c>
      <c r="F12" s="309"/>
      <c r="G12" s="183">
        <v>21.030863</v>
      </c>
      <c r="H12" s="162">
        <v>20.069340380000838</v>
      </c>
      <c r="I12" s="162">
        <v>9.2999415300000017</v>
      </c>
      <c r="J12" s="422">
        <v>62.391785119999668</v>
      </c>
      <c r="K12" s="319"/>
      <c r="L12" s="163">
        <v>68.543525907988553</v>
      </c>
      <c r="M12" s="164">
        <v>156.13471608798858</v>
      </c>
      <c r="N12" s="164">
        <v>171.89636758798881</v>
      </c>
      <c r="O12" s="178">
        <v>282.58868204798881</v>
      </c>
      <c r="P12" s="308"/>
      <c r="Q12" s="186">
        <v>21.030863</v>
      </c>
      <c r="R12" s="164">
        <v>41.100203380000835</v>
      </c>
      <c r="S12" s="164">
        <v>50.400144910000833</v>
      </c>
      <c r="T12" s="58">
        <v>112.7919300300005</v>
      </c>
      <c r="V12" s="50"/>
      <c r="W12" s="48"/>
    </row>
    <row r="13" spans="1:29" ht="14.5" thickBot="1">
      <c r="A13" s="25" t="s">
        <v>72</v>
      </c>
      <c r="B13" s="165">
        <v>9687.0380661099553</v>
      </c>
      <c r="C13" s="166">
        <v>5735.6830654523756</v>
      </c>
      <c r="D13" s="167">
        <v>6927.2782902827248</v>
      </c>
      <c r="E13" s="181">
        <v>11720.32079382848</v>
      </c>
      <c r="F13" s="310"/>
      <c r="G13" s="184">
        <v>15379.718538724959</v>
      </c>
      <c r="H13" s="166">
        <v>5577.2079506645587</v>
      </c>
      <c r="I13" s="167">
        <v>5011.113496269897</v>
      </c>
      <c r="J13" s="423">
        <v>10998.357131771891</v>
      </c>
      <c r="K13" s="318"/>
      <c r="L13" s="165">
        <v>9687.0380661099553</v>
      </c>
      <c r="M13" s="166">
        <v>15422.721131562332</v>
      </c>
      <c r="N13" s="166">
        <v>22349.999421845059</v>
      </c>
      <c r="O13" s="185">
        <v>34070.320215673528</v>
      </c>
      <c r="P13" s="308"/>
      <c r="Q13" s="184">
        <v>15379.718538724959</v>
      </c>
      <c r="R13" s="166">
        <v>20956.92648938952</v>
      </c>
      <c r="S13" s="166">
        <v>25968.039985659416</v>
      </c>
      <c r="T13" s="168">
        <v>36966.397117431305</v>
      </c>
      <c r="U13" s="38"/>
      <c r="V13" s="52" t="s">
        <v>138</v>
      </c>
    </row>
    <row r="14" spans="1:29" ht="13.5" thickBot="1">
      <c r="A14" s="305"/>
      <c r="B14" s="302"/>
      <c r="C14" s="302"/>
      <c r="D14" s="302"/>
      <c r="E14" s="302"/>
      <c r="F14" s="303"/>
      <c r="G14" s="302"/>
      <c r="H14" s="302"/>
      <c r="I14" s="302"/>
      <c r="J14" s="302"/>
      <c r="K14" s="301"/>
      <c r="L14" s="301"/>
      <c r="M14" s="301"/>
      <c r="N14" s="301"/>
      <c r="O14" s="301"/>
      <c r="P14" s="304"/>
      <c r="Q14" s="301"/>
      <c r="R14" s="301"/>
      <c r="S14" s="301"/>
      <c r="T14" s="301"/>
      <c r="U14" s="301"/>
      <c r="V14" s="301"/>
    </row>
    <row r="15" spans="1:29" s="9" customFormat="1" ht="15.75" customHeight="1" thickBot="1">
      <c r="A15" s="446" t="s">
        <v>13</v>
      </c>
      <c r="B15" s="448" t="s">
        <v>64</v>
      </c>
      <c r="C15" s="449"/>
      <c r="D15" s="449"/>
      <c r="E15" s="449"/>
      <c r="F15" s="311"/>
      <c r="G15" s="449" t="s">
        <v>133</v>
      </c>
      <c r="H15" s="449"/>
      <c r="I15" s="449"/>
      <c r="J15" s="451"/>
      <c r="K15" s="320"/>
      <c r="L15" s="448" t="s">
        <v>64</v>
      </c>
      <c r="M15" s="449"/>
      <c r="N15" s="449"/>
      <c r="O15" s="449"/>
      <c r="P15" s="311"/>
      <c r="Q15" s="449" t="s">
        <v>133</v>
      </c>
      <c r="R15" s="449"/>
      <c r="S15" s="449"/>
      <c r="T15" s="451"/>
      <c r="V15" s="202" t="s">
        <v>133</v>
      </c>
    </row>
    <row r="16" spans="1:29" s="9" customFormat="1" ht="14.5" thickBot="1">
      <c r="A16" s="447"/>
      <c r="B16" s="18" t="s">
        <v>5</v>
      </c>
      <c r="C16" s="18" t="s">
        <v>6</v>
      </c>
      <c r="D16" s="19" t="s">
        <v>7</v>
      </c>
      <c r="E16" s="187" t="s">
        <v>8</v>
      </c>
      <c r="F16" s="312"/>
      <c r="G16" s="19" t="s">
        <v>5</v>
      </c>
      <c r="H16" s="18" t="s">
        <v>6</v>
      </c>
      <c r="I16" s="19" t="s">
        <v>7</v>
      </c>
      <c r="J16" s="24" t="s">
        <v>8</v>
      </c>
      <c r="K16" s="320"/>
      <c r="L16" s="18" t="s">
        <v>5</v>
      </c>
      <c r="M16" s="18" t="s">
        <v>6</v>
      </c>
      <c r="N16" s="19" t="s">
        <v>7</v>
      </c>
      <c r="O16" s="187" t="s">
        <v>8</v>
      </c>
      <c r="P16" s="312"/>
      <c r="Q16" s="19" t="s">
        <v>5</v>
      </c>
      <c r="R16" s="18" t="s">
        <v>6</v>
      </c>
      <c r="S16" s="19" t="s">
        <v>7</v>
      </c>
      <c r="T16" s="19" t="s">
        <v>8</v>
      </c>
      <c r="V16" s="53"/>
    </row>
    <row r="17" spans="1:22" s="9" customFormat="1" ht="15" customHeight="1" thickBot="1">
      <c r="A17" s="126" t="s">
        <v>67</v>
      </c>
      <c r="B17" s="217">
        <v>1</v>
      </c>
      <c r="C17" s="218">
        <v>1.4</v>
      </c>
      <c r="D17" s="218">
        <v>0.8</v>
      </c>
      <c r="E17" s="219">
        <v>0.9</v>
      </c>
      <c r="F17" s="313"/>
      <c r="G17" s="145">
        <v>874229</v>
      </c>
      <c r="H17" s="169">
        <v>1040358</v>
      </c>
      <c r="I17" s="174">
        <v>805907</v>
      </c>
      <c r="J17" s="175">
        <v>851384</v>
      </c>
      <c r="K17" s="320"/>
      <c r="L17" s="61" t="s">
        <v>135</v>
      </c>
      <c r="M17" s="62" t="s">
        <v>136</v>
      </c>
      <c r="N17" s="62" t="s">
        <v>137</v>
      </c>
      <c r="O17" s="188">
        <v>19053278</v>
      </c>
      <c r="P17" s="313"/>
      <c r="Q17" s="147">
        <v>19927507</v>
      </c>
      <c r="R17" s="169">
        <v>20967865</v>
      </c>
      <c r="S17" s="174">
        <v>21773772</v>
      </c>
      <c r="T17" s="175">
        <v>22625156</v>
      </c>
      <c r="V17" s="54" t="s">
        <v>20</v>
      </c>
    </row>
    <row r="18" spans="1:22" s="9" customFormat="1" ht="15" customHeight="1" thickBot="1">
      <c r="A18" s="127" t="s">
        <v>68</v>
      </c>
      <c r="B18" s="63">
        <v>0.78936407862933566</v>
      </c>
      <c r="C18" s="20">
        <v>0.81204389924303921</v>
      </c>
      <c r="D18" s="20">
        <v>0.80586268794794091</v>
      </c>
      <c r="E18" s="189">
        <v>0.81015845001302722</v>
      </c>
      <c r="F18" s="314"/>
      <c r="G18" s="65">
        <v>0.79498507365310611</v>
      </c>
      <c r="H18" s="170">
        <v>0.81423066171815006</v>
      </c>
      <c r="I18" s="20">
        <v>0.82271772256682663</v>
      </c>
      <c r="J18" s="21">
        <v>0.82670845859836084</v>
      </c>
      <c r="K18" s="424"/>
      <c r="L18" s="148">
        <v>0.78936407862933566</v>
      </c>
      <c r="M18" s="149">
        <v>0.80041300786472425</v>
      </c>
      <c r="N18" s="149">
        <v>0.80183725569353681</v>
      </c>
      <c r="O18" s="189">
        <v>0.80414991070721153</v>
      </c>
      <c r="P18" s="314"/>
      <c r="Q18" s="150">
        <v>0.79498507365310611</v>
      </c>
      <c r="R18" s="20">
        <v>0.8049611101909564</v>
      </c>
      <c r="S18" s="20">
        <v>0.81064076699272791</v>
      </c>
      <c r="T18" s="21">
        <v>0.81566969842410408</v>
      </c>
      <c r="V18" s="55">
        <v>0.8</v>
      </c>
    </row>
    <row r="19" spans="1:22" s="9" customFormat="1" ht="15" customHeight="1" thickBot="1">
      <c r="A19" s="128" t="s">
        <v>70</v>
      </c>
      <c r="B19" s="64">
        <v>0.96322318779142879</v>
      </c>
      <c r="C19" s="65">
        <v>0.89820631957303598</v>
      </c>
      <c r="D19" s="20">
        <v>0.96523051746178445</v>
      </c>
      <c r="E19" s="189">
        <v>0.94362143089725536</v>
      </c>
      <c r="F19" s="314"/>
      <c r="G19" s="193">
        <v>0.85752215421089695</v>
      </c>
      <c r="H19" s="65">
        <v>0.9208643205029281</v>
      </c>
      <c r="I19" s="20">
        <v>0.92687564205897632</v>
      </c>
      <c r="J19" s="21">
        <v>0.79593493980408281</v>
      </c>
      <c r="K19" s="424"/>
      <c r="L19" s="146">
        <v>0.96322318779142879</v>
      </c>
      <c r="M19" s="149">
        <v>0.93011264791856141</v>
      </c>
      <c r="N19" s="149">
        <v>0.93937522107834315</v>
      </c>
      <c r="O19" s="179">
        <v>0.94051682195448827</v>
      </c>
      <c r="P19" s="322"/>
      <c r="Q19" s="171">
        <v>0.85752215421089695</v>
      </c>
      <c r="R19" s="20">
        <v>0.88720581410018362</v>
      </c>
      <c r="S19" s="20">
        <v>0.89797375994221085</v>
      </c>
      <c r="T19" s="425">
        <v>0.87173020480342789</v>
      </c>
      <c r="V19" s="55">
        <v>0.95</v>
      </c>
    </row>
    <row r="20" spans="1:22" s="9" customFormat="1" ht="15" customHeight="1" thickBot="1">
      <c r="A20" s="127" t="s">
        <v>73</v>
      </c>
      <c r="B20" s="67">
        <v>3.4104004844212623E-3</v>
      </c>
      <c r="C20" s="66">
        <v>3.4934026769540927E-3</v>
      </c>
      <c r="D20" s="66">
        <v>3.6815591943795624E-3</v>
      </c>
      <c r="E20" s="190">
        <v>4.0161176985654004E-3</v>
      </c>
      <c r="F20" s="315"/>
      <c r="G20" s="67">
        <v>6.2458767963388048E-3</v>
      </c>
      <c r="H20" s="66">
        <v>4.4590772786516969E-3</v>
      </c>
      <c r="I20" s="66">
        <v>3.2944708226017869E-3</v>
      </c>
      <c r="J20" s="23">
        <v>4.2749695461681584E-3</v>
      </c>
      <c r="K20" s="424"/>
      <c r="L20" s="151">
        <v>3.414351851851852E-3</v>
      </c>
      <c r="M20" s="152">
        <v>3.4490740740740745E-3</v>
      </c>
      <c r="N20" s="152">
        <v>3.5159161003715761E-3</v>
      </c>
      <c r="O20" s="196">
        <v>3.6384418285406138E-3</v>
      </c>
      <c r="P20" s="323"/>
      <c r="Q20" s="153">
        <v>6.2458767963387962E-3</v>
      </c>
      <c r="R20" s="66">
        <v>5.3218461000770463E-3</v>
      </c>
      <c r="S20" s="66">
        <v>4.7248214566867558E-3</v>
      </c>
      <c r="T20" s="23">
        <v>4.6129774165114892E-3</v>
      </c>
      <c r="V20" s="56">
        <v>0.20833333333333334</v>
      </c>
    </row>
    <row r="21" spans="1:22" s="9" customFormat="1" ht="15" customHeight="1" thickBot="1">
      <c r="A21" s="127" t="s">
        <v>69</v>
      </c>
      <c r="B21" s="63">
        <v>0.16972078879808936</v>
      </c>
      <c r="C21" s="20">
        <v>0.17903541239930798</v>
      </c>
      <c r="D21" s="20">
        <v>0.20795364963899238</v>
      </c>
      <c r="E21" s="189">
        <v>0.2373820178788838</v>
      </c>
      <c r="F21" s="314"/>
      <c r="G21" s="65">
        <v>0.45601026891866292</v>
      </c>
      <c r="H21" s="20">
        <v>0.28338442622769278</v>
      </c>
      <c r="I21" s="20">
        <v>0.16788554655159438</v>
      </c>
      <c r="J21" s="21">
        <v>0.27090391079909582</v>
      </c>
      <c r="K21" s="424"/>
      <c r="L21" s="154">
        <v>0.16972078879808936</v>
      </c>
      <c r="M21" s="149">
        <v>0.17435881007679507</v>
      </c>
      <c r="N21" s="150">
        <v>0.18374112292013869</v>
      </c>
      <c r="O21" s="189">
        <v>0.19689311263685641</v>
      </c>
      <c r="P21" s="314"/>
      <c r="Q21" s="155">
        <v>0.45601026891866292</v>
      </c>
      <c r="R21" s="20">
        <v>0.36673803885841144</v>
      </c>
      <c r="S21" s="65">
        <v>0.30817964583381435</v>
      </c>
      <c r="T21" s="21">
        <v>0.29891199861635676</v>
      </c>
      <c r="V21" s="55">
        <v>0.15</v>
      </c>
    </row>
    <row r="22" spans="1:22" s="9" customFormat="1" ht="14.5" thickBot="1">
      <c r="A22" s="128" t="s">
        <v>71</v>
      </c>
      <c r="B22" s="63">
        <v>0.72598925993821128</v>
      </c>
      <c r="C22" s="20">
        <v>0.86567721979907875</v>
      </c>
      <c r="D22" s="20">
        <v>0.8369760090306485</v>
      </c>
      <c r="E22" s="189">
        <v>0.64409590272115425</v>
      </c>
      <c r="F22" s="314"/>
      <c r="G22" s="65">
        <v>0.53067211060025399</v>
      </c>
      <c r="H22" s="20">
        <v>0.74333275294473256</v>
      </c>
      <c r="I22" s="20">
        <v>0.82966945484121657</v>
      </c>
      <c r="J22" s="21">
        <v>0.73793695043200913</v>
      </c>
      <c r="K22" s="424"/>
      <c r="L22" s="148">
        <v>0.72598925993821117</v>
      </c>
      <c r="M22" s="149">
        <v>0.79377458420277547</v>
      </c>
      <c r="N22" s="149">
        <v>0.80800054880963879</v>
      </c>
      <c r="O22" s="189">
        <v>0.76587615885196036</v>
      </c>
      <c r="P22" s="314"/>
      <c r="Q22" s="150">
        <v>0.53067211060025399</v>
      </c>
      <c r="R22" s="20">
        <v>0.63373595755982359</v>
      </c>
      <c r="S22" s="20">
        <v>0.68914989564660845</v>
      </c>
      <c r="T22" s="21">
        <v>0.7015712754620298</v>
      </c>
      <c r="V22" s="55">
        <v>0.8</v>
      </c>
    </row>
    <row r="23" spans="1:22" s="9" customFormat="1" ht="14.5" thickBot="1">
      <c r="A23" s="127" t="s">
        <v>225</v>
      </c>
      <c r="B23" s="63">
        <v>0.95817046539700301</v>
      </c>
      <c r="C23" s="20">
        <v>0.97577339658137974</v>
      </c>
      <c r="D23" s="20">
        <v>0.99071092996601617</v>
      </c>
      <c r="E23" s="189">
        <v>0.93433915954927504</v>
      </c>
      <c r="F23" s="314"/>
      <c r="G23" s="65">
        <v>0.76370454147655131</v>
      </c>
      <c r="H23" s="20">
        <v>0.91610642567047362</v>
      </c>
      <c r="I23" s="20">
        <v>0.91213491838755756</v>
      </c>
      <c r="J23" s="21">
        <v>0.9267434426542065</v>
      </c>
      <c r="K23" s="424"/>
      <c r="L23" s="148">
        <v>0.9581704653970029</v>
      </c>
      <c r="M23" s="149">
        <v>0.96671250724175661</v>
      </c>
      <c r="N23" s="149">
        <v>0.97461504086549922</v>
      </c>
      <c r="O23" s="189">
        <v>0.96426391921677013</v>
      </c>
      <c r="P23" s="314"/>
      <c r="Q23" s="150">
        <v>0.76370454147655131</v>
      </c>
      <c r="R23" s="20">
        <v>0.83756458579763093</v>
      </c>
      <c r="S23" s="20">
        <v>0.85865457730283334</v>
      </c>
      <c r="T23" s="21">
        <v>0.87599027550086406</v>
      </c>
      <c r="V23" s="55">
        <v>0.95</v>
      </c>
    </row>
    <row r="24" spans="1:22" s="9" customFormat="1" ht="28.5" thickBot="1">
      <c r="A24" s="129" t="s">
        <v>226</v>
      </c>
      <c r="B24" s="136">
        <v>12.070081011984577</v>
      </c>
      <c r="C24" s="137">
        <v>11.596231395231923</v>
      </c>
      <c r="D24" s="137">
        <v>12.7</v>
      </c>
      <c r="E24" s="191">
        <v>11.9</v>
      </c>
      <c r="F24" s="316"/>
      <c r="G24" s="194">
        <v>10.693569903299151</v>
      </c>
      <c r="H24" s="137">
        <v>13.579477026324115</v>
      </c>
      <c r="I24" s="137">
        <v>16.015671864201391</v>
      </c>
      <c r="J24" s="138">
        <v>12.234174672770163</v>
      </c>
      <c r="K24" s="426"/>
      <c r="L24" s="156">
        <v>12.07</v>
      </c>
      <c r="M24" s="157">
        <v>11.84</v>
      </c>
      <c r="N24" s="157">
        <v>12.1</v>
      </c>
      <c r="O24" s="197">
        <v>12</v>
      </c>
      <c r="P24" s="324"/>
      <c r="Q24" s="194">
        <v>10.69</v>
      </c>
      <c r="R24" s="177">
        <v>12.4</v>
      </c>
      <c r="S24" s="177">
        <v>13.42</v>
      </c>
      <c r="T24" s="138">
        <v>13.17</v>
      </c>
      <c r="V24" s="54" t="s">
        <v>65</v>
      </c>
    </row>
    <row r="25" spans="1:22" s="9" customFormat="1" ht="30.75" customHeight="1" thickBot="1">
      <c r="A25" s="129" t="s">
        <v>227</v>
      </c>
      <c r="B25" s="139">
        <v>63.11631566904591</v>
      </c>
      <c r="C25" s="140">
        <v>55.950723816757659</v>
      </c>
      <c r="D25" s="140">
        <v>57.5</v>
      </c>
      <c r="E25" s="192">
        <v>69.3</v>
      </c>
      <c r="F25" s="316"/>
      <c r="G25" s="195">
        <v>64.681918727830336</v>
      </c>
      <c r="H25" s="140">
        <v>59.940671843119574</v>
      </c>
      <c r="I25" s="140">
        <v>62.379892898125071</v>
      </c>
      <c r="J25" s="141">
        <v>74.439716147085733</v>
      </c>
      <c r="K25" s="321"/>
      <c r="L25" s="158">
        <v>63.11631566904591</v>
      </c>
      <c r="M25" s="159">
        <v>59.445239198169851</v>
      </c>
      <c r="N25" s="160">
        <v>58.8</v>
      </c>
      <c r="O25" s="198">
        <v>61.5</v>
      </c>
      <c r="P25" s="324"/>
      <c r="Q25" s="195">
        <v>64.681906859296475</v>
      </c>
      <c r="R25" s="140">
        <v>62.43</v>
      </c>
      <c r="S25" s="341">
        <v>62.41</v>
      </c>
      <c r="T25" s="141">
        <v>65.72</v>
      </c>
      <c r="V25" s="57" t="s">
        <v>66</v>
      </c>
    </row>
    <row r="26" spans="1:22" ht="13" thickBot="1">
      <c r="A26" s="301"/>
      <c r="B26" s="302"/>
      <c r="C26" s="302"/>
      <c r="D26" s="302"/>
      <c r="E26" s="302"/>
      <c r="F26" s="303"/>
      <c r="G26" s="302"/>
      <c r="H26" s="302"/>
      <c r="I26" s="302"/>
      <c r="J26" s="302"/>
      <c r="K26" s="301"/>
      <c r="L26" s="301"/>
      <c r="M26" s="301"/>
      <c r="N26" s="301"/>
      <c r="O26" s="301"/>
      <c r="P26" s="304"/>
      <c r="Q26" s="301"/>
      <c r="R26" s="301"/>
      <c r="S26" s="301"/>
      <c r="T26" s="301"/>
      <c r="U26" s="301"/>
      <c r="V26" s="301"/>
    </row>
    <row r="27" spans="1:22" ht="15.75" customHeight="1" thickBot="1">
      <c r="A27" s="442" t="s">
        <v>14</v>
      </c>
      <c r="B27" s="448" t="s">
        <v>64</v>
      </c>
      <c r="C27" s="449"/>
      <c r="D27" s="449"/>
      <c r="E27" s="449"/>
      <c r="F27" s="311"/>
      <c r="G27" s="449" t="s">
        <v>133</v>
      </c>
      <c r="H27" s="449"/>
      <c r="I27" s="449"/>
      <c r="J27" s="451"/>
      <c r="K27" s="320"/>
      <c r="L27" s="448" t="s">
        <v>64</v>
      </c>
      <c r="M27" s="449"/>
      <c r="N27" s="449"/>
      <c r="O27" s="449"/>
      <c r="P27" s="311"/>
      <c r="Q27" s="449" t="s">
        <v>133</v>
      </c>
      <c r="R27" s="449"/>
      <c r="S27" s="449"/>
      <c r="T27" s="451"/>
      <c r="U27" s="9"/>
      <c r="V27" s="202" t="s">
        <v>133</v>
      </c>
    </row>
    <row r="28" spans="1:22" ht="14.5" thickBot="1">
      <c r="A28" s="443"/>
      <c r="B28" s="10" t="s">
        <v>5</v>
      </c>
      <c r="C28" s="10" t="s">
        <v>6</v>
      </c>
      <c r="D28" s="11" t="s">
        <v>7</v>
      </c>
      <c r="E28" s="199" t="s">
        <v>8</v>
      </c>
      <c r="F28" s="307"/>
      <c r="G28" s="11" t="s">
        <v>5</v>
      </c>
      <c r="H28" s="10" t="s">
        <v>6</v>
      </c>
      <c r="I28" s="11" t="s">
        <v>7</v>
      </c>
      <c r="J28" s="11" t="s">
        <v>8</v>
      </c>
      <c r="K28" s="301"/>
      <c r="L28" s="10" t="s">
        <v>5</v>
      </c>
      <c r="M28" s="10" t="s">
        <v>6</v>
      </c>
      <c r="N28" s="11" t="s">
        <v>7</v>
      </c>
      <c r="O28" s="199" t="s">
        <v>8</v>
      </c>
      <c r="P28" s="307"/>
      <c r="Q28" s="11" t="s">
        <v>5</v>
      </c>
      <c r="R28" s="10" t="s">
        <v>6</v>
      </c>
      <c r="S28" s="11" t="s">
        <v>7</v>
      </c>
      <c r="T28" s="11" t="s">
        <v>8</v>
      </c>
      <c r="V28" s="53"/>
    </row>
    <row r="29" spans="1:22" ht="14.5" thickBot="1">
      <c r="A29" s="8" t="s">
        <v>22</v>
      </c>
      <c r="B29" s="59">
        <v>73.656511038186309</v>
      </c>
      <c r="C29" s="59">
        <v>44.258818093345056</v>
      </c>
      <c r="D29" s="60">
        <v>16.392997207728655</v>
      </c>
      <c r="E29" s="178">
        <v>32.046909984531851</v>
      </c>
      <c r="F29" s="308"/>
      <c r="G29" s="238">
        <v>35.967955446601493</v>
      </c>
      <c r="H29" s="59">
        <v>20.370632784112928</v>
      </c>
      <c r="I29" s="60">
        <v>18.361883763271337</v>
      </c>
      <c r="J29" s="58">
        <v>41.949797547265732</v>
      </c>
      <c r="K29" s="302"/>
      <c r="L29" s="59">
        <v>73.7</v>
      </c>
      <c r="M29" s="59">
        <v>117.91532913153137</v>
      </c>
      <c r="N29" s="60">
        <v>134.30832633926002</v>
      </c>
      <c r="O29" s="178">
        <v>166.35523632379187</v>
      </c>
      <c r="P29" s="308"/>
      <c r="Q29" s="238">
        <v>35.967955446601493</v>
      </c>
      <c r="R29" s="59">
        <v>56.338588230714421</v>
      </c>
      <c r="S29" s="60">
        <v>74.700471993985758</v>
      </c>
      <c r="T29" s="58">
        <v>116.65026954125149</v>
      </c>
      <c r="U29" s="26"/>
      <c r="V29" s="239" t="s">
        <v>140</v>
      </c>
    </row>
    <row r="30" spans="1:22" ht="28.5" thickBot="1">
      <c r="A30" s="131" t="s">
        <v>113</v>
      </c>
      <c r="B30" s="59">
        <v>73.656511038186309</v>
      </c>
      <c r="C30" s="59">
        <v>44.258818093345099</v>
      </c>
      <c r="D30" s="60">
        <v>16.392997207728655</v>
      </c>
      <c r="E30" s="178">
        <v>32.046909984531851</v>
      </c>
      <c r="F30" s="308"/>
      <c r="G30" s="238">
        <v>35.967955446601493</v>
      </c>
      <c r="H30" s="59">
        <v>20.370632784112928</v>
      </c>
      <c r="I30" s="60">
        <v>18.361883763271337</v>
      </c>
      <c r="J30" s="58">
        <v>41.949797547265732</v>
      </c>
      <c r="K30" s="301"/>
      <c r="L30" s="59">
        <v>483.19760017804299</v>
      </c>
      <c r="M30" s="59">
        <v>527.45641827138832</v>
      </c>
      <c r="N30" s="60">
        <v>543.84941547911694</v>
      </c>
      <c r="O30" s="178">
        <v>575.89632546364874</v>
      </c>
      <c r="P30" s="308"/>
      <c r="Q30" s="238">
        <v>611.86428091025027</v>
      </c>
      <c r="R30" s="59">
        <v>632.23491369436317</v>
      </c>
      <c r="S30" s="59">
        <v>650.59679745763447</v>
      </c>
      <c r="T30" s="59">
        <v>692.54659500490015</v>
      </c>
      <c r="U30" s="26"/>
      <c r="V30" s="239" t="s">
        <v>141</v>
      </c>
    </row>
    <row r="31" spans="1:22" ht="14">
      <c r="A31" s="338"/>
      <c r="B31" s="339"/>
      <c r="C31" s="339"/>
      <c r="D31" s="15"/>
      <c r="E31" s="68"/>
      <c r="F31" s="17"/>
      <c r="G31" s="339"/>
      <c r="H31" s="339"/>
      <c r="I31" s="15"/>
      <c r="J31" s="68"/>
      <c r="K31" s="301"/>
      <c r="L31" s="339"/>
      <c r="M31" s="339"/>
      <c r="N31" s="15"/>
      <c r="O31" s="68"/>
      <c r="P31" s="17"/>
      <c r="Q31" s="339"/>
      <c r="R31" s="339"/>
      <c r="S31" s="339"/>
      <c r="T31" s="339"/>
      <c r="U31" s="26"/>
      <c r="V31" s="340"/>
    </row>
    <row r="32" spans="1:22" ht="29.25" customHeight="1">
      <c r="A32" s="452" t="s">
        <v>246</v>
      </c>
      <c r="B32" s="452"/>
      <c r="C32" s="452"/>
      <c r="D32" s="452"/>
      <c r="E32" s="452"/>
      <c r="F32" s="452"/>
      <c r="G32" s="452"/>
      <c r="H32" s="452"/>
      <c r="I32" s="452"/>
      <c r="J32" s="452"/>
      <c r="K32" s="452"/>
      <c r="L32" s="452"/>
      <c r="M32" s="452"/>
      <c r="N32" s="452"/>
      <c r="O32" s="130"/>
      <c r="P32" s="300"/>
      <c r="Q32" s="26"/>
      <c r="R32" s="26"/>
      <c r="S32" s="26"/>
    </row>
    <row r="33" spans="1:20" ht="14">
      <c r="A33" s="12" t="s">
        <v>224</v>
      </c>
      <c r="B33" s="68"/>
      <c r="C33" s="68"/>
      <c r="D33" s="68"/>
      <c r="E33" s="68"/>
      <c r="F33" s="68"/>
      <c r="G33" s="336"/>
      <c r="H33" s="337"/>
      <c r="I33" s="336"/>
      <c r="J33" s="336"/>
      <c r="K33" s="336"/>
      <c r="L33" s="337"/>
      <c r="M33" s="336"/>
      <c r="N33" s="336"/>
      <c r="O33" s="26"/>
      <c r="P33" s="26"/>
      <c r="Q33" s="130"/>
      <c r="R33" s="26"/>
      <c r="S33" s="26"/>
    </row>
    <row r="34" spans="1:20" ht="14">
      <c r="A34" s="12" t="s">
        <v>15</v>
      </c>
      <c r="B34" s="16"/>
      <c r="C34" s="17"/>
      <c r="D34" s="15"/>
      <c r="E34" s="15"/>
      <c r="F34" s="15"/>
      <c r="L34" s="48"/>
      <c r="M34" s="48"/>
      <c r="N34" s="48"/>
      <c r="O34" s="48"/>
      <c r="P34" s="48"/>
      <c r="Q34" s="48"/>
      <c r="R34" s="48"/>
      <c r="S34" s="48"/>
      <c r="T34" s="48"/>
    </row>
    <row r="35" spans="1:20" ht="25" customHeight="1">
      <c r="A35" s="439" t="s">
        <v>4</v>
      </c>
      <c r="B35" s="439"/>
      <c r="C35" s="439"/>
      <c r="D35" s="439"/>
      <c r="E35" s="439"/>
      <c r="F35" s="176"/>
    </row>
    <row r="36" spans="1:20">
      <c r="M36" s="5" t="s">
        <v>220</v>
      </c>
    </row>
    <row r="37" spans="1:20">
      <c r="A37" s="12" t="s">
        <v>23</v>
      </c>
      <c r="B37" s="9"/>
      <c r="C37" s="9"/>
      <c r="D37" s="9"/>
      <c r="E37" s="12"/>
      <c r="F37" s="12"/>
      <c r="G37" s="9"/>
      <c r="H37" s="9"/>
    </row>
    <row r="38" spans="1:20" ht="14.5">
      <c r="A38" s="13" t="s">
        <v>24</v>
      </c>
      <c r="B38" s="9"/>
      <c r="C38" s="9"/>
      <c r="D38" s="9"/>
      <c r="E38" s="12"/>
      <c r="F38" s="12"/>
      <c r="G38" s="9"/>
      <c r="H38" s="9"/>
    </row>
    <row r="40" spans="1:20">
      <c r="A40" s="12" t="s">
        <v>131</v>
      </c>
      <c r="B40" s="9"/>
      <c r="C40" s="9"/>
      <c r="D40" s="9"/>
      <c r="E40" s="12"/>
      <c r="F40" s="12"/>
      <c r="G40" s="9"/>
      <c r="H40" s="9"/>
    </row>
    <row r="41" spans="1:20" ht="14.5">
      <c r="A41" s="13" t="s">
        <v>62</v>
      </c>
    </row>
    <row r="43" spans="1:20" ht="14.5">
      <c r="A43" s="459" t="s">
        <v>240</v>
      </c>
      <c r="B43" s="459"/>
      <c r="C43" s="459"/>
      <c r="D43" s="459"/>
      <c r="E43" s="459"/>
      <c r="F43" s="459"/>
      <c r="G43" s="459"/>
      <c r="H43" s="459"/>
      <c r="I43" s="459"/>
      <c r="J43" s="459"/>
    </row>
    <row r="44" spans="1:20" ht="14.5">
      <c r="A44" s="454" t="s">
        <v>241</v>
      </c>
      <c r="B44" s="454"/>
      <c r="C44" s="454"/>
      <c r="D44" s="454"/>
      <c r="E44" s="454"/>
      <c r="F44" s="454"/>
      <c r="G44" s="454"/>
      <c r="H44" s="454"/>
      <c r="I44" s="454"/>
      <c r="J44" s="454"/>
    </row>
    <row r="46" spans="1:20">
      <c r="O46" s="27"/>
      <c r="P46" s="27"/>
    </row>
  </sheetData>
  <mergeCells count="23">
    <mergeCell ref="A44:J44"/>
    <mergeCell ref="Q27:T27"/>
    <mergeCell ref="L15:O15"/>
    <mergeCell ref="Q15:T15"/>
    <mergeCell ref="B4:J4"/>
    <mergeCell ref="L4:T4"/>
    <mergeCell ref="L5:O5"/>
    <mergeCell ref="Q5:T5"/>
    <mergeCell ref="A43:J43"/>
    <mergeCell ref="B1:T2"/>
    <mergeCell ref="A35:E35"/>
    <mergeCell ref="A5:A6"/>
    <mergeCell ref="A27:A28"/>
    <mergeCell ref="B5:E5"/>
    <mergeCell ref="A15:A16"/>
    <mergeCell ref="B15:E15"/>
    <mergeCell ref="G5:J5"/>
    <mergeCell ref="G15:J15"/>
    <mergeCell ref="B27:E27"/>
    <mergeCell ref="G27:J27"/>
    <mergeCell ref="A32:N32"/>
    <mergeCell ref="L27:O27"/>
    <mergeCell ref="B3:T3"/>
  </mergeCells>
  <hyperlinks>
    <hyperlink ref="A38" r:id="rId1" xr:uid="{00000000-0004-0000-0000-000000000000}"/>
    <hyperlink ref="A41" r:id="rId2" xr:uid="{00000000-0004-0000-0000-000001000000}"/>
    <hyperlink ref="A44:J44" r:id="rId3" display="https://www.gov.uk/government/publications/hmrc-issue-briefing-ensuring-the-correct-tax-is-paid/ensuring-the-correct-tax-is-paid" xr:uid="{1488A3B3-33F9-447E-839B-780FE84ED2C0}"/>
  </hyperlinks>
  <pageMargins left="0.35433070866141736" right="0.39370078740157483" top="0.78740157480314965" bottom="0.78740157480314965" header="0.19685039370078741" footer="0.27559055118110237"/>
  <pageSetup paperSize="8" scale="65" orientation="landscape" r:id="rId4"/>
  <headerFooter alignWithMargins="0"/>
  <rowBreaks count="1" manualBreakCount="1">
    <brk id="4" max="16383" man="1"/>
  </rowBreaks>
  <ignoredErrors>
    <ignoredError sqref="L17:N17"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AB250"/>
  <sheetViews>
    <sheetView showGridLines="0" zoomScaleNormal="100" workbookViewId="0">
      <selection activeCell="M16" sqref="M16"/>
    </sheetView>
  </sheetViews>
  <sheetFormatPr defaultRowHeight="10"/>
  <cols>
    <col min="1" max="1" width="1.26953125" style="75" customWidth="1"/>
    <col min="2" max="2" width="35.81640625" style="75" customWidth="1"/>
    <col min="3" max="14" width="7.81640625" style="75" customWidth="1"/>
    <col min="15" max="15" width="3.26953125" style="75" customWidth="1"/>
    <col min="16" max="16" width="37.453125" style="75" customWidth="1"/>
    <col min="17" max="28" width="7.81640625" style="75" customWidth="1"/>
    <col min="29" max="31" width="7.1796875" style="75" customWidth="1"/>
    <col min="32" max="256" width="9.1796875" style="75"/>
    <col min="257" max="257" width="32.1796875" style="75" customWidth="1"/>
    <col min="258" max="258" width="11.453125" style="75" bestFit="1" customWidth="1"/>
    <col min="259" max="269" width="9.1796875" style="75"/>
    <col min="270" max="271" width="7.81640625" style="75" bestFit="1" customWidth="1"/>
    <col min="272" max="272" width="8.1796875" style="75" bestFit="1" customWidth="1"/>
    <col min="273" max="273" width="7.81640625" style="75" bestFit="1" customWidth="1"/>
    <col min="274" max="274" width="8.7265625" style="75" bestFit="1" customWidth="1"/>
    <col min="275" max="512" width="9.1796875" style="75"/>
    <col min="513" max="513" width="32.1796875" style="75" customWidth="1"/>
    <col min="514" max="514" width="11.453125" style="75" bestFit="1" customWidth="1"/>
    <col min="515" max="525" width="9.1796875" style="75"/>
    <col min="526" max="527" width="7.81640625" style="75" bestFit="1" customWidth="1"/>
    <col min="528" max="528" width="8.1796875" style="75" bestFit="1" customWidth="1"/>
    <col min="529" max="529" width="7.81640625" style="75" bestFit="1" customWidth="1"/>
    <col min="530" max="530" width="8.7265625" style="75" bestFit="1" customWidth="1"/>
    <col min="531" max="768" width="9.1796875" style="75"/>
    <col min="769" max="769" width="32.1796875" style="75" customWidth="1"/>
    <col min="770" max="770" width="11.453125" style="75" bestFit="1" customWidth="1"/>
    <col min="771" max="781" width="9.1796875" style="75"/>
    <col min="782" max="783" width="7.81640625" style="75" bestFit="1" customWidth="1"/>
    <col min="784" max="784" width="8.1796875" style="75" bestFit="1" customWidth="1"/>
    <col min="785" max="785" width="7.81640625" style="75" bestFit="1" customWidth="1"/>
    <col min="786" max="786" width="8.7265625" style="75" bestFit="1" customWidth="1"/>
    <col min="787" max="1024" width="9.1796875" style="75"/>
    <col min="1025" max="1025" width="32.1796875" style="75" customWidth="1"/>
    <col min="1026" max="1026" width="11.453125" style="75" bestFit="1" customWidth="1"/>
    <col min="1027" max="1037" width="9.1796875" style="75"/>
    <col min="1038" max="1039" width="7.81640625" style="75" bestFit="1" customWidth="1"/>
    <col min="1040" max="1040" width="8.1796875" style="75" bestFit="1" customWidth="1"/>
    <col min="1041" max="1041" width="7.81640625" style="75" bestFit="1" customWidth="1"/>
    <col min="1042" max="1042" width="8.7265625" style="75" bestFit="1" customWidth="1"/>
    <col min="1043" max="1280" width="9.1796875" style="75"/>
    <col min="1281" max="1281" width="32.1796875" style="75" customWidth="1"/>
    <col min="1282" max="1282" width="11.453125" style="75" bestFit="1" customWidth="1"/>
    <col min="1283" max="1293" width="9.1796875" style="75"/>
    <col min="1294" max="1295" width="7.81640625" style="75" bestFit="1" customWidth="1"/>
    <col min="1296" max="1296" width="8.1796875" style="75" bestFit="1" customWidth="1"/>
    <col min="1297" max="1297" width="7.81640625" style="75" bestFit="1" customWidth="1"/>
    <col min="1298" max="1298" width="8.7265625" style="75" bestFit="1" customWidth="1"/>
    <col min="1299" max="1536" width="9.1796875" style="75"/>
    <col min="1537" max="1537" width="32.1796875" style="75" customWidth="1"/>
    <col min="1538" max="1538" width="11.453125" style="75" bestFit="1" customWidth="1"/>
    <col min="1539" max="1549" width="9.1796875" style="75"/>
    <col min="1550" max="1551" width="7.81640625" style="75" bestFit="1" customWidth="1"/>
    <col min="1552" max="1552" width="8.1796875" style="75" bestFit="1" customWidth="1"/>
    <col min="1553" max="1553" width="7.81640625" style="75" bestFit="1" customWidth="1"/>
    <col min="1554" max="1554" width="8.7265625" style="75" bestFit="1" customWidth="1"/>
    <col min="1555" max="1792" width="9.1796875" style="75"/>
    <col min="1793" max="1793" width="32.1796875" style="75" customWidth="1"/>
    <col min="1794" max="1794" width="11.453125" style="75" bestFit="1" customWidth="1"/>
    <col min="1795" max="1805" width="9.1796875" style="75"/>
    <col min="1806" max="1807" width="7.81640625" style="75" bestFit="1" customWidth="1"/>
    <col min="1808" max="1808" width="8.1796875" style="75" bestFit="1" customWidth="1"/>
    <col min="1809" max="1809" width="7.81640625" style="75" bestFit="1" customWidth="1"/>
    <col min="1810" max="1810" width="8.7265625" style="75" bestFit="1" customWidth="1"/>
    <col min="1811" max="2048" width="9.1796875" style="75"/>
    <col min="2049" max="2049" width="32.1796875" style="75" customWidth="1"/>
    <col min="2050" max="2050" width="11.453125" style="75" bestFit="1" customWidth="1"/>
    <col min="2051" max="2061" width="9.1796875" style="75"/>
    <col min="2062" max="2063" width="7.81640625" style="75" bestFit="1" customWidth="1"/>
    <col min="2064" max="2064" width="8.1796875" style="75" bestFit="1" customWidth="1"/>
    <col min="2065" max="2065" width="7.81640625" style="75" bestFit="1" customWidth="1"/>
    <col min="2066" max="2066" width="8.7265625" style="75" bestFit="1" customWidth="1"/>
    <col min="2067" max="2304" width="9.1796875" style="75"/>
    <col min="2305" max="2305" width="32.1796875" style="75" customWidth="1"/>
    <col min="2306" max="2306" width="11.453125" style="75" bestFit="1" customWidth="1"/>
    <col min="2307" max="2317" width="9.1796875" style="75"/>
    <col min="2318" max="2319" width="7.81640625" style="75" bestFit="1" customWidth="1"/>
    <col min="2320" max="2320" width="8.1796875" style="75" bestFit="1" customWidth="1"/>
    <col min="2321" max="2321" width="7.81640625" style="75" bestFit="1" customWidth="1"/>
    <col min="2322" max="2322" width="8.7265625" style="75" bestFit="1" customWidth="1"/>
    <col min="2323" max="2560" width="9.1796875" style="75"/>
    <col min="2561" max="2561" width="32.1796875" style="75" customWidth="1"/>
    <col min="2562" max="2562" width="11.453125" style="75" bestFit="1" customWidth="1"/>
    <col min="2563" max="2573" width="9.1796875" style="75"/>
    <col min="2574" max="2575" width="7.81640625" style="75" bestFit="1" customWidth="1"/>
    <col min="2576" max="2576" width="8.1796875" style="75" bestFit="1" customWidth="1"/>
    <col min="2577" max="2577" width="7.81640625" style="75" bestFit="1" customWidth="1"/>
    <col min="2578" max="2578" width="8.7265625" style="75" bestFit="1" customWidth="1"/>
    <col min="2579" max="2816" width="9.1796875" style="75"/>
    <col min="2817" max="2817" width="32.1796875" style="75" customWidth="1"/>
    <col min="2818" max="2818" width="11.453125" style="75" bestFit="1" customWidth="1"/>
    <col min="2819" max="2829" width="9.1796875" style="75"/>
    <col min="2830" max="2831" width="7.81640625" style="75" bestFit="1" customWidth="1"/>
    <col min="2832" max="2832" width="8.1796875" style="75" bestFit="1" customWidth="1"/>
    <col min="2833" max="2833" width="7.81640625" style="75" bestFit="1" customWidth="1"/>
    <col min="2834" max="2834" width="8.7265625" style="75" bestFit="1" customWidth="1"/>
    <col min="2835" max="3072" width="9.1796875" style="75"/>
    <col min="3073" max="3073" width="32.1796875" style="75" customWidth="1"/>
    <col min="3074" max="3074" width="11.453125" style="75" bestFit="1" customWidth="1"/>
    <col min="3075" max="3085" width="9.1796875" style="75"/>
    <col min="3086" max="3087" width="7.81640625" style="75" bestFit="1" customWidth="1"/>
    <col min="3088" max="3088" width="8.1796875" style="75" bestFit="1" customWidth="1"/>
    <col min="3089" max="3089" width="7.81640625" style="75" bestFit="1" customWidth="1"/>
    <col min="3090" max="3090" width="8.7265625" style="75" bestFit="1" customWidth="1"/>
    <col min="3091" max="3328" width="9.1796875" style="75"/>
    <col min="3329" max="3329" width="32.1796875" style="75" customWidth="1"/>
    <col min="3330" max="3330" width="11.453125" style="75" bestFit="1" customWidth="1"/>
    <col min="3331" max="3341" width="9.1796875" style="75"/>
    <col min="3342" max="3343" width="7.81640625" style="75" bestFit="1" customWidth="1"/>
    <col min="3344" max="3344" width="8.1796875" style="75" bestFit="1" customWidth="1"/>
    <col min="3345" max="3345" width="7.81640625" style="75" bestFit="1" customWidth="1"/>
    <col min="3346" max="3346" width="8.7265625" style="75" bestFit="1" customWidth="1"/>
    <col min="3347" max="3584" width="9.1796875" style="75"/>
    <col min="3585" max="3585" width="32.1796875" style="75" customWidth="1"/>
    <col min="3586" max="3586" width="11.453125" style="75" bestFit="1" customWidth="1"/>
    <col min="3587" max="3597" width="9.1796875" style="75"/>
    <col min="3598" max="3599" width="7.81640625" style="75" bestFit="1" customWidth="1"/>
    <col min="3600" max="3600" width="8.1796875" style="75" bestFit="1" customWidth="1"/>
    <col min="3601" max="3601" width="7.81640625" style="75" bestFit="1" customWidth="1"/>
    <col min="3602" max="3602" width="8.7265625" style="75" bestFit="1" customWidth="1"/>
    <col min="3603" max="3840" width="9.1796875" style="75"/>
    <col min="3841" max="3841" width="32.1796875" style="75" customWidth="1"/>
    <col min="3842" max="3842" width="11.453125" style="75" bestFit="1" customWidth="1"/>
    <col min="3843" max="3853" width="9.1796875" style="75"/>
    <col min="3854" max="3855" width="7.81640625" style="75" bestFit="1" customWidth="1"/>
    <col min="3856" max="3856" width="8.1796875" style="75" bestFit="1" customWidth="1"/>
    <col min="3857" max="3857" width="7.81640625" style="75" bestFit="1" customWidth="1"/>
    <col min="3858" max="3858" width="8.7265625" style="75" bestFit="1" customWidth="1"/>
    <col min="3859" max="4096" width="9.1796875" style="75"/>
    <col min="4097" max="4097" width="32.1796875" style="75" customWidth="1"/>
    <col min="4098" max="4098" width="11.453125" style="75" bestFit="1" customWidth="1"/>
    <col min="4099" max="4109" width="9.1796875" style="75"/>
    <col min="4110" max="4111" width="7.81640625" style="75" bestFit="1" customWidth="1"/>
    <col min="4112" max="4112" width="8.1796875" style="75" bestFit="1" customWidth="1"/>
    <col min="4113" max="4113" width="7.81640625" style="75" bestFit="1" customWidth="1"/>
    <col min="4114" max="4114" width="8.7265625" style="75" bestFit="1" customWidth="1"/>
    <col min="4115" max="4352" width="9.1796875" style="75"/>
    <col min="4353" max="4353" width="32.1796875" style="75" customWidth="1"/>
    <col min="4354" max="4354" width="11.453125" style="75" bestFit="1" customWidth="1"/>
    <col min="4355" max="4365" width="9.1796875" style="75"/>
    <col min="4366" max="4367" width="7.81640625" style="75" bestFit="1" customWidth="1"/>
    <col min="4368" max="4368" width="8.1796875" style="75" bestFit="1" customWidth="1"/>
    <col min="4369" max="4369" width="7.81640625" style="75" bestFit="1" customWidth="1"/>
    <col min="4370" max="4370" width="8.7265625" style="75" bestFit="1" customWidth="1"/>
    <col min="4371" max="4608" width="9.1796875" style="75"/>
    <col min="4609" max="4609" width="32.1796875" style="75" customWidth="1"/>
    <col min="4610" max="4610" width="11.453125" style="75" bestFit="1" customWidth="1"/>
    <col min="4611" max="4621" width="9.1796875" style="75"/>
    <col min="4622" max="4623" width="7.81640625" style="75" bestFit="1" customWidth="1"/>
    <col min="4624" max="4624" width="8.1796875" style="75" bestFit="1" customWidth="1"/>
    <col min="4625" max="4625" width="7.81640625" style="75" bestFit="1" customWidth="1"/>
    <col min="4626" max="4626" width="8.7265625" style="75" bestFit="1" customWidth="1"/>
    <col min="4627" max="4864" width="9.1796875" style="75"/>
    <col min="4865" max="4865" width="32.1796875" style="75" customWidth="1"/>
    <col min="4866" max="4866" width="11.453125" style="75" bestFit="1" customWidth="1"/>
    <col min="4867" max="4877" width="9.1796875" style="75"/>
    <col min="4878" max="4879" width="7.81640625" style="75" bestFit="1" customWidth="1"/>
    <col min="4880" max="4880" width="8.1796875" style="75" bestFit="1" customWidth="1"/>
    <col min="4881" max="4881" width="7.81640625" style="75" bestFit="1" customWidth="1"/>
    <col min="4882" max="4882" width="8.7265625" style="75" bestFit="1" customWidth="1"/>
    <col min="4883" max="5120" width="9.1796875" style="75"/>
    <col min="5121" max="5121" width="32.1796875" style="75" customWidth="1"/>
    <col min="5122" max="5122" width="11.453125" style="75" bestFit="1" customWidth="1"/>
    <col min="5123" max="5133" width="9.1796875" style="75"/>
    <col min="5134" max="5135" width="7.81640625" style="75" bestFit="1" customWidth="1"/>
    <col min="5136" max="5136" width="8.1796875" style="75" bestFit="1" customWidth="1"/>
    <col min="5137" max="5137" width="7.81640625" style="75" bestFit="1" customWidth="1"/>
    <col min="5138" max="5138" width="8.7265625" style="75" bestFit="1" customWidth="1"/>
    <col min="5139" max="5376" width="9.1796875" style="75"/>
    <col min="5377" max="5377" width="32.1796875" style="75" customWidth="1"/>
    <col min="5378" max="5378" width="11.453125" style="75" bestFit="1" customWidth="1"/>
    <col min="5379" max="5389" width="9.1796875" style="75"/>
    <col min="5390" max="5391" width="7.81640625" style="75" bestFit="1" customWidth="1"/>
    <col min="5392" max="5392" width="8.1796875" style="75" bestFit="1" customWidth="1"/>
    <col min="5393" max="5393" width="7.81640625" style="75" bestFit="1" customWidth="1"/>
    <col min="5394" max="5394" width="8.7265625" style="75" bestFit="1" customWidth="1"/>
    <col min="5395" max="5632" width="9.1796875" style="75"/>
    <col min="5633" max="5633" width="32.1796875" style="75" customWidth="1"/>
    <col min="5634" max="5634" width="11.453125" style="75" bestFit="1" customWidth="1"/>
    <col min="5635" max="5645" width="9.1796875" style="75"/>
    <col min="5646" max="5647" width="7.81640625" style="75" bestFit="1" customWidth="1"/>
    <col min="5648" max="5648" width="8.1796875" style="75" bestFit="1" customWidth="1"/>
    <col min="5649" max="5649" width="7.81640625" style="75" bestFit="1" customWidth="1"/>
    <col min="5650" max="5650" width="8.7265625" style="75" bestFit="1" customWidth="1"/>
    <col min="5651" max="5888" width="9.1796875" style="75"/>
    <col min="5889" max="5889" width="32.1796875" style="75" customWidth="1"/>
    <col min="5890" max="5890" width="11.453125" style="75" bestFit="1" customWidth="1"/>
    <col min="5891" max="5901" width="9.1796875" style="75"/>
    <col min="5902" max="5903" width="7.81640625" style="75" bestFit="1" customWidth="1"/>
    <col min="5904" max="5904" width="8.1796875" style="75" bestFit="1" customWidth="1"/>
    <col min="5905" max="5905" width="7.81640625" style="75" bestFit="1" customWidth="1"/>
    <col min="5906" max="5906" width="8.7265625" style="75" bestFit="1" customWidth="1"/>
    <col min="5907" max="6144" width="9.1796875" style="75"/>
    <col min="6145" max="6145" width="32.1796875" style="75" customWidth="1"/>
    <col min="6146" max="6146" width="11.453125" style="75" bestFit="1" customWidth="1"/>
    <col min="6147" max="6157" width="9.1796875" style="75"/>
    <col min="6158" max="6159" width="7.81640625" style="75" bestFit="1" customWidth="1"/>
    <col min="6160" max="6160" width="8.1796875" style="75" bestFit="1" customWidth="1"/>
    <col min="6161" max="6161" width="7.81640625" style="75" bestFit="1" customWidth="1"/>
    <col min="6162" max="6162" width="8.7265625" style="75" bestFit="1" customWidth="1"/>
    <col min="6163" max="6400" width="9.1796875" style="75"/>
    <col min="6401" max="6401" width="32.1796875" style="75" customWidth="1"/>
    <col min="6402" max="6402" width="11.453125" style="75" bestFit="1" customWidth="1"/>
    <col min="6403" max="6413" width="9.1796875" style="75"/>
    <col min="6414" max="6415" width="7.81640625" style="75" bestFit="1" customWidth="1"/>
    <col min="6416" max="6416" width="8.1796875" style="75" bestFit="1" customWidth="1"/>
    <col min="6417" max="6417" width="7.81640625" style="75" bestFit="1" customWidth="1"/>
    <col min="6418" max="6418" width="8.7265625" style="75" bestFit="1" customWidth="1"/>
    <col min="6419" max="6656" width="9.1796875" style="75"/>
    <col min="6657" max="6657" width="32.1796875" style="75" customWidth="1"/>
    <col min="6658" max="6658" width="11.453125" style="75" bestFit="1" customWidth="1"/>
    <col min="6659" max="6669" width="9.1796875" style="75"/>
    <col min="6670" max="6671" width="7.81640625" style="75" bestFit="1" customWidth="1"/>
    <col min="6672" max="6672" width="8.1796875" style="75" bestFit="1" customWidth="1"/>
    <col min="6673" max="6673" width="7.81640625" style="75" bestFit="1" customWidth="1"/>
    <col min="6674" max="6674" width="8.7265625" style="75" bestFit="1" customWidth="1"/>
    <col min="6675" max="6912" width="9.1796875" style="75"/>
    <col min="6913" max="6913" width="32.1796875" style="75" customWidth="1"/>
    <col min="6914" max="6914" width="11.453125" style="75" bestFit="1" customWidth="1"/>
    <col min="6915" max="6925" width="9.1796875" style="75"/>
    <col min="6926" max="6927" width="7.81640625" style="75" bestFit="1" customWidth="1"/>
    <col min="6928" max="6928" width="8.1796875" style="75" bestFit="1" customWidth="1"/>
    <col min="6929" max="6929" width="7.81640625" style="75" bestFit="1" customWidth="1"/>
    <col min="6930" max="6930" width="8.7265625" style="75" bestFit="1" customWidth="1"/>
    <col min="6931" max="7168" width="9.1796875" style="75"/>
    <col min="7169" max="7169" width="32.1796875" style="75" customWidth="1"/>
    <col min="7170" max="7170" width="11.453125" style="75" bestFit="1" customWidth="1"/>
    <col min="7171" max="7181" width="9.1796875" style="75"/>
    <col min="7182" max="7183" width="7.81640625" style="75" bestFit="1" customWidth="1"/>
    <col min="7184" max="7184" width="8.1796875" style="75" bestFit="1" customWidth="1"/>
    <col min="7185" max="7185" width="7.81640625" style="75" bestFit="1" customWidth="1"/>
    <col min="7186" max="7186" width="8.7265625" style="75" bestFit="1" customWidth="1"/>
    <col min="7187" max="7424" width="9.1796875" style="75"/>
    <col min="7425" max="7425" width="32.1796875" style="75" customWidth="1"/>
    <col min="7426" max="7426" width="11.453125" style="75" bestFit="1" customWidth="1"/>
    <col min="7427" max="7437" width="9.1796875" style="75"/>
    <col min="7438" max="7439" width="7.81640625" style="75" bestFit="1" customWidth="1"/>
    <col min="7440" max="7440" width="8.1796875" style="75" bestFit="1" customWidth="1"/>
    <col min="7441" max="7441" width="7.81640625" style="75" bestFit="1" customWidth="1"/>
    <col min="7442" max="7442" width="8.7265625" style="75" bestFit="1" customWidth="1"/>
    <col min="7443" max="7680" width="9.1796875" style="75"/>
    <col min="7681" max="7681" width="32.1796875" style="75" customWidth="1"/>
    <col min="7682" max="7682" width="11.453125" style="75" bestFit="1" customWidth="1"/>
    <col min="7683" max="7693" width="9.1796875" style="75"/>
    <col min="7694" max="7695" width="7.81640625" style="75" bestFit="1" customWidth="1"/>
    <col min="7696" max="7696" width="8.1796875" style="75" bestFit="1" customWidth="1"/>
    <col min="7697" max="7697" width="7.81640625" style="75" bestFit="1" customWidth="1"/>
    <col min="7698" max="7698" width="8.7265625" style="75" bestFit="1" customWidth="1"/>
    <col min="7699" max="7936" width="9.1796875" style="75"/>
    <col min="7937" max="7937" width="32.1796875" style="75" customWidth="1"/>
    <col min="7938" max="7938" width="11.453125" style="75" bestFit="1" customWidth="1"/>
    <col min="7939" max="7949" width="9.1796875" style="75"/>
    <col min="7950" max="7951" width="7.81640625" style="75" bestFit="1" customWidth="1"/>
    <col min="7952" max="7952" width="8.1796875" style="75" bestFit="1" customWidth="1"/>
    <col min="7953" max="7953" width="7.81640625" style="75" bestFit="1" customWidth="1"/>
    <col min="7954" max="7954" width="8.7265625" style="75" bestFit="1" customWidth="1"/>
    <col min="7955" max="8192" width="9.1796875" style="75"/>
    <col min="8193" max="8193" width="32.1796875" style="75" customWidth="1"/>
    <col min="8194" max="8194" width="11.453125" style="75" bestFit="1" customWidth="1"/>
    <col min="8195" max="8205" width="9.1796875" style="75"/>
    <col min="8206" max="8207" width="7.81640625" style="75" bestFit="1" customWidth="1"/>
    <col min="8208" max="8208" width="8.1796875" style="75" bestFit="1" customWidth="1"/>
    <col min="8209" max="8209" width="7.81640625" style="75" bestFit="1" customWidth="1"/>
    <col min="8210" max="8210" width="8.7265625" style="75" bestFit="1" customWidth="1"/>
    <col min="8211" max="8448" width="9.1796875" style="75"/>
    <col min="8449" max="8449" width="32.1796875" style="75" customWidth="1"/>
    <col min="8450" max="8450" width="11.453125" style="75" bestFit="1" customWidth="1"/>
    <col min="8451" max="8461" width="9.1796875" style="75"/>
    <col min="8462" max="8463" width="7.81640625" style="75" bestFit="1" customWidth="1"/>
    <col min="8464" max="8464" width="8.1796875" style="75" bestFit="1" customWidth="1"/>
    <col min="8465" max="8465" width="7.81640625" style="75" bestFit="1" customWidth="1"/>
    <col min="8466" max="8466" width="8.7265625" style="75" bestFit="1" customWidth="1"/>
    <col min="8467" max="8704" width="9.1796875" style="75"/>
    <col min="8705" max="8705" width="32.1796875" style="75" customWidth="1"/>
    <col min="8706" max="8706" width="11.453125" style="75" bestFit="1" customWidth="1"/>
    <col min="8707" max="8717" width="9.1796875" style="75"/>
    <col min="8718" max="8719" width="7.81640625" style="75" bestFit="1" customWidth="1"/>
    <col min="8720" max="8720" width="8.1796875" style="75" bestFit="1" customWidth="1"/>
    <col min="8721" max="8721" width="7.81640625" style="75" bestFit="1" customWidth="1"/>
    <col min="8722" max="8722" width="8.7265625" style="75" bestFit="1" customWidth="1"/>
    <col min="8723" max="8960" width="9.1796875" style="75"/>
    <col min="8961" max="8961" width="32.1796875" style="75" customWidth="1"/>
    <col min="8962" max="8962" width="11.453125" style="75" bestFit="1" customWidth="1"/>
    <col min="8963" max="8973" width="9.1796875" style="75"/>
    <col min="8974" max="8975" width="7.81640625" style="75" bestFit="1" customWidth="1"/>
    <col min="8976" max="8976" width="8.1796875" style="75" bestFit="1" customWidth="1"/>
    <col min="8977" max="8977" width="7.81640625" style="75" bestFit="1" customWidth="1"/>
    <col min="8978" max="8978" width="8.7265625" style="75" bestFit="1" customWidth="1"/>
    <col min="8979" max="9216" width="9.1796875" style="75"/>
    <col min="9217" max="9217" width="32.1796875" style="75" customWidth="1"/>
    <col min="9218" max="9218" width="11.453125" style="75" bestFit="1" customWidth="1"/>
    <col min="9219" max="9229" width="9.1796875" style="75"/>
    <col min="9230" max="9231" width="7.81640625" style="75" bestFit="1" customWidth="1"/>
    <col min="9232" max="9232" width="8.1796875" style="75" bestFit="1" customWidth="1"/>
    <col min="9233" max="9233" width="7.81640625" style="75" bestFit="1" customWidth="1"/>
    <col min="9234" max="9234" width="8.7265625" style="75" bestFit="1" customWidth="1"/>
    <col min="9235" max="9472" width="9.1796875" style="75"/>
    <col min="9473" max="9473" width="32.1796875" style="75" customWidth="1"/>
    <col min="9474" max="9474" width="11.453125" style="75" bestFit="1" customWidth="1"/>
    <col min="9475" max="9485" width="9.1796875" style="75"/>
    <col min="9486" max="9487" width="7.81640625" style="75" bestFit="1" customWidth="1"/>
    <col min="9488" max="9488" width="8.1796875" style="75" bestFit="1" customWidth="1"/>
    <col min="9489" max="9489" width="7.81640625" style="75" bestFit="1" customWidth="1"/>
    <col min="9490" max="9490" width="8.7265625" style="75" bestFit="1" customWidth="1"/>
    <col min="9491" max="9728" width="9.1796875" style="75"/>
    <col min="9729" max="9729" width="32.1796875" style="75" customWidth="1"/>
    <col min="9730" max="9730" width="11.453125" style="75" bestFit="1" customWidth="1"/>
    <col min="9731" max="9741" width="9.1796875" style="75"/>
    <col min="9742" max="9743" width="7.81640625" style="75" bestFit="1" customWidth="1"/>
    <col min="9744" max="9744" width="8.1796875" style="75" bestFit="1" customWidth="1"/>
    <col min="9745" max="9745" width="7.81640625" style="75" bestFit="1" customWidth="1"/>
    <col min="9746" max="9746" width="8.7265625" style="75" bestFit="1" customWidth="1"/>
    <col min="9747" max="9984" width="9.1796875" style="75"/>
    <col min="9985" max="9985" width="32.1796875" style="75" customWidth="1"/>
    <col min="9986" max="9986" width="11.453125" style="75" bestFit="1" customWidth="1"/>
    <col min="9987" max="9997" width="9.1796875" style="75"/>
    <col min="9998" max="9999" width="7.81640625" style="75" bestFit="1" customWidth="1"/>
    <col min="10000" max="10000" width="8.1796875" style="75" bestFit="1" customWidth="1"/>
    <col min="10001" max="10001" width="7.81640625" style="75" bestFit="1" customWidth="1"/>
    <col min="10002" max="10002" width="8.7265625" style="75" bestFit="1" customWidth="1"/>
    <col min="10003" max="10240" width="9.1796875" style="75"/>
    <col min="10241" max="10241" width="32.1796875" style="75" customWidth="1"/>
    <col min="10242" max="10242" width="11.453125" style="75" bestFit="1" customWidth="1"/>
    <col min="10243" max="10253" width="9.1796875" style="75"/>
    <col min="10254" max="10255" width="7.81640625" style="75" bestFit="1" customWidth="1"/>
    <col min="10256" max="10256" width="8.1796875" style="75" bestFit="1" customWidth="1"/>
    <col min="10257" max="10257" width="7.81640625" style="75" bestFit="1" customWidth="1"/>
    <col min="10258" max="10258" width="8.7265625" style="75" bestFit="1" customWidth="1"/>
    <col min="10259" max="10496" width="9.1796875" style="75"/>
    <col min="10497" max="10497" width="32.1796875" style="75" customWidth="1"/>
    <col min="10498" max="10498" width="11.453125" style="75" bestFit="1" customWidth="1"/>
    <col min="10499" max="10509" width="9.1796875" style="75"/>
    <col min="10510" max="10511" width="7.81640625" style="75" bestFit="1" customWidth="1"/>
    <col min="10512" max="10512" width="8.1796875" style="75" bestFit="1" customWidth="1"/>
    <col min="10513" max="10513" width="7.81640625" style="75" bestFit="1" customWidth="1"/>
    <col min="10514" max="10514" width="8.7265625" style="75" bestFit="1" customWidth="1"/>
    <col min="10515" max="10752" width="9.1796875" style="75"/>
    <col min="10753" max="10753" width="32.1796875" style="75" customWidth="1"/>
    <col min="10754" max="10754" width="11.453125" style="75" bestFit="1" customWidth="1"/>
    <col min="10755" max="10765" width="9.1796875" style="75"/>
    <col min="10766" max="10767" width="7.81640625" style="75" bestFit="1" customWidth="1"/>
    <col min="10768" max="10768" width="8.1796875" style="75" bestFit="1" customWidth="1"/>
    <col min="10769" max="10769" width="7.81640625" style="75" bestFit="1" customWidth="1"/>
    <col min="10770" max="10770" width="8.7265625" style="75" bestFit="1" customWidth="1"/>
    <col min="10771" max="11008" width="9.1796875" style="75"/>
    <col min="11009" max="11009" width="32.1796875" style="75" customWidth="1"/>
    <col min="11010" max="11010" width="11.453125" style="75" bestFit="1" customWidth="1"/>
    <col min="11011" max="11021" width="9.1796875" style="75"/>
    <col min="11022" max="11023" width="7.81640625" style="75" bestFit="1" customWidth="1"/>
    <col min="11024" max="11024" width="8.1796875" style="75" bestFit="1" customWidth="1"/>
    <col min="11025" max="11025" width="7.81640625" style="75" bestFit="1" customWidth="1"/>
    <col min="11026" max="11026" width="8.7265625" style="75" bestFit="1" customWidth="1"/>
    <col min="11027" max="11264" width="9.1796875" style="75"/>
    <col min="11265" max="11265" width="32.1796875" style="75" customWidth="1"/>
    <col min="11266" max="11266" width="11.453125" style="75" bestFit="1" customWidth="1"/>
    <col min="11267" max="11277" width="9.1796875" style="75"/>
    <col min="11278" max="11279" width="7.81640625" style="75" bestFit="1" customWidth="1"/>
    <col min="11280" max="11280" width="8.1796875" style="75" bestFit="1" customWidth="1"/>
    <col min="11281" max="11281" width="7.81640625" style="75" bestFit="1" customWidth="1"/>
    <col min="11282" max="11282" width="8.7265625" style="75" bestFit="1" customWidth="1"/>
    <col min="11283" max="11520" width="9.1796875" style="75"/>
    <col min="11521" max="11521" width="32.1796875" style="75" customWidth="1"/>
    <col min="11522" max="11522" width="11.453125" style="75" bestFit="1" customWidth="1"/>
    <col min="11523" max="11533" width="9.1796875" style="75"/>
    <col min="11534" max="11535" width="7.81640625" style="75" bestFit="1" customWidth="1"/>
    <col min="11536" max="11536" width="8.1796875" style="75" bestFit="1" customWidth="1"/>
    <col min="11537" max="11537" width="7.81640625" style="75" bestFit="1" customWidth="1"/>
    <col min="11538" max="11538" width="8.7265625" style="75" bestFit="1" customWidth="1"/>
    <col min="11539" max="11776" width="9.1796875" style="75"/>
    <col min="11777" max="11777" width="32.1796875" style="75" customWidth="1"/>
    <col min="11778" max="11778" width="11.453125" style="75" bestFit="1" customWidth="1"/>
    <col min="11779" max="11789" width="9.1796875" style="75"/>
    <col min="11790" max="11791" width="7.81640625" style="75" bestFit="1" customWidth="1"/>
    <col min="11792" max="11792" width="8.1796875" style="75" bestFit="1" customWidth="1"/>
    <col min="11793" max="11793" width="7.81640625" style="75" bestFit="1" customWidth="1"/>
    <col min="11794" max="11794" width="8.7265625" style="75" bestFit="1" customWidth="1"/>
    <col min="11795" max="12032" width="9.1796875" style="75"/>
    <col min="12033" max="12033" width="32.1796875" style="75" customWidth="1"/>
    <col min="12034" max="12034" width="11.453125" style="75" bestFit="1" customWidth="1"/>
    <col min="12035" max="12045" width="9.1796875" style="75"/>
    <col min="12046" max="12047" width="7.81640625" style="75" bestFit="1" customWidth="1"/>
    <col min="12048" max="12048" width="8.1796875" style="75" bestFit="1" customWidth="1"/>
    <col min="12049" max="12049" width="7.81640625" style="75" bestFit="1" customWidth="1"/>
    <col min="12050" max="12050" width="8.7265625" style="75" bestFit="1" customWidth="1"/>
    <col min="12051" max="12288" width="9.1796875" style="75"/>
    <col min="12289" max="12289" width="32.1796875" style="75" customWidth="1"/>
    <col min="12290" max="12290" width="11.453125" style="75" bestFit="1" customWidth="1"/>
    <col min="12291" max="12301" width="9.1796875" style="75"/>
    <col min="12302" max="12303" width="7.81640625" style="75" bestFit="1" customWidth="1"/>
    <col min="12304" max="12304" width="8.1796875" style="75" bestFit="1" customWidth="1"/>
    <col min="12305" max="12305" width="7.81640625" style="75" bestFit="1" customWidth="1"/>
    <col min="12306" max="12306" width="8.7265625" style="75" bestFit="1" customWidth="1"/>
    <col min="12307" max="12544" width="9.1796875" style="75"/>
    <col min="12545" max="12545" width="32.1796875" style="75" customWidth="1"/>
    <col min="12546" max="12546" width="11.453125" style="75" bestFit="1" customWidth="1"/>
    <col min="12547" max="12557" width="9.1796875" style="75"/>
    <col min="12558" max="12559" width="7.81640625" style="75" bestFit="1" customWidth="1"/>
    <col min="12560" max="12560" width="8.1796875" style="75" bestFit="1" customWidth="1"/>
    <col min="12561" max="12561" width="7.81640625" style="75" bestFit="1" customWidth="1"/>
    <col min="12562" max="12562" width="8.7265625" style="75" bestFit="1" customWidth="1"/>
    <col min="12563" max="12800" width="9.1796875" style="75"/>
    <col min="12801" max="12801" width="32.1796875" style="75" customWidth="1"/>
    <col min="12802" max="12802" width="11.453125" style="75" bestFit="1" customWidth="1"/>
    <col min="12803" max="12813" width="9.1796875" style="75"/>
    <col min="12814" max="12815" width="7.81640625" style="75" bestFit="1" customWidth="1"/>
    <col min="12816" max="12816" width="8.1796875" style="75" bestFit="1" customWidth="1"/>
    <col min="12817" max="12817" width="7.81640625" style="75" bestFit="1" customWidth="1"/>
    <col min="12818" max="12818" width="8.7265625" style="75" bestFit="1" customWidth="1"/>
    <col min="12819" max="13056" width="9.1796875" style="75"/>
    <col min="13057" max="13057" width="32.1796875" style="75" customWidth="1"/>
    <col min="13058" max="13058" width="11.453125" style="75" bestFit="1" customWidth="1"/>
    <col min="13059" max="13069" width="9.1796875" style="75"/>
    <col min="13070" max="13071" width="7.81640625" style="75" bestFit="1" customWidth="1"/>
    <col min="13072" max="13072" width="8.1796875" style="75" bestFit="1" customWidth="1"/>
    <col min="13073" max="13073" width="7.81640625" style="75" bestFit="1" customWidth="1"/>
    <col min="13074" max="13074" width="8.7265625" style="75" bestFit="1" customWidth="1"/>
    <col min="13075" max="13312" width="9.1796875" style="75"/>
    <col min="13313" max="13313" width="32.1796875" style="75" customWidth="1"/>
    <col min="13314" max="13314" width="11.453125" style="75" bestFit="1" customWidth="1"/>
    <col min="13315" max="13325" width="9.1796875" style="75"/>
    <col min="13326" max="13327" width="7.81640625" style="75" bestFit="1" customWidth="1"/>
    <col min="13328" max="13328" width="8.1796875" style="75" bestFit="1" customWidth="1"/>
    <col min="13329" max="13329" width="7.81640625" style="75" bestFit="1" customWidth="1"/>
    <col min="13330" max="13330" width="8.7265625" style="75" bestFit="1" customWidth="1"/>
    <col min="13331" max="13568" width="9.1796875" style="75"/>
    <col min="13569" max="13569" width="32.1796875" style="75" customWidth="1"/>
    <col min="13570" max="13570" width="11.453125" style="75" bestFit="1" customWidth="1"/>
    <col min="13571" max="13581" width="9.1796875" style="75"/>
    <col min="13582" max="13583" width="7.81640625" style="75" bestFit="1" customWidth="1"/>
    <col min="13584" max="13584" width="8.1796875" style="75" bestFit="1" customWidth="1"/>
    <col min="13585" max="13585" width="7.81640625" style="75" bestFit="1" customWidth="1"/>
    <col min="13586" max="13586" width="8.7265625" style="75" bestFit="1" customWidth="1"/>
    <col min="13587" max="13824" width="9.1796875" style="75"/>
    <col min="13825" max="13825" width="32.1796875" style="75" customWidth="1"/>
    <col min="13826" max="13826" width="11.453125" style="75" bestFit="1" customWidth="1"/>
    <col min="13827" max="13837" width="9.1796875" style="75"/>
    <col min="13838" max="13839" width="7.81640625" style="75" bestFit="1" customWidth="1"/>
    <col min="13840" max="13840" width="8.1796875" style="75" bestFit="1" customWidth="1"/>
    <col min="13841" max="13841" width="7.81640625" style="75" bestFit="1" customWidth="1"/>
    <col min="13842" max="13842" width="8.7265625" style="75" bestFit="1" customWidth="1"/>
    <col min="13843" max="14080" width="9.1796875" style="75"/>
    <col min="14081" max="14081" width="32.1796875" style="75" customWidth="1"/>
    <col min="14082" max="14082" width="11.453125" style="75" bestFit="1" customWidth="1"/>
    <col min="14083" max="14093" width="9.1796875" style="75"/>
    <col min="14094" max="14095" width="7.81640625" style="75" bestFit="1" customWidth="1"/>
    <col min="14096" max="14096" width="8.1796875" style="75" bestFit="1" customWidth="1"/>
    <col min="14097" max="14097" width="7.81640625" style="75" bestFit="1" customWidth="1"/>
    <col min="14098" max="14098" width="8.7265625" style="75" bestFit="1" customWidth="1"/>
    <col min="14099" max="14336" width="9.1796875" style="75"/>
    <col min="14337" max="14337" width="32.1796875" style="75" customWidth="1"/>
    <col min="14338" max="14338" width="11.453125" style="75" bestFit="1" customWidth="1"/>
    <col min="14339" max="14349" width="9.1796875" style="75"/>
    <col min="14350" max="14351" width="7.81640625" style="75" bestFit="1" customWidth="1"/>
    <col min="14352" max="14352" width="8.1796875" style="75" bestFit="1" customWidth="1"/>
    <col min="14353" max="14353" width="7.81640625" style="75" bestFit="1" customWidth="1"/>
    <col min="14354" max="14354" width="8.7265625" style="75" bestFit="1" customWidth="1"/>
    <col min="14355" max="14592" width="9.1796875" style="75"/>
    <col min="14593" max="14593" width="32.1796875" style="75" customWidth="1"/>
    <col min="14594" max="14594" width="11.453125" style="75" bestFit="1" customWidth="1"/>
    <col min="14595" max="14605" width="9.1796875" style="75"/>
    <col min="14606" max="14607" width="7.81640625" style="75" bestFit="1" customWidth="1"/>
    <col min="14608" max="14608" width="8.1796875" style="75" bestFit="1" customWidth="1"/>
    <col min="14609" max="14609" width="7.81640625" style="75" bestFit="1" customWidth="1"/>
    <col min="14610" max="14610" width="8.7265625" style="75" bestFit="1" customWidth="1"/>
    <col min="14611" max="14848" width="9.1796875" style="75"/>
    <col min="14849" max="14849" width="32.1796875" style="75" customWidth="1"/>
    <col min="14850" max="14850" width="11.453125" style="75" bestFit="1" customWidth="1"/>
    <col min="14851" max="14861" width="9.1796875" style="75"/>
    <col min="14862" max="14863" width="7.81640625" style="75" bestFit="1" customWidth="1"/>
    <col min="14864" max="14864" width="8.1796875" style="75" bestFit="1" customWidth="1"/>
    <col min="14865" max="14865" width="7.81640625" style="75" bestFit="1" customWidth="1"/>
    <col min="14866" max="14866" width="8.7265625" style="75" bestFit="1" customWidth="1"/>
    <col min="14867" max="15104" width="9.1796875" style="75"/>
    <col min="15105" max="15105" width="32.1796875" style="75" customWidth="1"/>
    <col min="15106" max="15106" width="11.453125" style="75" bestFit="1" customWidth="1"/>
    <col min="15107" max="15117" width="9.1796875" style="75"/>
    <col min="15118" max="15119" width="7.81640625" style="75" bestFit="1" customWidth="1"/>
    <col min="15120" max="15120" width="8.1796875" style="75" bestFit="1" customWidth="1"/>
    <col min="15121" max="15121" width="7.81640625" style="75" bestFit="1" customWidth="1"/>
    <col min="15122" max="15122" width="8.7265625" style="75" bestFit="1" customWidth="1"/>
    <col min="15123" max="15360" width="9.1796875" style="75"/>
    <col min="15361" max="15361" width="32.1796875" style="75" customWidth="1"/>
    <col min="15362" max="15362" width="11.453125" style="75" bestFit="1" customWidth="1"/>
    <col min="15363" max="15373" width="9.1796875" style="75"/>
    <col min="15374" max="15375" width="7.81640625" style="75" bestFit="1" customWidth="1"/>
    <col min="15376" max="15376" width="8.1796875" style="75" bestFit="1" customWidth="1"/>
    <col min="15377" max="15377" width="7.81640625" style="75" bestFit="1" customWidth="1"/>
    <col min="15378" max="15378" width="8.7265625" style="75" bestFit="1" customWidth="1"/>
    <col min="15379" max="15616" width="9.1796875" style="75"/>
    <col min="15617" max="15617" width="32.1796875" style="75" customWidth="1"/>
    <col min="15618" max="15618" width="11.453125" style="75" bestFit="1" customWidth="1"/>
    <col min="15619" max="15629" width="9.1796875" style="75"/>
    <col min="15630" max="15631" width="7.81640625" style="75" bestFit="1" customWidth="1"/>
    <col min="15632" max="15632" width="8.1796875" style="75" bestFit="1" customWidth="1"/>
    <col min="15633" max="15633" width="7.81640625" style="75" bestFit="1" customWidth="1"/>
    <col min="15634" max="15634" width="8.7265625" style="75" bestFit="1" customWidth="1"/>
    <col min="15635" max="15872" width="9.1796875" style="75"/>
    <col min="15873" max="15873" width="32.1796875" style="75" customWidth="1"/>
    <col min="15874" max="15874" width="11.453125" style="75" bestFit="1" customWidth="1"/>
    <col min="15875" max="15885" width="9.1796875" style="75"/>
    <col min="15886" max="15887" width="7.81640625" style="75" bestFit="1" customWidth="1"/>
    <col min="15888" max="15888" width="8.1796875" style="75" bestFit="1" customWidth="1"/>
    <col min="15889" max="15889" width="7.81640625" style="75" bestFit="1" customWidth="1"/>
    <col min="15890" max="15890" width="8.7265625" style="75" bestFit="1" customWidth="1"/>
    <col min="15891" max="16128" width="9.1796875" style="75"/>
    <col min="16129" max="16129" width="32.1796875" style="75" customWidth="1"/>
    <col min="16130" max="16130" width="11.453125" style="75" bestFit="1" customWidth="1"/>
    <col min="16131" max="16141" width="9.1796875" style="75"/>
    <col min="16142" max="16143" width="7.81640625" style="75" bestFit="1" customWidth="1"/>
    <col min="16144" max="16144" width="8.1796875" style="75" bestFit="1" customWidth="1"/>
    <col min="16145" max="16145" width="7.81640625" style="75" bestFit="1" customWidth="1"/>
    <col min="16146" max="16146" width="8.7265625" style="75" bestFit="1" customWidth="1"/>
    <col min="16147" max="16384" width="9.1796875" style="75"/>
  </cols>
  <sheetData>
    <row r="2" spans="2:28" s="97" customFormat="1" ht="15.5">
      <c r="B2" s="98" t="s">
        <v>114</v>
      </c>
      <c r="P2" s="98" t="s">
        <v>238</v>
      </c>
    </row>
    <row r="3" spans="2:28" ht="10.5" thickBot="1"/>
    <row r="4" spans="2:28" ht="10.5" thickBot="1">
      <c r="B4" s="78"/>
      <c r="C4" s="117">
        <v>43556</v>
      </c>
      <c r="D4" s="117">
        <v>43586</v>
      </c>
      <c r="E4" s="117">
        <v>43617</v>
      </c>
      <c r="F4" s="117">
        <v>43647</v>
      </c>
      <c r="G4" s="117">
        <v>43678</v>
      </c>
      <c r="H4" s="117">
        <v>43709</v>
      </c>
      <c r="I4" s="117">
        <v>43739</v>
      </c>
      <c r="J4" s="117">
        <v>43770</v>
      </c>
      <c r="K4" s="117">
        <v>43800</v>
      </c>
      <c r="L4" s="117">
        <v>43831</v>
      </c>
      <c r="M4" s="117">
        <v>43862</v>
      </c>
      <c r="N4" s="117">
        <v>43891</v>
      </c>
      <c r="O4" s="28"/>
      <c r="P4" s="78"/>
      <c r="Q4" s="117">
        <v>43556</v>
      </c>
      <c r="R4" s="117">
        <v>43586</v>
      </c>
      <c r="S4" s="117">
        <v>43617</v>
      </c>
      <c r="T4" s="117">
        <v>43647</v>
      </c>
      <c r="U4" s="117">
        <v>43678</v>
      </c>
      <c r="V4" s="117">
        <v>43709</v>
      </c>
      <c r="W4" s="117">
        <v>43739</v>
      </c>
      <c r="X4" s="117">
        <v>43770</v>
      </c>
      <c r="Y4" s="117">
        <v>43800</v>
      </c>
      <c r="Z4" s="117">
        <v>43831</v>
      </c>
      <c r="AA4" s="117">
        <v>43862</v>
      </c>
      <c r="AB4" s="117">
        <v>43891</v>
      </c>
    </row>
    <row r="5" spans="2:28" ht="10.5" thickBot="1">
      <c r="B5" s="81" t="s">
        <v>9</v>
      </c>
      <c r="C5" s="29">
        <v>6.4437639626660674E-3</v>
      </c>
      <c r="D5" s="30">
        <v>7.5033682895508692E-3</v>
      </c>
      <c r="E5" s="30">
        <v>4.7483911934174325E-3</v>
      </c>
      <c r="F5" s="30">
        <v>4.3669154950963813E-3</v>
      </c>
      <c r="G5" s="30">
        <v>4.1362857991198813E-3</v>
      </c>
      <c r="H5" s="30">
        <v>4.8816212835095605E-3</v>
      </c>
      <c r="I5" s="30">
        <v>3.4750604627300074E-3</v>
      </c>
      <c r="J5" s="30">
        <v>3.3966022648270755E-3</v>
      </c>
      <c r="K5" s="30">
        <v>2.9281587526908824E-3</v>
      </c>
      <c r="L5" s="30">
        <v>4.0874082634317953E-3</v>
      </c>
      <c r="M5" s="30">
        <v>4.2013964023876697E-3</v>
      </c>
      <c r="N5" s="31">
        <v>4.6599080294734809E-3</v>
      </c>
      <c r="P5" s="121" t="s">
        <v>109</v>
      </c>
      <c r="Q5" s="113">
        <v>1354836</v>
      </c>
      <c r="R5" s="112">
        <v>1705166</v>
      </c>
      <c r="S5" s="112">
        <v>1523804</v>
      </c>
      <c r="T5" s="112">
        <v>2055951</v>
      </c>
      <c r="U5" s="112">
        <v>1702076</v>
      </c>
      <c r="V5" s="112">
        <v>1362539</v>
      </c>
      <c r="W5" s="112">
        <v>1272572</v>
      </c>
      <c r="X5" s="112">
        <v>1448281</v>
      </c>
      <c r="Y5" s="112">
        <v>931146</v>
      </c>
      <c r="Z5" s="112">
        <v>1477459</v>
      </c>
      <c r="AA5" s="112">
        <v>1205879</v>
      </c>
      <c r="AB5" s="111">
        <v>1253884</v>
      </c>
    </row>
    <row r="6" spans="2:28" ht="10.5" thickBot="1">
      <c r="B6" s="80" t="s">
        <v>21</v>
      </c>
      <c r="C6" s="32">
        <v>0.26658140517079609</v>
      </c>
      <c r="D6" s="33">
        <v>0.20612750831644933</v>
      </c>
      <c r="E6" s="33">
        <v>0.30054057713185905</v>
      </c>
      <c r="F6" s="33">
        <v>0.32533834508823922</v>
      </c>
      <c r="G6" s="33">
        <v>0.39339739743719176</v>
      </c>
      <c r="H6" s="33">
        <v>0.29791748388199912</v>
      </c>
      <c r="I6" s="33">
        <v>0.40431370590137472</v>
      </c>
      <c r="J6" s="33">
        <v>0.41009648265064463</v>
      </c>
      <c r="K6" s="33">
        <v>0.49876823794078734</v>
      </c>
      <c r="L6" s="33">
        <v>0.45392318086337935</v>
      </c>
      <c r="M6" s="33">
        <v>0.39321989249186329</v>
      </c>
      <c r="N6" s="34">
        <v>0.37436700920121158</v>
      </c>
      <c r="P6" s="110" t="s">
        <v>126</v>
      </c>
      <c r="Q6" s="109">
        <v>1092412</v>
      </c>
      <c r="R6" s="108">
        <v>1308815</v>
      </c>
      <c r="S6" s="108">
        <v>1032436</v>
      </c>
      <c r="T6" s="108">
        <v>1225047</v>
      </c>
      <c r="U6" s="108">
        <v>1097514</v>
      </c>
      <c r="V6" s="108">
        <v>906425</v>
      </c>
      <c r="W6" s="108">
        <v>862644</v>
      </c>
      <c r="X6" s="108">
        <v>1039483</v>
      </c>
      <c r="Y6" s="108">
        <v>725291</v>
      </c>
      <c r="Z6" s="108">
        <v>1168312</v>
      </c>
      <c r="AA6" s="108">
        <v>964746</v>
      </c>
      <c r="AB6" s="107">
        <v>1040139</v>
      </c>
    </row>
    <row r="7" spans="2:28">
      <c r="B7" s="79" t="s">
        <v>95</v>
      </c>
      <c r="C7" s="35">
        <v>9.4497583539637553E-2</v>
      </c>
      <c r="D7" s="36">
        <v>6.4430675109333063E-2</v>
      </c>
      <c r="E7" s="36">
        <v>0.15860484842455178</v>
      </c>
      <c r="F7" s="36">
        <v>0.14226499654064995</v>
      </c>
      <c r="G7" s="36">
        <v>0.12436739269280039</v>
      </c>
      <c r="H7" s="36">
        <v>0.12534524204660893</v>
      </c>
      <c r="I7" s="36">
        <v>0.14852261882540374</v>
      </c>
      <c r="J7" s="36">
        <v>0.15448358890590821</v>
      </c>
      <c r="K7" s="36">
        <v>0.13513879949150068</v>
      </c>
      <c r="L7" s="36">
        <v>9.3543907716348476E-2</v>
      </c>
      <c r="M7" s="36">
        <v>0.13253120065879587</v>
      </c>
      <c r="N7" s="37">
        <v>0.10286112828942819</v>
      </c>
      <c r="O7" s="125"/>
      <c r="P7" s="106" t="s">
        <v>108</v>
      </c>
      <c r="Q7" s="105">
        <v>0.51910790049907907</v>
      </c>
      <c r="R7" s="104">
        <v>0.5150930584536394</v>
      </c>
      <c r="S7" s="104">
        <v>0.56265760802606657</v>
      </c>
      <c r="T7" s="104">
        <v>0.66556769266811799</v>
      </c>
      <c r="U7" s="104">
        <v>0.7856131192859499</v>
      </c>
      <c r="V7" s="104">
        <v>0.79723965071572378</v>
      </c>
      <c r="W7" s="104">
        <v>0.82937834332586791</v>
      </c>
      <c r="X7" s="104">
        <v>0.8582237671996561</v>
      </c>
      <c r="Y7" s="104">
        <v>0.78909181542305085</v>
      </c>
      <c r="Z7" s="104">
        <v>0.82789602785899652</v>
      </c>
      <c r="AA7" s="104">
        <v>0.75718379863715424</v>
      </c>
      <c r="AB7" s="103">
        <v>0.61904073609392596</v>
      </c>
    </row>
    <row r="8" spans="2:28" ht="10.5" thickBot="1">
      <c r="B8" s="79" t="s">
        <v>94</v>
      </c>
      <c r="C8" s="35">
        <v>0.16151901246923531</v>
      </c>
      <c r="D8" s="36">
        <v>0.14502043923540212</v>
      </c>
      <c r="E8" s="36">
        <v>0.23833189825600926</v>
      </c>
      <c r="F8" s="36">
        <v>0.26077427482729065</v>
      </c>
      <c r="G8" s="36">
        <v>0.22148618189483771</v>
      </c>
      <c r="H8" s="36">
        <v>0.25623044969473863</v>
      </c>
      <c r="I8" s="36">
        <v>0.27102892191529804</v>
      </c>
      <c r="J8" s="36">
        <v>0.26171498335434057</v>
      </c>
      <c r="K8" s="36">
        <v>0.21490666213797552</v>
      </c>
      <c r="L8" s="36">
        <v>0.18217389624776786</v>
      </c>
      <c r="M8" s="36">
        <v>0.20534961727966672</v>
      </c>
      <c r="N8" s="37">
        <v>0.24567847327459996</v>
      </c>
      <c r="O8" s="124"/>
      <c r="P8" s="102" t="s">
        <v>112</v>
      </c>
      <c r="Q8" s="101">
        <v>0.78784435084931326</v>
      </c>
      <c r="R8" s="100">
        <v>0.73064934081592892</v>
      </c>
      <c r="S8" s="100">
        <v>0.7800663547183555</v>
      </c>
      <c r="T8" s="100">
        <v>0.90018123794434002</v>
      </c>
      <c r="U8" s="100">
        <v>0.92630908125089972</v>
      </c>
      <c r="V8" s="100">
        <v>0.92527601621755806</v>
      </c>
      <c r="W8" s="100">
        <v>0.91686960553832175</v>
      </c>
      <c r="X8" s="100">
        <v>0.91123077337484115</v>
      </c>
      <c r="Y8" s="100">
        <v>0.90779940878902388</v>
      </c>
      <c r="Z8" s="100">
        <v>0.91268018388923522</v>
      </c>
      <c r="AA8" s="100">
        <v>0.92112725836645082</v>
      </c>
      <c r="AB8" s="99">
        <v>0.94774877492335163</v>
      </c>
    </row>
    <row r="9" spans="2:28">
      <c r="B9" s="79" t="s">
        <v>1</v>
      </c>
      <c r="C9" s="35">
        <v>0.41696283319057031</v>
      </c>
      <c r="D9" s="36">
        <v>0.51206182521777399</v>
      </c>
      <c r="E9" s="36">
        <v>0.28355452669884862</v>
      </c>
      <c r="F9" s="36">
        <v>0.25871601317650944</v>
      </c>
      <c r="G9" s="36">
        <v>0.24097741784801313</v>
      </c>
      <c r="H9" s="36">
        <v>0.29734819910885812</v>
      </c>
      <c r="I9" s="36">
        <v>0.16635004429908851</v>
      </c>
      <c r="J9" s="36">
        <v>0.16611633309405788</v>
      </c>
      <c r="K9" s="36">
        <v>0.14188081854694709</v>
      </c>
      <c r="L9" s="36">
        <v>0.23769910614854659</v>
      </c>
      <c r="M9" s="36">
        <v>0.2369318618897325</v>
      </c>
      <c r="N9" s="37">
        <v>0.2167853123083904</v>
      </c>
      <c r="P9" s="93"/>
      <c r="Q9" s="119"/>
      <c r="R9" s="119"/>
      <c r="S9" s="119"/>
      <c r="T9" s="119"/>
      <c r="U9" s="119"/>
      <c r="V9" s="119"/>
      <c r="W9" s="119"/>
      <c r="X9" s="119"/>
      <c r="Y9" s="119"/>
      <c r="Z9" s="119"/>
      <c r="AA9" s="119"/>
      <c r="AB9" s="119"/>
    </row>
    <row r="10" spans="2:28" ht="10.5" thickBot="1">
      <c r="B10" s="79" t="s">
        <v>2</v>
      </c>
      <c r="C10" s="35">
        <v>6.0293904027054847E-2</v>
      </c>
      <c r="D10" s="36">
        <v>7.2208884624381964E-2</v>
      </c>
      <c r="E10" s="36">
        <v>1.8662501096180267E-2</v>
      </c>
      <c r="F10" s="36">
        <v>1.2500748665310464E-2</v>
      </c>
      <c r="G10" s="36">
        <v>1.9537790620123858E-2</v>
      </c>
      <c r="H10" s="36">
        <v>2.2837271053981475E-2</v>
      </c>
      <c r="I10" s="36">
        <v>9.3556520115992622E-3</v>
      </c>
      <c r="J10" s="36">
        <v>7.2065248724021182E-3</v>
      </c>
      <c r="K10" s="36">
        <v>8.8875563727699863E-3</v>
      </c>
      <c r="L10" s="36">
        <v>3.1941720835391187E-2</v>
      </c>
      <c r="M10" s="36">
        <v>3.1135078057681165E-2</v>
      </c>
      <c r="N10" s="37">
        <v>5.9497348172764912E-2</v>
      </c>
      <c r="P10" s="123" t="s">
        <v>111</v>
      </c>
      <c r="Q10" s="119"/>
      <c r="R10" s="119"/>
      <c r="S10" s="119"/>
      <c r="T10" s="119"/>
      <c r="U10" s="119"/>
      <c r="V10" s="119"/>
      <c r="W10" s="119"/>
      <c r="X10" s="119"/>
      <c r="Y10" s="119"/>
      <c r="Z10" s="119"/>
      <c r="AA10" s="119"/>
      <c r="AB10" s="119"/>
    </row>
    <row r="11" spans="2:28" ht="10.5" thickBot="1">
      <c r="B11" s="78" t="s">
        <v>0</v>
      </c>
      <c r="C11" s="109">
        <v>4465192</v>
      </c>
      <c r="D11" s="108">
        <v>4341328</v>
      </c>
      <c r="E11" s="108">
        <v>3505646</v>
      </c>
      <c r="F11" s="108">
        <v>4339037</v>
      </c>
      <c r="G11" s="108">
        <v>3231500</v>
      </c>
      <c r="H11" s="108">
        <v>3658631</v>
      </c>
      <c r="I11" s="108">
        <v>3170121</v>
      </c>
      <c r="J11" s="108">
        <v>2930599</v>
      </c>
      <c r="K11" s="108">
        <v>2211283</v>
      </c>
      <c r="L11" s="108">
        <v>4124589</v>
      </c>
      <c r="M11" s="108">
        <v>2949247</v>
      </c>
      <c r="N11" s="107">
        <v>2704757</v>
      </c>
    </row>
    <row r="12" spans="2:28">
      <c r="B12" s="93"/>
      <c r="C12" s="92"/>
      <c r="D12" s="92"/>
      <c r="E12" s="92"/>
      <c r="F12" s="90"/>
      <c r="G12" s="90"/>
      <c r="H12" s="90"/>
      <c r="I12" s="92"/>
      <c r="J12" s="92"/>
      <c r="K12" s="92"/>
      <c r="L12" s="92"/>
      <c r="M12" s="92"/>
      <c r="N12" s="92"/>
      <c r="O12" s="28"/>
    </row>
    <row r="13" spans="2:28">
      <c r="O13" s="28"/>
    </row>
    <row r="28" spans="2:28">
      <c r="B28" s="122" t="s">
        <v>110</v>
      </c>
      <c r="P28" s="122" t="s">
        <v>110</v>
      </c>
    </row>
    <row r="30" spans="2:28" ht="10.5">
      <c r="B30" s="82" t="s">
        <v>92</v>
      </c>
      <c r="P30" s="82" t="s">
        <v>92</v>
      </c>
    </row>
    <row r="31" spans="2:28" ht="7.9" customHeight="1" thickBot="1"/>
    <row r="32" spans="2:28" ht="10.5" thickBot="1">
      <c r="B32" s="78"/>
      <c r="C32" s="117">
        <v>43556</v>
      </c>
      <c r="D32" s="117">
        <v>43586</v>
      </c>
      <c r="E32" s="117">
        <v>43617</v>
      </c>
      <c r="F32" s="117">
        <v>43647</v>
      </c>
      <c r="G32" s="117">
        <v>43678</v>
      </c>
      <c r="H32" s="117">
        <v>43709</v>
      </c>
      <c r="I32" s="117">
        <v>43739</v>
      </c>
      <c r="J32" s="117">
        <v>43770</v>
      </c>
      <c r="K32" s="117">
        <v>43800</v>
      </c>
      <c r="L32" s="117">
        <v>43831</v>
      </c>
      <c r="M32" s="117">
        <v>43862</v>
      </c>
      <c r="N32" s="117">
        <v>43891</v>
      </c>
      <c r="P32" s="78"/>
      <c r="Q32" s="117">
        <v>43556</v>
      </c>
      <c r="R32" s="117">
        <v>43586</v>
      </c>
      <c r="S32" s="117">
        <v>43617</v>
      </c>
      <c r="T32" s="117">
        <v>43647</v>
      </c>
      <c r="U32" s="117">
        <v>43678</v>
      </c>
      <c r="V32" s="117">
        <v>43709</v>
      </c>
      <c r="W32" s="117">
        <v>43739</v>
      </c>
      <c r="X32" s="117">
        <v>43770</v>
      </c>
      <c r="Y32" s="117">
        <v>43800</v>
      </c>
      <c r="Z32" s="117">
        <v>43831</v>
      </c>
      <c r="AA32" s="117">
        <v>43862</v>
      </c>
      <c r="AB32" s="117">
        <v>43891</v>
      </c>
    </row>
    <row r="33" spans="2:28" ht="10.5" thickBot="1">
      <c r="B33" s="81" t="s">
        <v>9</v>
      </c>
      <c r="C33" s="29">
        <v>3.8330239560197894E-3</v>
      </c>
      <c r="D33" s="30">
        <v>9.0558221555571052E-3</v>
      </c>
      <c r="E33" s="30">
        <v>5.4412341600453837E-3</v>
      </c>
      <c r="F33" s="30">
        <v>4.3828903990059346E-3</v>
      </c>
      <c r="G33" s="30">
        <v>4.632981645208519E-3</v>
      </c>
      <c r="H33" s="30">
        <v>6.6318225114881798E-3</v>
      </c>
      <c r="I33" s="30">
        <v>3.4896558185337086E-3</v>
      </c>
      <c r="J33" s="30">
        <v>3.2943236059686555E-3</v>
      </c>
      <c r="K33" s="30">
        <v>2.7508718791788406E-3</v>
      </c>
      <c r="L33" s="30">
        <v>4.7396711675379245E-3</v>
      </c>
      <c r="M33" s="30">
        <v>2.8831859309945509E-3</v>
      </c>
      <c r="N33" s="31">
        <v>4.3313076576471264E-3</v>
      </c>
      <c r="P33" s="121" t="s">
        <v>109</v>
      </c>
      <c r="Q33" s="113">
        <v>96788</v>
      </c>
      <c r="R33" s="112">
        <v>134338</v>
      </c>
      <c r="S33" s="112">
        <v>139975</v>
      </c>
      <c r="T33" s="112">
        <v>183116</v>
      </c>
      <c r="U33" s="112">
        <v>124769</v>
      </c>
      <c r="V33" s="112">
        <v>128244</v>
      </c>
      <c r="W33" s="112">
        <v>95641</v>
      </c>
      <c r="X33" s="112">
        <v>79804</v>
      </c>
      <c r="Y33" s="112">
        <v>64151</v>
      </c>
      <c r="Z33" s="112">
        <v>87065</v>
      </c>
      <c r="AA33" s="112">
        <v>73931</v>
      </c>
      <c r="AB33" s="111">
        <v>76208</v>
      </c>
    </row>
    <row r="34" spans="2:28" ht="10.5" thickBot="1">
      <c r="B34" s="80" t="s">
        <v>21</v>
      </c>
      <c r="C34" s="32">
        <v>0.34465259741600363</v>
      </c>
      <c r="D34" s="33">
        <v>0.10208524835433166</v>
      </c>
      <c r="E34" s="33">
        <v>0.24018186675637967</v>
      </c>
      <c r="F34" s="33">
        <v>0.3083932705370675</v>
      </c>
      <c r="G34" s="33">
        <v>0.35489843057286719</v>
      </c>
      <c r="H34" s="33">
        <v>0.15131625810259386</v>
      </c>
      <c r="I34" s="33">
        <v>0.43214515848581864</v>
      </c>
      <c r="J34" s="33">
        <v>0.42480647009446659</v>
      </c>
      <c r="K34" s="33">
        <v>0.51149450961821963</v>
      </c>
      <c r="L34" s="33">
        <v>0.28702442630019231</v>
      </c>
      <c r="M34" s="33">
        <v>0.43545681941662973</v>
      </c>
      <c r="N34" s="34">
        <v>0.30603633223194254</v>
      </c>
      <c r="P34" s="110" t="s">
        <v>126</v>
      </c>
      <c r="Q34" s="109">
        <v>88535</v>
      </c>
      <c r="R34" s="108">
        <v>127890</v>
      </c>
      <c r="S34" s="108">
        <v>136036</v>
      </c>
      <c r="T34" s="108">
        <v>175096</v>
      </c>
      <c r="U34" s="108">
        <v>99644</v>
      </c>
      <c r="V34" s="108">
        <v>104615</v>
      </c>
      <c r="W34" s="108">
        <v>80161</v>
      </c>
      <c r="X34" s="108">
        <v>70187</v>
      </c>
      <c r="Y34" s="108">
        <v>58173</v>
      </c>
      <c r="Z34" s="108">
        <v>80497</v>
      </c>
      <c r="AA34" s="108">
        <v>69614</v>
      </c>
      <c r="AB34" s="107">
        <v>73039</v>
      </c>
    </row>
    <row r="35" spans="2:28">
      <c r="B35" s="79" t="s">
        <v>95</v>
      </c>
      <c r="C35" s="35">
        <v>0.18078064934367813</v>
      </c>
      <c r="D35" s="36">
        <v>5.2012117341312759E-2</v>
      </c>
      <c r="E35" s="36">
        <v>0.17572372348601037</v>
      </c>
      <c r="F35" s="36">
        <v>0.14826041337041787</v>
      </c>
      <c r="G35" s="36">
        <v>0.13953877085154037</v>
      </c>
      <c r="H35" s="36">
        <v>0.10774578170859882</v>
      </c>
      <c r="I35" s="36">
        <v>0.15659155765119823</v>
      </c>
      <c r="J35" s="36">
        <v>0.18327270950750357</v>
      </c>
      <c r="K35" s="36">
        <v>0.16497949483126792</v>
      </c>
      <c r="L35" s="36">
        <v>0.12827514777375501</v>
      </c>
      <c r="M35" s="36">
        <v>0.22745037310396779</v>
      </c>
      <c r="N35" s="37">
        <v>0.15765739913255225</v>
      </c>
      <c r="P35" s="106" t="s">
        <v>108</v>
      </c>
      <c r="Q35" s="105">
        <v>0.96886282261252621</v>
      </c>
      <c r="R35" s="104">
        <v>0.94314722026741726</v>
      </c>
      <c r="S35" s="104">
        <v>0.90567863653738723</v>
      </c>
      <c r="T35" s="104">
        <v>0.91402811029378184</v>
      </c>
      <c r="U35" s="104">
        <v>0.62029107623138369</v>
      </c>
      <c r="V35" s="104">
        <v>0.8461631505998185</v>
      </c>
      <c r="W35" s="104">
        <v>0.78575965868689257</v>
      </c>
      <c r="X35" s="104">
        <v>0.84011198655021579</v>
      </c>
      <c r="Y35" s="104">
        <v>0.85496828425558258</v>
      </c>
      <c r="Z35" s="104">
        <v>0.86182183186951067</v>
      </c>
      <c r="AA35" s="104">
        <v>0.88329738271037439</v>
      </c>
      <c r="AB35" s="103">
        <v>0.95302808088829272</v>
      </c>
    </row>
    <row r="36" spans="2:28" ht="10.5" thickBot="1">
      <c r="B36" s="79" t="s">
        <v>94</v>
      </c>
      <c r="C36" s="35">
        <v>0.26010702650475054</v>
      </c>
      <c r="D36" s="36">
        <v>0.12910226168023134</v>
      </c>
      <c r="E36" s="36">
        <v>0.21930215146327869</v>
      </c>
      <c r="F36" s="36">
        <v>0.28951275395490372</v>
      </c>
      <c r="G36" s="36">
        <v>0.2138187271068831</v>
      </c>
      <c r="H36" s="36">
        <v>0.24616766754325139</v>
      </c>
      <c r="I36" s="36">
        <v>0.2198590555288486</v>
      </c>
      <c r="J36" s="36">
        <v>0.24005036440915087</v>
      </c>
      <c r="K36" s="36">
        <v>0.18774514621659533</v>
      </c>
      <c r="L36" s="36">
        <v>0.27396375864342437</v>
      </c>
      <c r="M36" s="36">
        <v>0.19852595716981677</v>
      </c>
      <c r="N36" s="37">
        <v>0.3248228345918705</v>
      </c>
      <c r="P36" s="102" t="s">
        <v>107</v>
      </c>
      <c r="Q36" s="206">
        <v>0.97951849551025005</v>
      </c>
      <c r="R36" s="207">
        <v>0.96800882007975619</v>
      </c>
      <c r="S36" s="207">
        <v>0.92452079596577375</v>
      </c>
      <c r="T36" s="207">
        <v>0.91994820555580936</v>
      </c>
      <c r="U36" s="207">
        <v>0.92111199871542693</v>
      </c>
      <c r="V36" s="100">
        <v>0.91133628064809058</v>
      </c>
      <c r="W36" s="100">
        <v>0.90490447973453414</v>
      </c>
      <c r="X36" s="100">
        <v>0.90027884081097642</v>
      </c>
      <c r="Y36" s="100">
        <v>0.92411252642978703</v>
      </c>
      <c r="Z36" s="100">
        <v>0.94723588456712671</v>
      </c>
      <c r="AA36" s="100">
        <v>0.97202476513345026</v>
      </c>
      <c r="AB36" s="99">
        <v>0.96810657320061877</v>
      </c>
    </row>
    <row r="37" spans="2:28">
      <c r="B37" s="79" t="s">
        <v>1</v>
      </c>
      <c r="C37" s="35">
        <v>0.20870374881804254</v>
      </c>
      <c r="D37" s="36">
        <v>0.61426698730219786</v>
      </c>
      <c r="E37" s="36">
        <v>0.33064194281454801</v>
      </c>
      <c r="F37" s="36">
        <v>0.2341881175633653</v>
      </c>
      <c r="G37" s="36">
        <v>0.24952283620745919</v>
      </c>
      <c r="H37" s="36">
        <v>0.45003830515324245</v>
      </c>
      <c r="I37" s="36">
        <v>0.17331055856150723</v>
      </c>
      <c r="J37" s="36">
        <v>0.12927975341869524</v>
      </c>
      <c r="K37" s="36">
        <v>0.12128278667774571</v>
      </c>
      <c r="L37" s="36">
        <v>0.30200598167171983</v>
      </c>
      <c r="M37" s="36">
        <v>0.13436204864656306</v>
      </c>
      <c r="N37" s="37">
        <v>0.16601211803192667</v>
      </c>
      <c r="P37" s="93"/>
      <c r="Q37" s="119"/>
      <c r="R37" s="119"/>
      <c r="S37" s="119"/>
      <c r="T37" s="119"/>
      <c r="U37" s="119"/>
      <c r="V37" s="119"/>
      <c r="W37" s="119"/>
      <c r="X37" s="119"/>
      <c r="Y37" s="119"/>
      <c r="Z37" s="119"/>
      <c r="AA37" s="119"/>
      <c r="AB37" s="119"/>
    </row>
    <row r="38" spans="2:28" ht="10.5" thickBot="1">
      <c r="B38" s="79" t="s">
        <v>2</v>
      </c>
      <c r="C38" s="35">
        <v>5.5577806865056588E-3</v>
      </c>
      <c r="D38" s="36">
        <v>0.10225991591256742</v>
      </c>
      <c r="E38" s="36">
        <v>3.3322449033441184E-2</v>
      </c>
      <c r="F38" s="36">
        <v>1.8587869169952011E-2</v>
      </c>
      <c r="G38" s="36">
        <v>4.1759592225931286E-2</v>
      </c>
      <c r="H38" s="36">
        <v>4.4082180907897547E-2</v>
      </c>
      <c r="I38" s="36">
        <v>1.6862195583467153E-2</v>
      </c>
      <c r="J38" s="36">
        <v>2.1440404336491102E-2</v>
      </c>
      <c r="K38" s="36">
        <v>1.2612837992786707E-2</v>
      </c>
      <c r="L38" s="36">
        <v>6.9466782558704563E-3</v>
      </c>
      <c r="M38" s="36">
        <v>2.2992548419524766E-3</v>
      </c>
      <c r="N38" s="37">
        <v>4.3137351360067341E-2</v>
      </c>
      <c r="P38" s="120"/>
      <c r="Q38" s="119"/>
      <c r="R38" s="119"/>
      <c r="S38" s="119"/>
      <c r="T38" s="119"/>
      <c r="U38" s="119"/>
      <c r="V38" s="119"/>
      <c r="W38" s="119"/>
      <c r="X38" s="119"/>
      <c r="Y38" s="119"/>
      <c r="Z38" s="119"/>
      <c r="AA38" s="119"/>
      <c r="AB38" s="119"/>
    </row>
    <row r="39" spans="2:28" ht="10.5" thickBot="1">
      <c r="B39" s="78" t="s">
        <v>0</v>
      </c>
      <c r="C39" s="109">
        <v>773890</v>
      </c>
      <c r="D39" s="108">
        <v>1261190</v>
      </c>
      <c r="E39" s="108">
        <v>1142724</v>
      </c>
      <c r="F39" s="108">
        <v>1540735</v>
      </c>
      <c r="G39" s="108">
        <v>1058489</v>
      </c>
      <c r="H39" s="108">
        <v>1359937</v>
      </c>
      <c r="I39" s="108">
        <v>786353</v>
      </c>
      <c r="J39" s="108">
        <v>705990</v>
      </c>
      <c r="K39" s="108">
        <v>493101</v>
      </c>
      <c r="L39" s="108">
        <v>711277</v>
      </c>
      <c r="M39" s="108">
        <v>572536</v>
      </c>
      <c r="N39" s="107">
        <v>560735</v>
      </c>
    </row>
    <row r="40" spans="2:28">
      <c r="P40" s="120"/>
    </row>
    <row r="41" spans="2:28" ht="10.5">
      <c r="B41" s="82" t="s">
        <v>85</v>
      </c>
      <c r="P41" s="82" t="s">
        <v>85</v>
      </c>
    </row>
    <row r="42" spans="2:28" ht="10.5" thickBot="1"/>
    <row r="43" spans="2:28" ht="10.5" thickBot="1">
      <c r="B43" s="78"/>
      <c r="C43" s="117">
        <v>43556</v>
      </c>
      <c r="D43" s="117">
        <v>43586</v>
      </c>
      <c r="E43" s="117">
        <v>43617</v>
      </c>
      <c r="F43" s="117">
        <v>43647</v>
      </c>
      <c r="G43" s="117">
        <v>43678</v>
      </c>
      <c r="H43" s="117">
        <v>43709</v>
      </c>
      <c r="I43" s="117">
        <v>43739</v>
      </c>
      <c r="J43" s="117">
        <v>43770</v>
      </c>
      <c r="K43" s="117">
        <v>43800</v>
      </c>
      <c r="L43" s="117">
        <v>43831</v>
      </c>
      <c r="M43" s="117">
        <v>43862</v>
      </c>
      <c r="N43" s="117">
        <v>43891</v>
      </c>
      <c r="P43" s="78"/>
      <c r="Q43" s="117">
        <v>43556</v>
      </c>
      <c r="R43" s="117">
        <v>43586</v>
      </c>
      <c r="S43" s="117">
        <v>43617</v>
      </c>
      <c r="T43" s="117">
        <v>43647</v>
      </c>
      <c r="U43" s="117">
        <v>43678</v>
      </c>
      <c r="V43" s="117">
        <v>43709</v>
      </c>
      <c r="W43" s="117">
        <v>43739</v>
      </c>
      <c r="X43" s="117">
        <v>43770</v>
      </c>
      <c r="Y43" s="117">
        <v>43800</v>
      </c>
      <c r="Z43" s="117">
        <v>43831</v>
      </c>
      <c r="AA43" s="117">
        <v>43862</v>
      </c>
      <c r="AB43" s="117">
        <v>43891</v>
      </c>
    </row>
    <row r="44" spans="2:28" ht="10.5" thickBot="1">
      <c r="B44" s="81" t="s">
        <v>9</v>
      </c>
      <c r="C44" s="29">
        <v>7.37391338109393E-3</v>
      </c>
      <c r="D44" s="30">
        <v>6.7786496033531941E-3</v>
      </c>
      <c r="E44" s="30">
        <v>4.5223605412767903E-3</v>
      </c>
      <c r="F44" s="30">
        <v>4.1880600651583565E-3</v>
      </c>
      <c r="G44" s="30">
        <v>3.8943869457519326E-3</v>
      </c>
      <c r="H44" s="30">
        <v>3.9452210301747677E-3</v>
      </c>
      <c r="I44" s="30">
        <v>3.4941578268295136E-3</v>
      </c>
      <c r="J44" s="30">
        <v>3.6290515757453263E-3</v>
      </c>
      <c r="K44" s="30">
        <v>3.1821640454933547E-3</v>
      </c>
      <c r="L44" s="30">
        <v>4.132747339166412E-3</v>
      </c>
      <c r="M44" s="30">
        <v>4.7957382924949778E-3</v>
      </c>
      <c r="N44" s="31">
        <v>4.9457630749538918E-3</v>
      </c>
      <c r="P44" s="121" t="s">
        <v>109</v>
      </c>
      <c r="Q44" s="113">
        <v>926755</v>
      </c>
      <c r="R44" s="112">
        <v>1185588</v>
      </c>
      <c r="S44" s="112">
        <v>1051295</v>
      </c>
      <c r="T44" s="112">
        <v>1550242</v>
      </c>
      <c r="U44" s="112">
        <v>1173286</v>
      </c>
      <c r="V44" s="112">
        <v>900286</v>
      </c>
      <c r="W44" s="112">
        <v>824278</v>
      </c>
      <c r="X44" s="112">
        <v>949611</v>
      </c>
      <c r="Y44" s="112">
        <v>599575</v>
      </c>
      <c r="Z44" s="112">
        <v>953885</v>
      </c>
      <c r="AA44" s="112">
        <v>752688</v>
      </c>
      <c r="AB44" s="111">
        <v>858182</v>
      </c>
    </row>
    <row r="45" spans="2:28" ht="10.5" thickBot="1">
      <c r="B45" s="80" t="s">
        <v>21</v>
      </c>
      <c r="C45" s="32">
        <v>0.24286276877838747</v>
      </c>
      <c r="D45" s="33">
        <v>0.25607257014502605</v>
      </c>
      <c r="E45" s="33">
        <v>0.30940735844899758</v>
      </c>
      <c r="F45" s="33">
        <v>0.34535281010151025</v>
      </c>
      <c r="G45" s="33">
        <v>0.40857391977444663</v>
      </c>
      <c r="H45" s="33">
        <v>0.36637585738598272</v>
      </c>
      <c r="I45" s="33">
        <v>0.38157923245999437</v>
      </c>
      <c r="J45" s="33">
        <v>0.3784286957575112</v>
      </c>
      <c r="K45" s="33">
        <v>0.46684456359145887</v>
      </c>
      <c r="L45" s="33">
        <v>0.47778477127124552</v>
      </c>
      <c r="M45" s="33">
        <v>0.36594082310768711</v>
      </c>
      <c r="N45" s="34">
        <v>0.3829799653968643</v>
      </c>
      <c r="P45" s="110" t="s">
        <v>126</v>
      </c>
      <c r="Q45" s="109">
        <v>749056</v>
      </c>
      <c r="R45" s="108">
        <v>877301</v>
      </c>
      <c r="S45" s="108">
        <v>632143</v>
      </c>
      <c r="T45" s="108">
        <v>792262</v>
      </c>
      <c r="U45" s="108">
        <v>683937</v>
      </c>
      <c r="V45" s="108">
        <v>541945</v>
      </c>
      <c r="W45" s="108">
        <v>513544</v>
      </c>
      <c r="X45" s="108">
        <v>644594</v>
      </c>
      <c r="Y45" s="108">
        <v>451387</v>
      </c>
      <c r="Z45" s="108">
        <v>740310</v>
      </c>
      <c r="AA45" s="108">
        <v>586474</v>
      </c>
      <c r="AB45" s="107">
        <v>709347</v>
      </c>
    </row>
    <row r="46" spans="2:28">
      <c r="B46" s="79" t="s">
        <v>95</v>
      </c>
      <c r="C46" s="35">
        <v>6.176511403742363E-2</v>
      </c>
      <c r="D46" s="36">
        <v>6.9127919389224829E-2</v>
      </c>
      <c r="E46" s="36">
        <v>0.15504287786770421</v>
      </c>
      <c r="F46" s="36">
        <v>0.14035227956000423</v>
      </c>
      <c r="G46" s="36">
        <v>0.11530164148616255</v>
      </c>
      <c r="H46" s="36">
        <v>0.13633855357480532</v>
      </c>
      <c r="I46" s="36">
        <v>0.14788582635777608</v>
      </c>
      <c r="J46" s="36">
        <v>0.14140741587146671</v>
      </c>
      <c r="K46" s="36">
        <v>0.12820417790104277</v>
      </c>
      <c r="L46" s="36">
        <v>8.1481210844970856E-2</v>
      </c>
      <c r="M46" s="36">
        <v>9.9634674937079448E-2</v>
      </c>
      <c r="N46" s="37">
        <v>8.0909710313571775E-2</v>
      </c>
      <c r="P46" s="106" t="s">
        <v>108</v>
      </c>
      <c r="Q46" s="105">
        <v>0.35212471003503071</v>
      </c>
      <c r="R46" s="104">
        <v>0.35062714427545394</v>
      </c>
      <c r="S46" s="104">
        <v>0.41332594555345858</v>
      </c>
      <c r="T46" s="104">
        <v>0.57743427325808894</v>
      </c>
      <c r="U46" s="104">
        <v>0.83900962369341037</v>
      </c>
      <c r="V46" s="104">
        <v>0.81187531649890665</v>
      </c>
      <c r="W46" s="104">
        <v>0.8790465969809792</v>
      </c>
      <c r="X46" s="104">
        <v>0.87129253948997354</v>
      </c>
      <c r="Y46" s="104">
        <v>0.76808536333567434</v>
      </c>
      <c r="Z46" s="104">
        <v>0.83177619524253343</v>
      </c>
      <c r="AA46" s="104">
        <v>0.69009490105273219</v>
      </c>
      <c r="AB46" s="103">
        <v>0.5100010068415034</v>
      </c>
    </row>
    <row r="47" spans="2:28" ht="10.5" thickBot="1">
      <c r="B47" s="79" t="s">
        <v>94</v>
      </c>
      <c r="C47" s="35">
        <v>0.12485644524290852</v>
      </c>
      <c r="D47" s="36">
        <v>0.15047314627993061</v>
      </c>
      <c r="E47" s="36">
        <v>0.25816342224827177</v>
      </c>
      <c r="F47" s="36">
        <v>0.25123616170905105</v>
      </c>
      <c r="G47" s="36">
        <v>0.23301803704033494</v>
      </c>
      <c r="H47" s="36">
        <v>0.27416410238778771</v>
      </c>
      <c r="I47" s="36">
        <v>0.30290890969451995</v>
      </c>
      <c r="J47" s="36">
        <v>0.2859515293871025</v>
      </c>
      <c r="K47" s="36">
        <v>0.23607066049380809</v>
      </c>
      <c r="L47" s="36">
        <v>0.16279136711356751</v>
      </c>
      <c r="M47" s="36">
        <v>0.20826178693606304</v>
      </c>
      <c r="N47" s="37">
        <v>0.2263529290176384</v>
      </c>
      <c r="P47" s="102" t="s">
        <v>107</v>
      </c>
      <c r="Q47" s="101">
        <v>0.71705718664559126</v>
      </c>
      <c r="R47" s="100">
        <v>0.6475804085484913</v>
      </c>
      <c r="S47" s="100">
        <v>0.72253541524623377</v>
      </c>
      <c r="T47" s="100">
        <v>0.91997838088915029</v>
      </c>
      <c r="U47" s="100">
        <v>0.97400000000000009</v>
      </c>
      <c r="V47" s="100">
        <v>0.95786741828045274</v>
      </c>
      <c r="W47" s="100">
        <v>0.94726953484024745</v>
      </c>
      <c r="X47" s="100">
        <v>0.9216081440410554</v>
      </c>
      <c r="Y47" s="100">
        <v>0.91243551099167675</v>
      </c>
      <c r="Z47" s="100">
        <v>0.90704964676959654</v>
      </c>
      <c r="AA47" s="100">
        <v>0.90334939656318936</v>
      </c>
      <c r="AB47" s="99">
        <v>0.95001925573802382</v>
      </c>
    </row>
    <row r="48" spans="2:28">
      <c r="B48" s="79" t="s">
        <v>1</v>
      </c>
      <c r="C48" s="35">
        <v>0.48952941044095971</v>
      </c>
      <c r="D48" s="36">
        <v>0.46814719705557778</v>
      </c>
      <c r="E48" s="36">
        <v>0.26599076348792644</v>
      </c>
      <c r="F48" s="36">
        <v>0.25676440420188873</v>
      </c>
      <c r="G48" s="36">
        <v>0.23546629262517005</v>
      </c>
      <c r="H48" s="36">
        <v>0.21365457014663664</v>
      </c>
      <c r="I48" s="36">
        <v>0.16229435447306356</v>
      </c>
      <c r="J48" s="36">
        <v>0.19161691565797195</v>
      </c>
      <c r="K48" s="36">
        <v>0.16026886319952974</v>
      </c>
      <c r="L48" s="36">
        <v>0.23665428320105666</v>
      </c>
      <c r="M48" s="36">
        <v>0.28250219997864323</v>
      </c>
      <c r="N48" s="37">
        <v>0.23905924638657522</v>
      </c>
      <c r="P48" s="93"/>
      <c r="Q48" s="119"/>
      <c r="R48" s="119"/>
      <c r="S48" s="119"/>
      <c r="T48" s="119"/>
      <c r="U48" s="119"/>
      <c r="V48" s="119"/>
      <c r="W48" s="119"/>
      <c r="X48" s="119"/>
      <c r="Y48" s="119"/>
      <c r="Z48" s="119"/>
      <c r="AA48" s="119"/>
      <c r="AB48" s="119"/>
    </row>
    <row r="49" spans="2:28" ht="10.5" thickBot="1">
      <c r="B49" s="79" t="s">
        <v>2</v>
      </c>
      <c r="C49" s="35">
        <v>8.0922501059548499E-2</v>
      </c>
      <c r="D49" s="36">
        <v>5.6136317848454867E-2</v>
      </c>
      <c r="E49" s="36">
        <v>1.1356503593593468E-2</v>
      </c>
      <c r="F49" s="36">
        <v>6.280904042726276E-3</v>
      </c>
      <c r="G49" s="36">
        <v>7.6039627004691095E-3</v>
      </c>
      <c r="H49" s="36">
        <v>9.4230802289800766E-3</v>
      </c>
      <c r="I49" s="36">
        <v>5.3059976551534859E-3</v>
      </c>
      <c r="J49" s="36">
        <v>2.5636553739251163E-3</v>
      </c>
      <c r="K49" s="36">
        <v>8.6693865953431769E-3</v>
      </c>
      <c r="L49" s="36">
        <v>4.083443633088487E-2</v>
      </c>
      <c r="M49" s="36">
        <v>4.3125037510707599E-2</v>
      </c>
      <c r="N49" s="37">
        <v>7.0279963865752082E-2</v>
      </c>
      <c r="P49" s="120"/>
      <c r="Q49" s="119"/>
      <c r="R49" s="119"/>
      <c r="S49" s="119"/>
      <c r="T49" s="119"/>
      <c r="U49" s="119"/>
      <c r="V49" s="119"/>
      <c r="W49" s="119"/>
      <c r="X49" s="119"/>
      <c r="Y49" s="119"/>
      <c r="Z49" s="119"/>
      <c r="AA49" s="119"/>
      <c r="AB49" s="119"/>
    </row>
    <row r="50" spans="2:28" ht="10.5" thickBot="1">
      <c r="B50" s="78" t="s">
        <v>0</v>
      </c>
      <c r="C50" s="109">
        <v>3443219</v>
      </c>
      <c r="D50" s="108">
        <v>2789290</v>
      </c>
      <c r="E50" s="108">
        <v>2130365</v>
      </c>
      <c r="F50" s="108">
        <v>2485301</v>
      </c>
      <c r="G50" s="108">
        <v>1893888</v>
      </c>
      <c r="H50" s="108">
        <v>1994037</v>
      </c>
      <c r="I50" s="108">
        <v>2104239</v>
      </c>
      <c r="J50" s="108">
        <v>2004007</v>
      </c>
      <c r="K50" s="108">
        <v>1543161</v>
      </c>
      <c r="L50" s="108">
        <v>3179978</v>
      </c>
      <c r="M50" s="108">
        <v>2168790</v>
      </c>
      <c r="N50" s="107">
        <v>1945680</v>
      </c>
    </row>
    <row r="52" spans="2:28" ht="10.5">
      <c r="B52" s="82" t="s">
        <v>115</v>
      </c>
      <c r="P52" s="82" t="s">
        <v>115</v>
      </c>
    </row>
    <row r="53" spans="2:28" ht="10.5" thickBot="1"/>
    <row r="54" spans="2:28" ht="10.5" thickBot="1">
      <c r="B54" s="78"/>
      <c r="C54" s="117">
        <v>43556</v>
      </c>
      <c r="D54" s="117">
        <v>43586</v>
      </c>
      <c r="E54" s="117">
        <v>43617</v>
      </c>
      <c r="F54" s="117">
        <v>43647</v>
      </c>
      <c r="G54" s="117">
        <v>43678</v>
      </c>
      <c r="H54" s="117">
        <v>43709</v>
      </c>
      <c r="I54" s="117">
        <v>43739</v>
      </c>
      <c r="J54" s="117">
        <v>43770</v>
      </c>
      <c r="K54" s="117">
        <v>43800</v>
      </c>
      <c r="L54" s="117">
        <v>43831</v>
      </c>
      <c r="M54" s="117">
        <v>43862</v>
      </c>
      <c r="N54" s="117">
        <v>43891</v>
      </c>
      <c r="P54" s="78"/>
      <c r="Q54" s="117">
        <v>43556</v>
      </c>
      <c r="R54" s="117">
        <v>43586</v>
      </c>
      <c r="S54" s="117">
        <v>43617</v>
      </c>
      <c r="T54" s="117">
        <v>43647</v>
      </c>
      <c r="U54" s="117">
        <v>43678</v>
      </c>
      <c r="V54" s="117">
        <v>43709</v>
      </c>
      <c r="W54" s="117">
        <v>43739</v>
      </c>
      <c r="X54" s="117">
        <v>43770</v>
      </c>
      <c r="Y54" s="117">
        <v>43800</v>
      </c>
      <c r="Z54" s="117">
        <v>43831</v>
      </c>
      <c r="AA54" s="117">
        <v>43862</v>
      </c>
      <c r="AB54" s="117">
        <v>43891</v>
      </c>
    </row>
    <row r="55" spans="2:28" ht="10.5" thickBot="1">
      <c r="B55" s="81" t="s">
        <v>9</v>
      </c>
      <c r="C55" s="29">
        <v>6.6537293534985054E-3</v>
      </c>
      <c r="D55" s="30">
        <v>8.2007053208297716E-3</v>
      </c>
      <c r="E55" s="30">
        <v>3.6950506153979761E-3</v>
      </c>
      <c r="F55" s="30">
        <v>5.8028927889053504E-3</v>
      </c>
      <c r="G55" s="30">
        <v>3.8841164433610046E-3</v>
      </c>
      <c r="H55" s="30">
        <v>4.0464974245590108E-3</v>
      </c>
      <c r="I55" s="30">
        <v>3.2896820462162239E-3</v>
      </c>
      <c r="J55" s="30">
        <v>1.9477095570035834E-3</v>
      </c>
      <c r="K55" s="30">
        <v>1.4155386529314893E-3</v>
      </c>
      <c r="L55" s="30">
        <v>1.8262573573961259E-3</v>
      </c>
      <c r="M55" s="30">
        <v>2.3808283958561458E-3</v>
      </c>
      <c r="N55" s="31">
        <v>2.9995266962359311E-3</v>
      </c>
      <c r="P55" s="121" t="s">
        <v>109</v>
      </c>
      <c r="Q55" s="113">
        <v>268152</v>
      </c>
      <c r="R55" s="112">
        <v>339619</v>
      </c>
      <c r="S55" s="112">
        <v>284624</v>
      </c>
      <c r="T55" s="112">
        <v>275334</v>
      </c>
      <c r="U55" s="112">
        <v>334791</v>
      </c>
      <c r="V55" s="112">
        <v>274191</v>
      </c>
      <c r="W55" s="112">
        <v>294269</v>
      </c>
      <c r="X55" s="112">
        <v>346554</v>
      </c>
      <c r="Y55" s="112">
        <v>225968</v>
      </c>
      <c r="Z55" s="112">
        <v>375370</v>
      </c>
      <c r="AA55" s="112">
        <v>321462</v>
      </c>
      <c r="AB55" s="111">
        <v>268868</v>
      </c>
    </row>
    <row r="56" spans="2:28" ht="10.5" thickBot="1">
      <c r="B56" s="80" t="s">
        <v>21</v>
      </c>
      <c r="C56" s="32">
        <v>0.21361149110807112</v>
      </c>
      <c r="D56" s="33">
        <v>0.14422351702817171</v>
      </c>
      <c r="E56" s="33">
        <v>0.48481597271564586</v>
      </c>
      <c r="F56" s="33">
        <v>0.24107051816486028</v>
      </c>
      <c r="G56" s="33">
        <v>0.44009567005888933</v>
      </c>
      <c r="H56" s="33">
        <v>0.45250577863981389</v>
      </c>
      <c r="I56" s="33">
        <v>0.49255976459730438</v>
      </c>
      <c r="J56" s="33">
        <v>0.60523139871828791</v>
      </c>
      <c r="K56" s="33">
        <v>0.7148005397587246</v>
      </c>
      <c r="L56" s="33">
        <v>0.63867901910037073</v>
      </c>
      <c r="M56" s="33">
        <v>0.52545585530135064</v>
      </c>
      <c r="N56" s="34">
        <v>0.52322920349042734</v>
      </c>
      <c r="P56" s="110" t="s">
        <v>126</v>
      </c>
      <c r="Q56" s="109">
        <v>226702</v>
      </c>
      <c r="R56" s="108">
        <v>277774</v>
      </c>
      <c r="S56" s="108">
        <v>236669</v>
      </c>
      <c r="T56" s="108">
        <v>228611</v>
      </c>
      <c r="U56" s="108">
        <v>274822</v>
      </c>
      <c r="V56" s="108">
        <v>225566</v>
      </c>
      <c r="W56" s="108">
        <v>239214</v>
      </c>
      <c r="X56" s="108">
        <v>284237</v>
      </c>
      <c r="Y56" s="108">
        <v>191597</v>
      </c>
      <c r="Z56" s="108">
        <v>313176</v>
      </c>
      <c r="AA56" s="108">
        <v>274834</v>
      </c>
      <c r="AB56" s="107">
        <v>228236</v>
      </c>
    </row>
    <row r="57" spans="2:28">
      <c r="B57" s="79" t="s">
        <v>95</v>
      </c>
      <c r="C57" s="35">
        <v>0.11025991792065663</v>
      </c>
      <c r="D57" s="36">
        <v>7.0980414908870901E-2</v>
      </c>
      <c r="E57" s="36">
        <v>0.11529060679266732</v>
      </c>
      <c r="F57" s="36">
        <v>0.12825464992832422</v>
      </c>
      <c r="G57" s="36">
        <v>0.1294091636909348</v>
      </c>
      <c r="H57" s="36">
        <v>0.12036341628810804</v>
      </c>
      <c r="I57" s="36">
        <v>0.12963928492236146</v>
      </c>
      <c r="J57" s="36">
        <v>0.16904271728116993</v>
      </c>
      <c r="K57" s="36">
        <v>0.108606242778303</v>
      </c>
      <c r="L57" s="36">
        <v>0.13391161083686304</v>
      </c>
      <c r="M57" s="36">
        <v>0.17478824673190044</v>
      </c>
      <c r="N57" s="37">
        <v>0.12973747371946343</v>
      </c>
      <c r="P57" s="106" t="s">
        <v>108</v>
      </c>
      <c r="Q57" s="105">
        <v>0.84703253610466589</v>
      </c>
      <c r="R57" s="104">
        <v>0.79740995917544488</v>
      </c>
      <c r="S57" s="104">
        <v>0.72075438692857974</v>
      </c>
      <c r="T57" s="104">
        <v>0.74697128747085662</v>
      </c>
      <c r="U57" s="104">
        <v>0.69402793080612191</v>
      </c>
      <c r="V57" s="104">
        <v>0.71877743099580615</v>
      </c>
      <c r="W57" s="104">
        <v>0.73034119240512674</v>
      </c>
      <c r="X57" s="104">
        <v>0.82336190925178632</v>
      </c>
      <c r="Y57" s="104">
        <v>0.80427824026472239</v>
      </c>
      <c r="Z57" s="104">
        <v>0.80000145605027206</v>
      </c>
      <c r="AA57" s="104">
        <v>0.8588522526324982</v>
      </c>
      <c r="AB57" s="103">
        <v>0.83319456615082643</v>
      </c>
    </row>
    <row r="58" spans="2:28" ht="10.5" thickBot="1">
      <c r="B58" s="79" t="s">
        <v>94</v>
      </c>
      <c r="C58" s="35">
        <v>0.17111833105335159</v>
      </c>
      <c r="D58" s="36">
        <v>0.15968106885033939</v>
      </c>
      <c r="E58" s="36">
        <v>0.15083132016484296</v>
      </c>
      <c r="F58" s="36">
        <v>0.19675149799367814</v>
      </c>
      <c r="G58" s="36">
        <v>0.16612288376891796</v>
      </c>
      <c r="H58" s="36">
        <v>0.15456858899105314</v>
      </c>
      <c r="I58" s="36">
        <v>0.18285659493117107</v>
      </c>
      <c r="J58" s="36">
        <v>0.14261466676132148</v>
      </c>
      <c r="K58" s="36">
        <v>0.12248806147431703</v>
      </c>
      <c r="L58" s="36">
        <v>0.15007346296421523</v>
      </c>
      <c r="M58" s="36">
        <v>0.19740090786372252</v>
      </c>
      <c r="N58" s="37">
        <v>0.16414869667144213</v>
      </c>
      <c r="P58" s="102" t="s">
        <v>107</v>
      </c>
      <c r="Q58" s="101">
        <v>0.92231791514852091</v>
      </c>
      <c r="R58" s="100">
        <v>0.86115264207593223</v>
      </c>
      <c r="S58" s="100">
        <v>0.82864580067520455</v>
      </c>
      <c r="T58" s="100">
        <v>0.80749803815214494</v>
      </c>
      <c r="U58" s="100">
        <v>0.80381473826695093</v>
      </c>
      <c r="V58" s="100">
        <v>0.84612454004592896</v>
      </c>
      <c r="W58" s="100">
        <v>0.84965291329102821</v>
      </c>
      <c r="X58" s="100">
        <v>0.88246988252760905</v>
      </c>
      <c r="Y58" s="100">
        <v>0.88285939237044431</v>
      </c>
      <c r="Z58" s="100">
        <v>0.90877222392520507</v>
      </c>
      <c r="AA58" s="100">
        <v>0.93865170975934564</v>
      </c>
      <c r="AB58" s="99">
        <v>0.92987176869556065</v>
      </c>
    </row>
    <row r="59" spans="2:28">
      <c r="B59" s="79" t="s">
        <v>1</v>
      </c>
      <c r="C59" s="35">
        <v>0.45230848153214775</v>
      </c>
      <c r="D59" s="36">
        <v>0.51610817799806052</v>
      </c>
      <c r="E59" s="36">
        <v>0.23078726730140686</v>
      </c>
      <c r="F59" s="36">
        <v>0.39893116126749156</v>
      </c>
      <c r="G59" s="36">
        <v>0.24689306794048091</v>
      </c>
      <c r="H59" s="36">
        <v>0.24146329014240611</v>
      </c>
      <c r="I59" s="36">
        <v>0.17624638176228402</v>
      </c>
      <c r="J59" s="36">
        <v>8.1613950396582105E-2</v>
      </c>
      <c r="K59" s="36">
        <v>5.3442577913525482E-2</v>
      </c>
      <c r="L59" s="36">
        <v>7.6014188495515375E-2</v>
      </c>
      <c r="M59" s="36">
        <v>0.10133381827338028</v>
      </c>
      <c r="N59" s="37">
        <v>0.17307942768898729</v>
      </c>
      <c r="P59" s="93"/>
      <c r="Q59" s="119"/>
      <c r="R59" s="119"/>
      <c r="S59" s="119"/>
      <c r="T59" s="119"/>
      <c r="U59" s="119"/>
      <c r="V59" s="119"/>
      <c r="W59" s="119"/>
      <c r="X59" s="119"/>
      <c r="Y59" s="119"/>
      <c r="Z59" s="119"/>
      <c r="AA59" s="119"/>
      <c r="AB59" s="119"/>
    </row>
    <row r="60" spans="2:28" ht="10.5" thickBot="1">
      <c r="B60" s="79" t="s">
        <v>2</v>
      </c>
      <c r="C60" s="35">
        <v>5.1846785225718194E-2</v>
      </c>
      <c r="D60" s="36">
        <v>0.10824430391287411</v>
      </c>
      <c r="E60" s="36">
        <v>1.7940883899388943E-2</v>
      </c>
      <c r="F60" s="36">
        <v>3.4548322666938573E-2</v>
      </c>
      <c r="G60" s="36">
        <v>1.6702062801900001E-2</v>
      </c>
      <c r="H60" s="36">
        <v>3.0070802009581239E-2</v>
      </c>
      <c r="I60" s="36">
        <v>1.7607258649311112E-2</v>
      </c>
      <c r="J60" s="36">
        <v>7.1636473936585591E-4</v>
      </c>
      <c r="K60" s="36">
        <v>4.9289344613321056E-4</v>
      </c>
      <c r="L60" s="36">
        <v>5.4098249798668441E-4</v>
      </c>
      <c r="M60" s="36">
        <v>3.8468801801738788E-4</v>
      </c>
      <c r="N60" s="37">
        <v>1.0363369118276369E-2</v>
      </c>
      <c r="P60" s="120"/>
      <c r="Q60" s="119"/>
      <c r="R60" s="119"/>
      <c r="S60" s="119"/>
      <c r="T60" s="119"/>
      <c r="U60" s="119"/>
      <c r="V60" s="119"/>
      <c r="W60" s="119"/>
      <c r="X60" s="119"/>
      <c r="Y60" s="119"/>
      <c r="Z60" s="119"/>
      <c r="AA60" s="119"/>
      <c r="AB60" s="119"/>
    </row>
    <row r="61" spans="2:28" ht="10.5" thickBot="1">
      <c r="B61" s="78" t="s">
        <v>0</v>
      </c>
      <c r="C61" s="109">
        <v>248083</v>
      </c>
      <c r="D61" s="108">
        <v>290848</v>
      </c>
      <c r="E61" s="108">
        <v>232557</v>
      </c>
      <c r="F61" s="108">
        <v>313001</v>
      </c>
      <c r="G61" s="108">
        <v>279123</v>
      </c>
      <c r="H61" s="108">
        <v>304657</v>
      </c>
      <c r="I61" s="108">
        <v>279529</v>
      </c>
      <c r="J61" s="108">
        <v>220602</v>
      </c>
      <c r="K61" s="108">
        <v>175021</v>
      </c>
      <c r="L61" s="108">
        <v>233334</v>
      </c>
      <c r="M61" s="108">
        <v>207921</v>
      </c>
      <c r="N61" s="107">
        <v>198342</v>
      </c>
    </row>
    <row r="62" spans="2:28">
      <c r="B62" s="118"/>
      <c r="C62" s="118"/>
      <c r="D62" s="118"/>
      <c r="E62" s="118"/>
      <c r="F62" s="118"/>
      <c r="G62" s="118"/>
      <c r="H62" s="118"/>
      <c r="I62" s="118"/>
      <c r="J62" s="118"/>
      <c r="K62" s="118"/>
      <c r="L62" s="118"/>
      <c r="M62" s="118"/>
    </row>
    <row r="63" spans="2:28" ht="15.5">
      <c r="B63" s="98" t="s">
        <v>106</v>
      </c>
      <c r="C63" s="97"/>
      <c r="D63" s="97"/>
      <c r="E63" s="97"/>
      <c r="F63" s="97"/>
      <c r="G63" s="97"/>
      <c r="H63" s="97"/>
      <c r="I63" s="97"/>
      <c r="J63" s="97"/>
      <c r="K63" s="97"/>
      <c r="L63" s="97"/>
      <c r="M63" s="97"/>
      <c r="N63" s="97"/>
      <c r="P63" s="82" t="s">
        <v>76</v>
      </c>
    </row>
    <row r="64" spans="2:28" ht="10.5" thickBot="1"/>
    <row r="65" spans="2:28" ht="11" thickBot="1">
      <c r="B65" s="82" t="s">
        <v>11</v>
      </c>
      <c r="P65" s="78"/>
      <c r="Q65" s="117">
        <v>43556</v>
      </c>
      <c r="R65" s="117">
        <v>43586</v>
      </c>
      <c r="S65" s="117">
        <v>43617</v>
      </c>
      <c r="T65" s="117">
        <v>43647</v>
      </c>
      <c r="U65" s="117">
        <v>43678</v>
      </c>
      <c r="V65" s="117">
        <v>43709</v>
      </c>
      <c r="W65" s="117">
        <v>43739</v>
      </c>
      <c r="X65" s="117">
        <v>43770</v>
      </c>
      <c r="Y65" s="117">
        <v>43800</v>
      </c>
      <c r="Z65" s="117">
        <v>43831</v>
      </c>
      <c r="AA65" s="117">
        <v>43862</v>
      </c>
      <c r="AB65" s="117">
        <v>43891</v>
      </c>
    </row>
    <row r="66" spans="2:28" ht="10.5" thickBot="1">
      <c r="P66" s="114" t="s">
        <v>109</v>
      </c>
      <c r="Q66" s="113">
        <v>43833</v>
      </c>
      <c r="R66" s="112">
        <v>24413</v>
      </c>
      <c r="S66" s="112">
        <v>27773</v>
      </c>
      <c r="T66" s="112">
        <v>25337</v>
      </c>
      <c r="U66" s="112">
        <v>42922</v>
      </c>
      <c r="V66" s="112">
        <v>35243</v>
      </c>
      <c r="W66" s="112">
        <v>40975</v>
      </c>
      <c r="X66" s="112">
        <v>47418</v>
      </c>
      <c r="Y66" s="112">
        <v>26863</v>
      </c>
      <c r="Z66" s="112">
        <v>38419</v>
      </c>
      <c r="AA66" s="112">
        <v>37827</v>
      </c>
      <c r="AB66" s="111">
        <v>33746</v>
      </c>
    </row>
    <row r="67" spans="2:28" ht="10.5" thickBot="1">
      <c r="B67" s="78"/>
      <c r="C67" s="117">
        <v>43556</v>
      </c>
      <c r="D67" s="117">
        <v>43586</v>
      </c>
      <c r="E67" s="117">
        <v>43617</v>
      </c>
      <c r="F67" s="117">
        <v>43647</v>
      </c>
      <c r="G67" s="117">
        <v>43678</v>
      </c>
      <c r="H67" s="117">
        <v>43709</v>
      </c>
      <c r="I67" s="117">
        <v>43739</v>
      </c>
      <c r="J67" s="117">
        <v>43770</v>
      </c>
      <c r="K67" s="117">
        <v>43800</v>
      </c>
      <c r="L67" s="117">
        <v>43831</v>
      </c>
      <c r="M67" s="117">
        <v>43862</v>
      </c>
      <c r="N67" s="117">
        <v>43891</v>
      </c>
      <c r="P67" s="110" t="s">
        <v>126</v>
      </c>
      <c r="Q67" s="109">
        <v>11702</v>
      </c>
      <c r="R67" s="108">
        <v>7673</v>
      </c>
      <c r="S67" s="108">
        <v>10694</v>
      </c>
      <c r="T67" s="108">
        <v>9550</v>
      </c>
      <c r="U67" s="108">
        <v>15989</v>
      </c>
      <c r="V67" s="108">
        <v>12504</v>
      </c>
      <c r="W67" s="108">
        <v>14878</v>
      </c>
      <c r="X67" s="108">
        <v>17912</v>
      </c>
      <c r="Y67" s="108">
        <v>11750</v>
      </c>
      <c r="Z67" s="108">
        <v>15113</v>
      </c>
      <c r="AA67" s="108">
        <v>16872</v>
      </c>
      <c r="AB67" s="107">
        <v>14880</v>
      </c>
    </row>
    <row r="68" spans="2:28" ht="10.5" thickBot="1">
      <c r="B68" s="81" t="s">
        <v>9</v>
      </c>
      <c r="C68" s="88">
        <v>3.4580698267643283E-3</v>
      </c>
      <c r="D68" s="88">
        <v>9.6267551427798061E-3</v>
      </c>
      <c r="E68" s="88">
        <v>5.3839426562116328E-3</v>
      </c>
      <c r="F68" s="88">
        <v>4.1887931834496796E-3</v>
      </c>
      <c r="G68" s="88">
        <v>4.9116278085215379E-3</v>
      </c>
      <c r="H68" s="88">
        <v>6.8967523818918358E-3</v>
      </c>
      <c r="I68" s="88">
        <v>2.7039717283525101E-3</v>
      </c>
      <c r="J68" s="88">
        <v>2.9446662587086191E-3</v>
      </c>
      <c r="K68" s="88">
        <v>2.222363311708254E-3</v>
      </c>
      <c r="L68" s="88">
        <v>4.5067169544285978E-3</v>
      </c>
      <c r="M68" s="88">
        <v>2.7856527794534614E-3</v>
      </c>
      <c r="N68" s="87">
        <v>4.73650594078418E-3</v>
      </c>
      <c r="P68" s="106" t="s">
        <v>108</v>
      </c>
      <c r="Q68" s="105">
        <v>0.77758784823107163</v>
      </c>
      <c r="R68" s="104">
        <v>0.81586406881271989</v>
      </c>
      <c r="S68" s="104">
        <v>0.83670731251168873</v>
      </c>
      <c r="T68" s="104">
        <v>0.7891051308900523</v>
      </c>
      <c r="U68" s="104">
        <v>0.79600000000000015</v>
      </c>
      <c r="V68" s="104">
        <v>0.81558493282149702</v>
      </c>
      <c r="W68" s="104">
        <v>0.77208146256217236</v>
      </c>
      <c r="X68" s="104">
        <v>0.83358720410897713</v>
      </c>
      <c r="Y68" s="104">
        <v>0.80000646808510645</v>
      </c>
      <c r="Z68" s="104">
        <v>0.81633699464037579</v>
      </c>
      <c r="AA68" s="104">
        <v>0.66878022759601718</v>
      </c>
      <c r="AB68" s="103">
        <v>0.51817977150537642</v>
      </c>
    </row>
    <row r="69" spans="2:28" ht="10.5" thickBot="1">
      <c r="B69" s="80" t="s">
        <v>21</v>
      </c>
      <c r="C69" s="86">
        <v>0.3831298931803086</v>
      </c>
      <c r="D69" s="86">
        <v>9.6379753687914474E-2</v>
      </c>
      <c r="E69" s="86">
        <v>0.26436191739785297</v>
      </c>
      <c r="F69" s="86">
        <v>0.33609441420051944</v>
      </c>
      <c r="G69" s="86">
        <v>0.35326583702453773</v>
      </c>
      <c r="H69" s="86">
        <v>0.1492640391740129</v>
      </c>
      <c r="I69" s="86">
        <v>0.54120291716104474</v>
      </c>
      <c r="J69" s="86">
        <v>0.49495597243491579</v>
      </c>
      <c r="K69" s="86">
        <v>0.60002153733497021</v>
      </c>
      <c r="L69" s="86">
        <v>0.31668078186930454</v>
      </c>
      <c r="M69" s="86">
        <v>0.45310081399736624</v>
      </c>
      <c r="N69" s="85">
        <v>0.30356317598399968</v>
      </c>
      <c r="P69" s="102" t="s">
        <v>107</v>
      </c>
      <c r="Q69" s="101">
        <v>0.96604418048196883</v>
      </c>
      <c r="R69" s="100">
        <v>0.90973739085103611</v>
      </c>
      <c r="S69" s="100">
        <v>0.92070301103422492</v>
      </c>
      <c r="T69" s="100">
        <v>0.90997151832460721</v>
      </c>
      <c r="U69" s="100">
        <v>0.91758640315216711</v>
      </c>
      <c r="V69" s="100">
        <v>0.92694193857965446</v>
      </c>
      <c r="W69" s="100">
        <v>0.92979956983465528</v>
      </c>
      <c r="X69" s="100">
        <v>0.92532129298794119</v>
      </c>
      <c r="Y69" s="100">
        <v>0.9584343829787233</v>
      </c>
      <c r="Z69" s="100">
        <v>0.97439224508701117</v>
      </c>
      <c r="AA69" s="100">
        <v>0.96437695590327177</v>
      </c>
      <c r="AB69" s="99">
        <v>0.96239280913978487</v>
      </c>
    </row>
    <row r="70" spans="2:28">
      <c r="B70" s="79" t="s">
        <v>95</v>
      </c>
      <c r="C70" s="36">
        <v>0.19254766597340942</v>
      </c>
      <c r="D70" s="36">
        <v>3.6497947399287231E-2</v>
      </c>
      <c r="E70" s="36">
        <v>0.18155324413069146</v>
      </c>
      <c r="F70" s="36">
        <v>0.1473988994065891</v>
      </c>
      <c r="G70" s="36">
        <v>0.12443313646909934</v>
      </c>
      <c r="H70" s="36">
        <v>0.11123067086388233</v>
      </c>
      <c r="I70" s="36">
        <v>0.16232579845235517</v>
      </c>
      <c r="J70" s="36">
        <v>0.17687276671771313</v>
      </c>
      <c r="K70" s="36">
        <v>0.15040382503069069</v>
      </c>
      <c r="L70" s="36">
        <v>0.13007893221315084</v>
      </c>
      <c r="M70" s="36">
        <v>0.22283274163862213</v>
      </c>
      <c r="N70" s="37">
        <v>0.14917959572030526</v>
      </c>
    </row>
    <row r="71" spans="2:28">
      <c r="B71" s="79" t="s">
        <v>94</v>
      </c>
      <c r="C71" s="36">
        <v>0.24233152215338044</v>
      </c>
      <c r="D71" s="36">
        <v>9.5511345694049718E-2</v>
      </c>
      <c r="E71" s="36">
        <v>0.19066334555801717</v>
      </c>
      <c r="F71" s="36">
        <v>0.27896218795725786</v>
      </c>
      <c r="G71" s="36">
        <v>0.20499806651198763</v>
      </c>
      <c r="H71" s="36">
        <v>0.21494021641057859</v>
      </c>
      <c r="I71" s="36">
        <v>0.16670276007844978</v>
      </c>
      <c r="J71" s="36">
        <v>0.19621618172537009</v>
      </c>
      <c r="K71" s="36">
        <v>0.14411923068639487</v>
      </c>
      <c r="L71" s="36">
        <v>0.25888410854026223</v>
      </c>
      <c r="M71" s="36">
        <v>0.1897145233456293</v>
      </c>
      <c r="N71" s="37">
        <v>0.2852210722538302</v>
      </c>
    </row>
    <row r="72" spans="2:28" ht="10.5">
      <c r="B72" s="79" t="s">
        <v>1</v>
      </c>
      <c r="C72" s="36">
        <v>0.17790215272711435</v>
      </c>
      <c r="D72" s="36">
        <v>0.64824062796048176</v>
      </c>
      <c r="E72" s="36">
        <v>0.3235348111432374</v>
      </c>
      <c r="F72" s="36">
        <v>0.21628712878596604</v>
      </c>
      <c r="G72" s="36">
        <v>0.26383981930675665</v>
      </c>
      <c r="H72" s="36">
        <v>0.46256257393582539</v>
      </c>
      <c r="I72" s="36">
        <v>0.10777391086859049</v>
      </c>
      <c r="J72" s="36">
        <v>0.10380296069423176</v>
      </c>
      <c r="K72" s="36">
        <v>8.9491934268053672E-2</v>
      </c>
      <c r="L72" s="36">
        <v>0.28549070090450218</v>
      </c>
      <c r="M72" s="36">
        <v>0.12946947702401948</v>
      </c>
      <c r="N72" s="37">
        <v>0.19802714615817782</v>
      </c>
      <c r="P72" s="82" t="s">
        <v>75</v>
      </c>
    </row>
    <row r="73" spans="2:28" ht="10.5" thickBot="1">
      <c r="B73" s="79" t="s">
        <v>2</v>
      </c>
      <c r="C73" s="84">
        <v>3.8301556017727059E-3</v>
      </c>
      <c r="D73" s="84">
        <v>0.12302296206072089</v>
      </c>
      <c r="E73" s="84">
        <v>3.8843620008427941E-2</v>
      </c>
      <c r="F73" s="84">
        <v>1.9956560963041381E-2</v>
      </c>
      <c r="G73" s="84">
        <v>5.2847939956408636E-2</v>
      </c>
      <c r="H73" s="84">
        <v>6.1169294382102571E-2</v>
      </c>
      <c r="I73" s="84">
        <v>2.0167575102256193E-2</v>
      </c>
      <c r="J73" s="84">
        <v>2.6566488004083715E-2</v>
      </c>
      <c r="K73" s="84">
        <v>1.3422067153410436E-2</v>
      </c>
      <c r="L73" s="84">
        <v>6.6330160235780347E-3</v>
      </c>
      <c r="M73" s="84">
        <v>2.4335209814174488E-3</v>
      </c>
      <c r="N73" s="83">
        <v>6.0902153439872618E-2</v>
      </c>
    </row>
    <row r="74" spans="2:28" ht="10.5" thickBot="1">
      <c r="B74" s="78" t="s">
        <v>0</v>
      </c>
      <c r="C74" s="77">
        <v>591483</v>
      </c>
      <c r="D74" s="77">
        <v>1058102</v>
      </c>
      <c r="E74" s="77">
        <v>941888</v>
      </c>
      <c r="F74" s="77">
        <v>1286553</v>
      </c>
      <c r="G74" s="77">
        <v>795367</v>
      </c>
      <c r="H74" s="77">
        <v>986828</v>
      </c>
      <c r="I74" s="77">
        <v>522855</v>
      </c>
      <c r="J74" s="77">
        <v>497365</v>
      </c>
      <c r="K74" s="77">
        <v>339947</v>
      </c>
      <c r="L74" s="77">
        <v>480678</v>
      </c>
      <c r="M74" s="77">
        <v>392890</v>
      </c>
      <c r="N74" s="76">
        <v>400999</v>
      </c>
      <c r="P74" s="78"/>
      <c r="Q74" s="117">
        <v>43556</v>
      </c>
      <c r="R74" s="117">
        <v>43586</v>
      </c>
      <c r="S74" s="117">
        <v>43617</v>
      </c>
      <c r="T74" s="117">
        <v>43647</v>
      </c>
      <c r="U74" s="117">
        <v>43678</v>
      </c>
      <c r="V74" s="117">
        <v>43709</v>
      </c>
      <c r="W74" s="117">
        <v>43739</v>
      </c>
      <c r="X74" s="117">
        <v>43770</v>
      </c>
      <c r="Y74" s="117">
        <v>43800</v>
      </c>
      <c r="Z74" s="117">
        <v>43831</v>
      </c>
      <c r="AA74" s="117">
        <v>43862</v>
      </c>
      <c r="AB74" s="117">
        <v>43891</v>
      </c>
    </row>
    <row r="75" spans="2:28" ht="10.5" thickBot="1">
      <c r="P75" s="114" t="s">
        <v>109</v>
      </c>
      <c r="Q75" s="113">
        <v>19308</v>
      </c>
      <c r="R75" s="112">
        <v>21208</v>
      </c>
      <c r="S75" s="112">
        <v>20137</v>
      </c>
      <c r="T75" s="112">
        <v>21922</v>
      </c>
      <c r="U75" s="112">
        <v>26308</v>
      </c>
      <c r="V75" s="112">
        <v>24575</v>
      </c>
      <c r="W75" s="112">
        <v>17409</v>
      </c>
      <c r="X75" s="112">
        <v>24894</v>
      </c>
      <c r="Y75" s="112">
        <v>14589</v>
      </c>
      <c r="Z75" s="112">
        <v>22720</v>
      </c>
      <c r="AA75" s="112">
        <v>19971</v>
      </c>
      <c r="AB75" s="111">
        <v>16880</v>
      </c>
    </row>
    <row r="76" spans="2:28" ht="11" thickBot="1">
      <c r="B76" s="82" t="s">
        <v>10</v>
      </c>
      <c r="P76" s="110" t="s">
        <v>126</v>
      </c>
      <c r="Q76" s="109">
        <v>16417</v>
      </c>
      <c r="R76" s="108">
        <v>18177</v>
      </c>
      <c r="S76" s="108">
        <v>16894</v>
      </c>
      <c r="T76" s="108">
        <v>19528</v>
      </c>
      <c r="U76" s="108">
        <v>23122</v>
      </c>
      <c r="V76" s="108">
        <v>21795</v>
      </c>
      <c r="W76" s="108">
        <v>14847</v>
      </c>
      <c r="X76" s="108">
        <v>22553</v>
      </c>
      <c r="Y76" s="108">
        <v>12384</v>
      </c>
      <c r="Z76" s="108">
        <v>19216</v>
      </c>
      <c r="AA76" s="108">
        <v>16952</v>
      </c>
      <c r="AB76" s="107">
        <v>14637</v>
      </c>
    </row>
    <row r="77" spans="2:28" ht="10.5" thickBot="1">
      <c r="P77" s="106" t="s">
        <v>108</v>
      </c>
      <c r="Q77" s="105">
        <v>1</v>
      </c>
      <c r="R77" s="104">
        <v>1</v>
      </c>
      <c r="S77" s="104">
        <v>1</v>
      </c>
      <c r="T77" s="104">
        <v>1</v>
      </c>
      <c r="U77" s="104">
        <v>1</v>
      </c>
      <c r="V77" s="104">
        <v>1</v>
      </c>
      <c r="W77" s="104">
        <v>1</v>
      </c>
      <c r="X77" s="104">
        <v>1</v>
      </c>
      <c r="Y77" s="104">
        <v>1</v>
      </c>
      <c r="Z77" s="104">
        <v>1</v>
      </c>
      <c r="AA77" s="104">
        <v>1</v>
      </c>
      <c r="AB77" s="103">
        <v>1</v>
      </c>
    </row>
    <row r="78" spans="2:28" ht="10.5" thickBot="1">
      <c r="B78" s="78"/>
      <c r="C78" s="117">
        <v>43556</v>
      </c>
      <c r="D78" s="117">
        <v>43586</v>
      </c>
      <c r="E78" s="117">
        <v>43617</v>
      </c>
      <c r="F78" s="117">
        <v>43647</v>
      </c>
      <c r="G78" s="117">
        <v>43678</v>
      </c>
      <c r="H78" s="117">
        <v>43709</v>
      </c>
      <c r="I78" s="117">
        <v>43739</v>
      </c>
      <c r="J78" s="117">
        <v>43770</v>
      </c>
      <c r="K78" s="117">
        <v>43800</v>
      </c>
      <c r="L78" s="117">
        <v>43831</v>
      </c>
      <c r="M78" s="117">
        <v>43862</v>
      </c>
      <c r="N78" s="117">
        <v>43891</v>
      </c>
      <c r="P78" s="102" t="s">
        <v>107</v>
      </c>
      <c r="Q78" s="101">
        <v>1</v>
      </c>
      <c r="R78" s="100">
        <v>1</v>
      </c>
      <c r="S78" s="100">
        <v>1</v>
      </c>
      <c r="T78" s="100">
        <v>1</v>
      </c>
      <c r="U78" s="100">
        <v>1</v>
      </c>
      <c r="V78" s="100">
        <v>1</v>
      </c>
      <c r="W78" s="100">
        <v>1</v>
      </c>
      <c r="X78" s="100">
        <v>1</v>
      </c>
      <c r="Y78" s="100">
        <v>1</v>
      </c>
      <c r="Z78" s="100">
        <v>1</v>
      </c>
      <c r="AA78" s="100">
        <v>1</v>
      </c>
      <c r="AB78" s="99">
        <v>1</v>
      </c>
    </row>
    <row r="79" spans="2:28" ht="10.5" thickBot="1">
      <c r="B79" s="81" t="s">
        <v>9</v>
      </c>
      <c r="C79" s="88">
        <v>5.0244190517741228E-3</v>
      </c>
      <c r="D79" s="88">
        <v>7.0237353993985547E-3</v>
      </c>
      <c r="E79" s="88">
        <v>5.6706703052351419E-3</v>
      </c>
      <c r="F79" s="88">
        <v>5.1961024538607521E-3</v>
      </c>
      <c r="G79" s="88">
        <v>3.9058076673897809E-3</v>
      </c>
      <c r="H79" s="88">
        <v>6.1418287491943587E-3</v>
      </c>
      <c r="I79" s="88">
        <v>5.100221056231603E-3</v>
      </c>
      <c r="J79" s="88">
        <v>4.102381790055668E-3</v>
      </c>
      <c r="K79" s="88">
        <v>3.9438971561166552E-3</v>
      </c>
      <c r="L79" s="88">
        <v>5.250726478353427E-3</v>
      </c>
      <c r="M79" s="88">
        <v>3.1063703789639342E-3</v>
      </c>
      <c r="N79" s="87">
        <v>3.3813600437937121E-3</v>
      </c>
    </row>
    <row r="80" spans="2:28" ht="15.5">
      <c r="B80" s="80" t="s">
        <v>21</v>
      </c>
      <c r="C80" s="86">
        <v>0.2217125906620257</v>
      </c>
      <c r="D80" s="86">
        <v>0.12047673984043676</v>
      </c>
      <c r="E80" s="86">
        <v>0.14703839353372064</v>
      </c>
      <c r="F80" s="86">
        <v>0.1923150062262681</v>
      </c>
      <c r="G80" s="86">
        <v>0.35833897696818146</v>
      </c>
      <c r="H80" s="86">
        <v>0.15424067579288758</v>
      </c>
      <c r="I80" s="86">
        <v>0.20850430570170797</v>
      </c>
      <c r="J80" s="86">
        <v>0.26290358005710518</v>
      </c>
      <c r="K80" s="86">
        <v>0.31159644674962744</v>
      </c>
      <c r="L80" s="86">
        <v>0.22159973569706384</v>
      </c>
      <c r="M80" s="86">
        <v>0.3948921077927674</v>
      </c>
      <c r="N80" s="85">
        <v>0.30941554532741872</v>
      </c>
      <c r="P80" s="132"/>
      <c r="Q80" s="97"/>
      <c r="R80" s="97"/>
      <c r="S80" s="97"/>
      <c r="T80" s="97"/>
      <c r="U80" s="97"/>
      <c r="V80" s="97"/>
      <c r="W80" s="97"/>
      <c r="X80" s="97"/>
      <c r="Y80" s="97"/>
      <c r="Z80" s="97"/>
      <c r="AA80" s="97"/>
      <c r="AB80" s="97"/>
    </row>
    <row r="81" spans="2:16" ht="10.5">
      <c r="B81" s="79" t="s">
        <v>95</v>
      </c>
      <c r="C81" s="36">
        <v>0.14416762401193395</v>
      </c>
      <c r="D81" s="36">
        <v>0.10777830135027541</v>
      </c>
      <c r="E81" s="36">
        <v>0.15391355140186916</v>
      </c>
      <c r="F81" s="36">
        <v>0.15197615001932291</v>
      </c>
      <c r="G81" s="36">
        <v>0.17943864645377139</v>
      </c>
      <c r="H81" s="36">
        <v>0.10118456503794211</v>
      </c>
      <c r="I81" s="36">
        <v>0.14509249631073282</v>
      </c>
      <c r="J81" s="36">
        <v>0.19820631085731019</v>
      </c>
      <c r="K81" s="36">
        <v>0.19804145458767974</v>
      </c>
      <c r="L81" s="36">
        <v>0.12489719599890342</v>
      </c>
      <c r="M81" s="36">
        <v>0.23836554078690045</v>
      </c>
      <c r="N81" s="37">
        <v>0.17835545142200943</v>
      </c>
      <c r="P81" s="133"/>
    </row>
    <row r="82" spans="2:16">
      <c r="B82" s="79" t="s">
        <v>94</v>
      </c>
      <c r="C82" s="36">
        <v>0.31678983556523377</v>
      </c>
      <c r="D82" s="36">
        <v>0.25035341143590661</v>
      </c>
      <c r="E82" s="36">
        <v>0.32818420055569586</v>
      </c>
      <c r="F82" s="36">
        <v>0.33377091013930893</v>
      </c>
      <c r="G82" s="36">
        <v>0.23734523416743361</v>
      </c>
      <c r="H82" s="36">
        <v>0.30516691598261914</v>
      </c>
      <c r="I82" s="36">
        <v>0.32878375601646315</v>
      </c>
      <c r="J82" s="36">
        <v>0.34101325133611537</v>
      </c>
      <c r="K82" s="36">
        <v>0.28614696831878617</v>
      </c>
      <c r="L82" s="36">
        <v>0.30686554993989917</v>
      </c>
      <c r="M82" s="36">
        <v>0.21846100301634128</v>
      </c>
      <c r="N82" s="37">
        <v>0.42046285920671228</v>
      </c>
    </row>
    <row r="83" spans="2:16">
      <c r="B83" s="79" t="s">
        <v>1</v>
      </c>
      <c r="C83" s="36">
        <v>0.30631333481936179</v>
      </c>
      <c r="D83" s="36">
        <v>0.49363046975285574</v>
      </c>
      <c r="E83" s="36">
        <v>0.35836069714574387</v>
      </c>
      <c r="F83" s="36">
        <v>0.30896398579306705</v>
      </c>
      <c r="G83" s="36">
        <v>0.21220067029016965</v>
      </c>
      <c r="H83" s="36">
        <v>0.42711803329520265</v>
      </c>
      <c r="I83" s="36">
        <v>0.30745761234363422</v>
      </c>
      <c r="J83" s="36">
        <v>0.18800790687458818</v>
      </c>
      <c r="K83" s="36">
        <v>0.19297091211704825</v>
      </c>
      <c r="L83" s="36">
        <v>0.33813905427348323</v>
      </c>
      <c r="M83" s="36">
        <v>0.1455384666379396</v>
      </c>
      <c r="N83" s="37">
        <v>9.032144543947547E-2</v>
      </c>
    </row>
    <row r="84" spans="2:16" ht="10.5" thickBot="1">
      <c r="B84" s="79" t="s">
        <v>2</v>
      </c>
      <c r="C84" s="84">
        <v>1.1016614941444763E-2</v>
      </c>
      <c r="D84" s="84">
        <v>2.7752953219700047E-2</v>
      </c>
      <c r="E84" s="84">
        <v>1.2495263955544329E-2</v>
      </c>
      <c r="F84" s="84">
        <v>1.2937142296296751E-2</v>
      </c>
      <c r="G84" s="84">
        <v>1.2618588686103924E-2</v>
      </c>
      <c r="H84" s="84">
        <v>1.1992306822038692E-2</v>
      </c>
      <c r="I84" s="84">
        <v>1.0149376404879173E-2</v>
      </c>
      <c r="J84" s="84">
        <v>9.7152060912219056E-3</v>
      </c>
      <c r="K84" s="84">
        <v>1.0818447485049641E-2</v>
      </c>
      <c r="L84" s="84">
        <v>7.6408854148361108E-3</v>
      </c>
      <c r="M84" s="84">
        <v>2.0053697504060458E-3</v>
      </c>
      <c r="N84" s="83">
        <v>9.4461062594345302E-4</v>
      </c>
    </row>
    <row r="85" spans="2:16" ht="10.5" thickBot="1">
      <c r="B85" s="78" t="s">
        <v>0</v>
      </c>
      <c r="C85" s="77">
        <v>181318</v>
      </c>
      <c r="D85" s="77">
        <v>201984</v>
      </c>
      <c r="E85" s="77">
        <v>199827</v>
      </c>
      <c r="F85" s="77">
        <v>253274</v>
      </c>
      <c r="G85" s="77">
        <v>262341</v>
      </c>
      <c r="H85" s="77">
        <v>372134</v>
      </c>
      <c r="I85" s="77">
        <v>262465</v>
      </c>
      <c r="J85" s="77">
        <v>207852</v>
      </c>
      <c r="K85" s="77">
        <v>152401</v>
      </c>
      <c r="L85" s="77">
        <v>228381</v>
      </c>
      <c r="M85" s="77">
        <v>177909</v>
      </c>
      <c r="N85" s="76">
        <v>158562</v>
      </c>
    </row>
    <row r="86" spans="2:16">
      <c r="B86" s="96"/>
      <c r="C86" s="95"/>
      <c r="D86" s="95"/>
      <c r="E86" s="95"/>
      <c r="F86" s="95"/>
      <c r="G86" s="95"/>
      <c r="H86" s="95"/>
      <c r="I86" s="95"/>
      <c r="J86" s="95"/>
      <c r="K86" s="95"/>
      <c r="L86" s="95"/>
      <c r="M86" s="95"/>
      <c r="N86" s="95"/>
    </row>
    <row r="87" spans="2:16" ht="10.5">
      <c r="B87" s="82" t="s">
        <v>117</v>
      </c>
    </row>
    <row r="88" spans="2:16" ht="10.5" thickBot="1"/>
    <row r="89" spans="2:16" ht="10.5" thickBot="1">
      <c r="B89" s="78"/>
      <c r="C89" s="117">
        <v>43556</v>
      </c>
      <c r="D89" s="117">
        <v>43586</v>
      </c>
      <c r="E89" s="117">
        <v>43617</v>
      </c>
      <c r="F89" s="117">
        <v>43647</v>
      </c>
      <c r="G89" s="117">
        <v>43678</v>
      </c>
      <c r="H89" s="117">
        <v>43709</v>
      </c>
      <c r="I89" s="117">
        <v>43739</v>
      </c>
      <c r="J89" s="117">
        <v>43770</v>
      </c>
      <c r="K89" s="117">
        <v>43800</v>
      </c>
      <c r="L89" s="117">
        <v>43831</v>
      </c>
      <c r="M89" s="117">
        <v>43862</v>
      </c>
      <c r="N89" s="117">
        <v>43891</v>
      </c>
    </row>
    <row r="90" spans="2:16" ht="10.5" thickBot="1">
      <c r="B90" s="81" t="s">
        <v>9</v>
      </c>
      <c r="C90" s="88">
        <v>5.6691415484633569E-4</v>
      </c>
      <c r="D90" s="88">
        <v>8.4760273972602721E-4</v>
      </c>
      <c r="E90" s="88">
        <v>6.1091588576528346E-4</v>
      </c>
      <c r="F90" s="88">
        <v>8.1686253561253557E-4</v>
      </c>
      <c r="G90" s="88">
        <v>5.6972789115646255E-4</v>
      </c>
      <c r="H90" s="88">
        <v>1.3509567901234568E-3</v>
      </c>
      <c r="I90" s="88">
        <v>7.5435729847494548E-4</v>
      </c>
      <c r="J90" s="88">
        <v>5.9964152520576141E-4</v>
      </c>
      <c r="K90" s="88">
        <v>5.6810831971677563E-4</v>
      </c>
      <c r="L90" s="88">
        <v>3.0556598264931597E-4</v>
      </c>
      <c r="M90" s="88">
        <v>2.5951688185730739E-4</v>
      </c>
      <c r="N90" s="87">
        <v>1.8956971677559916E-4</v>
      </c>
    </row>
    <row r="91" spans="2:16">
      <c r="B91" s="80" t="s">
        <v>21</v>
      </c>
      <c r="C91" s="86">
        <v>0.89095744680851063</v>
      </c>
      <c r="D91" s="86">
        <v>0.83013698630136989</v>
      </c>
      <c r="E91" s="86">
        <v>0.87048192771084343</v>
      </c>
      <c r="F91" s="86">
        <v>0.82692307692307687</v>
      </c>
      <c r="G91" s="86">
        <v>0.86054421768707479</v>
      </c>
      <c r="H91" s="86">
        <v>0.7466666666666667</v>
      </c>
      <c r="I91" s="86">
        <v>0.84654731457800514</v>
      </c>
      <c r="J91" s="86">
        <v>0.86458333333333337</v>
      </c>
      <c r="K91" s="86">
        <v>0.90073529411764708</v>
      </c>
      <c r="L91" s="86">
        <v>0.90990990990990994</v>
      </c>
      <c r="M91" s="86">
        <v>0.94762684124386254</v>
      </c>
      <c r="N91" s="85">
        <v>0.94588235294117651</v>
      </c>
    </row>
    <row r="92" spans="2:16">
      <c r="B92" s="79" t="s">
        <v>95</v>
      </c>
      <c r="C92" s="36">
        <v>4.2553191489361701E-2</v>
      </c>
      <c r="D92" s="36">
        <v>9.0410958904109592E-2</v>
      </c>
      <c r="E92" s="36">
        <v>8.1325301204819275E-2</v>
      </c>
      <c r="F92" s="36">
        <v>7.6923076923076927E-2</v>
      </c>
      <c r="G92" s="36">
        <v>7.8231292517006806E-2</v>
      </c>
      <c r="H92" s="36">
        <v>0.112</v>
      </c>
      <c r="I92" s="36">
        <v>7.1611253196930943E-2</v>
      </c>
      <c r="J92" s="36">
        <v>6.5972222222222224E-2</v>
      </c>
      <c r="K92" s="36">
        <v>4.4117647058823532E-2</v>
      </c>
      <c r="L92" s="36">
        <v>6.9819819819819814E-2</v>
      </c>
      <c r="M92" s="36">
        <v>3.4369885433715219E-2</v>
      </c>
      <c r="N92" s="37">
        <v>3.5294117647058823E-2</v>
      </c>
    </row>
    <row r="93" spans="2:16">
      <c r="B93" s="79" t="s">
        <v>94</v>
      </c>
      <c r="C93" s="36">
        <v>4.2553191489361701E-2</v>
      </c>
      <c r="D93" s="36">
        <v>4.1095890410958902E-2</v>
      </c>
      <c r="E93" s="36">
        <v>2.1084337349397589E-2</v>
      </c>
      <c r="F93" s="36">
        <v>6.7307692307692304E-2</v>
      </c>
      <c r="G93" s="36">
        <v>4.4217687074829932E-2</v>
      </c>
      <c r="H93" s="36">
        <v>7.7333333333333337E-2</v>
      </c>
      <c r="I93" s="36">
        <v>5.1150895140664961E-2</v>
      </c>
      <c r="J93" s="36">
        <v>6.25E-2</v>
      </c>
      <c r="K93" s="36">
        <v>3.6764705882352942E-2</v>
      </c>
      <c r="L93" s="36">
        <v>1.5765765765765764E-2</v>
      </c>
      <c r="M93" s="36">
        <v>6.5466448445171853E-3</v>
      </c>
      <c r="N93" s="37">
        <v>1.8823529411764704E-2</v>
      </c>
    </row>
    <row r="94" spans="2:16">
      <c r="B94" s="79" t="s">
        <v>1</v>
      </c>
      <c r="C94" s="36">
        <v>2.1276595744680851E-2</v>
      </c>
      <c r="D94" s="36">
        <v>3.0136986301369864E-2</v>
      </c>
      <c r="E94" s="36">
        <v>1.5060240963855422E-2</v>
      </c>
      <c r="F94" s="36">
        <v>2.2435897435897436E-2</v>
      </c>
      <c r="G94" s="36">
        <v>1.7006802721088437E-2</v>
      </c>
      <c r="H94" s="36">
        <v>4.5333333333333337E-2</v>
      </c>
      <c r="I94" s="36">
        <v>2.557544757033248E-2</v>
      </c>
      <c r="J94" s="36">
        <v>3.472222222222222E-3</v>
      </c>
      <c r="K94" s="36">
        <v>1.8382352941176471E-2</v>
      </c>
      <c r="L94" s="36">
        <v>3.3783783783783786E-3</v>
      </c>
      <c r="M94" s="36">
        <v>6.5466448445171853E-3</v>
      </c>
      <c r="N94" s="37">
        <v>0</v>
      </c>
    </row>
    <row r="95" spans="2:16" ht="10.5" thickBot="1">
      <c r="B95" s="79" t="s">
        <v>2</v>
      </c>
      <c r="C95" s="84">
        <v>0</v>
      </c>
      <c r="D95" s="84">
        <v>8.21917808219178E-3</v>
      </c>
      <c r="E95" s="84">
        <v>9.0361445783132526E-3</v>
      </c>
      <c r="F95" s="84">
        <v>0</v>
      </c>
      <c r="G95" s="84">
        <v>0</v>
      </c>
      <c r="H95" s="84">
        <v>1.3333333333333334E-2</v>
      </c>
      <c r="I95" s="84">
        <v>2.5575447570332483E-3</v>
      </c>
      <c r="J95" s="84">
        <v>3.472222222222222E-3</v>
      </c>
      <c r="K95" s="84">
        <v>3.6764705882352941E-3</v>
      </c>
      <c r="L95" s="84">
        <v>0</v>
      </c>
      <c r="M95" s="84">
        <v>3.2733224222585926E-3</v>
      </c>
      <c r="N95" s="83">
        <v>0</v>
      </c>
    </row>
    <row r="96" spans="2:16" ht="10.5" thickBot="1">
      <c r="B96" s="78" t="s">
        <v>0</v>
      </c>
      <c r="C96" s="77">
        <v>1089</v>
      </c>
      <c r="D96" s="77">
        <v>1104</v>
      </c>
      <c r="E96" s="77">
        <v>1009</v>
      </c>
      <c r="F96" s="77">
        <v>908</v>
      </c>
      <c r="G96" s="77">
        <v>781</v>
      </c>
      <c r="H96" s="77">
        <v>975</v>
      </c>
      <c r="I96" s="77">
        <v>1033</v>
      </c>
      <c r="J96" s="77">
        <v>773</v>
      </c>
      <c r="K96" s="77">
        <v>753</v>
      </c>
      <c r="L96" s="77">
        <v>2218</v>
      </c>
      <c r="M96" s="77">
        <v>1737</v>
      </c>
      <c r="N96" s="76">
        <v>1174</v>
      </c>
    </row>
    <row r="97" spans="2:28">
      <c r="B97" s="96"/>
      <c r="C97" s="95"/>
      <c r="D97" s="95"/>
      <c r="E97" s="95"/>
      <c r="F97" s="95"/>
      <c r="G97" s="95"/>
      <c r="H97" s="95"/>
      <c r="I97" s="95"/>
      <c r="J97" s="95"/>
      <c r="K97" s="95"/>
      <c r="L97" s="95"/>
      <c r="M97" s="95"/>
      <c r="N97" s="95"/>
    </row>
    <row r="98" spans="2:28" s="97" customFormat="1" ht="15.5">
      <c r="B98" s="82" t="s">
        <v>118</v>
      </c>
      <c r="C98" s="75"/>
      <c r="D98" s="75"/>
      <c r="E98" s="75"/>
      <c r="F98" s="75"/>
      <c r="G98" s="75"/>
      <c r="H98" s="75"/>
      <c r="I98" s="75"/>
      <c r="J98" s="75"/>
      <c r="K98" s="75"/>
      <c r="L98" s="75"/>
      <c r="M98" s="75"/>
      <c r="N98" s="94"/>
      <c r="P98" s="75"/>
      <c r="Q98" s="75"/>
      <c r="R98" s="75"/>
      <c r="S98" s="75"/>
      <c r="T98" s="75"/>
      <c r="U98" s="75"/>
      <c r="V98" s="75"/>
      <c r="W98" s="75"/>
      <c r="X98" s="75"/>
      <c r="Y98" s="75"/>
      <c r="Z98" s="75"/>
      <c r="AA98" s="75"/>
      <c r="AB98" s="75"/>
    </row>
    <row r="99" spans="2:28" ht="10.5" thickBot="1"/>
    <row r="100" spans="2:28" ht="10.5" thickBot="1">
      <c r="B100" s="78"/>
      <c r="C100" s="117">
        <v>43556</v>
      </c>
      <c r="D100" s="117">
        <v>43586</v>
      </c>
      <c r="E100" s="117">
        <v>43617</v>
      </c>
      <c r="F100" s="117">
        <v>43647</v>
      </c>
      <c r="G100" s="117">
        <v>43678</v>
      </c>
      <c r="H100" s="117">
        <v>43709</v>
      </c>
      <c r="I100" s="117">
        <v>43739</v>
      </c>
      <c r="J100" s="117">
        <v>43770</v>
      </c>
      <c r="K100" s="117">
        <v>43800</v>
      </c>
      <c r="L100" s="117">
        <v>43831</v>
      </c>
      <c r="M100" s="117">
        <v>43862</v>
      </c>
      <c r="N100" s="117">
        <v>43891</v>
      </c>
    </row>
    <row r="101" spans="2:28" ht="10.5" thickBot="1">
      <c r="B101" s="81" t="s">
        <v>9</v>
      </c>
      <c r="C101" s="88">
        <v>8.0901394965286096E-3</v>
      </c>
      <c r="D101" s="88">
        <v>9.59836048716157E-3</v>
      </c>
      <c r="E101" s="88">
        <v>2.6034984002817302E-3</v>
      </c>
      <c r="F101" s="88">
        <v>4.6878607457894392E-3</v>
      </c>
      <c r="G101" s="88">
        <v>2.2510574132093117E-3</v>
      </c>
      <c r="H101" s="88">
        <v>2.1965299929637846E-3</v>
      </c>
      <c r="I101" s="88">
        <v>2.635785345761948E-3</v>
      </c>
      <c r="J101" s="88">
        <v>1.9637785274380531E-3</v>
      </c>
      <c r="K101" s="88">
        <v>8.1875086685420856E-4</v>
      </c>
      <c r="L101" s="88">
        <v>1.4371275811589565E-3</v>
      </c>
      <c r="M101" s="88">
        <v>2.2732384423430519E-3</v>
      </c>
      <c r="N101" s="87">
        <v>2.9100168908591083E-3</v>
      </c>
    </row>
    <row r="102" spans="2:28">
      <c r="B102" s="80" t="s">
        <v>21</v>
      </c>
      <c r="C102" s="86">
        <v>0.11980527872713174</v>
      </c>
      <c r="D102" s="86">
        <v>0.10220065609622744</v>
      </c>
      <c r="E102" s="86">
        <v>0.60341897633016384</v>
      </c>
      <c r="F102" s="86">
        <v>0.29268546540487744</v>
      </c>
      <c r="G102" s="86">
        <v>0.56075802364864868</v>
      </c>
      <c r="H102" s="86">
        <v>0.57374251638146423</v>
      </c>
      <c r="I102" s="86">
        <v>0.51755676480493473</v>
      </c>
      <c r="J102" s="86">
        <v>0.61131949569806587</v>
      </c>
      <c r="K102" s="86">
        <v>0.82586632655830239</v>
      </c>
      <c r="L102" s="86">
        <v>0.70445665508603006</v>
      </c>
      <c r="M102" s="86">
        <v>0.54471691309051573</v>
      </c>
      <c r="N102" s="85">
        <v>0.52685252325778731</v>
      </c>
    </row>
    <row r="103" spans="2:28">
      <c r="B103" s="79" t="s">
        <v>95</v>
      </c>
      <c r="C103" s="36">
        <v>8.4810017519170569E-2</v>
      </c>
      <c r="D103" s="36">
        <v>4.4040459267359215E-2</v>
      </c>
      <c r="E103" s="36">
        <v>0.11420190167914222</v>
      </c>
      <c r="F103" s="36">
        <v>0.15556996685401356</v>
      </c>
      <c r="G103" s="36">
        <v>0.16018264358108109</v>
      </c>
      <c r="H103" s="36">
        <v>0.15259510677414792</v>
      </c>
      <c r="I103" s="36">
        <v>0.14481450626584186</v>
      </c>
      <c r="J103" s="36">
        <v>0.15946981568916882</v>
      </c>
      <c r="K103" s="36">
        <v>7.9482239287943346E-2</v>
      </c>
      <c r="L103" s="36">
        <v>0.12545231492458842</v>
      </c>
      <c r="M103" s="36">
        <v>0.17087390311335496</v>
      </c>
      <c r="N103" s="37">
        <v>0.12237530277550643</v>
      </c>
    </row>
    <row r="104" spans="2:28">
      <c r="B104" s="79" t="s">
        <v>94</v>
      </c>
      <c r="C104" s="36">
        <v>0.15472874005571671</v>
      </c>
      <c r="D104" s="36">
        <v>0.10481137233460908</v>
      </c>
      <c r="E104" s="36">
        <v>0.11906736799514465</v>
      </c>
      <c r="F104" s="36">
        <v>0.21474435957790908</v>
      </c>
      <c r="G104" s="36">
        <v>0.1799954251126126</v>
      </c>
      <c r="H104" s="36">
        <v>0.17799462593692547</v>
      </c>
      <c r="I104" s="36">
        <v>0.20732226102061435</v>
      </c>
      <c r="J104" s="36">
        <v>0.13815729610045596</v>
      </c>
      <c r="K104" s="36">
        <v>6.7786491547040792E-2</v>
      </c>
      <c r="L104" s="36">
        <v>0.11097823733775941</v>
      </c>
      <c r="M104" s="36">
        <v>0.18681331890852265</v>
      </c>
      <c r="N104" s="37">
        <v>0.1639693290340497</v>
      </c>
    </row>
    <row r="105" spans="2:28">
      <c r="B105" s="79" t="s">
        <v>1</v>
      </c>
      <c r="C105" s="36">
        <v>0.56339929348918694</v>
      </c>
      <c r="D105" s="36">
        <v>0.59205850191361398</v>
      </c>
      <c r="E105" s="36">
        <v>0.15613999595387418</v>
      </c>
      <c r="F105" s="36">
        <v>0.33452626859457812</v>
      </c>
      <c r="G105" s="36">
        <v>9.6882038288288286E-2</v>
      </c>
      <c r="H105" s="36">
        <v>9.2235893084429366E-2</v>
      </c>
      <c r="I105" s="36">
        <v>0.12857826541645248</v>
      </c>
      <c r="J105" s="36">
        <v>8.9577288214419321E-2</v>
      </c>
      <c r="K105" s="36">
        <v>2.5725217768852948E-2</v>
      </c>
      <c r="L105" s="36">
        <v>5.7391160915866844E-2</v>
      </c>
      <c r="M105" s="36">
        <v>9.636975598028609E-2</v>
      </c>
      <c r="N105" s="37">
        <v>0.18313096872734005</v>
      </c>
    </row>
    <row r="106" spans="2:28" ht="10.5" thickBot="1">
      <c r="B106" s="79" t="s">
        <v>2</v>
      </c>
      <c r="C106" s="84">
        <v>7.6409431632154856E-2</v>
      </c>
      <c r="D106" s="84">
        <v>0.15616457080371787</v>
      </c>
      <c r="E106" s="84">
        <v>6.7367995144649003E-3</v>
      </c>
      <c r="F106" s="84">
        <v>2.1777073225408721E-3</v>
      </c>
      <c r="G106" s="84">
        <v>1.5044341216216217E-3</v>
      </c>
      <c r="H106" s="84">
        <v>2.5550370056097674E-3</v>
      </c>
      <c r="I106" s="84">
        <v>1.0014711877625539E-3</v>
      </c>
      <c r="J106" s="84">
        <v>7.3805214894498981E-4</v>
      </c>
      <c r="K106" s="84">
        <v>8.2765732273208323E-4</v>
      </c>
      <c r="L106" s="84">
        <v>8.8658879805362828E-4</v>
      </c>
      <c r="M106" s="84">
        <v>5.5295107585046283E-4</v>
      </c>
      <c r="N106" s="83">
        <v>2.9776138975885955E-3</v>
      </c>
    </row>
    <row r="107" spans="2:28" ht="10.5" thickBot="1">
      <c r="B107" s="78" t="s">
        <v>0</v>
      </c>
      <c r="C107" s="77">
        <v>166501</v>
      </c>
      <c r="D107" s="77">
        <v>202391</v>
      </c>
      <c r="E107" s="77">
        <v>152726</v>
      </c>
      <c r="F107" s="77">
        <v>194374</v>
      </c>
      <c r="G107" s="77">
        <v>163997</v>
      </c>
      <c r="H107" s="77">
        <v>157627</v>
      </c>
      <c r="I107" s="77">
        <v>159924</v>
      </c>
      <c r="J107" s="77">
        <v>138207</v>
      </c>
      <c r="K107" s="77">
        <v>98385</v>
      </c>
      <c r="L107" s="77">
        <v>132856</v>
      </c>
      <c r="M107" s="77">
        <v>119117</v>
      </c>
      <c r="N107" s="76">
        <v>107623</v>
      </c>
    </row>
    <row r="108" spans="2:28">
      <c r="B108" s="93"/>
      <c r="C108" s="92"/>
      <c r="D108" s="92"/>
      <c r="E108" s="92"/>
      <c r="F108" s="90"/>
      <c r="G108" s="90"/>
      <c r="H108" s="90"/>
      <c r="I108" s="92"/>
      <c r="J108" s="92"/>
      <c r="K108" s="92"/>
      <c r="L108" s="92"/>
      <c r="M108" s="92"/>
      <c r="N108" s="92"/>
    </row>
    <row r="109" spans="2:28" ht="10.5">
      <c r="B109" s="82" t="s">
        <v>105</v>
      </c>
    </row>
    <row r="110" spans="2:28" ht="10.5" thickBot="1"/>
    <row r="111" spans="2:28" ht="10.5" thickBot="1">
      <c r="B111" s="78"/>
      <c r="C111" s="117">
        <v>43556</v>
      </c>
      <c r="D111" s="117">
        <v>43586</v>
      </c>
      <c r="E111" s="117">
        <v>43617</v>
      </c>
      <c r="F111" s="117">
        <v>43647</v>
      </c>
      <c r="G111" s="117">
        <v>43678</v>
      </c>
      <c r="H111" s="117">
        <v>43709</v>
      </c>
      <c r="I111" s="117">
        <v>43739</v>
      </c>
      <c r="J111" s="117">
        <v>43770</v>
      </c>
      <c r="K111" s="117">
        <v>43800</v>
      </c>
      <c r="L111" s="117">
        <v>43831</v>
      </c>
      <c r="M111" s="117">
        <v>43862</v>
      </c>
      <c r="N111" s="117">
        <v>43891</v>
      </c>
    </row>
    <row r="112" spans="2:28" ht="10.5" thickBot="1">
      <c r="B112" s="81" t="s">
        <v>9</v>
      </c>
      <c r="C112" s="88">
        <v>4.5593648337821759E-3</v>
      </c>
      <c r="D112" s="88">
        <v>6.0010484385296789E-3</v>
      </c>
      <c r="E112" s="88">
        <v>6.293432083088136E-3</v>
      </c>
      <c r="F112" s="88">
        <v>8.9423329358536488E-3</v>
      </c>
      <c r="G112" s="88">
        <v>9.1224426115557884E-3</v>
      </c>
      <c r="H112" s="88">
        <v>1.0507395649555967E-2</v>
      </c>
      <c r="I112" s="88">
        <v>4.8798571603246447E-3</v>
      </c>
      <c r="J112" s="88">
        <v>1.7911171302393023E-3</v>
      </c>
      <c r="K112" s="88">
        <v>2.2795448945676874E-3</v>
      </c>
      <c r="L112" s="88">
        <v>2.4872174916804562E-3</v>
      </c>
      <c r="M112" s="88">
        <v>2.636240342656217E-3</v>
      </c>
      <c r="N112" s="87">
        <v>3.5314577379584166E-3</v>
      </c>
    </row>
    <row r="113" spans="2:14">
      <c r="B113" s="80" t="s">
        <v>21</v>
      </c>
      <c r="C113" s="86">
        <v>0.36088146496995005</v>
      </c>
      <c r="D113" s="86">
        <v>0.21659753302041262</v>
      </c>
      <c r="E113" s="86">
        <v>0.20965094310403568</v>
      </c>
      <c r="F113" s="86">
        <v>9.7456130020021195E-2</v>
      </c>
      <c r="G113" s="86">
        <v>6.0227637635137547E-2</v>
      </c>
      <c r="H113" s="86">
        <v>3.9759086888767219E-2</v>
      </c>
      <c r="I113" s="86">
        <v>0.4381960882023172</v>
      </c>
      <c r="J113" s="86">
        <v>0.62020830839219443</v>
      </c>
      <c r="K113" s="86">
        <v>0.57441646662240153</v>
      </c>
      <c r="L113" s="86">
        <v>0.55549856987868629</v>
      </c>
      <c r="M113" s="86">
        <v>0.49698459728088423</v>
      </c>
      <c r="N113" s="85">
        <v>0.51140889863216721</v>
      </c>
    </row>
    <row r="114" spans="2:14">
      <c r="B114" s="79" t="s">
        <v>95</v>
      </c>
      <c r="C114" s="36">
        <v>0.13904799525972744</v>
      </c>
      <c r="D114" s="36">
        <v>0.11046828948804716</v>
      </c>
      <c r="E114" s="36">
        <v>0.11614581720196983</v>
      </c>
      <c r="F114" s="36">
        <v>5.0317983747497352E-2</v>
      </c>
      <c r="G114" s="36">
        <v>3.0434937738609197E-2</v>
      </c>
      <c r="H114" s="36">
        <v>8.8025944488901997E-3</v>
      </c>
      <c r="I114" s="36">
        <v>8.6881774012707108E-2</v>
      </c>
      <c r="J114" s="36">
        <v>0.17466778402968994</v>
      </c>
      <c r="K114" s="36">
        <v>0.12929669543899075</v>
      </c>
      <c r="L114" s="36">
        <v>0.11853239964493539</v>
      </c>
      <c r="M114" s="36">
        <v>0.16594170921851689</v>
      </c>
      <c r="N114" s="37">
        <v>0.10686386513107111</v>
      </c>
    </row>
    <row r="115" spans="2:14">
      <c r="B115" s="79" t="s">
        <v>94</v>
      </c>
      <c r="C115" s="36">
        <v>0.18707147089529078</v>
      </c>
      <c r="D115" s="36">
        <v>0.24110359131099224</v>
      </c>
      <c r="E115" s="36">
        <v>0.21807538637841856</v>
      </c>
      <c r="F115" s="36">
        <v>0.13838181604051347</v>
      </c>
      <c r="G115" s="36">
        <v>9.9546865522531849E-2</v>
      </c>
      <c r="H115" s="36">
        <v>5.4879332855999663E-2</v>
      </c>
      <c r="I115" s="36">
        <v>0.12129064407624268</v>
      </c>
      <c r="J115" s="36">
        <v>0.14057224949120076</v>
      </c>
      <c r="K115" s="36">
        <v>0.19296184687675572</v>
      </c>
      <c r="L115" s="36">
        <v>0.20142025840812702</v>
      </c>
      <c r="M115" s="36">
        <v>0.21181365441593644</v>
      </c>
      <c r="N115" s="37">
        <v>0.15901441936579491</v>
      </c>
    </row>
    <row r="116" spans="2:14">
      <c r="B116" s="79" t="s">
        <v>1</v>
      </c>
      <c r="C116" s="36">
        <v>0.29516661493750174</v>
      </c>
      <c r="D116" s="36">
        <v>0.39760943128479426</v>
      </c>
      <c r="E116" s="36">
        <v>0.41072258184408583</v>
      </c>
      <c r="F116" s="36">
        <v>0.59415852078671538</v>
      </c>
      <c r="G116" s="36">
        <v>0.74827844578442215</v>
      </c>
      <c r="H116" s="36">
        <v>0.77033230846986478</v>
      </c>
      <c r="I116" s="36">
        <v>0.29385822847888377</v>
      </c>
      <c r="J116" s="36">
        <v>6.3785466299533106E-2</v>
      </c>
      <c r="K116" s="36">
        <v>0.1035803667194443</v>
      </c>
      <c r="L116" s="36">
        <v>0.12395699773153171</v>
      </c>
      <c r="M116" s="36">
        <v>0.12456660152556263</v>
      </c>
      <c r="N116" s="37">
        <v>0.19699262049587798</v>
      </c>
    </row>
    <row r="117" spans="2:14" ht="10.5" thickBot="1">
      <c r="B117" s="79" t="s">
        <v>2</v>
      </c>
      <c r="C117" s="84">
        <v>1.6732033520498856E-2</v>
      </c>
      <c r="D117" s="84">
        <v>3.3156860604737472E-2</v>
      </c>
      <c r="E117" s="84">
        <v>4.5219438163966924E-2</v>
      </c>
      <c r="F117" s="84">
        <v>0.11859616064067836</v>
      </c>
      <c r="G117" s="84">
        <v>6.0370357155599956E-2</v>
      </c>
      <c r="H117" s="84">
        <v>0.1242892642041865</v>
      </c>
      <c r="I117" s="84">
        <v>5.847763797184502E-2</v>
      </c>
      <c r="J117" s="84">
        <v>0</v>
      </c>
      <c r="K117" s="84">
        <v>0</v>
      </c>
      <c r="L117" s="84">
        <v>3.9451622447973175E-5</v>
      </c>
      <c r="M117" s="84">
        <v>1.8911933429994327E-4</v>
      </c>
      <c r="N117" s="83">
        <v>2.8313829622996882E-2</v>
      </c>
    </row>
    <row r="118" spans="2:14" ht="10.5" thickBot="1">
      <c r="B118" s="78" t="s">
        <v>0</v>
      </c>
      <c r="C118" s="77">
        <v>61023</v>
      </c>
      <c r="D118" s="77">
        <v>67123</v>
      </c>
      <c r="E118" s="77">
        <v>60143</v>
      </c>
      <c r="F118" s="77">
        <v>82813</v>
      </c>
      <c r="G118" s="77">
        <v>79394</v>
      </c>
      <c r="H118" s="77">
        <v>99878</v>
      </c>
      <c r="I118" s="77">
        <v>90612</v>
      </c>
      <c r="J118" s="77">
        <v>63123</v>
      </c>
      <c r="K118" s="77">
        <v>62255</v>
      </c>
      <c r="L118" s="77">
        <v>80739</v>
      </c>
      <c r="M118" s="77">
        <v>72228</v>
      </c>
      <c r="N118" s="76">
        <v>76906</v>
      </c>
    </row>
    <row r="119" spans="2:14">
      <c r="B119" s="460"/>
      <c r="C119" s="460"/>
      <c r="D119" s="460"/>
      <c r="E119" s="460"/>
      <c r="F119" s="90"/>
      <c r="G119" s="90"/>
      <c r="H119" s="90"/>
      <c r="I119" s="90"/>
    </row>
    <row r="120" spans="2:14" ht="10.5">
      <c r="B120" s="82" t="s">
        <v>104</v>
      </c>
    </row>
    <row r="121" spans="2:14" ht="10.5" thickBot="1"/>
    <row r="122" spans="2:14" ht="10.5" thickBot="1">
      <c r="B122" s="78"/>
      <c r="C122" s="117">
        <v>43556</v>
      </c>
      <c r="D122" s="117">
        <v>43586</v>
      </c>
      <c r="E122" s="117">
        <v>43617</v>
      </c>
      <c r="F122" s="117">
        <v>43647</v>
      </c>
      <c r="G122" s="117">
        <v>43678</v>
      </c>
      <c r="H122" s="117">
        <v>43709</v>
      </c>
      <c r="I122" s="117">
        <v>43739</v>
      </c>
      <c r="J122" s="117">
        <v>43770</v>
      </c>
      <c r="K122" s="117">
        <v>43800</v>
      </c>
      <c r="L122" s="117">
        <v>43831</v>
      </c>
      <c r="M122" s="117">
        <v>43862</v>
      </c>
      <c r="N122" s="117">
        <v>43891</v>
      </c>
    </row>
    <row r="123" spans="2:14" ht="10.5" thickBot="1">
      <c r="B123" s="81" t="s">
        <v>9</v>
      </c>
      <c r="C123" s="88">
        <v>4.481996620810693E-3</v>
      </c>
      <c r="D123" s="88">
        <v>6.2052932852660952E-3</v>
      </c>
      <c r="E123" s="88">
        <v>6.1986375578643371E-3</v>
      </c>
      <c r="F123" s="88">
        <v>9.9573775920504936E-3</v>
      </c>
      <c r="G123" s="88">
        <v>9.0089783143550324E-3</v>
      </c>
      <c r="H123" s="88">
        <v>9.8836738493776662E-3</v>
      </c>
      <c r="I123" s="88">
        <v>4.0065455912224315E-3</v>
      </c>
      <c r="J123" s="88">
        <v>2.2945198482194978E-3</v>
      </c>
      <c r="K123" s="88">
        <v>2.3469724541497184E-3</v>
      </c>
      <c r="L123" s="88">
        <v>2.1093782856732891E-3</v>
      </c>
      <c r="M123" s="88">
        <v>2.1180441656187925E-3</v>
      </c>
      <c r="N123" s="87">
        <v>1.8891385919447147E-3</v>
      </c>
    </row>
    <row r="124" spans="2:14">
      <c r="B124" s="80" t="s">
        <v>21</v>
      </c>
      <c r="C124" s="86">
        <v>0.3241309654069523</v>
      </c>
      <c r="D124" s="86">
        <v>0.18315052078532584</v>
      </c>
      <c r="E124" s="86">
        <v>0.18867924528301888</v>
      </c>
      <c r="F124" s="86">
        <v>4.1364388443426242E-2</v>
      </c>
      <c r="G124" s="86">
        <v>3.486529318541997E-2</v>
      </c>
      <c r="H124" s="86">
        <v>3.5446489434219498E-2</v>
      </c>
      <c r="I124" s="86">
        <v>0.4465956527997697</v>
      </c>
      <c r="J124" s="86">
        <v>0.51922942206654987</v>
      </c>
      <c r="K124" s="86">
        <v>0.46811634094871091</v>
      </c>
      <c r="L124" s="86">
        <v>0.49415536704294971</v>
      </c>
      <c r="M124" s="86">
        <v>0.505166475315729</v>
      </c>
      <c r="N124" s="85">
        <v>0.5376093294460641</v>
      </c>
    </row>
    <row r="125" spans="2:14">
      <c r="B125" s="79" t="s">
        <v>95</v>
      </c>
      <c r="C125" s="36">
        <v>0.17355441461156468</v>
      </c>
      <c r="D125" s="36">
        <v>0.11927366577564752</v>
      </c>
      <c r="E125" s="36">
        <v>0.12363181486500574</v>
      </c>
      <c r="F125" s="36">
        <v>3.0927835051546393E-2</v>
      </c>
      <c r="G125" s="36">
        <v>3.3808769149498152E-2</v>
      </c>
      <c r="H125" s="36">
        <v>1.5405589638718473E-2</v>
      </c>
      <c r="I125" s="36">
        <v>0.12991219231322873</v>
      </c>
      <c r="J125" s="36">
        <v>0.21891418563922943</v>
      </c>
      <c r="K125" s="36">
        <v>0.23121387283236994</v>
      </c>
      <c r="L125" s="36">
        <v>0.24079887783047224</v>
      </c>
      <c r="M125" s="36">
        <v>0.23601771362965393</v>
      </c>
      <c r="N125" s="37">
        <v>0.24810495626822157</v>
      </c>
    </row>
    <row r="126" spans="2:14">
      <c r="B126" s="79" t="s">
        <v>94</v>
      </c>
      <c r="C126" s="36">
        <v>0.21959431024324552</v>
      </c>
      <c r="D126" s="36">
        <v>0.25467785049313302</v>
      </c>
      <c r="E126" s="36">
        <v>0.25185030751589699</v>
      </c>
      <c r="F126" s="36">
        <v>0.16303932798778159</v>
      </c>
      <c r="G126" s="36">
        <v>0.20430533544638141</v>
      </c>
      <c r="H126" s="36">
        <v>0.13851397409679619</v>
      </c>
      <c r="I126" s="36">
        <v>0.16201237944436447</v>
      </c>
      <c r="J126" s="36">
        <v>0.17947460595446585</v>
      </c>
      <c r="K126" s="36">
        <v>0.23919625653729701</v>
      </c>
      <c r="L126" s="36">
        <v>0.22951038674771224</v>
      </c>
      <c r="M126" s="36">
        <v>0.21338363129407906</v>
      </c>
      <c r="N126" s="37">
        <v>0.18143828960155492</v>
      </c>
    </row>
    <row r="127" spans="2:14">
      <c r="B127" s="79" t="s">
        <v>1</v>
      </c>
      <c r="C127" s="36">
        <v>0.26992677384058583</v>
      </c>
      <c r="D127" s="36">
        <v>0.40418471748548251</v>
      </c>
      <c r="E127" s="36">
        <v>0.39445428958615658</v>
      </c>
      <c r="F127" s="36">
        <v>0.57884688812523866</v>
      </c>
      <c r="G127" s="36">
        <v>0.64289487585842575</v>
      </c>
      <c r="H127" s="36">
        <v>0.68738922972051808</v>
      </c>
      <c r="I127" s="36">
        <v>0.22362170721174607</v>
      </c>
      <c r="J127" s="36">
        <v>7.8598949211908936E-2</v>
      </c>
      <c r="K127" s="36">
        <v>6.0739517386916228E-2</v>
      </c>
      <c r="L127" s="36">
        <v>3.4333043884844032E-2</v>
      </c>
      <c r="M127" s="36">
        <v>4.4530096768902738E-2</v>
      </c>
      <c r="N127" s="37">
        <v>3.4499514091350825E-2</v>
      </c>
    </row>
    <row r="128" spans="2:14" ht="10.5" thickBot="1">
      <c r="B128" s="79" t="s">
        <v>2</v>
      </c>
      <c r="C128" s="84">
        <v>1.26251998989984E-2</v>
      </c>
      <c r="D128" s="84">
        <v>3.8713245460411098E-2</v>
      </c>
      <c r="E128" s="84">
        <v>4.1592828103825703E-2</v>
      </c>
      <c r="F128" s="84">
        <v>0.18582156039200712</v>
      </c>
      <c r="G128" s="84">
        <v>8.3201267828843101E-2</v>
      </c>
      <c r="H128" s="84">
        <v>0.12297205180640763</v>
      </c>
      <c r="I128" s="84">
        <v>3.4403339571037861E-2</v>
      </c>
      <c r="J128" s="84">
        <v>2.6619964973730297E-3</v>
      </c>
      <c r="K128" s="84">
        <v>0</v>
      </c>
      <c r="L128" s="84">
        <v>0</v>
      </c>
      <c r="M128" s="84">
        <v>0</v>
      </c>
      <c r="N128" s="83">
        <v>3.8872691933916425E-4</v>
      </c>
    </row>
    <row r="129" spans="2:14" ht="10.5" thickBot="1">
      <c r="B129" s="78" t="s">
        <v>0</v>
      </c>
      <c r="C129" s="77">
        <v>20559</v>
      </c>
      <c r="D129" s="77">
        <v>21334</v>
      </c>
      <c r="E129" s="77">
        <v>19688</v>
      </c>
      <c r="F129" s="77">
        <v>35814</v>
      </c>
      <c r="G129" s="77">
        <v>35732</v>
      </c>
      <c r="H129" s="77">
        <v>47152</v>
      </c>
      <c r="I129" s="77">
        <v>28993</v>
      </c>
      <c r="J129" s="77">
        <v>19272</v>
      </c>
      <c r="K129" s="77">
        <v>14381</v>
      </c>
      <c r="L129" s="77">
        <v>19739</v>
      </c>
      <c r="M129" s="77">
        <v>16576</v>
      </c>
      <c r="N129" s="76">
        <v>13813</v>
      </c>
    </row>
    <row r="130" spans="2:14">
      <c r="B130" s="460"/>
      <c r="C130" s="460"/>
      <c r="D130" s="460"/>
      <c r="E130" s="460"/>
      <c r="F130" s="90"/>
      <c r="G130" s="91"/>
      <c r="H130" s="90"/>
      <c r="I130" s="90"/>
    </row>
    <row r="131" spans="2:14" ht="10.5">
      <c r="B131" s="82" t="s">
        <v>103</v>
      </c>
    </row>
    <row r="132" spans="2:14" ht="10.5" thickBot="1"/>
    <row r="133" spans="2:14" ht="10.5" thickBot="1">
      <c r="B133" s="78"/>
      <c r="C133" s="117">
        <v>43556</v>
      </c>
      <c r="D133" s="117">
        <v>43586</v>
      </c>
      <c r="E133" s="117">
        <v>43617</v>
      </c>
      <c r="F133" s="117">
        <v>43647</v>
      </c>
      <c r="G133" s="117">
        <v>43678</v>
      </c>
      <c r="H133" s="117">
        <v>43709</v>
      </c>
      <c r="I133" s="117">
        <v>43739</v>
      </c>
      <c r="J133" s="117">
        <v>43770</v>
      </c>
      <c r="K133" s="117">
        <v>43800</v>
      </c>
      <c r="L133" s="117">
        <v>43831</v>
      </c>
      <c r="M133" s="117">
        <v>43862</v>
      </c>
      <c r="N133" s="117">
        <v>43891</v>
      </c>
    </row>
    <row r="134" spans="2:14" ht="10.5" thickBot="1">
      <c r="B134" s="81" t="s">
        <v>9</v>
      </c>
      <c r="C134" s="88">
        <v>8.2550780305295935E-3</v>
      </c>
      <c r="D134" s="88">
        <v>4.610874229022263E-3</v>
      </c>
      <c r="E134" s="88">
        <v>4.2607741783851063E-3</v>
      </c>
      <c r="F134" s="88">
        <v>4.3746653614946777E-3</v>
      </c>
      <c r="G134" s="88">
        <v>2.6427261467009276E-3</v>
      </c>
      <c r="H134" s="88">
        <v>3.8575329414528999E-3</v>
      </c>
      <c r="I134" s="88">
        <v>3.0442715340906878E-3</v>
      </c>
      <c r="J134" s="88">
        <v>2.7621767086907639E-3</v>
      </c>
      <c r="K134" s="88">
        <v>3.3088860780093061E-3</v>
      </c>
      <c r="L134" s="88">
        <v>2.0755671372138054E-3</v>
      </c>
      <c r="M134" s="88">
        <v>2.7902825982367412E-3</v>
      </c>
      <c r="N134" s="87">
        <v>5.0963794792697357E-3</v>
      </c>
    </row>
    <row r="135" spans="2:14">
      <c r="B135" s="80" t="s">
        <v>21</v>
      </c>
      <c r="C135" s="86">
        <v>8.4187275953217219E-2</v>
      </c>
      <c r="D135" s="86">
        <v>0.32125006485532936</v>
      </c>
      <c r="E135" s="86">
        <v>0.30789703662508938</v>
      </c>
      <c r="F135" s="86">
        <v>0.31738654036476743</v>
      </c>
      <c r="G135" s="86">
        <v>0.52000265816055291</v>
      </c>
      <c r="H135" s="86">
        <v>0.33607508805635605</v>
      </c>
      <c r="I135" s="86">
        <v>0.41231967989891544</v>
      </c>
      <c r="J135" s="86">
        <v>0.47900681288336616</v>
      </c>
      <c r="K135" s="86">
        <v>0.4297483523067705</v>
      </c>
      <c r="L135" s="86">
        <v>0.68661847009915034</v>
      </c>
      <c r="M135" s="86">
        <v>0.52763527003462307</v>
      </c>
      <c r="N135" s="85">
        <v>0.36867469879518072</v>
      </c>
    </row>
    <row r="136" spans="2:14">
      <c r="B136" s="79" t="s">
        <v>95</v>
      </c>
      <c r="C136" s="36">
        <v>4.8291511267214642E-2</v>
      </c>
      <c r="D136" s="36">
        <v>0.14852735165424327</v>
      </c>
      <c r="E136" s="36">
        <v>0.18062286486057044</v>
      </c>
      <c r="F136" s="36">
        <v>0.1761275272161742</v>
      </c>
      <c r="G136" s="36">
        <v>0.14199007620060253</v>
      </c>
      <c r="H136" s="36">
        <v>0.17315081652257444</v>
      </c>
      <c r="I136" s="36">
        <v>0.19313467410761292</v>
      </c>
      <c r="J136" s="36">
        <v>0.17761028496412484</v>
      </c>
      <c r="K136" s="36">
        <v>0.17408128619932095</v>
      </c>
      <c r="L136" s="36">
        <v>9.8699122364138317E-2</v>
      </c>
      <c r="M136" s="36">
        <v>0.16058025221764513</v>
      </c>
      <c r="N136" s="37">
        <v>0.13906059018683428</v>
      </c>
    </row>
    <row r="137" spans="2:14">
      <c r="B137" s="79" t="s">
        <v>94</v>
      </c>
      <c r="C137" s="36">
        <v>0.18608103704240142</v>
      </c>
      <c r="D137" s="36">
        <v>0.23558914581207518</v>
      </c>
      <c r="E137" s="36">
        <v>0.25957336934932868</v>
      </c>
      <c r="F137" s="36">
        <v>0.23381167821292237</v>
      </c>
      <c r="G137" s="36">
        <v>0.21340598972177918</v>
      </c>
      <c r="H137" s="36">
        <v>0.29216698687159781</v>
      </c>
      <c r="I137" s="36">
        <v>0.26734758344740445</v>
      </c>
      <c r="J137" s="36">
        <v>0.21516036305199068</v>
      </c>
      <c r="K137" s="36">
        <v>0.22588376273217495</v>
      </c>
      <c r="L137" s="36">
        <v>0.10423134352407859</v>
      </c>
      <c r="M137" s="36">
        <v>0.16826303419343425</v>
      </c>
      <c r="N137" s="37">
        <v>0.18170071590710668</v>
      </c>
    </row>
    <row r="138" spans="2:14">
      <c r="B138" s="79" t="s">
        <v>1</v>
      </c>
      <c r="C138" s="36">
        <v>0.61097633100385029</v>
      </c>
      <c r="D138" s="36">
        <v>0.2628975631690908</v>
      </c>
      <c r="E138" s="36">
        <v>0.24408119488361008</v>
      </c>
      <c r="F138" s="36">
        <v>0.25747561148027709</v>
      </c>
      <c r="G138" s="36">
        <v>0.12249689881268828</v>
      </c>
      <c r="H138" s="36">
        <v>0.19138248479026576</v>
      </c>
      <c r="I138" s="36">
        <v>0.12229124986837948</v>
      </c>
      <c r="J138" s="36">
        <v>0.12616283017586746</v>
      </c>
      <c r="K138" s="36">
        <v>0.16109946075494308</v>
      </c>
      <c r="L138" s="36">
        <v>9.1319246758548092E-2</v>
      </c>
      <c r="M138" s="36">
        <v>0.12552755945310723</v>
      </c>
      <c r="N138" s="37">
        <v>0.22811244979919679</v>
      </c>
    </row>
    <row r="139" spans="2:14" ht="10.5" thickBot="1">
      <c r="B139" s="79" t="s">
        <v>2</v>
      </c>
      <c r="C139" s="84">
        <v>7.0475914593668157E-2</v>
      </c>
      <c r="D139" s="84">
        <v>3.1805053527265183E-2</v>
      </c>
      <c r="E139" s="84">
        <v>7.8056725192659094E-3</v>
      </c>
      <c r="F139" s="84">
        <v>1.5216315566237806E-2</v>
      </c>
      <c r="G139" s="84">
        <v>2.1929824561403508E-3</v>
      </c>
      <c r="H139" s="84">
        <v>7.2046109510086453E-3</v>
      </c>
      <c r="I139" s="84">
        <v>4.9068126776876907E-3</v>
      </c>
      <c r="J139" s="84">
        <v>2.0823430886580205E-3</v>
      </c>
      <c r="K139" s="84">
        <v>9.561613740762932E-3</v>
      </c>
      <c r="L139" s="84">
        <v>1.8712872350710594E-2</v>
      </c>
      <c r="M139" s="84">
        <v>1.7564254845965275E-2</v>
      </c>
      <c r="N139" s="83">
        <v>8.2276933822245504E-2</v>
      </c>
    </row>
    <row r="140" spans="2:14" ht="10.5" thickBot="1">
      <c r="B140" s="78" t="s">
        <v>0</v>
      </c>
      <c r="C140" s="77">
        <v>289125</v>
      </c>
      <c r="D140" s="77">
        <v>117096</v>
      </c>
      <c r="E140" s="77">
        <v>98165</v>
      </c>
      <c r="F140" s="77">
        <v>114446</v>
      </c>
      <c r="G140" s="77">
        <v>84840</v>
      </c>
      <c r="H140" s="77">
        <v>112185</v>
      </c>
      <c r="I140" s="77">
        <v>92316</v>
      </c>
      <c r="J140" s="77">
        <v>82198</v>
      </c>
      <c r="K140" s="77">
        <v>74169</v>
      </c>
      <c r="L140" s="77">
        <v>165944</v>
      </c>
      <c r="M140" s="77">
        <v>68582</v>
      </c>
      <c r="N140" s="76">
        <v>61348</v>
      </c>
    </row>
    <row r="141" spans="2:14">
      <c r="C141" s="89"/>
      <c r="D141" s="89"/>
      <c r="E141" s="89"/>
      <c r="F141" s="89"/>
      <c r="G141" s="89"/>
      <c r="H141" s="89"/>
      <c r="I141" s="89"/>
      <c r="J141" s="89"/>
      <c r="K141" s="89"/>
      <c r="L141" s="89"/>
      <c r="M141" s="89"/>
      <c r="N141" s="89"/>
    </row>
    <row r="142" spans="2:14" ht="10.5">
      <c r="B142" s="82" t="s">
        <v>102</v>
      </c>
    </row>
    <row r="143" spans="2:14" ht="10.5" thickBot="1"/>
    <row r="144" spans="2:14" ht="10.5" thickBot="1">
      <c r="B144" s="78"/>
      <c r="C144" s="117">
        <v>43556</v>
      </c>
      <c r="D144" s="117">
        <v>43586</v>
      </c>
      <c r="E144" s="117">
        <v>43617</v>
      </c>
      <c r="F144" s="117">
        <v>43647</v>
      </c>
      <c r="G144" s="117">
        <v>43678</v>
      </c>
      <c r="H144" s="117">
        <v>43709</v>
      </c>
      <c r="I144" s="117">
        <v>43739</v>
      </c>
      <c r="J144" s="117">
        <v>43770</v>
      </c>
      <c r="K144" s="117">
        <v>43800</v>
      </c>
      <c r="L144" s="117">
        <v>43831</v>
      </c>
      <c r="M144" s="117">
        <v>43862</v>
      </c>
      <c r="N144" s="117">
        <v>43891</v>
      </c>
    </row>
    <row r="145" spans="2:14" ht="10.5" thickBot="1">
      <c r="B145" s="81" t="s">
        <v>9</v>
      </c>
      <c r="C145" s="88">
        <v>1.6451476469445654E-3</v>
      </c>
      <c r="D145" s="88">
        <v>2.661098667275355E-3</v>
      </c>
      <c r="E145" s="88">
        <v>3.3745458478037938E-3</v>
      </c>
      <c r="F145" s="88">
        <v>3.0728420891858229E-3</v>
      </c>
      <c r="G145" s="88">
        <v>3.1660317205516922E-3</v>
      </c>
      <c r="H145" s="88">
        <v>3.5779501257589522E-3</v>
      </c>
      <c r="I145" s="88">
        <v>2.778870359231609E-3</v>
      </c>
      <c r="J145" s="88">
        <v>2.7472352852202491E-3</v>
      </c>
      <c r="K145" s="88">
        <v>1.6893619515142078E-3</v>
      </c>
      <c r="L145" s="88">
        <v>1.2632227789708104E-3</v>
      </c>
      <c r="M145" s="88">
        <v>2.1736196379590132E-3</v>
      </c>
      <c r="N145" s="87">
        <v>1.2115987271165316E-3</v>
      </c>
    </row>
    <row r="146" spans="2:14">
      <c r="B146" s="80" t="s">
        <v>21</v>
      </c>
      <c r="C146" s="86">
        <v>0.64072547917837297</v>
      </c>
      <c r="D146" s="86">
        <v>0.48550997365449755</v>
      </c>
      <c r="E146" s="86">
        <v>0.33654926319962997</v>
      </c>
      <c r="F146" s="86">
        <v>0.38739804117771914</v>
      </c>
      <c r="G146" s="86">
        <v>0.39387221051101257</v>
      </c>
      <c r="H146" s="86">
        <v>0.37541528239202659</v>
      </c>
      <c r="I146" s="86">
        <v>0.47369352156529737</v>
      </c>
      <c r="J146" s="86">
        <v>0.47648041581585299</v>
      </c>
      <c r="K146" s="86">
        <v>0.64735314720304216</v>
      </c>
      <c r="L146" s="86">
        <v>0.72237501412801863</v>
      </c>
      <c r="M146" s="86">
        <v>0.54590926715781307</v>
      </c>
      <c r="N146" s="85">
        <v>0.73223619732113687</v>
      </c>
    </row>
    <row r="147" spans="2:14">
      <c r="B147" s="79" t="s">
        <v>95</v>
      </c>
      <c r="C147" s="36">
        <v>0.16638571517762377</v>
      </c>
      <c r="D147" s="36">
        <v>0.17742441349893365</v>
      </c>
      <c r="E147" s="36">
        <v>0.207196193748761</v>
      </c>
      <c r="F147" s="36">
        <v>0.21352982200794446</v>
      </c>
      <c r="G147" s="36">
        <v>0.17638293232536165</v>
      </c>
      <c r="H147" s="36">
        <v>0.1595041617547244</v>
      </c>
      <c r="I147" s="36">
        <v>0.17510526129568693</v>
      </c>
      <c r="J147" s="36">
        <v>0.18674586968628179</v>
      </c>
      <c r="K147" s="36">
        <v>0.14485139597718402</v>
      </c>
      <c r="L147" s="36">
        <v>0.13001544663376408</v>
      </c>
      <c r="M147" s="36">
        <v>0.18910430399379605</v>
      </c>
      <c r="N147" s="37">
        <v>0.12034465860829795</v>
      </c>
    </row>
    <row r="148" spans="2:14">
      <c r="B148" s="79" t="s">
        <v>94</v>
      </c>
      <c r="C148" s="36">
        <v>0.14643815945557845</v>
      </c>
      <c r="D148" s="36">
        <v>0.2294567808305106</v>
      </c>
      <c r="E148" s="36">
        <v>0.32399392057093768</v>
      </c>
      <c r="F148" s="36">
        <v>0.28339246186967465</v>
      </c>
      <c r="G148" s="36">
        <v>0.3053354655811587</v>
      </c>
      <c r="H148" s="36">
        <v>0.27446147251098491</v>
      </c>
      <c r="I148" s="36">
        <v>0.23394544103598344</v>
      </c>
      <c r="J148" s="36">
        <v>0.22041952849452384</v>
      </c>
      <c r="K148" s="36">
        <v>0.14905433803662563</v>
      </c>
      <c r="L148" s="36">
        <v>0.11464416230267867</v>
      </c>
      <c r="M148" s="36">
        <v>0.19263280341217526</v>
      </c>
      <c r="N148" s="37">
        <v>0.11630186213655667</v>
      </c>
    </row>
    <row r="149" spans="2:14">
      <c r="B149" s="79" t="s">
        <v>1</v>
      </c>
      <c r="C149" s="36">
        <v>4.5389273896484984E-2</v>
      </c>
      <c r="D149" s="36">
        <v>0.10522519131852967</v>
      </c>
      <c r="E149" s="36">
        <v>0.12859314081807968</v>
      </c>
      <c r="F149" s="36">
        <v>0.11228357439582765</v>
      </c>
      <c r="G149" s="36">
        <v>0.1216471614450825</v>
      </c>
      <c r="H149" s="36">
        <v>0.18765405637123567</v>
      </c>
      <c r="I149" s="36">
        <v>0.11453136609701731</v>
      </c>
      <c r="J149" s="36">
        <v>0.11401522183033228</v>
      </c>
      <c r="K149" s="36">
        <v>5.7740418292804963E-2</v>
      </c>
      <c r="L149" s="36">
        <v>3.0742568662170816E-2</v>
      </c>
      <c r="M149" s="36">
        <v>6.9484296238852272E-2</v>
      </c>
      <c r="N149" s="37">
        <v>3.0300555374060765E-2</v>
      </c>
    </row>
    <row r="150" spans="2:14" ht="10.5" thickBot="1">
      <c r="B150" s="79" t="s">
        <v>2</v>
      </c>
      <c r="C150" s="84">
        <v>9.6772179559218333E-4</v>
      </c>
      <c r="D150" s="84">
        <v>2.2895496173629408E-3</v>
      </c>
      <c r="E150" s="84">
        <v>3.634441287253023E-3</v>
      </c>
      <c r="F150" s="84">
        <v>3.3657782225052306E-3</v>
      </c>
      <c r="G150" s="84">
        <v>2.7622301373846042E-3</v>
      </c>
      <c r="H150" s="84">
        <v>2.9293037545100563E-3</v>
      </c>
      <c r="I150" s="84">
        <v>2.7597919541449954E-3</v>
      </c>
      <c r="J150" s="84">
        <v>2.338964173009096E-3</v>
      </c>
      <c r="K150" s="84">
        <v>1.1007705393775644E-3</v>
      </c>
      <c r="L150" s="84">
        <v>2.0344346908789512E-3</v>
      </c>
      <c r="M150" s="84">
        <v>2.44280728964715E-3</v>
      </c>
      <c r="N150" s="83">
        <v>4.0836327997386475E-4</v>
      </c>
    </row>
    <row r="151" spans="2:14" ht="10.5" thickBot="1">
      <c r="B151" s="78" t="s">
        <v>0</v>
      </c>
      <c r="C151" s="77">
        <v>50075</v>
      </c>
      <c r="D151" s="77">
        <v>52841</v>
      </c>
      <c r="E151" s="77">
        <v>53193</v>
      </c>
      <c r="F151" s="77">
        <v>58405</v>
      </c>
      <c r="G151" s="77">
        <v>48949</v>
      </c>
      <c r="H151" s="77">
        <v>51284</v>
      </c>
      <c r="I151" s="77">
        <v>49680</v>
      </c>
      <c r="J151" s="77">
        <v>46093</v>
      </c>
      <c r="K151" s="77">
        <v>31793</v>
      </c>
      <c r="L151" s="77">
        <v>41913</v>
      </c>
      <c r="M151" s="77">
        <v>43126</v>
      </c>
      <c r="N151" s="76">
        <v>39041</v>
      </c>
    </row>
    <row r="153" spans="2:14" ht="10.5">
      <c r="B153" s="82" t="s">
        <v>119</v>
      </c>
    </row>
    <row r="154" spans="2:14" ht="10.5" thickBot="1"/>
    <row r="155" spans="2:14" ht="10.5" thickBot="1">
      <c r="B155" s="78"/>
      <c r="C155" s="117">
        <v>43556</v>
      </c>
      <c r="D155" s="117">
        <v>43586</v>
      </c>
      <c r="E155" s="117">
        <v>43617</v>
      </c>
      <c r="F155" s="117">
        <v>43647</v>
      </c>
      <c r="G155" s="117">
        <v>43678</v>
      </c>
      <c r="H155" s="117">
        <v>43709</v>
      </c>
      <c r="I155" s="117">
        <v>43739</v>
      </c>
      <c r="J155" s="117">
        <v>43770</v>
      </c>
      <c r="K155" s="117">
        <v>43800</v>
      </c>
      <c r="L155" s="117">
        <v>43831</v>
      </c>
      <c r="M155" s="117">
        <v>43862</v>
      </c>
      <c r="N155" s="117">
        <v>43891</v>
      </c>
    </row>
    <row r="156" spans="2:14" ht="10.5" thickBot="1">
      <c r="B156" s="81" t="s">
        <v>9</v>
      </c>
      <c r="C156" s="88">
        <v>6.3979649613642435E-4</v>
      </c>
      <c r="D156" s="88">
        <v>4.9581241514319086E-4</v>
      </c>
      <c r="E156" s="88">
        <v>3.0272262334536697E-4</v>
      </c>
      <c r="F156" s="88">
        <v>2.618066427484236E-3</v>
      </c>
      <c r="G156" s="88">
        <v>5.7230177202095844E-4</v>
      </c>
      <c r="H156" s="88">
        <v>1.0185787766160016E-3</v>
      </c>
      <c r="I156" s="88">
        <v>4.4091181412677705E-4</v>
      </c>
      <c r="J156" s="88">
        <v>5.1060810573703107E-4</v>
      </c>
      <c r="K156" s="88">
        <v>1.8210837169125201E-3</v>
      </c>
      <c r="L156" s="88">
        <v>3.1117752001964178E-3</v>
      </c>
      <c r="M156" s="88">
        <v>1.3244069884589683E-3</v>
      </c>
      <c r="N156" s="87">
        <v>7.2673881581096099E-4</v>
      </c>
    </row>
    <row r="157" spans="2:14">
      <c r="B157" s="80" t="s">
        <v>21</v>
      </c>
      <c r="C157" s="86">
        <v>0.86748201438848915</v>
      </c>
      <c r="D157" s="86">
        <v>0.88695652173913042</v>
      </c>
      <c r="E157" s="86">
        <v>0.92619334135579623</v>
      </c>
      <c r="F157" s="86">
        <v>0.55835616438356162</v>
      </c>
      <c r="G157" s="86">
        <v>0.85634486945962351</v>
      </c>
      <c r="H157" s="86">
        <v>0.76011974489131851</v>
      </c>
      <c r="I157" s="86">
        <v>0.8874004802224188</v>
      </c>
      <c r="J157" s="86">
        <v>0.8692474282620466</v>
      </c>
      <c r="K157" s="86">
        <v>0.59171468957268669</v>
      </c>
      <c r="L157" s="86">
        <v>0.62114832329252234</v>
      </c>
      <c r="M157" s="86">
        <v>0.7539051979531376</v>
      </c>
      <c r="N157" s="85">
        <v>0.83906525573192237</v>
      </c>
    </row>
    <row r="158" spans="2:14">
      <c r="B158" s="79" t="s">
        <v>95</v>
      </c>
      <c r="C158" s="36">
        <v>7.2230215827338129E-2</v>
      </c>
      <c r="D158" s="36">
        <v>6.5132139812446713E-2</v>
      </c>
      <c r="E158" s="36">
        <v>4.7131969514640992E-2</v>
      </c>
      <c r="F158" s="36">
        <v>0.14864970645792563</v>
      </c>
      <c r="G158" s="36">
        <v>9.2531876138433514E-2</v>
      </c>
      <c r="H158" s="36">
        <v>0.13432253026161656</v>
      </c>
      <c r="I158" s="36">
        <v>7.5571843801339564E-2</v>
      </c>
      <c r="J158" s="36">
        <v>8.7574445046020577E-2</v>
      </c>
      <c r="K158" s="36">
        <v>0.18451669022507339</v>
      </c>
      <c r="L158" s="36">
        <v>9.16844810088316E-2</v>
      </c>
      <c r="M158" s="36">
        <v>8.1335847023969829E-2</v>
      </c>
      <c r="N158" s="37">
        <v>8.6750440917107582E-2</v>
      </c>
    </row>
    <row r="159" spans="2:14">
      <c r="B159" s="79" t="s">
        <v>94</v>
      </c>
      <c r="C159" s="36">
        <v>4.100719424460432E-2</v>
      </c>
      <c r="D159" s="36">
        <v>3.631713554987212E-2</v>
      </c>
      <c r="E159" s="36">
        <v>2.1861211391897312E-2</v>
      </c>
      <c r="F159" s="36">
        <v>0.14872798434442269</v>
      </c>
      <c r="G159" s="36">
        <v>4.1772920461445054E-2</v>
      </c>
      <c r="H159" s="36">
        <v>8.330079396069244E-2</v>
      </c>
      <c r="I159" s="36">
        <v>3.0961708580816379E-2</v>
      </c>
      <c r="J159" s="36">
        <v>3.6545749864645372E-2</v>
      </c>
      <c r="K159" s="36">
        <v>0.17386104164401436</v>
      </c>
      <c r="L159" s="36">
        <v>9.9155708147092486E-2</v>
      </c>
      <c r="M159" s="36">
        <v>0.10860490169674118</v>
      </c>
      <c r="N159" s="37">
        <v>5.3350970017636681E-2</v>
      </c>
    </row>
    <row r="160" spans="2:14">
      <c r="B160" s="79" t="s">
        <v>1</v>
      </c>
      <c r="C160" s="36">
        <v>1.6402877697841725E-2</v>
      </c>
      <c r="D160" s="36">
        <v>1.0571184995737426E-2</v>
      </c>
      <c r="E160" s="36">
        <v>4.8134777376654635E-3</v>
      </c>
      <c r="F160" s="36">
        <v>0.13636007827788649</v>
      </c>
      <c r="G160" s="36">
        <v>8.378870673952642E-3</v>
      </c>
      <c r="H160" s="36">
        <v>2.0955355980736692E-2</v>
      </c>
      <c r="I160" s="36">
        <v>5.560470112473145E-3</v>
      </c>
      <c r="J160" s="36">
        <v>6.3616675690308612E-3</v>
      </c>
      <c r="K160" s="36">
        <v>4.8276611938675655E-2</v>
      </c>
      <c r="L160" s="36">
        <v>0.1357128975837274</v>
      </c>
      <c r="M160" s="36">
        <v>5.1777538378669538E-2</v>
      </c>
      <c r="N160" s="37">
        <v>1.9731040564373897E-2</v>
      </c>
    </row>
    <row r="161" spans="2:14" ht="10.5" thickBot="1">
      <c r="B161" s="79" t="s">
        <v>2</v>
      </c>
      <c r="C161" s="84">
        <v>2.8776978417266188E-3</v>
      </c>
      <c r="D161" s="84">
        <v>1.1935208866155158E-3</v>
      </c>
      <c r="E161" s="84">
        <v>0</v>
      </c>
      <c r="F161" s="84">
        <v>7.9060665362035223E-3</v>
      </c>
      <c r="G161" s="84">
        <v>9.7146326654523379E-4</v>
      </c>
      <c r="H161" s="84">
        <v>1.3015749056358194E-3</v>
      </c>
      <c r="I161" s="84">
        <v>5.0549728295210417E-4</v>
      </c>
      <c r="J161" s="84">
        <v>2.7070925825663239E-4</v>
      </c>
      <c r="K161" s="84">
        <v>1.6309666195498532E-3</v>
      </c>
      <c r="L161" s="84">
        <v>5.2298589967826221E-2</v>
      </c>
      <c r="M161" s="84">
        <v>4.3765149474818211E-3</v>
      </c>
      <c r="N161" s="83">
        <v>1.1022927689594356E-3</v>
      </c>
    </row>
    <row r="162" spans="2:14" ht="10.5" thickBot="1">
      <c r="B162" s="78" t="s">
        <v>0</v>
      </c>
      <c r="C162" s="77">
        <v>17294</v>
      </c>
      <c r="D162" s="77">
        <v>15168</v>
      </c>
      <c r="E162" s="77">
        <v>13294</v>
      </c>
      <c r="F162" s="77">
        <v>40681</v>
      </c>
      <c r="G162" s="77">
        <v>20588</v>
      </c>
      <c r="H162" s="77">
        <v>20975</v>
      </c>
      <c r="I162" s="77">
        <v>20646</v>
      </c>
      <c r="J162" s="77">
        <v>20465</v>
      </c>
      <c r="K162" s="77">
        <v>26028</v>
      </c>
      <c r="L162" s="77">
        <v>131194</v>
      </c>
      <c r="M162" s="77">
        <v>37018</v>
      </c>
      <c r="N162" s="76">
        <v>22139</v>
      </c>
    </row>
    <row r="164" spans="2:14" ht="10.5">
      <c r="B164" s="82" t="s">
        <v>120</v>
      </c>
    </row>
    <row r="165" spans="2:14" ht="10.5" thickBot="1"/>
    <row r="166" spans="2:14" ht="10.5" thickBot="1">
      <c r="B166" s="78"/>
      <c r="C166" s="117">
        <v>43556</v>
      </c>
      <c r="D166" s="117">
        <v>43586</v>
      </c>
      <c r="E166" s="117">
        <v>43617</v>
      </c>
      <c r="F166" s="117">
        <v>43647</v>
      </c>
      <c r="G166" s="117">
        <v>43678</v>
      </c>
      <c r="H166" s="117">
        <v>43709</v>
      </c>
      <c r="I166" s="117">
        <v>43739</v>
      </c>
      <c r="J166" s="117">
        <v>43770</v>
      </c>
      <c r="K166" s="117">
        <v>43800</v>
      </c>
      <c r="L166" s="117">
        <v>43831</v>
      </c>
      <c r="M166" s="117">
        <v>43862</v>
      </c>
      <c r="N166" s="117">
        <v>43891</v>
      </c>
    </row>
    <row r="167" spans="2:14" ht="10.5" thickBot="1">
      <c r="B167" s="81" t="s">
        <v>9</v>
      </c>
      <c r="C167" s="88">
        <v>9.3900099497531021E-3</v>
      </c>
      <c r="D167" s="88">
        <v>8.6019406371020748E-3</v>
      </c>
      <c r="E167" s="88">
        <v>5.0978057620349919E-3</v>
      </c>
      <c r="F167" s="88">
        <v>4.7704529597121783E-3</v>
      </c>
      <c r="G167" s="88">
        <v>4.4387866073762943E-3</v>
      </c>
      <c r="H167" s="88">
        <v>4.4161325190234827E-3</v>
      </c>
      <c r="I167" s="88">
        <v>3.9710883072344967E-3</v>
      </c>
      <c r="J167" s="88">
        <v>4.3371327206161636E-3</v>
      </c>
      <c r="K167" s="88">
        <v>3.9986723191286237E-3</v>
      </c>
      <c r="L167" s="88">
        <v>6.6203703703703702E-3</v>
      </c>
      <c r="M167" s="88">
        <v>5.8940030980079395E-3</v>
      </c>
      <c r="N167" s="87">
        <v>5.7373513471131871E-3</v>
      </c>
    </row>
    <row r="168" spans="2:14">
      <c r="B168" s="80" t="s">
        <v>21</v>
      </c>
      <c r="C168" s="86">
        <v>0.11982264247700168</v>
      </c>
      <c r="D168" s="86">
        <v>0.13466709221694634</v>
      </c>
      <c r="E168" s="86">
        <v>0.24078711614425158</v>
      </c>
      <c r="F168" s="86">
        <v>0.2730016112932917</v>
      </c>
      <c r="G168" s="86">
        <v>0.34118677559409477</v>
      </c>
      <c r="H168" s="86">
        <v>0.27677047108524766</v>
      </c>
      <c r="I168" s="86">
        <v>0.28069521464918851</v>
      </c>
      <c r="J168" s="86">
        <v>0.26103158381111441</v>
      </c>
      <c r="K168" s="86">
        <v>0.34138696497428567</v>
      </c>
      <c r="L168" s="86">
        <v>0.23996204463880524</v>
      </c>
      <c r="M168" s="86">
        <v>0.2500400752385028</v>
      </c>
      <c r="N168" s="85">
        <v>0.30148928287906851</v>
      </c>
    </row>
    <row r="169" spans="2:14">
      <c r="B169" s="79" t="s">
        <v>95</v>
      </c>
      <c r="C169" s="36">
        <v>4.645003533392119E-2</v>
      </c>
      <c r="D169" s="36">
        <v>5.1472514369849363E-2</v>
      </c>
      <c r="E169" s="36">
        <v>0.17162909106002644</v>
      </c>
      <c r="F169" s="36">
        <v>0.14536219228874842</v>
      </c>
      <c r="G169" s="36">
        <v>0.119562106221485</v>
      </c>
      <c r="H169" s="36">
        <v>0.15162187652964984</v>
      </c>
      <c r="I169" s="36">
        <v>0.16968104006192658</v>
      </c>
      <c r="J169" s="36">
        <v>0.15566697411605362</v>
      </c>
      <c r="K169" s="36">
        <v>0.14450577480777452</v>
      </c>
      <c r="L169" s="36">
        <v>7.5506415281158465E-2</v>
      </c>
      <c r="M169" s="36">
        <v>0.1008175348654575</v>
      </c>
      <c r="N169" s="37">
        <v>7.3915850754167775E-2</v>
      </c>
    </row>
    <row r="170" spans="2:14">
      <c r="B170" s="79" t="s">
        <v>94</v>
      </c>
      <c r="C170" s="36">
        <v>8.5762931277086729E-2</v>
      </c>
      <c r="D170" s="36">
        <v>0.12297851071453304</v>
      </c>
      <c r="E170" s="36">
        <v>0.25664289222638065</v>
      </c>
      <c r="F170" s="36">
        <v>0.25955915364240911</v>
      </c>
      <c r="G170" s="36">
        <v>0.24776104476531058</v>
      </c>
      <c r="H170" s="36">
        <v>0.32121324789750427</v>
      </c>
      <c r="I170" s="36">
        <v>0.36412160704541707</v>
      </c>
      <c r="J170" s="36">
        <v>0.34534267085926518</v>
      </c>
      <c r="K170" s="36">
        <v>0.29409696529600199</v>
      </c>
      <c r="L170" s="36">
        <v>0.20226246957382729</v>
      </c>
      <c r="M170" s="36">
        <v>0.23366143556122246</v>
      </c>
      <c r="N170" s="37">
        <v>0.2667012437152686</v>
      </c>
    </row>
    <row r="171" spans="2:14">
      <c r="B171" s="79" t="s">
        <v>1</v>
      </c>
      <c r="C171" s="36">
        <v>0.63051193536081251</v>
      </c>
      <c r="D171" s="36">
        <v>0.61098431586268775</v>
      </c>
      <c r="E171" s="36">
        <v>0.32140633539255498</v>
      </c>
      <c r="F171" s="36">
        <v>0.31848250751525209</v>
      </c>
      <c r="G171" s="36">
        <v>0.28563792550495037</v>
      </c>
      <c r="H171" s="36">
        <v>0.24580310986872514</v>
      </c>
      <c r="I171" s="36">
        <v>0.18193152544953872</v>
      </c>
      <c r="J171" s="36">
        <v>0.23652322359800435</v>
      </c>
      <c r="K171" s="36">
        <v>0.20765179264924191</v>
      </c>
      <c r="L171" s="36">
        <v>0.4047196666529147</v>
      </c>
      <c r="M171" s="36">
        <v>0.35651226302298189</v>
      </c>
      <c r="N171" s="37">
        <v>0.26955914263032549</v>
      </c>
    </row>
    <row r="172" spans="2:14" ht="10.5" thickBot="1">
      <c r="B172" s="79" t="s">
        <v>2</v>
      </c>
      <c r="C172" s="84">
        <v>0.11738366384620676</v>
      </c>
      <c r="D172" s="84">
        <v>7.985992972398448E-2</v>
      </c>
      <c r="E172" s="84">
        <v>9.4999757874274487E-3</v>
      </c>
      <c r="F172" s="84">
        <v>3.6061586564516386E-3</v>
      </c>
      <c r="G172" s="84">
        <v>5.8314567606619792E-3</v>
      </c>
      <c r="H172" s="84">
        <v>4.5708282238409621E-3</v>
      </c>
      <c r="I172" s="84">
        <v>3.5436468154765683E-3</v>
      </c>
      <c r="J172" s="84">
        <v>1.410857607432398E-3</v>
      </c>
      <c r="K172" s="84">
        <v>1.25607239536177E-2</v>
      </c>
      <c r="L172" s="84">
        <v>7.721275630182764E-2</v>
      </c>
      <c r="M172" s="84">
        <v>5.8308369033385245E-2</v>
      </c>
      <c r="N172" s="83">
        <v>8.7845461762370999E-2</v>
      </c>
    </row>
    <row r="173" spans="2:14" ht="10.5" thickBot="1">
      <c r="B173" s="78" t="s">
        <v>0</v>
      </c>
      <c r="C173" s="77">
        <v>1687235</v>
      </c>
      <c r="D173" s="77">
        <v>1433319</v>
      </c>
      <c r="E173" s="77">
        <v>1000517</v>
      </c>
      <c r="F173" s="77">
        <v>1194387</v>
      </c>
      <c r="G173" s="77">
        <v>970643</v>
      </c>
      <c r="H173" s="77">
        <v>982998</v>
      </c>
      <c r="I173" s="77">
        <v>1069820</v>
      </c>
      <c r="J173" s="77">
        <v>1026889</v>
      </c>
      <c r="K173" s="77">
        <v>705909</v>
      </c>
      <c r="L173" s="77">
        <v>1165153</v>
      </c>
      <c r="M173" s="77">
        <v>1158752</v>
      </c>
      <c r="N173" s="76">
        <v>913977</v>
      </c>
    </row>
    <row r="175" spans="2:14" ht="10.5">
      <c r="B175" s="82" t="s">
        <v>101</v>
      </c>
    </row>
    <row r="176" spans="2:14" ht="10.5" thickBot="1"/>
    <row r="177" spans="2:14" ht="10.5" thickBot="1">
      <c r="B177" s="78"/>
      <c r="C177" s="117">
        <v>43556</v>
      </c>
      <c r="D177" s="117">
        <v>43586</v>
      </c>
      <c r="E177" s="117">
        <v>43617</v>
      </c>
      <c r="F177" s="117">
        <v>43647</v>
      </c>
      <c r="G177" s="117">
        <v>43678</v>
      </c>
      <c r="H177" s="117">
        <v>43709</v>
      </c>
      <c r="I177" s="117">
        <v>43739</v>
      </c>
      <c r="J177" s="117">
        <v>43770</v>
      </c>
      <c r="K177" s="117">
        <v>43800</v>
      </c>
      <c r="L177" s="117">
        <v>43831</v>
      </c>
      <c r="M177" s="117">
        <v>43862</v>
      </c>
      <c r="N177" s="117">
        <v>43891</v>
      </c>
    </row>
    <row r="178" spans="2:14" ht="10.5" thickBot="1">
      <c r="B178" s="81" t="s">
        <v>9</v>
      </c>
      <c r="C178" s="88">
        <v>8.9704416438259067E-3</v>
      </c>
      <c r="D178" s="88">
        <v>8.1378484707382813E-3</v>
      </c>
      <c r="E178" s="88">
        <v>5.4061332839750826E-3</v>
      </c>
      <c r="F178" s="88">
        <v>5.0634871650580004E-3</v>
      </c>
      <c r="G178" s="88">
        <v>4.6084954759066724E-3</v>
      </c>
      <c r="H178" s="88">
        <v>4.8947564182694817E-3</v>
      </c>
      <c r="I178" s="88">
        <v>4.15679676366827E-3</v>
      </c>
      <c r="J178" s="88">
        <v>4.4627066443032196E-3</v>
      </c>
      <c r="K178" s="88">
        <v>3.8245843188395271E-3</v>
      </c>
      <c r="L178" s="88">
        <v>4.0827227951243106E-3</v>
      </c>
      <c r="M178" s="88">
        <v>6.0928827966847633E-3</v>
      </c>
      <c r="N178" s="87">
        <v>6.1931076915458837E-3</v>
      </c>
    </row>
    <row r="179" spans="2:14">
      <c r="B179" s="80" t="s">
        <v>21</v>
      </c>
      <c r="C179" s="86">
        <v>0.1190988138556779</v>
      </c>
      <c r="D179" s="86">
        <v>0.12643514199134867</v>
      </c>
      <c r="E179" s="86">
        <v>0.2131502246925718</v>
      </c>
      <c r="F179" s="86">
        <v>0.24687530311638284</v>
      </c>
      <c r="G179" s="86">
        <v>0.33132888628989271</v>
      </c>
      <c r="H179" s="86">
        <v>0.26503633853963104</v>
      </c>
      <c r="I179" s="86">
        <v>0.28042773640220697</v>
      </c>
      <c r="J179" s="86">
        <v>0.25173717883992253</v>
      </c>
      <c r="K179" s="86">
        <v>0.37514765140027978</v>
      </c>
      <c r="L179" s="86">
        <v>0.48027575703048686</v>
      </c>
      <c r="M179" s="86">
        <v>0.24363153989702543</v>
      </c>
      <c r="N179" s="85">
        <v>0.25380220456687763</v>
      </c>
    </row>
    <row r="180" spans="2:14">
      <c r="B180" s="79" t="s">
        <v>95</v>
      </c>
      <c r="C180" s="36">
        <v>4.6323425168942868E-2</v>
      </c>
      <c r="D180" s="36">
        <v>5.7024003207624276E-2</v>
      </c>
      <c r="E180" s="36">
        <v>0.17604595263070294</v>
      </c>
      <c r="F180" s="36">
        <v>0.15452699987528926</v>
      </c>
      <c r="G180" s="36">
        <v>0.12174169543099923</v>
      </c>
      <c r="H180" s="36">
        <v>0.14140614564110682</v>
      </c>
      <c r="I180" s="36">
        <v>0.17061201449460095</v>
      </c>
      <c r="J180" s="36">
        <v>0.15698864522998687</v>
      </c>
      <c r="K180" s="36">
        <v>0.12833734051554424</v>
      </c>
      <c r="L180" s="36">
        <v>7.6840522338183129E-2</v>
      </c>
      <c r="M180" s="36">
        <v>9.8419407783798374E-2</v>
      </c>
      <c r="N180" s="37">
        <v>7.7860069638150939E-2</v>
      </c>
    </row>
    <row r="181" spans="2:14">
      <c r="B181" s="79" t="s">
        <v>94</v>
      </c>
      <c r="C181" s="36">
        <v>0.11344375659625411</v>
      </c>
      <c r="D181" s="36">
        <v>0.16264042994502317</v>
      </c>
      <c r="E181" s="36">
        <v>0.26266387462115787</v>
      </c>
      <c r="F181" s="36">
        <v>0.25618357420981891</v>
      </c>
      <c r="G181" s="36">
        <v>0.24355066576276799</v>
      </c>
      <c r="H181" s="36">
        <v>0.31064132946118034</v>
      </c>
      <c r="I181" s="36">
        <v>0.34603128357339258</v>
      </c>
      <c r="J181" s="36">
        <v>0.34285530700103728</v>
      </c>
      <c r="K181" s="36">
        <v>0.28861764779800453</v>
      </c>
      <c r="L181" s="36">
        <v>0.16797336897845869</v>
      </c>
      <c r="M181" s="36">
        <v>0.2265575465971176</v>
      </c>
      <c r="N181" s="37">
        <v>0.26180482080680223</v>
      </c>
    </row>
    <row r="182" spans="2:14">
      <c r="B182" s="79" t="s">
        <v>1</v>
      </c>
      <c r="C182" s="36">
        <v>0.62126868610494146</v>
      </c>
      <c r="D182" s="36">
        <v>0.58776245074831712</v>
      </c>
      <c r="E182" s="36">
        <v>0.3236308461678401</v>
      </c>
      <c r="F182" s="36">
        <v>0.32971441240456162</v>
      </c>
      <c r="G182" s="36">
        <v>0.28987202243876692</v>
      </c>
      <c r="H182" s="36">
        <v>0.25683357493061293</v>
      </c>
      <c r="I182" s="36">
        <v>0.19158457308301619</v>
      </c>
      <c r="J182" s="36">
        <v>0.2442193480874969</v>
      </c>
      <c r="K182" s="36">
        <v>0.19953673064195895</v>
      </c>
      <c r="L182" s="36">
        <v>0.23882126882936611</v>
      </c>
      <c r="M182" s="36">
        <v>0.36868493828270793</v>
      </c>
      <c r="N182" s="37">
        <v>0.31811553777196389</v>
      </c>
    </row>
    <row r="183" spans="2:14" ht="10.5" thickBot="1">
      <c r="B183" s="79" t="s">
        <v>2</v>
      </c>
      <c r="C183" s="84">
        <v>9.9755052533749194E-2</v>
      </c>
      <c r="D183" s="84">
        <v>6.6037735849056603E-2</v>
      </c>
      <c r="E183" s="84">
        <v>2.4466524483942514E-2</v>
      </c>
      <c r="F183" s="84">
        <v>1.2616569900369976E-2</v>
      </c>
      <c r="G183" s="84">
        <v>1.3413580214969183E-2</v>
      </c>
      <c r="H183" s="84">
        <v>2.5988611120731024E-2</v>
      </c>
      <c r="I183" s="84">
        <v>1.1303421527031702E-2</v>
      </c>
      <c r="J183" s="84">
        <v>4.1169073168045092E-3</v>
      </c>
      <c r="K183" s="84">
        <v>8.3229314143538104E-3</v>
      </c>
      <c r="L183" s="84">
        <v>3.5430376330265793E-2</v>
      </c>
      <c r="M183" s="84">
        <v>6.2243406704588888E-2</v>
      </c>
      <c r="N183" s="83">
        <v>8.8032626050824306E-2</v>
      </c>
    </row>
    <row r="184" spans="2:14" ht="10.5" thickBot="1">
      <c r="B184" s="78" t="s">
        <v>0</v>
      </c>
      <c r="C184" s="77">
        <v>867808</v>
      </c>
      <c r="D184" s="77">
        <v>655000</v>
      </c>
      <c r="E184" s="77">
        <v>472165</v>
      </c>
      <c r="F184" s="77">
        <v>520330</v>
      </c>
      <c r="G184" s="77">
        <v>306919</v>
      </c>
      <c r="H184" s="77">
        <v>351081</v>
      </c>
      <c r="I184" s="77">
        <v>376427</v>
      </c>
      <c r="J184" s="77">
        <v>379052</v>
      </c>
      <c r="K184" s="77">
        <v>383773</v>
      </c>
      <c r="L184" s="77">
        <v>1081230</v>
      </c>
      <c r="M184" s="77">
        <v>405722</v>
      </c>
      <c r="N184" s="76">
        <v>490611</v>
      </c>
    </row>
    <row r="186" spans="2:14" ht="10.5">
      <c r="B186" s="82" t="s">
        <v>100</v>
      </c>
    </row>
    <row r="187" spans="2:14" ht="10.5" thickBot="1"/>
    <row r="188" spans="2:14" ht="10.5" thickBot="1">
      <c r="B188" s="78"/>
      <c r="C188" s="117">
        <v>43556</v>
      </c>
      <c r="D188" s="117">
        <v>43586</v>
      </c>
      <c r="E188" s="117">
        <v>43617</v>
      </c>
      <c r="F188" s="117">
        <v>43647</v>
      </c>
      <c r="G188" s="117">
        <v>43678</v>
      </c>
      <c r="H188" s="117">
        <v>43709</v>
      </c>
      <c r="I188" s="117">
        <v>43739</v>
      </c>
      <c r="J188" s="117">
        <v>43770</v>
      </c>
      <c r="K188" s="117">
        <v>43800</v>
      </c>
      <c r="L188" s="117">
        <v>43831</v>
      </c>
      <c r="M188" s="117">
        <v>43862</v>
      </c>
      <c r="N188" s="117">
        <v>43891</v>
      </c>
    </row>
    <row r="189" spans="2:14" ht="10.5" thickBot="1">
      <c r="B189" s="81" t="s">
        <v>9</v>
      </c>
      <c r="C189" s="88">
        <v>4.0757754827929005E-3</v>
      </c>
      <c r="D189" s="88">
        <v>4.6098800462522314E-3</v>
      </c>
      <c r="E189" s="88">
        <v>4.6262443089558555E-3</v>
      </c>
      <c r="F189" s="88">
        <v>4.787784542838131E-3</v>
      </c>
      <c r="G189" s="88">
        <v>4.4617005713757166E-3</v>
      </c>
      <c r="H189" s="88">
        <v>4.65698797893582E-3</v>
      </c>
      <c r="I189" s="88">
        <v>3.9662367030874369E-3</v>
      </c>
      <c r="J189" s="88">
        <v>3.3787865252882833E-3</v>
      </c>
      <c r="K189" s="88">
        <v>2.8615463617568371E-3</v>
      </c>
      <c r="L189" s="88">
        <v>2.5603143220045157E-3</v>
      </c>
      <c r="M189" s="88">
        <v>3.4959335655022424E-3</v>
      </c>
      <c r="N189" s="87">
        <v>4.2928367547894154E-3</v>
      </c>
    </row>
    <row r="190" spans="2:14">
      <c r="B190" s="80" t="s">
        <v>21</v>
      </c>
      <c r="C190" s="86">
        <v>0.29692239355289041</v>
      </c>
      <c r="D190" s="86">
        <v>0.21684029362295787</v>
      </c>
      <c r="E190" s="86">
        <v>0.21505824246120889</v>
      </c>
      <c r="F190" s="86">
        <v>0.15895197672245803</v>
      </c>
      <c r="G190" s="86">
        <v>0.23388882780718426</v>
      </c>
      <c r="H190" s="86">
        <v>0.22539035980991173</v>
      </c>
      <c r="I190" s="86">
        <v>0.31307150352271024</v>
      </c>
      <c r="J190" s="86">
        <v>0.38436915713110464</v>
      </c>
      <c r="K190" s="86">
        <v>0.43417560605722699</v>
      </c>
      <c r="L190" s="86">
        <v>0.45306142701200752</v>
      </c>
      <c r="M190" s="86">
        <v>0.39076532255179075</v>
      </c>
      <c r="N190" s="85">
        <v>0.3613468945144524</v>
      </c>
    </row>
    <row r="191" spans="2:14">
      <c r="B191" s="79" t="s">
        <v>95</v>
      </c>
      <c r="C191" s="36">
        <v>0.14438733422171457</v>
      </c>
      <c r="D191" s="36">
        <v>0.14012282097083328</v>
      </c>
      <c r="E191" s="36">
        <v>0.13054344753715466</v>
      </c>
      <c r="F191" s="36">
        <v>0.14593844264701958</v>
      </c>
      <c r="G191" s="36">
        <v>0.14332385694315736</v>
      </c>
      <c r="H191" s="36">
        <v>0.14867617107942974</v>
      </c>
      <c r="I191" s="36">
        <v>0.14218258132214062</v>
      </c>
      <c r="J191" s="36">
        <v>0.16215690673846384</v>
      </c>
      <c r="K191" s="36">
        <v>0.19516492339258235</v>
      </c>
      <c r="L191" s="36">
        <v>0.21211670139922595</v>
      </c>
      <c r="M191" s="36">
        <v>0.15075673548248594</v>
      </c>
      <c r="N191" s="37">
        <v>0.12403245709157537</v>
      </c>
    </row>
    <row r="192" spans="2:14">
      <c r="B192" s="79" t="s">
        <v>94</v>
      </c>
      <c r="C192" s="36">
        <v>0.35134209023415192</v>
      </c>
      <c r="D192" s="36">
        <v>0.39929853840437046</v>
      </c>
      <c r="E192" s="36">
        <v>0.41632574123387733</v>
      </c>
      <c r="F192" s="36">
        <v>0.48232828808627637</v>
      </c>
      <c r="G192" s="36">
        <v>0.39489845602902601</v>
      </c>
      <c r="H192" s="36">
        <v>0.37075913450658871</v>
      </c>
      <c r="I192" s="36">
        <v>0.34925798231149752</v>
      </c>
      <c r="J192" s="36">
        <v>0.29786852142696879</v>
      </c>
      <c r="K192" s="36">
        <v>0.25297174334842437</v>
      </c>
      <c r="L192" s="36">
        <v>0.25541662531838177</v>
      </c>
      <c r="M192" s="36">
        <v>0.29162045153672761</v>
      </c>
      <c r="N192" s="37">
        <v>0.28126986501140483</v>
      </c>
    </row>
    <row r="193" spans="2:14">
      <c r="B193" s="79" t="s">
        <v>1</v>
      </c>
      <c r="C193" s="36">
        <v>0.20524144933054128</v>
      </c>
      <c r="D193" s="36">
        <v>0.2408047250870308</v>
      </c>
      <c r="E193" s="36">
        <v>0.23723947098290663</v>
      </c>
      <c r="F193" s="36">
        <v>0.20949787779290463</v>
      </c>
      <c r="G193" s="36">
        <v>0.22496740854759922</v>
      </c>
      <c r="H193" s="36">
        <v>0.25023064737932355</v>
      </c>
      <c r="I193" s="36">
        <v>0.19302953080497676</v>
      </c>
      <c r="J193" s="36">
        <v>0.15422930222122505</v>
      </c>
      <c r="K193" s="36">
        <v>0.11643881442494257</v>
      </c>
      <c r="L193" s="36">
        <v>7.7999404584697826E-2</v>
      </c>
      <c r="M193" s="36">
        <v>0.16064975491073025</v>
      </c>
      <c r="N193" s="37">
        <v>0.1991736155255581</v>
      </c>
    </row>
    <row r="194" spans="2:14" ht="10.5" thickBot="1">
      <c r="B194" s="79" t="s">
        <v>2</v>
      </c>
      <c r="C194" s="84">
        <v>2.1448061425217335E-3</v>
      </c>
      <c r="D194" s="84">
        <v>2.9336219148076194E-3</v>
      </c>
      <c r="E194" s="84">
        <v>8.330977848524971E-4</v>
      </c>
      <c r="F194" s="84">
        <v>3.2967619657777421E-3</v>
      </c>
      <c r="G194" s="84">
        <v>2.8429170527902994E-3</v>
      </c>
      <c r="H194" s="84">
        <v>4.8566504778317409E-3</v>
      </c>
      <c r="I194" s="84">
        <v>2.3984410133413283E-3</v>
      </c>
      <c r="J194" s="84">
        <v>1.3611547378655298E-3</v>
      </c>
      <c r="K194" s="84">
        <v>1.204308749080042E-3</v>
      </c>
      <c r="L194" s="84">
        <v>1.2735271740928187E-3</v>
      </c>
      <c r="M194" s="84">
        <v>6.2077355182654122E-3</v>
      </c>
      <c r="N194" s="83">
        <v>3.4064988969076018E-2</v>
      </c>
    </row>
    <row r="195" spans="2:14" ht="10.5" thickBot="1">
      <c r="B195" s="78" t="s">
        <v>0</v>
      </c>
      <c r="C195" s="77">
        <v>154252</v>
      </c>
      <c r="D195" s="77">
        <v>144461</v>
      </c>
      <c r="E195" s="77">
        <v>122791</v>
      </c>
      <c r="F195" s="77">
        <v>153563</v>
      </c>
      <c r="G195" s="77">
        <v>128839</v>
      </c>
      <c r="H195" s="77">
        <v>127810</v>
      </c>
      <c r="I195" s="77">
        <v>134542</v>
      </c>
      <c r="J195" s="77">
        <v>121955</v>
      </c>
      <c r="K195" s="77">
        <v>83278</v>
      </c>
      <c r="L195" s="77">
        <v>119311</v>
      </c>
      <c r="M195" s="77">
        <v>118755</v>
      </c>
      <c r="N195" s="76">
        <v>121362</v>
      </c>
    </row>
    <row r="197" spans="2:14" ht="10.5">
      <c r="B197" s="82" t="s">
        <v>99</v>
      </c>
    </row>
    <row r="198" spans="2:14" ht="10.5" thickBot="1"/>
    <row r="199" spans="2:14" ht="10.5" thickBot="1">
      <c r="B199" s="78"/>
      <c r="C199" s="117">
        <v>43556</v>
      </c>
      <c r="D199" s="117">
        <v>43586</v>
      </c>
      <c r="E199" s="117">
        <v>43617</v>
      </c>
      <c r="F199" s="117">
        <v>43647</v>
      </c>
      <c r="G199" s="117">
        <v>43678</v>
      </c>
      <c r="H199" s="117">
        <v>43709</v>
      </c>
      <c r="I199" s="117">
        <v>43739</v>
      </c>
      <c r="J199" s="117">
        <v>43770</v>
      </c>
      <c r="K199" s="117">
        <v>43800</v>
      </c>
      <c r="L199" s="117">
        <v>43831</v>
      </c>
      <c r="M199" s="117">
        <v>43862</v>
      </c>
      <c r="N199" s="117">
        <v>43891</v>
      </c>
    </row>
    <row r="200" spans="2:14" ht="10.5" thickBot="1">
      <c r="B200" s="81" t="s">
        <v>9</v>
      </c>
      <c r="C200" s="88">
        <v>4.6130784947762009E-5</v>
      </c>
      <c r="D200" s="88">
        <v>5.6666560331435814E-5</v>
      </c>
      <c r="E200" s="88">
        <v>5.9557203402801877E-5</v>
      </c>
      <c r="F200" s="88">
        <v>6.2374365670709041E-5</v>
      </c>
      <c r="G200" s="88">
        <v>7.138753136489627E-5</v>
      </c>
      <c r="H200" s="88">
        <v>9.0010910606625342E-5</v>
      </c>
      <c r="I200" s="88">
        <v>7.6384598800974563E-5</v>
      </c>
      <c r="J200" s="88">
        <v>7.1639904261993975E-5</v>
      </c>
      <c r="K200" s="88">
        <v>6.6557915905091807E-5</v>
      </c>
      <c r="L200" s="88">
        <v>5.1270128094697008E-5</v>
      </c>
      <c r="M200" s="88">
        <v>4.1179301392101401E-5</v>
      </c>
      <c r="N200" s="87">
        <v>6.4495414761957855E-4</v>
      </c>
    </row>
    <row r="201" spans="2:14">
      <c r="B201" s="80" t="s">
        <v>21</v>
      </c>
      <c r="C201" s="86">
        <v>0.99994716682076346</v>
      </c>
      <c r="D201" s="86">
        <v>0.99985430486278948</v>
      </c>
      <c r="E201" s="86">
        <v>0.99955269887883003</v>
      </c>
      <c r="F201" s="86">
        <v>0.99985706912296024</v>
      </c>
      <c r="G201" s="86">
        <v>0.99962684002238955</v>
      </c>
      <c r="H201" s="86">
        <v>0.99814069709102715</v>
      </c>
      <c r="I201" s="86">
        <v>0.99826363898085502</v>
      </c>
      <c r="J201" s="86">
        <v>0.99966154229830595</v>
      </c>
      <c r="K201" s="86">
        <v>0.99947711324681299</v>
      </c>
      <c r="L201" s="86">
        <v>0.99957346527474167</v>
      </c>
      <c r="M201" s="86">
        <v>0.99961930471196936</v>
      </c>
      <c r="N201" s="85">
        <v>0.94716244843349318</v>
      </c>
    </row>
    <row r="202" spans="2:14">
      <c r="B202" s="79" t="s">
        <v>95</v>
      </c>
      <c r="C202" s="36">
        <v>1.7611059745520188E-5</v>
      </c>
      <c r="D202" s="36">
        <v>1.0284362626626215E-4</v>
      </c>
      <c r="E202" s="36">
        <v>4.278532463365066E-4</v>
      </c>
      <c r="F202" s="36">
        <v>1.3499027275975701E-4</v>
      </c>
      <c r="G202" s="36">
        <v>3.5351997878880126E-4</v>
      </c>
      <c r="H202" s="36">
        <v>1.5936882076910213E-3</v>
      </c>
      <c r="I202" s="36">
        <v>1.7363610191449546E-3</v>
      </c>
      <c r="J202" s="36">
        <v>3.3845770169406989E-4</v>
      </c>
      <c r="K202" s="36">
        <v>5.6471769344195431E-4</v>
      </c>
      <c r="L202" s="36">
        <v>6.9311892854477013E-5</v>
      </c>
      <c r="M202" s="36">
        <v>0</v>
      </c>
      <c r="N202" s="37">
        <v>5.8869439179395694E-3</v>
      </c>
    </row>
    <row r="203" spans="2:14">
      <c r="B203" s="79" t="s">
        <v>94</v>
      </c>
      <c r="C203" s="36">
        <v>0</v>
      </c>
      <c r="D203" s="36">
        <v>0</v>
      </c>
      <c r="E203" s="36">
        <v>0</v>
      </c>
      <c r="F203" s="36">
        <v>0</v>
      </c>
      <c r="G203" s="36">
        <v>9.8199994108000355E-6</v>
      </c>
      <c r="H203" s="36">
        <v>2.9512744586870765E-5</v>
      </c>
      <c r="I203" s="36">
        <v>0</v>
      </c>
      <c r="J203" s="36">
        <v>0</v>
      </c>
      <c r="K203" s="36">
        <v>0</v>
      </c>
      <c r="L203" s="36">
        <v>0</v>
      </c>
      <c r="M203" s="36">
        <v>0</v>
      </c>
      <c r="N203" s="37">
        <v>7.3586798974244619E-3</v>
      </c>
    </row>
    <row r="204" spans="2:14">
      <c r="B204" s="79" t="s">
        <v>1</v>
      </c>
      <c r="C204" s="36">
        <v>0</v>
      </c>
      <c r="D204" s="36">
        <v>0</v>
      </c>
      <c r="E204" s="36">
        <v>0</v>
      </c>
      <c r="F204" s="36">
        <v>0</v>
      </c>
      <c r="G204" s="36">
        <v>0</v>
      </c>
      <c r="H204" s="36">
        <v>2.0658921210809535E-4</v>
      </c>
      <c r="I204" s="36">
        <v>0</v>
      </c>
      <c r="J204" s="36">
        <v>0</v>
      </c>
      <c r="K204" s="36">
        <v>0</v>
      </c>
      <c r="L204" s="36">
        <v>0</v>
      </c>
      <c r="M204" s="36">
        <v>0</v>
      </c>
      <c r="N204" s="37">
        <v>1.6133348199353328E-2</v>
      </c>
    </row>
    <row r="205" spans="2:14" ht="10.5" thickBot="1">
      <c r="B205" s="79" t="s">
        <v>2</v>
      </c>
      <c r="C205" s="84">
        <v>0</v>
      </c>
      <c r="D205" s="84">
        <v>0</v>
      </c>
      <c r="E205" s="84">
        <v>0</v>
      </c>
      <c r="F205" s="84">
        <v>0</v>
      </c>
      <c r="G205" s="84">
        <v>0</v>
      </c>
      <c r="H205" s="84">
        <v>0</v>
      </c>
      <c r="I205" s="84">
        <v>0</v>
      </c>
      <c r="J205" s="84">
        <v>0</v>
      </c>
      <c r="K205" s="84">
        <v>0</v>
      </c>
      <c r="L205" s="84">
        <v>0</v>
      </c>
      <c r="M205" s="84">
        <v>0</v>
      </c>
      <c r="N205" s="83">
        <v>2.3046047496933883E-2</v>
      </c>
    </row>
    <row r="206" spans="2:14" ht="10.5" thickBot="1">
      <c r="B206" s="78" t="s">
        <v>0</v>
      </c>
      <c r="C206" s="77">
        <v>137375</v>
      </c>
      <c r="D206" s="77">
        <v>138850</v>
      </c>
      <c r="E206" s="77">
        <v>121660</v>
      </c>
      <c r="F206" s="77">
        <v>147548</v>
      </c>
      <c r="G206" s="77">
        <v>118095</v>
      </c>
      <c r="H206" s="77">
        <v>118373</v>
      </c>
      <c r="I206" s="77">
        <v>128610</v>
      </c>
      <c r="J206" s="77">
        <v>132716</v>
      </c>
      <c r="K206" s="77">
        <v>110924</v>
      </c>
      <c r="L206" s="77">
        <v>225379</v>
      </c>
      <c r="M206" s="77">
        <v>138459</v>
      </c>
      <c r="N206" s="76">
        <v>119461</v>
      </c>
    </row>
    <row r="208" spans="2:14" ht="10.5">
      <c r="B208" s="82" t="s">
        <v>98</v>
      </c>
    </row>
    <row r="209" spans="2:14" ht="10.5" thickBot="1"/>
    <row r="210" spans="2:14" ht="10.5" thickBot="1">
      <c r="B210" s="78"/>
      <c r="C210" s="117">
        <v>43556</v>
      </c>
      <c r="D210" s="117">
        <v>43586</v>
      </c>
      <c r="E210" s="117">
        <v>43617</v>
      </c>
      <c r="F210" s="117">
        <v>43647</v>
      </c>
      <c r="G210" s="117">
        <v>43678</v>
      </c>
      <c r="H210" s="117">
        <v>43709</v>
      </c>
      <c r="I210" s="117">
        <v>43739</v>
      </c>
      <c r="J210" s="117">
        <v>43770</v>
      </c>
      <c r="K210" s="117">
        <v>43800</v>
      </c>
      <c r="L210" s="117">
        <v>43831</v>
      </c>
      <c r="M210" s="117">
        <v>43862</v>
      </c>
      <c r="N210" s="117">
        <v>43891</v>
      </c>
    </row>
    <row r="211" spans="2:14" ht="10.5" thickBot="1">
      <c r="B211" s="81" t="s">
        <v>9</v>
      </c>
      <c r="C211" s="88">
        <v>1.8694168423165711E-5</v>
      </c>
      <c r="D211" s="88">
        <v>2.0080733442802403E-5</v>
      </c>
      <c r="E211" s="88">
        <v>1.6909380371933119E-5</v>
      </c>
      <c r="F211" s="88">
        <v>1.7486371653038313E-5</v>
      </c>
      <c r="G211" s="88">
        <v>1.5977420617447037E-5</v>
      </c>
      <c r="H211" s="88">
        <v>1.5399814039981401E-5</v>
      </c>
      <c r="I211" s="88">
        <v>1.3182005727877289E-5</v>
      </c>
      <c r="J211" s="88">
        <v>1.674894217207334E-5</v>
      </c>
      <c r="K211" s="88">
        <v>1.7752715121136175E-5</v>
      </c>
      <c r="L211" s="88">
        <v>1.5800060657960464E-5</v>
      </c>
      <c r="M211" s="88">
        <v>1.276625337784136E-5</v>
      </c>
      <c r="N211" s="87">
        <v>1.7803698359253915E-5</v>
      </c>
    </row>
    <row r="212" spans="2:14">
      <c r="B212" s="80" t="s">
        <v>21</v>
      </c>
      <c r="C212" s="86">
        <v>1</v>
      </c>
      <c r="D212" s="86">
        <v>1</v>
      </c>
      <c r="E212" s="86">
        <v>1</v>
      </c>
      <c r="F212" s="86">
        <v>1</v>
      </c>
      <c r="G212" s="86">
        <v>1</v>
      </c>
      <c r="H212" s="86">
        <v>1</v>
      </c>
      <c r="I212" s="86">
        <v>1</v>
      </c>
      <c r="J212" s="86">
        <v>1</v>
      </c>
      <c r="K212" s="86">
        <v>1</v>
      </c>
      <c r="L212" s="86">
        <v>1</v>
      </c>
      <c r="M212" s="86">
        <v>1</v>
      </c>
      <c r="N212" s="85">
        <v>1</v>
      </c>
    </row>
    <row r="213" spans="2:14">
      <c r="B213" s="79" t="s">
        <v>95</v>
      </c>
      <c r="C213" s="36">
        <v>0</v>
      </c>
      <c r="D213" s="36">
        <v>0</v>
      </c>
      <c r="E213" s="36">
        <v>0</v>
      </c>
      <c r="F213" s="36">
        <v>0</v>
      </c>
      <c r="G213" s="36">
        <v>0</v>
      </c>
      <c r="H213" s="36">
        <v>0</v>
      </c>
      <c r="I213" s="36">
        <v>0</v>
      </c>
      <c r="J213" s="36">
        <v>0</v>
      </c>
      <c r="K213" s="36">
        <v>0</v>
      </c>
      <c r="L213" s="36">
        <v>0</v>
      </c>
      <c r="M213" s="36">
        <v>0</v>
      </c>
      <c r="N213" s="37">
        <v>0</v>
      </c>
    </row>
    <row r="214" spans="2:14">
      <c r="B214" s="79" t="s">
        <v>94</v>
      </c>
      <c r="C214" s="36">
        <v>0</v>
      </c>
      <c r="D214" s="36">
        <v>0</v>
      </c>
      <c r="E214" s="36">
        <v>0</v>
      </c>
      <c r="F214" s="36">
        <v>0</v>
      </c>
      <c r="G214" s="36">
        <v>0</v>
      </c>
      <c r="H214" s="36">
        <v>0</v>
      </c>
      <c r="I214" s="36">
        <v>0</v>
      </c>
      <c r="J214" s="36">
        <v>0</v>
      </c>
      <c r="K214" s="36">
        <v>0</v>
      </c>
      <c r="L214" s="36">
        <v>0</v>
      </c>
      <c r="M214" s="36">
        <v>0</v>
      </c>
      <c r="N214" s="37">
        <v>0</v>
      </c>
    </row>
    <row r="215" spans="2:14">
      <c r="B215" s="79" t="s">
        <v>1</v>
      </c>
      <c r="C215" s="36">
        <v>0</v>
      </c>
      <c r="D215" s="36">
        <v>0</v>
      </c>
      <c r="E215" s="36">
        <v>0</v>
      </c>
      <c r="F215" s="36">
        <v>0</v>
      </c>
      <c r="G215" s="36">
        <v>0</v>
      </c>
      <c r="H215" s="36">
        <v>0</v>
      </c>
      <c r="I215" s="36">
        <v>0</v>
      </c>
      <c r="J215" s="36">
        <v>0</v>
      </c>
      <c r="K215" s="36">
        <v>0</v>
      </c>
      <c r="L215" s="36">
        <v>0</v>
      </c>
      <c r="M215" s="36">
        <v>0</v>
      </c>
      <c r="N215" s="37">
        <v>0</v>
      </c>
    </row>
    <row r="216" spans="2:14" ht="10.5" thickBot="1">
      <c r="B216" s="79" t="s">
        <v>2</v>
      </c>
      <c r="C216" s="84">
        <v>0</v>
      </c>
      <c r="D216" s="84">
        <v>0</v>
      </c>
      <c r="E216" s="84">
        <v>0</v>
      </c>
      <c r="F216" s="84">
        <v>0</v>
      </c>
      <c r="G216" s="84">
        <v>0</v>
      </c>
      <c r="H216" s="84">
        <v>0</v>
      </c>
      <c r="I216" s="84">
        <v>0</v>
      </c>
      <c r="J216" s="84">
        <v>0</v>
      </c>
      <c r="K216" s="84">
        <v>0</v>
      </c>
      <c r="L216" s="84">
        <v>0</v>
      </c>
      <c r="M216" s="84">
        <v>0</v>
      </c>
      <c r="N216" s="83">
        <v>0</v>
      </c>
    </row>
    <row r="217" spans="2:14" ht="10.5" thickBot="1">
      <c r="B217" s="78" t="s">
        <v>0</v>
      </c>
      <c r="C217" s="77">
        <v>1192</v>
      </c>
      <c r="D217" s="77">
        <v>1127</v>
      </c>
      <c r="E217" s="77">
        <v>1044</v>
      </c>
      <c r="F217" s="77">
        <v>1002</v>
      </c>
      <c r="G217" s="77">
        <v>819</v>
      </c>
      <c r="H217" s="77">
        <v>793</v>
      </c>
      <c r="I217" s="77">
        <v>803</v>
      </c>
      <c r="J217" s="77">
        <v>793</v>
      </c>
      <c r="K217" s="77">
        <v>562</v>
      </c>
      <c r="L217" s="77">
        <v>1114</v>
      </c>
      <c r="M217" s="77">
        <v>752</v>
      </c>
      <c r="N217" s="76">
        <v>730</v>
      </c>
    </row>
    <row r="219" spans="2:14" ht="10.5">
      <c r="B219" s="82" t="s">
        <v>121</v>
      </c>
    </row>
    <row r="220" spans="2:14" ht="10.5" thickBot="1"/>
    <row r="221" spans="2:14" ht="10.5" thickBot="1">
      <c r="B221" s="78"/>
      <c r="C221" s="117">
        <v>43556</v>
      </c>
      <c r="D221" s="117">
        <v>43586</v>
      </c>
      <c r="E221" s="117">
        <v>43617</v>
      </c>
      <c r="F221" s="117">
        <v>43647</v>
      </c>
      <c r="G221" s="117">
        <v>43678</v>
      </c>
      <c r="H221" s="117">
        <v>43709</v>
      </c>
      <c r="I221" s="117">
        <v>43739</v>
      </c>
      <c r="J221" s="117">
        <v>43770</v>
      </c>
      <c r="K221" s="117">
        <v>43800</v>
      </c>
      <c r="L221" s="117">
        <v>43831</v>
      </c>
      <c r="M221" s="117">
        <v>43862</v>
      </c>
      <c r="N221" s="117">
        <v>43891</v>
      </c>
    </row>
    <row r="222" spans="2:14" ht="10.5" thickBot="1">
      <c r="B222" s="81" t="s">
        <v>9</v>
      </c>
      <c r="C222" s="88">
        <v>9.3561721283495474E-3</v>
      </c>
      <c r="D222" s="88">
        <v>8.7909983046426735E-3</v>
      </c>
      <c r="E222" s="88">
        <v>5.0165984783232852E-3</v>
      </c>
      <c r="F222" s="88">
        <v>4.6959817642069556E-3</v>
      </c>
      <c r="G222" s="88">
        <v>4.6797485558953454E-3</v>
      </c>
      <c r="H222" s="88">
        <v>4.0249719416386087E-3</v>
      </c>
      <c r="I222" s="88">
        <v>4.4851750657761589E-3</v>
      </c>
      <c r="J222" s="88">
        <v>5.0056435567799205E-3</v>
      </c>
      <c r="K222" s="88">
        <v>3.9045314253647579E-3</v>
      </c>
      <c r="L222" s="88">
        <v>6.8586890461890468E-3</v>
      </c>
      <c r="M222" s="88">
        <v>6.0805436847103508E-3</v>
      </c>
      <c r="N222" s="87">
        <v>6.3472628330084472E-3</v>
      </c>
    </row>
    <row r="223" spans="2:14">
      <c r="B223" s="80" t="s">
        <v>21</v>
      </c>
      <c r="C223" s="86">
        <v>0.1152073732718894</v>
      </c>
      <c r="D223" s="86">
        <v>0.13380281690140844</v>
      </c>
      <c r="E223" s="86">
        <v>0.23255813953488372</v>
      </c>
      <c r="F223" s="86">
        <v>0.26717557251908397</v>
      </c>
      <c r="G223" s="86">
        <v>0.30275229357798167</v>
      </c>
      <c r="H223" s="86">
        <v>0.25454545454545452</v>
      </c>
      <c r="I223" s="86">
        <v>0.22950819672131148</v>
      </c>
      <c r="J223" s="86">
        <v>0.18595041322314049</v>
      </c>
      <c r="K223" s="86">
        <v>0.30909090909090908</v>
      </c>
      <c r="L223" s="86">
        <v>0.21235521235521235</v>
      </c>
      <c r="M223" s="86">
        <v>0.22051282051282051</v>
      </c>
      <c r="N223" s="85">
        <v>0.28508771929824561</v>
      </c>
    </row>
    <row r="224" spans="2:14">
      <c r="B224" s="79" t="s">
        <v>95</v>
      </c>
      <c r="C224" s="36">
        <v>5.9907834101382486E-2</v>
      </c>
      <c r="D224" s="36">
        <v>2.8169014084507043E-2</v>
      </c>
      <c r="E224" s="36">
        <v>0.19379844961240311</v>
      </c>
      <c r="F224" s="36">
        <v>0.13740458015267176</v>
      </c>
      <c r="G224" s="36">
        <v>0.14678899082568808</v>
      </c>
      <c r="H224" s="36">
        <v>0.2</v>
      </c>
      <c r="I224" s="36">
        <v>0.15300546448087432</v>
      </c>
      <c r="J224" s="36">
        <v>0.17768595041322313</v>
      </c>
      <c r="K224" s="36">
        <v>0.23030303030303031</v>
      </c>
      <c r="L224" s="36">
        <v>8.4942084942084939E-2</v>
      </c>
      <c r="M224" s="36">
        <v>0.1076923076923077</v>
      </c>
      <c r="N224" s="37">
        <v>6.1403508771929821E-2</v>
      </c>
    </row>
    <row r="225" spans="2:14">
      <c r="B225" s="79" t="s">
        <v>94</v>
      </c>
      <c r="C225" s="36">
        <v>9.2165898617511524E-2</v>
      </c>
      <c r="D225" s="36">
        <v>0.16901408450704225</v>
      </c>
      <c r="E225" s="36">
        <v>0.24031007751937986</v>
      </c>
      <c r="F225" s="36">
        <v>0.30534351145038169</v>
      </c>
      <c r="G225" s="36">
        <v>0.23853211009174313</v>
      </c>
      <c r="H225" s="36">
        <v>0.36969696969696969</v>
      </c>
      <c r="I225" s="36">
        <v>0.38797814207650272</v>
      </c>
      <c r="J225" s="36">
        <v>0.35537190082644626</v>
      </c>
      <c r="K225" s="36">
        <v>0.24848484848484848</v>
      </c>
      <c r="L225" s="36">
        <v>0.20849420849420849</v>
      </c>
      <c r="M225" s="36">
        <v>0.25128205128205128</v>
      </c>
      <c r="N225" s="37">
        <v>0.24561403508771928</v>
      </c>
    </row>
    <row r="226" spans="2:14">
      <c r="B226" s="79" t="s">
        <v>1</v>
      </c>
      <c r="C226" s="36">
        <v>0.60368663594470051</v>
      </c>
      <c r="D226" s="36">
        <v>0.60563380281690138</v>
      </c>
      <c r="E226" s="36">
        <v>0.32558139534883723</v>
      </c>
      <c r="F226" s="36">
        <v>0.29007633587786258</v>
      </c>
      <c r="G226" s="36">
        <v>0.30275229357798167</v>
      </c>
      <c r="H226" s="36">
        <v>0.17575757575757575</v>
      </c>
      <c r="I226" s="36">
        <v>0.22950819672131148</v>
      </c>
      <c r="J226" s="36">
        <v>0.27685950413223143</v>
      </c>
      <c r="K226" s="36">
        <v>0.20606060606060606</v>
      </c>
      <c r="L226" s="36">
        <v>0.44787644787644787</v>
      </c>
      <c r="M226" s="36">
        <v>0.35384615384615387</v>
      </c>
      <c r="N226" s="37">
        <v>0.2807017543859649</v>
      </c>
    </row>
    <row r="227" spans="2:14" ht="10.5" thickBot="1">
      <c r="B227" s="79" t="s">
        <v>2</v>
      </c>
      <c r="C227" s="84">
        <v>0.12903225806451613</v>
      </c>
      <c r="D227" s="84">
        <v>6.3380281690140844E-2</v>
      </c>
      <c r="E227" s="84">
        <v>7.7519379844961239E-3</v>
      </c>
      <c r="F227" s="84">
        <v>0</v>
      </c>
      <c r="G227" s="84">
        <v>9.1743119266055051E-3</v>
      </c>
      <c r="H227" s="84">
        <v>0</v>
      </c>
      <c r="I227" s="84">
        <v>0</v>
      </c>
      <c r="J227" s="84">
        <v>4.1322314049586778E-3</v>
      </c>
      <c r="K227" s="84">
        <v>6.0606060606060606E-3</v>
      </c>
      <c r="L227" s="84">
        <v>4.633204633204633E-2</v>
      </c>
      <c r="M227" s="84">
        <v>6.6666666666666666E-2</v>
      </c>
      <c r="N227" s="83">
        <v>0.12719298245614036</v>
      </c>
    </row>
    <row r="228" spans="2:14" ht="10.5" thickBot="1">
      <c r="B228" s="78" t="s">
        <v>0</v>
      </c>
      <c r="C228" s="77">
        <v>1391</v>
      </c>
      <c r="D228" s="77">
        <v>1054</v>
      </c>
      <c r="E228" s="77">
        <v>893</v>
      </c>
      <c r="F228" s="77">
        <v>923</v>
      </c>
      <c r="G228" s="77">
        <v>553</v>
      </c>
      <c r="H228" s="77">
        <v>720</v>
      </c>
      <c r="I228" s="77">
        <v>842</v>
      </c>
      <c r="J228" s="77">
        <v>822</v>
      </c>
      <c r="K228" s="77">
        <v>767</v>
      </c>
      <c r="L228" s="77">
        <v>1400</v>
      </c>
      <c r="M228" s="77">
        <v>672</v>
      </c>
      <c r="N228" s="76">
        <v>708</v>
      </c>
    </row>
    <row r="230" spans="2:14" ht="10.5">
      <c r="B230" s="82" t="s">
        <v>97</v>
      </c>
    </row>
    <row r="231" spans="2:14" ht="10.5" thickBot="1"/>
    <row r="232" spans="2:14" ht="10.5" thickBot="1">
      <c r="B232" s="78"/>
      <c r="C232" s="117">
        <v>43556</v>
      </c>
      <c r="D232" s="117">
        <v>43586</v>
      </c>
      <c r="E232" s="117">
        <v>43617</v>
      </c>
      <c r="F232" s="117">
        <v>43647</v>
      </c>
      <c r="G232" s="117">
        <v>43678</v>
      </c>
      <c r="H232" s="117">
        <v>43709</v>
      </c>
      <c r="I232" s="117">
        <v>43739</v>
      </c>
      <c r="J232" s="117">
        <v>43770</v>
      </c>
      <c r="K232" s="117">
        <v>43800</v>
      </c>
      <c r="L232" s="117">
        <v>43831</v>
      </c>
      <c r="M232" s="117">
        <v>43862</v>
      </c>
      <c r="N232" s="117">
        <v>43891</v>
      </c>
    </row>
    <row r="233" spans="2:14" ht="10.5" thickBot="1">
      <c r="B233" s="81" t="s">
        <v>9</v>
      </c>
      <c r="C233" s="88">
        <v>5.0354357109136964E-3</v>
      </c>
      <c r="D233" s="88">
        <v>7.2533168049472409E-3</v>
      </c>
      <c r="E233" s="88">
        <v>5.7779471068441293E-3</v>
      </c>
      <c r="F233" s="88">
        <v>6.7225147230059561E-3</v>
      </c>
      <c r="G233" s="88">
        <v>7.446555560539009E-3</v>
      </c>
      <c r="H233" s="88">
        <v>6.0242661973511505E-3</v>
      </c>
      <c r="I233" s="88">
        <v>5.0824386428792827E-3</v>
      </c>
      <c r="J233" s="88">
        <v>4.1141202941499281E-3</v>
      </c>
      <c r="K233" s="88">
        <v>3.1661873173010283E-3</v>
      </c>
      <c r="L233" s="88">
        <v>1.5825031458980071E-3</v>
      </c>
      <c r="M233" s="88">
        <v>2.4112219449429237E-3</v>
      </c>
      <c r="N233" s="87">
        <v>3.2685433247686504E-3</v>
      </c>
    </row>
    <row r="234" spans="2:14">
      <c r="B234" s="80" t="s">
        <v>21</v>
      </c>
      <c r="C234" s="86">
        <v>0.30498261877172655</v>
      </c>
      <c r="D234" s="86">
        <v>0.19463732507210768</v>
      </c>
      <c r="E234" s="86">
        <v>0.34321523258616532</v>
      </c>
      <c r="F234" s="86">
        <v>0.2452640064490125</v>
      </c>
      <c r="G234" s="86">
        <v>0.23008611410118407</v>
      </c>
      <c r="H234" s="86">
        <v>0.28278248419043073</v>
      </c>
      <c r="I234" s="86">
        <v>0.32332635983263597</v>
      </c>
      <c r="J234" s="86">
        <v>0.43255405553726267</v>
      </c>
      <c r="K234" s="86">
        <v>0.57662055871982643</v>
      </c>
      <c r="L234" s="86">
        <v>0.76634935376518842</v>
      </c>
      <c r="M234" s="86">
        <v>0.64123485868102292</v>
      </c>
      <c r="N234" s="85">
        <v>0.5501410039481105</v>
      </c>
    </row>
    <row r="235" spans="2:14">
      <c r="B235" s="79" t="s">
        <v>95</v>
      </c>
      <c r="C235" s="36">
        <v>0.16871378910776361</v>
      </c>
      <c r="D235" s="36">
        <v>0.12263647046255742</v>
      </c>
      <c r="E235" s="36">
        <v>0.12979031091829357</v>
      </c>
      <c r="F235" s="36">
        <v>0.12535268037081823</v>
      </c>
      <c r="G235" s="36">
        <v>0.10952637244348762</v>
      </c>
      <c r="H235" s="36">
        <v>0.13530604939744661</v>
      </c>
      <c r="I235" s="36">
        <v>0.1243723849372385</v>
      </c>
      <c r="J235" s="36">
        <v>0.13620897815827021</v>
      </c>
      <c r="K235" s="36">
        <v>0.11676159479251425</v>
      </c>
      <c r="L235" s="36">
        <v>8.2501354384335576E-2</v>
      </c>
      <c r="M235" s="36">
        <v>0.11700874831763122</v>
      </c>
      <c r="N235" s="37">
        <v>0.12611393119007333</v>
      </c>
    </row>
    <row r="236" spans="2:14">
      <c r="B236" s="79" t="s">
        <v>94</v>
      </c>
      <c r="C236" s="36">
        <v>0.22178447276940905</v>
      </c>
      <c r="D236" s="36">
        <v>0.19613289178506571</v>
      </c>
      <c r="E236" s="36">
        <v>0.16823330923114002</v>
      </c>
      <c r="F236" s="36">
        <v>0.18843208383716242</v>
      </c>
      <c r="G236" s="36">
        <v>0.18474165769644779</v>
      </c>
      <c r="H236" s="36">
        <v>0.18553871853000836</v>
      </c>
      <c r="I236" s="36">
        <v>0.20857740585774059</v>
      </c>
      <c r="J236" s="36">
        <v>0.17769728899132917</v>
      </c>
      <c r="K236" s="36">
        <v>0.1224572823433686</v>
      </c>
      <c r="L236" s="36">
        <v>7.2053246652735853E-2</v>
      </c>
      <c r="M236" s="36">
        <v>0.109942799461642</v>
      </c>
      <c r="N236" s="37">
        <v>0.13852227862380145</v>
      </c>
    </row>
    <row r="237" spans="2:14">
      <c r="B237" s="79" t="s">
        <v>1</v>
      </c>
      <c r="C237" s="36">
        <v>0.24426419466975666</v>
      </c>
      <c r="D237" s="36">
        <v>0.3564790086529217</v>
      </c>
      <c r="E237" s="36">
        <v>0.24680645938780429</v>
      </c>
      <c r="F237" s="36">
        <v>0.31932688432083839</v>
      </c>
      <c r="G237" s="36">
        <v>0.31404736275565126</v>
      </c>
      <c r="H237" s="36">
        <v>0.30366304736904903</v>
      </c>
      <c r="I237" s="36">
        <v>0.29947698744769874</v>
      </c>
      <c r="J237" s="36">
        <v>0.21424651520140489</v>
      </c>
      <c r="K237" s="36">
        <v>0.14184974233794412</v>
      </c>
      <c r="L237" s="36">
        <v>6.0908598405696152E-2</v>
      </c>
      <c r="M237" s="36">
        <v>0.10725100942126514</v>
      </c>
      <c r="N237" s="37">
        <v>0.14303440496333897</v>
      </c>
    </row>
    <row r="238" spans="2:14" ht="10.5" thickBot="1">
      <c r="B238" s="79" t="s">
        <v>2</v>
      </c>
      <c r="C238" s="84">
        <v>6.0254924681344149E-2</v>
      </c>
      <c r="D238" s="84">
        <v>0.1301143040273475</v>
      </c>
      <c r="E238" s="84">
        <v>0.11195468787659676</v>
      </c>
      <c r="F238" s="84">
        <v>0.12162434502216848</v>
      </c>
      <c r="G238" s="84">
        <v>0.16159849300322929</v>
      </c>
      <c r="H238" s="84">
        <v>9.2471065505309633E-2</v>
      </c>
      <c r="I238" s="84">
        <v>4.4142259414225941E-2</v>
      </c>
      <c r="J238" s="84">
        <v>3.9293162111733067E-2</v>
      </c>
      <c r="K238" s="84">
        <v>4.231082180634662E-2</v>
      </c>
      <c r="L238" s="84">
        <v>1.8187446792043961E-2</v>
      </c>
      <c r="M238" s="84">
        <v>2.4310228802153434E-2</v>
      </c>
      <c r="N238" s="83">
        <v>4.1849971799210378E-2</v>
      </c>
    </row>
    <row r="239" spans="2:14" ht="10.5" thickBot="1">
      <c r="B239" s="78" t="s">
        <v>0</v>
      </c>
      <c r="C239" s="77">
        <v>17257</v>
      </c>
      <c r="D239" s="77">
        <v>18048</v>
      </c>
      <c r="E239" s="77">
        <v>16883</v>
      </c>
      <c r="F239" s="77">
        <v>23973</v>
      </c>
      <c r="G239" s="77">
        <v>15625</v>
      </c>
      <c r="H239" s="77">
        <v>15333</v>
      </c>
      <c r="I239" s="77">
        <v>17184</v>
      </c>
      <c r="J239" s="77">
        <v>14787</v>
      </c>
      <c r="K239" s="77">
        <v>11963</v>
      </c>
      <c r="L239" s="77">
        <v>34774</v>
      </c>
      <c r="M239" s="77">
        <v>18797</v>
      </c>
      <c r="N239" s="76">
        <v>15661</v>
      </c>
    </row>
    <row r="241" spans="2:14" ht="10.5">
      <c r="B241" s="82" t="s">
        <v>96</v>
      </c>
    </row>
    <row r="242" spans="2:14" ht="10.5" thickBot="1"/>
    <row r="243" spans="2:14" ht="10.5" thickBot="1">
      <c r="B243" s="78"/>
      <c r="C243" s="117">
        <v>43556</v>
      </c>
      <c r="D243" s="117">
        <v>43586</v>
      </c>
      <c r="E243" s="117">
        <v>43617</v>
      </c>
      <c r="F243" s="117">
        <v>43647</v>
      </c>
      <c r="G243" s="117">
        <v>43678</v>
      </c>
      <c r="H243" s="117">
        <v>43709</v>
      </c>
      <c r="I243" s="117">
        <v>43739</v>
      </c>
      <c r="J243" s="117">
        <v>43770</v>
      </c>
      <c r="K243" s="117">
        <v>43800</v>
      </c>
      <c r="L243" s="117">
        <v>43831</v>
      </c>
      <c r="M243" s="117">
        <v>43862</v>
      </c>
      <c r="N243" s="117">
        <v>43891</v>
      </c>
    </row>
    <row r="244" spans="2:14" ht="10.5" thickBot="1">
      <c r="B244" s="81" t="s">
        <v>9</v>
      </c>
      <c r="C244" s="88">
        <v>3.7597362947283997E-3</v>
      </c>
      <c r="D244" s="88">
        <v>3.8228554634987207E-3</v>
      </c>
      <c r="E244" s="88">
        <v>4.0695743999243899E-3</v>
      </c>
      <c r="F244" s="88">
        <v>2.9361690869833383E-3</v>
      </c>
      <c r="G244" s="88">
        <v>3.7100925481393615E-3</v>
      </c>
      <c r="H244" s="88">
        <v>3.1669976965834966E-3</v>
      </c>
      <c r="I244" s="88">
        <v>3.1365365098673134E-3</v>
      </c>
      <c r="J244" s="88">
        <v>2.8771046552559E-3</v>
      </c>
      <c r="K244" s="88">
        <v>1.2077654843254699E-3</v>
      </c>
      <c r="L244" s="88">
        <v>2.3566024919059641E-3</v>
      </c>
      <c r="M244" s="88">
        <v>3.2256750599451421E-3</v>
      </c>
      <c r="N244" s="87">
        <v>3.5755494301804194E-3</v>
      </c>
    </row>
    <row r="245" spans="2:14">
      <c r="B245" s="80" t="s">
        <v>21</v>
      </c>
      <c r="C245" s="86">
        <v>0.36857628647767099</v>
      </c>
      <c r="D245" s="86">
        <v>0.40015330111517211</v>
      </c>
      <c r="E245" s="86">
        <v>0.26073410284561288</v>
      </c>
      <c r="F245" s="86">
        <v>0.40664317656003468</v>
      </c>
      <c r="G245" s="86">
        <v>0.38433949298214237</v>
      </c>
      <c r="H245" s="86">
        <v>0.49318492158728844</v>
      </c>
      <c r="I245" s="86">
        <v>0.4929679804944212</v>
      </c>
      <c r="J245" s="86">
        <v>0.4893898250220296</v>
      </c>
      <c r="K245" s="86">
        <v>0.75115659257769285</v>
      </c>
      <c r="L245" s="86">
        <v>0.53897121878014798</v>
      </c>
      <c r="M245" s="86">
        <v>0.45859542854184465</v>
      </c>
      <c r="N245" s="85">
        <v>0.46898130562884333</v>
      </c>
    </row>
    <row r="246" spans="2:14">
      <c r="B246" s="79" t="s">
        <v>95</v>
      </c>
      <c r="C246" s="36">
        <v>0.15775183038967347</v>
      </c>
      <c r="D246" s="36">
        <v>0.15363762981519738</v>
      </c>
      <c r="E246" s="36">
        <v>0.16068761559993275</v>
      </c>
      <c r="F246" s="36">
        <v>0.1850132029659666</v>
      </c>
      <c r="G246" s="36">
        <v>0.14966722834630844</v>
      </c>
      <c r="H246" s="36">
        <v>0.14165597715893574</v>
      </c>
      <c r="I246" s="36">
        <v>0.11482940692060518</v>
      </c>
      <c r="J246" s="36">
        <v>0.14776017407880304</v>
      </c>
      <c r="K246" s="36">
        <v>0.12241023835864427</v>
      </c>
      <c r="L246" s="36">
        <v>0.15259540143638117</v>
      </c>
      <c r="M246" s="36">
        <v>0.13035299802403941</v>
      </c>
      <c r="N246" s="37">
        <v>0.1373897689125235</v>
      </c>
    </row>
    <row r="247" spans="2:14">
      <c r="B247" s="79" t="s">
        <v>94</v>
      </c>
      <c r="C247" s="36">
        <v>0.284317637669593</v>
      </c>
      <c r="D247" s="36">
        <v>0.21178922966189626</v>
      </c>
      <c r="E247" s="36">
        <v>0.41421124991345459</v>
      </c>
      <c r="F247" s="36">
        <v>0.32732727822696023</v>
      </c>
      <c r="G247" s="36">
        <v>0.2695309190522362</v>
      </c>
      <c r="H247" s="36">
        <v>0.18209128149956552</v>
      </c>
      <c r="I247" s="36">
        <v>0.21787957565677932</v>
      </c>
      <c r="J247" s="36">
        <v>0.22463898430053769</v>
      </c>
      <c r="K247" s="36">
        <v>8.1828924871769085E-2</v>
      </c>
      <c r="L247" s="36">
        <v>0.22235100225104512</v>
      </c>
      <c r="M247" s="36">
        <v>0.23324100679074664</v>
      </c>
      <c r="N247" s="37">
        <v>0.17435760556006119</v>
      </c>
    </row>
    <row r="248" spans="2:14">
      <c r="B248" s="79" t="s">
        <v>1</v>
      </c>
      <c r="C248" s="36">
        <v>0.18179846628960061</v>
      </c>
      <c r="D248" s="36">
        <v>0.22383832340926724</v>
      </c>
      <c r="E248" s="36">
        <v>0.16071728830994134</v>
      </c>
      <c r="F248" s="36">
        <v>7.912786847720342E-2</v>
      </c>
      <c r="G248" s="36">
        <v>0.18616385356164514</v>
      </c>
      <c r="H248" s="36">
        <v>0.1703893739396698</v>
      </c>
      <c r="I248" s="36">
        <v>0.16624953577368362</v>
      </c>
      <c r="J248" s="36">
        <v>0.13205172010718075</v>
      </c>
      <c r="K248" s="36">
        <v>4.1800764356833955E-2</v>
      </c>
      <c r="L248" s="36">
        <v>8.2946993246864623E-2</v>
      </c>
      <c r="M248" s="36">
        <v>0.17413476223758123</v>
      </c>
      <c r="N248" s="37">
        <v>0.19417096982824997</v>
      </c>
    </row>
    <row r="249" spans="2:14" ht="10.5" thickBot="1">
      <c r="B249" s="79" t="s">
        <v>2</v>
      </c>
      <c r="C249" s="84">
        <v>7.4690308477046389E-3</v>
      </c>
      <c r="D249" s="84">
        <v>1.0553473111545256E-2</v>
      </c>
      <c r="E249" s="84">
        <v>3.5310524910240051E-3</v>
      </c>
      <c r="F249" s="84">
        <v>1.8639481364606241E-3</v>
      </c>
      <c r="G249" s="84">
        <v>1.0213783430136779E-2</v>
      </c>
      <c r="H249" s="84">
        <v>1.2612239831174743E-2</v>
      </c>
      <c r="I249" s="84">
        <v>8.0573541522016446E-3</v>
      </c>
      <c r="J249" s="84">
        <v>6.1143381228981964E-3</v>
      </c>
      <c r="K249" s="84">
        <v>2.2754701800261489E-3</v>
      </c>
      <c r="L249" s="84">
        <v>2.5525243863222212E-3</v>
      </c>
      <c r="M249" s="84">
        <v>3.1580854753954076E-3</v>
      </c>
      <c r="N249" s="83">
        <v>2.4638380437125934E-2</v>
      </c>
    </row>
    <row r="250" spans="2:14" ht="10.5" thickBot="1">
      <c r="B250" s="78" t="s">
        <v>0</v>
      </c>
      <c r="C250" s="77">
        <v>219330</v>
      </c>
      <c r="D250" s="77">
        <v>211479</v>
      </c>
      <c r="E250" s="77">
        <v>229072</v>
      </c>
      <c r="F250" s="77">
        <v>229026</v>
      </c>
      <c r="G250" s="77">
        <v>197235</v>
      </c>
      <c r="H250" s="77">
        <v>211812</v>
      </c>
      <c r="I250" s="77">
        <v>212551</v>
      </c>
      <c r="J250" s="77">
        <v>177477</v>
      </c>
      <c r="K250" s="77">
        <v>113328</v>
      </c>
      <c r="L250" s="77">
        <v>211021</v>
      </c>
      <c r="M250" s="77">
        <v>177742</v>
      </c>
      <c r="N250" s="76">
        <v>160619</v>
      </c>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AB257"/>
  <sheetViews>
    <sheetView showGridLines="0" topLeftCell="C1" zoomScaleNormal="100" zoomScaleSheetLayoutView="80" workbookViewId="0">
      <selection activeCell="AD26" sqref="AD26"/>
    </sheetView>
  </sheetViews>
  <sheetFormatPr defaultRowHeight="10"/>
  <cols>
    <col min="1" max="1" width="1.26953125" style="75" customWidth="1"/>
    <col min="2" max="2" width="35.81640625" style="75" customWidth="1"/>
    <col min="3" max="14" width="7.81640625" style="75" customWidth="1"/>
    <col min="15" max="15" width="3.26953125" style="75" customWidth="1"/>
    <col min="16" max="16" width="38.26953125" style="75" customWidth="1"/>
    <col min="17" max="28" width="7.81640625" style="75" customWidth="1"/>
    <col min="29" max="29" width="9" style="75" bestFit="1" customWidth="1"/>
    <col min="30" max="30" width="7.81640625" style="75" bestFit="1" customWidth="1"/>
    <col min="31" max="31" width="7.1796875" style="75" customWidth="1"/>
    <col min="32" max="256" width="9.1796875" style="75"/>
    <col min="257" max="257" width="32.1796875" style="75" customWidth="1"/>
    <col min="258" max="258" width="11.453125" style="75" bestFit="1" customWidth="1"/>
    <col min="259" max="269" width="9.1796875" style="75"/>
    <col min="270" max="271" width="7.81640625" style="75" bestFit="1" customWidth="1"/>
    <col min="272" max="272" width="8.1796875" style="75" bestFit="1" customWidth="1"/>
    <col min="273" max="273" width="7.81640625" style="75" bestFit="1" customWidth="1"/>
    <col min="274" max="274" width="8.7265625" style="75" bestFit="1" customWidth="1"/>
    <col min="275" max="512" width="9.1796875" style="75"/>
    <col min="513" max="513" width="32.1796875" style="75" customWidth="1"/>
    <col min="514" max="514" width="11.453125" style="75" bestFit="1" customWidth="1"/>
    <col min="515" max="525" width="9.1796875" style="75"/>
    <col min="526" max="527" width="7.81640625" style="75" bestFit="1" customWidth="1"/>
    <col min="528" max="528" width="8.1796875" style="75" bestFit="1" customWidth="1"/>
    <col min="529" max="529" width="7.81640625" style="75" bestFit="1" customWidth="1"/>
    <col min="530" max="530" width="8.7265625" style="75" bestFit="1" customWidth="1"/>
    <col min="531" max="768" width="9.1796875" style="75"/>
    <col min="769" max="769" width="32.1796875" style="75" customWidth="1"/>
    <col min="770" max="770" width="11.453125" style="75" bestFit="1" customWidth="1"/>
    <col min="771" max="781" width="9.1796875" style="75"/>
    <col min="782" max="783" width="7.81640625" style="75" bestFit="1" customWidth="1"/>
    <col min="784" max="784" width="8.1796875" style="75" bestFit="1" customWidth="1"/>
    <col min="785" max="785" width="7.81640625" style="75" bestFit="1" customWidth="1"/>
    <col min="786" max="786" width="8.7265625" style="75" bestFit="1" customWidth="1"/>
    <col min="787" max="1024" width="9.1796875" style="75"/>
    <col min="1025" max="1025" width="32.1796875" style="75" customWidth="1"/>
    <col min="1026" max="1026" width="11.453125" style="75" bestFit="1" customWidth="1"/>
    <col min="1027" max="1037" width="9.1796875" style="75"/>
    <col min="1038" max="1039" width="7.81640625" style="75" bestFit="1" customWidth="1"/>
    <col min="1040" max="1040" width="8.1796875" style="75" bestFit="1" customWidth="1"/>
    <col min="1041" max="1041" width="7.81640625" style="75" bestFit="1" customWidth="1"/>
    <col min="1042" max="1042" width="8.7265625" style="75" bestFit="1" customWidth="1"/>
    <col min="1043" max="1280" width="9.1796875" style="75"/>
    <col min="1281" max="1281" width="32.1796875" style="75" customWidth="1"/>
    <col min="1282" max="1282" width="11.453125" style="75" bestFit="1" customWidth="1"/>
    <col min="1283" max="1293" width="9.1796875" style="75"/>
    <col min="1294" max="1295" width="7.81640625" style="75" bestFit="1" customWidth="1"/>
    <col min="1296" max="1296" width="8.1796875" style="75" bestFit="1" customWidth="1"/>
    <col min="1297" max="1297" width="7.81640625" style="75" bestFit="1" customWidth="1"/>
    <col min="1298" max="1298" width="8.7265625" style="75" bestFit="1" customWidth="1"/>
    <col min="1299" max="1536" width="9.1796875" style="75"/>
    <col min="1537" max="1537" width="32.1796875" style="75" customWidth="1"/>
    <col min="1538" max="1538" width="11.453125" style="75" bestFit="1" customWidth="1"/>
    <col min="1539" max="1549" width="9.1796875" style="75"/>
    <col min="1550" max="1551" width="7.81640625" style="75" bestFit="1" customWidth="1"/>
    <col min="1552" max="1552" width="8.1796875" style="75" bestFit="1" customWidth="1"/>
    <col min="1553" max="1553" width="7.81640625" style="75" bestFit="1" customWidth="1"/>
    <col min="1554" max="1554" width="8.7265625" style="75" bestFit="1" customWidth="1"/>
    <col min="1555" max="1792" width="9.1796875" style="75"/>
    <col min="1793" max="1793" width="32.1796875" style="75" customWidth="1"/>
    <col min="1794" max="1794" width="11.453125" style="75" bestFit="1" customWidth="1"/>
    <col min="1795" max="1805" width="9.1796875" style="75"/>
    <col min="1806" max="1807" width="7.81640625" style="75" bestFit="1" customWidth="1"/>
    <col min="1808" max="1808" width="8.1796875" style="75" bestFit="1" customWidth="1"/>
    <col min="1809" max="1809" width="7.81640625" style="75" bestFit="1" customWidth="1"/>
    <col min="1810" max="1810" width="8.7265625" style="75" bestFit="1" customWidth="1"/>
    <col min="1811" max="2048" width="9.1796875" style="75"/>
    <col min="2049" max="2049" width="32.1796875" style="75" customWidth="1"/>
    <col min="2050" max="2050" width="11.453125" style="75" bestFit="1" customWidth="1"/>
    <col min="2051" max="2061" width="9.1796875" style="75"/>
    <col min="2062" max="2063" width="7.81640625" style="75" bestFit="1" customWidth="1"/>
    <col min="2064" max="2064" width="8.1796875" style="75" bestFit="1" customWidth="1"/>
    <col min="2065" max="2065" width="7.81640625" style="75" bestFit="1" customWidth="1"/>
    <col min="2066" max="2066" width="8.7265625" style="75" bestFit="1" customWidth="1"/>
    <col min="2067" max="2304" width="9.1796875" style="75"/>
    <col min="2305" max="2305" width="32.1796875" style="75" customWidth="1"/>
    <col min="2306" max="2306" width="11.453125" style="75" bestFit="1" customWidth="1"/>
    <col min="2307" max="2317" width="9.1796875" style="75"/>
    <col min="2318" max="2319" width="7.81640625" style="75" bestFit="1" customWidth="1"/>
    <col min="2320" max="2320" width="8.1796875" style="75" bestFit="1" customWidth="1"/>
    <col min="2321" max="2321" width="7.81640625" style="75" bestFit="1" customWidth="1"/>
    <col min="2322" max="2322" width="8.7265625" style="75" bestFit="1" customWidth="1"/>
    <col min="2323" max="2560" width="9.1796875" style="75"/>
    <col min="2561" max="2561" width="32.1796875" style="75" customWidth="1"/>
    <col min="2562" max="2562" width="11.453125" style="75" bestFit="1" customWidth="1"/>
    <col min="2563" max="2573" width="9.1796875" style="75"/>
    <col min="2574" max="2575" width="7.81640625" style="75" bestFit="1" customWidth="1"/>
    <col min="2576" max="2576" width="8.1796875" style="75" bestFit="1" customWidth="1"/>
    <col min="2577" max="2577" width="7.81640625" style="75" bestFit="1" customWidth="1"/>
    <col min="2578" max="2578" width="8.7265625" style="75" bestFit="1" customWidth="1"/>
    <col min="2579" max="2816" width="9.1796875" style="75"/>
    <col min="2817" max="2817" width="32.1796875" style="75" customWidth="1"/>
    <col min="2818" max="2818" width="11.453125" style="75" bestFit="1" customWidth="1"/>
    <col min="2819" max="2829" width="9.1796875" style="75"/>
    <col min="2830" max="2831" width="7.81640625" style="75" bestFit="1" customWidth="1"/>
    <col min="2832" max="2832" width="8.1796875" style="75" bestFit="1" customWidth="1"/>
    <col min="2833" max="2833" width="7.81640625" style="75" bestFit="1" customWidth="1"/>
    <col min="2834" max="2834" width="8.7265625" style="75" bestFit="1" customWidth="1"/>
    <col min="2835" max="3072" width="9.1796875" style="75"/>
    <col min="3073" max="3073" width="32.1796875" style="75" customWidth="1"/>
    <col min="3074" max="3074" width="11.453125" style="75" bestFit="1" customWidth="1"/>
    <col min="3075" max="3085" width="9.1796875" style="75"/>
    <col min="3086" max="3087" width="7.81640625" style="75" bestFit="1" customWidth="1"/>
    <col min="3088" max="3088" width="8.1796875" style="75" bestFit="1" customWidth="1"/>
    <col min="3089" max="3089" width="7.81640625" style="75" bestFit="1" customWidth="1"/>
    <col min="3090" max="3090" width="8.7265625" style="75" bestFit="1" customWidth="1"/>
    <col min="3091" max="3328" width="9.1796875" style="75"/>
    <col min="3329" max="3329" width="32.1796875" style="75" customWidth="1"/>
    <col min="3330" max="3330" width="11.453125" style="75" bestFit="1" customWidth="1"/>
    <col min="3331" max="3341" width="9.1796875" style="75"/>
    <col min="3342" max="3343" width="7.81640625" style="75" bestFit="1" customWidth="1"/>
    <col min="3344" max="3344" width="8.1796875" style="75" bestFit="1" customWidth="1"/>
    <col min="3345" max="3345" width="7.81640625" style="75" bestFit="1" customWidth="1"/>
    <col min="3346" max="3346" width="8.7265625" style="75" bestFit="1" customWidth="1"/>
    <col min="3347" max="3584" width="9.1796875" style="75"/>
    <col min="3585" max="3585" width="32.1796875" style="75" customWidth="1"/>
    <col min="3586" max="3586" width="11.453125" style="75" bestFit="1" customWidth="1"/>
    <col min="3587" max="3597" width="9.1796875" style="75"/>
    <col min="3598" max="3599" width="7.81640625" style="75" bestFit="1" customWidth="1"/>
    <col min="3600" max="3600" width="8.1796875" style="75" bestFit="1" customWidth="1"/>
    <col min="3601" max="3601" width="7.81640625" style="75" bestFit="1" customWidth="1"/>
    <col min="3602" max="3602" width="8.7265625" style="75" bestFit="1" customWidth="1"/>
    <col min="3603" max="3840" width="9.1796875" style="75"/>
    <col min="3841" max="3841" width="32.1796875" style="75" customWidth="1"/>
    <col min="3842" max="3842" width="11.453125" style="75" bestFit="1" customWidth="1"/>
    <col min="3843" max="3853" width="9.1796875" style="75"/>
    <col min="3854" max="3855" width="7.81640625" style="75" bestFit="1" customWidth="1"/>
    <col min="3856" max="3856" width="8.1796875" style="75" bestFit="1" customWidth="1"/>
    <col min="3857" max="3857" width="7.81640625" style="75" bestFit="1" customWidth="1"/>
    <col min="3858" max="3858" width="8.7265625" style="75" bestFit="1" customWidth="1"/>
    <col min="3859" max="4096" width="9.1796875" style="75"/>
    <col min="4097" max="4097" width="32.1796875" style="75" customWidth="1"/>
    <col min="4098" max="4098" width="11.453125" style="75" bestFit="1" customWidth="1"/>
    <col min="4099" max="4109" width="9.1796875" style="75"/>
    <col min="4110" max="4111" width="7.81640625" style="75" bestFit="1" customWidth="1"/>
    <col min="4112" max="4112" width="8.1796875" style="75" bestFit="1" customWidth="1"/>
    <col min="4113" max="4113" width="7.81640625" style="75" bestFit="1" customWidth="1"/>
    <col min="4114" max="4114" width="8.7265625" style="75" bestFit="1" customWidth="1"/>
    <col min="4115" max="4352" width="9.1796875" style="75"/>
    <col min="4353" max="4353" width="32.1796875" style="75" customWidth="1"/>
    <col min="4354" max="4354" width="11.453125" style="75" bestFit="1" customWidth="1"/>
    <col min="4355" max="4365" width="9.1796875" style="75"/>
    <col min="4366" max="4367" width="7.81640625" style="75" bestFit="1" customWidth="1"/>
    <col min="4368" max="4368" width="8.1796875" style="75" bestFit="1" customWidth="1"/>
    <col min="4369" max="4369" width="7.81640625" style="75" bestFit="1" customWidth="1"/>
    <col min="4370" max="4370" width="8.7265625" style="75" bestFit="1" customWidth="1"/>
    <col min="4371" max="4608" width="9.1796875" style="75"/>
    <col min="4609" max="4609" width="32.1796875" style="75" customWidth="1"/>
    <col min="4610" max="4610" width="11.453125" style="75" bestFit="1" customWidth="1"/>
    <col min="4611" max="4621" width="9.1796875" style="75"/>
    <col min="4622" max="4623" width="7.81640625" style="75" bestFit="1" customWidth="1"/>
    <col min="4624" max="4624" width="8.1796875" style="75" bestFit="1" customWidth="1"/>
    <col min="4625" max="4625" width="7.81640625" style="75" bestFit="1" customWidth="1"/>
    <col min="4626" max="4626" width="8.7265625" style="75" bestFit="1" customWidth="1"/>
    <col min="4627" max="4864" width="9.1796875" style="75"/>
    <col min="4865" max="4865" width="32.1796875" style="75" customWidth="1"/>
    <col min="4866" max="4866" width="11.453125" style="75" bestFit="1" customWidth="1"/>
    <col min="4867" max="4877" width="9.1796875" style="75"/>
    <col min="4878" max="4879" width="7.81640625" style="75" bestFit="1" customWidth="1"/>
    <col min="4880" max="4880" width="8.1796875" style="75" bestFit="1" customWidth="1"/>
    <col min="4881" max="4881" width="7.81640625" style="75" bestFit="1" customWidth="1"/>
    <col min="4882" max="4882" width="8.7265625" style="75" bestFit="1" customWidth="1"/>
    <col min="4883" max="5120" width="9.1796875" style="75"/>
    <col min="5121" max="5121" width="32.1796875" style="75" customWidth="1"/>
    <col min="5122" max="5122" width="11.453125" style="75" bestFit="1" customWidth="1"/>
    <col min="5123" max="5133" width="9.1796875" style="75"/>
    <col min="5134" max="5135" width="7.81640625" style="75" bestFit="1" customWidth="1"/>
    <col min="5136" max="5136" width="8.1796875" style="75" bestFit="1" customWidth="1"/>
    <col min="5137" max="5137" width="7.81640625" style="75" bestFit="1" customWidth="1"/>
    <col min="5138" max="5138" width="8.7265625" style="75" bestFit="1" customWidth="1"/>
    <col min="5139" max="5376" width="9.1796875" style="75"/>
    <col min="5377" max="5377" width="32.1796875" style="75" customWidth="1"/>
    <col min="5378" max="5378" width="11.453125" style="75" bestFit="1" customWidth="1"/>
    <col min="5379" max="5389" width="9.1796875" style="75"/>
    <col min="5390" max="5391" width="7.81640625" style="75" bestFit="1" customWidth="1"/>
    <col min="5392" max="5392" width="8.1796875" style="75" bestFit="1" customWidth="1"/>
    <col min="5393" max="5393" width="7.81640625" style="75" bestFit="1" customWidth="1"/>
    <col min="5394" max="5394" width="8.7265625" style="75" bestFit="1" customWidth="1"/>
    <col min="5395" max="5632" width="9.1796875" style="75"/>
    <col min="5633" max="5633" width="32.1796875" style="75" customWidth="1"/>
    <col min="5634" max="5634" width="11.453125" style="75" bestFit="1" customWidth="1"/>
    <col min="5635" max="5645" width="9.1796875" style="75"/>
    <col min="5646" max="5647" width="7.81640625" style="75" bestFit="1" customWidth="1"/>
    <col min="5648" max="5648" width="8.1796875" style="75" bestFit="1" customWidth="1"/>
    <col min="5649" max="5649" width="7.81640625" style="75" bestFit="1" customWidth="1"/>
    <col min="5650" max="5650" width="8.7265625" style="75" bestFit="1" customWidth="1"/>
    <col min="5651" max="5888" width="9.1796875" style="75"/>
    <col min="5889" max="5889" width="32.1796875" style="75" customWidth="1"/>
    <col min="5890" max="5890" width="11.453125" style="75" bestFit="1" customWidth="1"/>
    <col min="5891" max="5901" width="9.1796875" style="75"/>
    <col min="5902" max="5903" width="7.81640625" style="75" bestFit="1" customWidth="1"/>
    <col min="5904" max="5904" width="8.1796875" style="75" bestFit="1" customWidth="1"/>
    <col min="5905" max="5905" width="7.81640625" style="75" bestFit="1" customWidth="1"/>
    <col min="5906" max="5906" width="8.7265625" style="75" bestFit="1" customWidth="1"/>
    <col min="5907" max="6144" width="9.1796875" style="75"/>
    <col min="6145" max="6145" width="32.1796875" style="75" customWidth="1"/>
    <col min="6146" max="6146" width="11.453125" style="75" bestFit="1" customWidth="1"/>
    <col min="6147" max="6157" width="9.1796875" style="75"/>
    <col min="6158" max="6159" width="7.81640625" style="75" bestFit="1" customWidth="1"/>
    <col min="6160" max="6160" width="8.1796875" style="75" bestFit="1" customWidth="1"/>
    <col min="6161" max="6161" width="7.81640625" style="75" bestFit="1" customWidth="1"/>
    <col min="6162" max="6162" width="8.7265625" style="75" bestFit="1" customWidth="1"/>
    <col min="6163" max="6400" width="9.1796875" style="75"/>
    <col min="6401" max="6401" width="32.1796875" style="75" customWidth="1"/>
    <col min="6402" max="6402" width="11.453125" style="75" bestFit="1" customWidth="1"/>
    <col min="6403" max="6413" width="9.1796875" style="75"/>
    <col min="6414" max="6415" width="7.81640625" style="75" bestFit="1" customWidth="1"/>
    <col min="6416" max="6416" width="8.1796875" style="75" bestFit="1" customWidth="1"/>
    <col min="6417" max="6417" width="7.81640625" style="75" bestFit="1" customWidth="1"/>
    <col min="6418" max="6418" width="8.7265625" style="75" bestFit="1" customWidth="1"/>
    <col min="6419" max="6656" width="9.1796875" style="75"/>
    <col min="6657" max="6657" width="32.1796875" style="75" customWidth="1"/>
    <col min="6658" max="6658" width="11.453125" style="75" bestFit="1" customWidth="1"/>
    <col min="6659" max="6669" width="9.1796875" style="75"/>
    <col min="6670" max="6671" width="7.81640625" style="75" bestFit="1" customWidth="1"/>
    <col min="6672" max="6672" width="8.1796875" style="75" bestFit="1" customWidth="1"/>
    <col min="6673" max="6673" width="7.81640625" style="75" bestFit="1" customWidth="1"/>
    <col min="6674" max="6674" width="8.7265625" style="75" bestFit="1" customWidth="1"/>
    <col min="6675" max="6912" width="9.1796875" style="75"/>
    <col min="6913" max="6913" width="32.1796875" style="75" customWidth="1"/>
    <col min="6914" max="6914" width="11.453125" style="75" bestFit="1" customWidth="1"/>
    <col min="6915" max="6925" width="9.1796875" style="75"/>
    <col min="6926" max="6927" width="7.81640625" style="75" bestFit="1" customWidth="1"/>
    <col min="6928" max="6928" width="8.1796875" style="75" bestFit="1" customWidth="1"/>
    <col min="6929" max="6929" width="7.81640625" style="75" bestFit="1" customWidth="1"/>
    <col min="6930" max="6930" width="8.7265625" style="75" bestFit="1" customWidth="1"/>
    <col min="6931" max="7168" width="9.1796875" style="75"/>
    <col min="7169" max="7169" width="32.1796875" style="75" customWidth="1"/>
    <col min="7170" max="7170" width="11.453125" style="75" bestFit="1" customWidth="1"/>
    <col min="7171" max="7181" width="9.1796875" style="75"/>
    <col min="7182" max="7183" width="7.81640625" style="75" bestFit="1" customWidth="1"/>
    <col min="7184" max="7184" width="8.1796875" style="75" bestFit="1" customWidth="1"/>
    <col min="7185" max="7185" width="7.81640625" style="75" bestFit="1" customWidth="1"/>
    <col min="7186" max="7186" width="8.7265625" style="75" bestFit="1" customWidth="1"/>
    <col min="7187" max="7424" width="9.1796875" style="75"/>
    <col min="7425" max="7425" width="32.1796875" style="75" customWidth="1"/>
    <col min="7426" max="7426" width="11.453125" style="75" bestFit="1" customWidth="1"/>
    <col min="7427" max="7437" width="9.1796875" style="75"/>
    <col min="7438" max="7439" width="7.81640625" style="75" bestFit="1" customWidth="1"/>
    <col min="7440" max="7440" width="8.1796875" style="75" bestFit="1" customWidth="1"/>
    <col min="7441" max="7441" width="7.81640625" style="75" bestFit="1" customWidth="1"/>
    <col min="7442" max="7442" width="8.7265625" style="75" bestFit="1" customWidth="1"/>
    <col min="7443" max="7680" width="9.1796875" style="75"/>
    <col min="7681" max="7681" width="32.1796875" style="75" customWidth="1"/>
    <col min="7682" max="7682" width="11.453125" style="75" bestFit="1" customWidth="1"/>
    <col min="7683" max="7693" width="9.1796875" style="75"/>
    <col min="7694" max="7695" width="7.81640625" style="75" bestFit="1" customWidth="1"/>
    <col min="7696" max="7696" width="8.1796875" style="75" bestFit="1" customWidth="1"/>
    <col min="7697" max="7697" width="7.81640625" style="75" bestFit="1" customWidth="1"/>
    <col min="7698" max="7698" width="8.7265625" style="75" bestFit="1" customWidth="1"/>
    <col min="7699" max="7936" width="9.1796875" style="75"/>
    <col min="7937" max="7937" width="32.1796875" style="75" customWidth="1"/>
    <col min="7938" max="7938" width="11.453125" style="75" bestFit="1" customWidth="1"/>
    <col min="7939" max="7949" width="9.1796875" style="75"/>
    <col min="7950" max="7951" width="7.81640625" style="75" bestFit="1" customWidth="1"/>
    <col min="7952" max="7952" width="8.1796875" style="75" bestFit="1" customWidth="1"/>
    <col min="7953" max="7953" width="7.81640625" style="75" bestFit="1" customWidth="1"/>
    <col min="7954" max="7954" width="8.7265625" style="75" bestFit="1" customWidth="1"/>
    <col min="7955" max="8192" width="9.1796875" style="75"/>
    <col min="8193" max="8193" width="32.1796875" style="75" customWidth="1"/>
    <col min="8194" max="8194" width="11.453125" style="75" bestFit="1" customWidth="1"/>
    <col min="8195" max="8205" width="9.1796875" style="75"/>
    <col min="8206" max="8207" width="7.81640625" style="75" bestFit="1" customWidth="1"/>
    <col min="8208" max="8208" width="8.1796875" style="75" bestFit="1" customWidth="1"/>
    <col min="8209" max="8209" width="7.81640625" style="75" bestFit="1" customWidth="1"/>
    <col min="8210" max="8210" width="8.7265625" style="75" bestFit="1" customWidth="1"/>
    <col min="8211" max="8448" width="9.1796875" style="75"/>
    <col min="8449" max="8449" width="32.1796875" style="75" customWidth="1"/>
    <col min="8450" max="8450" width="11.453125" style="75" bestFit="1" customWidth="1"/>
    <col min="8451" max="8461" width="9.1796875" style="75"/>
    <col min="8462" max="8463" width="7.81640625" style="75" bestFit="1" customWidth="1"/>
    <col min="8464" max="8464" width="8.1796875" style="75" bestFit="1" customWidth="1"/>
    <col min="8465" max="8465" width="7.81640625" style="75" bestFit="1" customWidth="1"/>
    <col min="8466" max="8466" width="8.7265625" style="75" bestFit="1" customWidth="1"/>
    <col min="8467" max="8704" width="9.1796875" style="75"/>
    <col min="8705" max="8705" width="32.1796875" style="75" customWidth="1"/>
    <col min="8706" max="8706" width="11.453125" style="75" bestFit="1" customWidth="1"/>
    <col min="8707" max="8717" width="9.1796875" style="75"/>
    <col min="8718" max="8719" width="7.81640625" style="75" bestFit="1" customWidth="1"/>
    <col min="8720" max="8720" width="8.1796875" style="75" bestFit="1" customWidth="1"/>
    <col min="8721" max="8721" width="7.81640625" style="75" bestFit="1" customWidth="1"/>
    <col min="8722" max="8722" width="8.7265625" style="75" bestFit="1" customWidth="1"/>
    <col min="8723" max="8960" width="9.1796875" style="75"/>
    <col min="8961" max="8961" width="32.1796875" style="75" customWidth="1"/>
    <col min="8962" max="8962" width="11.453125" style="75" bestFit="1" customWidth="1"/>
    <col min="8963" max="8973" width="9.1796875" style="75"/>
    <col min="8974" max="8975" width="7.81640625" style="75" bestFit="1" customWidth="1"/>
    <col min="8976" max="8976" width="8.1796875" style="75" bestFit="1" customWidth="1"/>
    <col min="8977" max="8977" width="7.81640625" style="75" bestFit="1" customWidth="1"/>
    <col min="8978" max="8978" width="8.7265625" style="75" bestFit="1" customWidth="1"/>
    <col min="8979" max="9216" width="9.1796875" style="75"/>
    <col min="9217" max="9217" width="32.1796875" style="75" customWidth="1"/>
    <col min="9218" max="9218" width="11.453125" style="75" bestFit="1" customWidth="1"/>
    <col min="9219" max="9229" width="9.1796875" style="75"/>
    <col min="9230" max="9231" width="7.81640625" style="75" bestFit="1" customWidth="1"/>
    <col min="9232" max="9232" width="8.1796875" style="75" bestFit="1" customWidth="1"/>
    <col min="9233" max="9233" width="7.81640625" style="75" bestFit="1" customWidth="1"/>
    <col min="9234" max="9234" width="8.7265625" style="75" bestFit="1" customWidth="1"/>
    <col min="9235" max="9472" width="9.1796875" style="75"/>
    <col min="9473" max="9473" width="32.1796875" style="75" customWidth="1"/>
    <col min="9474" max="9474" width="11.453125" style="75" bestFit="1" customWidth="1"/>
    <col min="9475" max="9485" width="9.1796875" style="75"/>
    <col min="9486" max="9487" width="7.81640625" style="75" bestFit="1" customWidth="1"/>
    <col min="9488" max="9488" width="8.1796875" style="75" bestFit="1" customWidth="1"/>
    <col min="9489" max="9489" width="7.81640625" style="75" bestFit="1" customWidth="1"/>
    <col min="9490" max="9490" width="8.7265625" style="75" bestFit="1" customWidth="1"/>
    <col min="9491" max="9728" width="9.1796875" style="75"/>
    <col min="9729" max="9729" width="32.1796875" style="75" customWidth="1"/>
    <col min="9730" max="9730" width="11.453125" style="75" bestFit="1" customWidth="1"/>
    <col min="9731" max="9741" width="9.1796875" style="75"/>
    <col min="9742" max="9743" width="7.81640625" style="75" bestFit="1" customWidth="1"/>
    <col min="9744" max="9744" width="8.1796875" style="75" bestFit="1" customWidth="1"/>
    <col min="9745" max="9745" width="7.81640625" style="75" bestFit="1" customWidth="1"/>
    <col min="9746" max="9746" width="8.7265625" style="75" bestFit="1" customWidth="1"/>
    <col min="9747" max="9984" width="9.1796875" style="75"/>
    <col min="9985" max="9985" width="32.1796875" style="75" customWidth="1"/>
    <col min="9986" max="9986" width="11.453125" style="75" bestFit="1" customWidth="1"/>
    <col min="9987" max="9997" width="9.1796875" style="75"/>
    <col min="9998" max="9999" width="7.81640625" style="75" bestFit="1" customWidth="1"/>
    <col min="10000" max="10000" width="8.1796875" style="75" bestFit="1" customWidth="1"/>
    <col min="10001" max="10001" width="7.81640625" style="75" bestFit="1" customWidth="1"/>
    <col min="10002" max="10002" width="8.7265625" style="75" bestFit="1" customWidth="1"/>
    <col min="10003" max="10240" width="9.1796875" style="75"/>
    <col min="10241" max="10241" width="32.1796875" style="75" customWidth="1"/>
    <col min="10242" max="10242" width="11.453125" style="75" bestFit="1" customWidth="1"/>
    <col min="10243" max="10253" width="9.1796875" style="75"/>
    <col min="10254" max="10255" width="7.81640625" style="75" bestFit="1" customWidth="1"/>
    <col min="10256" max="10256" width="8.1796875" style="75" bestFit="1" customWidth="1"/>
    <col min="10257" max="10257" width="7.81640625" style="75" bestFit="1" customWidth="1"/>
    <col min="10258" max="10258" width="8.7265625" style="75" bestFit="1" customWidth="1"/>
    <col min="10259" max="10496" width="9.1796875" style="75"/>
    <col min="10497" max="10497" width="32.1796875" style="75" customWidth="1"/>
    <col min="10498" max="10498" width="11.453125" style="75" bestFit="1" customWidth="1"/>
    <col min="10499" max="10509" width="9.1796875" style="75"/>
    <col min="10510" max="10511" width="7.81640625" style="75" bestFit="1" customWidth="1"/>
    <col min="10512" max="10512" width="8.1796875" style="75" bestFit="1" customWidth="1"/>
    <col min="10513" max="10513" width="7.81640625" style="75" bestFit="1" customWidth="1"/>
    <col min="10514" max="10514" width="8.7265625" style="75" bestFit="1" customWidth="1"/>
    <col min="10515" max="10752" width="9.1796875" style="75"/>
    <col min="10753" max="10753" width="32.1796875" style="75" customWidth="1"/>
    <col min="10754" max="10754" width="11.453125" style="75" bestFit="1" customWidth="1"/>
    <col min="10755" max="10765" width="9.1796875" style="75"/>
    <col min="10766" max="10767" width="7.81640625" style="75" bestFit="1" customWidth="1"/>
    <col min="10768" max="10768" width="8.1796875" style="75" bestFit="1" customWidth="1"/>
    <col min="10769" max="10769" width="7.81640625" style="75" bestFit="1" customWidth="1"/>
    <col min="10770" max="10770" width="8.7265625" style="75" bestFit="1" customWidth="1"/>
    <col min="10771" max="11008" width="9.1796875" style="75"/>
    <col min="11009" max="11009" width="32.1796875" style="75" customWidth="1"/>
    <col min="11010" max="11010" width="11.453125" style="75" bestFit="1" customWidth="1"/>
    <col min="11011" max="11021" width="9.1796875" style="75"/>
    <col min="11022" max="11023" width="7.81640625" style="75" bestFit="1" customWidth="1"/>
    <col min="11024" max="11024" width="8.1796875" style="75" bestFit="1" customWidth="1"/>
    <col min="11025" max="11025" width="7.81640625" style="75" bestFit="1" customWidth="1"/>
    <col min="11026" max="11026" width="8.7265625" style="75" bestFit="1" customWidth="1"/>
    <col min="11027" max="11264" width="9.1796875" style="75"/>
    <col min="11265" max="11265" width="32.1796875" style="75" customWidth="1"/>
    <col min="11266" max="11266" width="11.453125" style="75" bestFit="1" customWidth="1"/>
    <col min="11267" max="11277" width="9.1796875" style="75"/>
    <col min="11278" max="11279" width="7.81640625" style="75" bestFit="1" customWidth="1"/>
    <col min="11280" max="11280" width="8.1796875" style="75" bestFit="1" customWidth="1"/>
    <col min="11281" max="11281" width="7.81640625" style="75" bestFit="1" customWidth="1"/>
    <col min="11282" max="11282" width="8.7265625" style="75" bestFit="1" customWidth="1"/>
    <col min="11283" max="11520" width="9.1796875" style="75"/>
    <col min="11521" max="11521" width="32.1796875" style="75" customWidth="1"/>
    <col min="11522" max="11522" width="11.453125" style="75" bestFit="1" customWidth="1"/>
    <col min="11523" max="11533" width="9.1796875" style="75"/>
    <col min="11534" max="11535" width="7.81640625" style="75" bestFit="1" customWidth="1"/>
    <col min="11536" max="11536" width="8.1796875" style="75" bestFit="1" customWidth="1"/>
    <col min="11537" max="11537" width="7.81640625" style="75" bestFit="1" customWidth="1"/>
    <col min="11538" max="11538" width="8.7265625" style="75" bestFit="1" customWidth="1"/>
    <col min="11539" max="11776" width="9.1796875" style="75"/>
    <col min="11777" max="11777" width="32.1796875" style="75" customWidth="1"/>
    <col min="11778" max="11778" width="11.453125" style="75" bestFit="1" customWidth="1"/>
    <col min="11779" max="11789" width="9.1796875" style="75"/>
    <col min="11790" max="11791" width="7.81640625" style="75" bestFit="1" customWidth="1"/>
    <col min="11792" max="11792" width="8.1796875" style="75" bestFit="1" customWidth="1"/>
    <col min="11793" max="11793" width="7.81640625" style="75" bestFit="1" customWidth="1"/>
    <col min="11794" max="11794" width="8.7265625" style="75" bestFit="1" customWidth="1"/>
    <col min="11795" max="12032" width="9.1796875" style="75"/>
    <col min="12033" max="12033" width="32.1796875" style="75" customWidth="1"/>
    <col min="12034" max="12034" width="11.453125" style="75" bestFit="1" customWidth="1"/>
    <col min="12035" max="12045" width="9.1796875" style="75"/>
    <col min="12046" max="12047" width="7.81640625" style="75" bestFit="1" customWidth="1"/>
    <col min="12048" max="12048" width="8.1796875" style="75" bestFit="1" customWidth="1"/>
    <col min="12049" max="12049" width="7.81640625" style="75" bestFit="1" customWidth="1"/>
    <col min="12050" max="12050" width="8.7265625" style="75" bestFit="1" customWidth="1"/>
    <col min="12051" max="12288" width="9.1796875" style="75"/>
    <col min="12289" max="12289" width="32.1796875" style="75" customWidth="1"/>
    <col min="12290" max="12290" width="11.453125" style="75" bestFit="1" customWidth="1"/>
    <col min="12291" max="12301" width="9.1796875" style="75"/>
    <col min="12302" max="12303" width="7.81640625" style="75" bestFit="1" customWidth="1"/>
    <col min="12304" max="12304" width="8.1796875" style="75" bestFit="1" customWidth="1"/>
    <col min="12305" max="12305" width="7.81640625" style="75" bestFit="1" customWidth="1"/>
    <col min="12306" max="12306" width="8.7265625" style="75" bestFit="1" customWidth="1"/>
    <col min="12307" max="12544" width="9.1796875" style="75"/>
    <col min="12545" max="12545" width="32.1796875" style="75" customWidth="1"/>
    <col min="12546" max="12546" width="11.453125" style="75" bestFit="1" customWidth="1"/>
    <col min="12547" max="12557" width="9.1796875" style="75"/>
    <col min="12558" max="12559" width="7.81640625" style="75" bestFit="1" customWidth="1"/>
    <col min="12560" max="12560" width="8.1796875" style="75" bestFit="1" customWidth="1"/>
    <col min="12561" max="12561" width="7.81640625" style="75" bestFit="1" customWidth="1"/>
    <col min="12562" max="12562" width="8.7265625" style="75" bestFit="1" customWidth="1"/>
    <col min="12563" max="12800" width="9.1796875" style="75"/>
    <col min="12801" max="12801" width="32.1796875" style="75" customWidth="1"/>
    <col min="12802" max="12802" width="11.453125" style="75" bestFit="1" customWidth="1"/>
    <col min="12803" max="12813" width="9.1796875" style="75"/>
    <col min="12814" max="12815" width="7.81640625" style="75" bestFit="1" customWidth="1"/>
    <col min="12816" max="12816" width="8.1796875" style="75" bestFit="1" customWidth="1"/>
    <col min="12817" max="12817" width="7.81640625" style="75" bestFit="1" customWidth="1"/>
    <col min="12818" max="12818" width="8.7265625" style="75" bestFit="1" customWidth="1"/>
    <col min="12819" max="13056" width="9.1796875" style="75"/>
    <col min="13057" max="13057" width="32.1796875" style="75" customWidth="1"/>
    <col min="13058" max="13058" width="11.453125" style="75" bestFit="1" customWidth="1"/>
    <col min="13059" max="13069" width="9.1796875" style="75"/>
    <col min="13070" max="13071" width="7.81640625" style="75" bestFit="1" customWidth="1"/>
    <col min="13072" max="13072" width="8.1796875" style="75" bestFit="1" customWidth="1"/>
    <col min="13073" max="13073" width="7.81640625" style="75" bestFit="1" customWidth="1"/>
    <col min="13074" max="13074" width="8.7265625" style="75" bestFit="1" customWidth="1"/>
    <col min="13075" max="13312" width="9.1796875" style="75"/>
    <col min="13313" max="13313" width="32.1796875" style="75" customWidth="1"/>
    <col min="13314" max="13314" width="11.453125" style="75" bestFit="1" customWidth="1"/>
    <col min="13315" max="13325" width="9.1796875" style="75"/>
    <col min="13326" max="13327" width="7.81640625" style="75" bestFit="1" customWidth="1"/>
    <col min="13328" max="13328" width="8.1796875" style="75" bestFit="1" customWidth="1"/>
    <col min="13329" max="13329" width="7.81640625" style="75" bestFit="1" customWidth="1"/>
    <col min="13330" max="13330" width="8.7265625" style="75" bestFit="1" customWidth="1"/>
    <col min="13331" max="13568" width="9.1796875" style="75"/>
    <col min="13569" max="13569" width="32.1796875" style="75" customWidth="1"/>
    <col min="13570" max="13570" width="11.453125" style="75" bestFit="1" customWidth="1"/>
    <col min="13571" max="13581" width="9.1796875" style="75"/>
    <col min="13582" max="13583" width="7.81640625" style="75" bestFit="1" customWidth="1"/>
    <col min="13584" max="13584" width="8.1796875" style="75" bestFit="1" customWidth="1"/>
    <col min="13585" max="13585" width="7.81640625" style="75" bestFit="1" customWidth="1"/>
    <col min="13586" max="13586" width="8.7265625" style="75" bestFit="1" customWidth="1"/>
    <col min="13587" max="13824" width="9.1796875" style="75"/>
    <col min="13825" max="13825" width="32.1796875" style="75" customWidth="1"/>
    <col min="13826" max="13826" width="11.453125" style="75" bestFit="1" customWidth="1"/>
    <col min="13827" max="13837" width="9.1796875" style="75"/>
    <col min="13838" max="13839" width="7.81640625" style="75" bestFit="1" customWidth="1"/>
    <col min="13840" max="13840" width="8.1796875" style="75" bestFit="1" customWidth="1"/>
    <col min="13841" max="13841" width="7.81640625" style="75" bestFit="1" customWidth="1"/>
    <col min="13842" max="13842" width="8.7265625" style="75" bestFit="1" customWidth="1"/>
    <col min="13843" max="14080" width="9.1796875" style="75"/>
    <col min="14081" max="14081" width="32.1796875" style="75" customWidth="1"/>
    <col min="14082" max="14082" width="11.453125" style="75" bestFit="1" customWidth="1"/>
    <col min="14083" max="14093" width="9.1796875" style="75"/>
    <col min="14094" max="14095" width="7.81640625" style="75" bestFit="1" customWidth="1"/>
    <col min="14096" max="14096" width="8.1796875" style="75" bestFit="1" customWidth="1"/>
    <col min="14097" max="14097" width="7.81640625" style="75" bestFit="1" customWidth="1"/>
    <col min="14098" max="14098" width="8.7265625" style="75" bestFit="1" customWidth="1"/>
    <col min="14099" max="14336" width="9.1796875" style="75"/>
    <col min="14337" max="14337" width="32.1796875" style="75" customWidth="1"/>
    <col min="14338" max="14338" width="11.453125" style="75" bestFit="1" customWidth="1"/>
    <col min="14339" max="14349" width="9.1796875" style="75"/>
    <col min="14350" max="14351" width="7.81640625" style="75" bestFit="1" customWidth="1"/>
    <col min="14352" max="14352" width="8.1796875" style="75" bestFit="1" customWidth="1"/>
    <col min="14353" max="14353" width="7.81640625" style="75" bestFit="1" customWidth="1"/>
    <col min="14354" max="14354" width="8.7265625" style="75" bestFit="1" customWidth="1"/>
    <col min="14355" max="14592" width="9.1796875" style="75"/>
    <col min="14593" max="14593" width="32.1796875" style="75" customWidth="1"/>
    <col min="14594" max="14594" width="11.453125" style="75" bestFit="1" customWidth="1"/>
    <col min="14595" max="14605" width="9.1796875" style="75"/>
    <col min="14606" max="14607" width="7.81640625" style="75" bestFit="1" customWidth="1"/>
    <col min="14608" max="14608" width="8.1796875" style="75" bestFit="1" customWidth="1"/>
    <col min="14609" max="14609" width="7.81640625" style="75" bestFit="1" customWidth="1"/>
    <col min="14610" max="14610" width="8.7265625" style="75" bestFit="1" customWidth="1"/>
    <col min="14611" max="14848" width="9.1796875" style="75"/>
    <col min="14849" max="14849" width="32.1796875" style="75" customWidth="1"/>
    <col min="14850" max="14850" width="11.453125" style="75" bestFit="1" customWidth="1"/>
    <col min="14851" max="14861" width="9.1796875" style="75"/>
    <col min="14862" max="14863" width="7.81640625" style="75" bestFit="1" customWidth="1"/>
    <col min="14864" max="14864" width="8.1796875" style="75" bestFit="1" customWidth="1"/>
    <col min="14865" max="14865" width="7.81640625" style="75" bestFit="1" customWidth="1"/>
    <col min="14866" max="14866" width="8.7265625" style="75" bestFit="1" customWidth="1"/>
    <col min="14867" max="15104" width="9.1796875" style="75"/>
    <col min="15105" max="15105" width="32.1796875" style="75" customWidth="1"/>
    <col min="15106" max="15106" width="11.453125" style="75" bestFit="1" customWidth="1"/>
    <col min="15107" max="15117" width="9.1796875" style="75"/>
    <col min="15118" max="15119" width="7.81640625" style="75" bestFit="1" customWidth="1"/>
    <col min="15120" max="15120" width="8.1796875" style="75" bestFit="1" customWidth="1"/>
    <col min="15121" max="15121" width="7.81640625" style="75" bestFit="1" customWidth="1"/>
    <col min="15122" max="15122" width="8.7265625" style="75" bestFit="1" customWidth="1"/>
    <col min="15123" max="15360" width="9.1796875" style="75"/>
    <col min="15361" max="15361" width="32.1796875" style="75" customWidth="1"/>
    <col min="15362" max="15362" width="11.453125" style="75" bestFit="1" customWidth="1"/>
    <col min="15363" max="15373" width="9.1796875" style="75"/>
    <col min="15374" max="15375" width="7.81640625" style="75" bestFit="1" customWidth="1"/>
    <col min="15376" max="15376" width="8.1796875" style="75" bestFit="1" customWidth="1"/>
    <col min="15377" max="15377" width="7.81640625" style="75" bestFit="1" customWidth="1"/>
    <col min="15378" max="15378" width="8.7265625" style="75" bestFit="1" customWidth="1"/>
    <col min="15379" max="15616" width="9.1796875" style="75"/>
    <col min="15617" max="15617" width="32.1796875" style="75" customWidth="1"/>
    <col min="15618" max="15618" width="11.453125" style="75" bestFit="1" customWidth="1"/>
    <col min="15619" max="15629" width="9.1796875" style="75"/>
    <col min="15630" max="15631" width="7.81640625" style="75" bestFit="1" customWidth="1"/>
    <col min="15632" max="15632" width="8.1796875" style="75" bestFit="1" customWidth="1"/>
    <col min="15633" max="15633" width="7.81640625" style="75" bestFit="1" customWidth="1"/>
    <col min="15634" max="15634" width="8.7265625" style="75" bestFit="1" customWidth="1"/>
    <col min="15635" max="15872" width="9.1796875" style="75"/>
    <col min="15873" max="15873" width="32.1796875" style="75" customWidth="1"/>
    <col min="15874" max="15874" width="11.453125" style="75" bestFit="1" customWidth="1"/>
    <col min="15875" max="15885" width="9.1796875" style="75"/>
    <col min="15886" max="15887" width="7.81640625" style="75" bestFit="1" customWidth="1"/>
    <col min="15888" max="15888" width="8.1796875" style="75" bestFit="1" customWidth="1"/>
    <col min="15889" max="15889" width="7.81640625" style="75" bestFit="1" customWidth="1"/>
    <col min="15890" max="15890" width="8.7265625" style="75" bestFit="1" customWidth="1"/>
    <col min="15891" max="16128" width="9.1796875" style="75"/>
    <col min="16129" max="16129" width="32.1796875" style="75" customWidth="1"/>
    <col min="16130" max="16130" width="11.453125" style="75" bestFit="1" customWidth="1"/>
    <col min="16131" max="16141" width="9.1796875" style="75"/>
    <col min="16142" max="16143" width="7.81640625" style="75" bestFit="1" customWidth="1"/>
    <col min="16144" max="16144" width="8.1796875" style="75" bestFit="1" customWidth="1"/>
    <col min="16145" max="16145" width="7.81640625" style="75" bestFit="1" customWidth="1"/>
    <col min="16146" max="16146" width="8.7265625" style="75" bestFit="1" customWidth="1"/>
    <col min="16147" max="16384" width="9.1796875" style="75"/>
  </cols>
  <sheetData>
    <row r="2" spans="2:28" s="97" customFormat="1" ht="15.5">
      <c r="B2" s="98" t="s">
        <v>114</v>
      </c>
      <c r="P2" s="98" t="s">
        <v>238</v>
      </c>
    </row>
    <row r="3" spans="2:28" ht="10.5" thickBot="1"/>
    <row r="4" spans="2:28" ht="10.5" thickBot="1">
      <c r="B4" s="78"/>
      <c r="C4" s="117">
        <v>43191</v>
      </c>
      <c r="D4" s="116">
        <v>43221</v>
      </c>
      <c r="E4" s="116">
        <v>43252</v>
      </c>
      <c r="F4" s="116">
        <v>43282</v>
      </c>
      <c r="G4" s="116">
        <v>43313</v>
      </c>
      <c r="H4" s="116">
        <v>43344</v>
      </c>
      <c r="I4" s="116">
        <v>43374</v>
      </c>
      <c r="J4" s="116">
        <v>43405</v>
      </c>
      <c r="K4" s="116">
        <v>43435</v>
      </c>
      <c r="L4" s="116">
        <v>43466</v>
      </c>
      <c r="M4" s="116">
        <v>43497</v>
      </c>
      <c r="N4" s="115">
        <v>43525</v>
      </c>
      <c r="O4" s="28"/>
      <c r="P4" s="78"/>
      <c r="Q4" s="117">
        <v>43191</v>
      </c>
      <c r="R4" s="116">
        <v>43221</v>
      </c>
      <c r="S4" s="116">
        <v>43252</v>
      </c>
      <c r="T4" s="116">
        <v>43282</v>
      </c>
      <c r="U4" s="116">
        <v>43313</v>
      </c>
      <c r="V4" s="116">
        <v>43344</v>
      </c>
      <c r="W4" s="116">
        <v>43374</v>
      </c>
      <c r="X4" s="116">
        <v>43405</v>
      </c>
      <c r="Y4" s="116">
        <v>43435</v>
      </c>
      <c r="Z4" s="116">
        <v>43466</v>
      </c>
      <c r="AA4" s="116">
        <v>43497</v>
      </c>
      <c r="AB4" s="115">
        <v>43525</v>
      </c>
    </row>
    <row r="5" spans="2:28" ht="10.5" thickBot="1">
      <c r="B5" s="81" t="s">
        <v>9</v>
      </c>
      <c r="C5" s="29">
        <f>'[1]18-19 Contact Data'!B4</f>
        <v>3.5728445311434547E-3</v>
      </c>
      <c r="D5" s="30">
        <f>'[1]18-19 Contact Data'!C4</f>
        <v>3.3847591995113061E-3</v>
      </c>
      <c r="E5" s="30">
        <f>'[1]18-19 Contact Data'!D4</f>
        <v>3.2663548853607174E-3</v>
      </c>
      <c r="F5" s="30">
        <f>'[1]18-19 Contact Data'!E4</f>
        <v>3.3265024401936661E-3</v>
      </c>
      <c r="G5" s="30">
        <f>'[1]18-19 Contact Data'!F4</f>
        <v>3.2608223699911107E-3</v>
      </c>
      <c r="H5" s="30">
        <f>'[1]18-19 Contact Data'!G4</f>
        <v>3.9448193766539784E-3</v>
      </c>
      <c r="I5" s="30">
        <f>'[1]18-19 Contact Data'!H4</f>
        <v>3.5201324006622673E-3</v>
      </c>
      <c r="J5" s="30">
        <f>'[1]18-19 Contact Data'!I4</f>
        <v>3.7083327352352385E-3</v>
      </c>
      <c r="K5" s="30">
        <f>'[1]18-19 Contact Data'!J4</f>
        <v>3.8784258589517752E-3</v>
      </c>
      <c r="L5" s="30">
        <f>'[1]18-19 Contact Data'!K4</f>
        <v>3.9054421202904944E-3</v>
      </c>
      <c r="M5" s="30">
        <f>'[1]18-19 Contact Data'!L4</f>
        <v>4.4741299675087306E-3</v>
      </c>
      <c r="N5" s="31">
        <f>'[1]18-19 Contact Data'!M4</f>
        <v>3.717257951773936E-3</v>
      </c>
      <c r="P5" s="121" t="s">
        <v>109</v>
      </c>
      <c r="Q5" s="113">
        <f>'[2]External Reporting'!C20</f>
        <v>1400072</v>
      </c>
      <c r="R5" s="112">
        <f>'[2]External Reporting'!D20</f>
        <v>1656098</v>
      </c>
      <c r="S5" s="112">
        <f>'[2]External Reporting'!E20</f>
        <v>2005703</v>
      </c>
      <c r="T5" s="112">
        <f>'[2]External Reporting'!F20</f>
        <v>2024839</v>
      </c>
      <c r="U5" s="112">
        <f>'[2]External Reporting'!G20</f>
        <v>1614472</v>
      </c>
      <c r="V5" s="112">
        <f>'[2]External Reporting'!H20</f>
        <v>1342463</v>
      </c>
      <c r="W5" s="112">
        <f>'[2]External Reporting'!I20</f>
        <v>1466977</v>
      </c>
      <c r="X5" s="112">
        <f>'[2]External Reporting'!J20</f>
        <v>1820389</v>
      </c>
      <c r="Y5" s="112">
        <f>'[2]External Reporting'!K20</f>
        <v>1290320</v>
      </c>
      <c r="Z5" s="112">
        <f>'[2]External Reporting'!L20</f>
        <v>1245184</v>
      </c>
      <c r="AA5" s="112">
        <f>'[2]External Reporting'!M20</f>
        <v>1450625</v>
      </c>
      <c r="AB5" s="111">
        <f>'[2]External Reporting'!N20</f>
        <v>1712071</v>
      </c>
    </row>
    <row r="6" spans="2:28" ht="10.5" thickBot="1">
      <c r="B6" s="80" t="s">
        <v>21</v>
      </c>
      <c r="C6" s="32">
        <f>'[1]18-19 Contact Data'!B5</f>
        <v>0.35473287743293003</v>
      </c>
      <c r="D6" s="33">
        <f>'[1]18-19 Contact Data'!C5</f>
        <v>0.38484687926996403</v>
      </c>
      <c r="E6" s="33">
        <f>'[1]18-19 Contact Data'!D5</f>
        <v>0.38418767156141859</v>
      </c>
      <c r="F6" s="33">
        <f>'[1]18-19 Contact Data'!E5</f>
        <v>0.36675172755984631</v>
      </c>
      <c r="G6" s="33">
        <f>'[1]18-19 Contact Data'!F5</f>
        <v>0.40975714882797531</v>
      </c>
      <c r="H6" s="33">
        <f>'[1]18-19 Contact Data'!G5</f>
        <v>0.36295074339416261</v>
      </c>
      <c r="I6" s="33">
        <f>'[1]18-19 Contact Data'!H5</f>
        <v>0.39111790803398205</v>
      </c>
      <c r="J6" s="33">
        <f>'[1]18-19 Contact Data'!I5</f>
        <v>0.37408230003732135</v>
      </c>
      <c r="K6" s="33">
        <f>'[1]18-19 Contact Data'!J5</f>
        <v>0.37669523991292492</v>
      </c>
      <c r="L6" s="33">
        <f>'[1]18-19 Contact Data'!K5</f>
        <v>0.37782793026210282</v>
      </c>
      <c r="M6" s="33">
        <f>'[1]18-19 Contact Data'!L5</f>
        <v>0.30798794333259338</v>
      </c>
      <c r="N6" s="34">
        <f>'[1]18-19 Contact Data'!M5</f>
        <v>0.31943556090875108</v>
      </c>
      <c r="P6" s="110" t="s">
        <v>126</v>
      </c>
      <c r="Q6" s="109">
        <f>'[2]External Reporting'!C21</f>
        <v>1066502</v>
      </c>
      <c r="R6" s="108">
        <f>'[2]External Reporting'!D21</f>
        <v>1191366</v>
      </c>
      <c r="S6" s="108">
        <f>'[2]External Reporting'!E21</f>
        <v>1231722</v>
      </c>
      <c r="T6" s="108">
        <f>'[2]External Reporting'!F21</f>
        <v>1079346</v>
      </c>
      <c r="U6" s="108">
        <f>'[2]External Reporting'!G21</f>
        <v>1195200</v>
      </c>
      <c r="V6" s="108">
        <f>'[2]External Reporting'!H21</f>
        <v>1015222</v>
      </c>
      <c r="W6" s="108">
        <f>'[2]External Reporting'!I21</f>
        <v>1031480</v>
      </c>
      <c r="X6" s="108">
        <f>'[2]External Reporting'!J21</f>
        <v>1239595</v>
      </c>
      <c r="Y6" s="108">
        <f>'[2]External Reporting'!K21</f>
        <v>1057359</v>
      </c>
      <c r="Z6" s="108">
        <f>'[2]External Reporting'!L21</f>
        <v>990049</v>
      </c>
      <c r="AA6" s="108">
        <f>'[2]External Reporting'!M21</f>
        <v>1163278</v>
      </c>
      <c r="AB6" s="107">
        <f>'[2]External Reporting'!N21</f>
        <v>1343008</v>
      </c>
    </row>
    <row r="7" spans="2:28">
      <c r="B7" s="79" t="s">
        <v>95</v>
      </c>
      <c r="C7" s="35">
        <f>'[1]18-19 Contact Data'!B6</f>
        <v>0.18788932140978432</v>
      </c>
      <c r="D7" s="36">
        <f>'[1]18-19 Contact Data'!C6</f>
        <v>0.18373828905435954</v>
      </c>
      <c r="E7" s="36">
        <f>'[1]18-19 Contact Data'!D6</f>
        <v>0.18550280705517064</v>
      </c>
      <c r="F7" s="36">
        <f>'[1]18-19 Contact Data'!E6</f>
        <v>0.19496744052980711</v>
      </c>
      <c r="G7" s="36">
        <f>'[1]18-19 Contact Data'!F6</f>
        <v>0.17302950088816133</v>
      </c>
      <c r="H7" s="36">
        <f>'[1]18-19 Contact Data'!G6</f>
        <v>0.16094396846496539</v>
      </c>
      <c r="I7" s="36">
        <f>'[1]18-19 Contact Data'!H6</f>
        <v>0.16486733988874444</v>
      </c>
      <c r="J7" s="36">
        <f>'[1]18-19 Contact Data'!I6</f>
        <v>0.16465540415336713</v>
      </c>
      <c r="K7" s="36">
        <f>'[1]18-19 Contact Data'!J6</f>
        <v>0.15188699599200059</v>
      </c>
      <c r="L7" s="36">
        <f>'[1]18-19 Contact Data'!K6</f>
        <v>0.13477551088022738</v>
      </c>
      <c r="M7" s="36">
        <f>'[1]18-19 Contact Data'!L6</f>
        <v>0.1386046038924742</v>
      </c>
      <c r="N7" s="37">
        <f>'[1]18-19 Contact Data'!M6</f>
        <v>0.21459172654400466</v>
      </c>
      <c r="O7" s="125"/>
      <c r="P7" s="106" t="s">
        <v>108</v>
      </c>
      <c r="Q7" s="203">
        <f>'[2]External Reporting'!C22</f>
        <v>0.73687384052958493</v>
      </c>
      <c r="R7" s="204">
        <f>'[2]External Reporting'!D22</f>
        <v>0.71933459907445485</v>
      </c>
      <c r="S7" s="204">
        <f>'[2]External Reporting'!E22</f>
        <v>0.72300133711532499</v>
      </c>
      <c r="T7" s="204">
        <f>'[2]External Reporting'!F22</f>
        <v>0.81385836251000243</v>
      </c>
      <c r="U7" s="204">
        <f>'[2]External Reporting'!G22</f>
        <v>0.87537310605307683</v>
      </c>
      <c r="V7" s="204">
        <f>'[2]External Reporting'!H22</f>
        <v>0.90935432006754924</v>
      </c>
      <c r="W7" s="204">
        <f>'[2]External Reporting'!I22</f>
        <v>0.9137455222126909</v>
      </c>
      <c r="X7" s="204">
        <f>'[2]External Reporting'!J22</f>
        <v>0.88875228190885402</v>
      </c>
      <c r="Y7" s="204">
        <f>'[2]External Reporting'!K22</f>
        <v>0.70138551759351886</v>
      </c>
      <c r="Z7" s="204">
        <f>'[2]External Reporting'!L22</f>
        <v>0.76175067978648503</v>
      </c>
      <c r="AA7" s="204">
        <f>'[2]External Reporting'!M22</f>
        <v>0.60037454782731758</v>
      </c>
      <c r="AB7" s="205">
        <f>'[2]External Reporting'!N22</f>
        <v>0.59523252729780518</v>
      </c>
    </row>
    <row r="8" spans="2:28" ht="10.5" thickBot="1">
      <c r="B8" s="79" t="s">
        <v>94</v>
      </c>
      <c r="C8" s="35">
        <f>'[1]18-19 Contact Data'!B7</f>
        <v>0.28651109942135716</v>
      </c>
      <c r="D8" s="36">
        <f>'[1]18-19 Contact Data'!C7</f>
        <v>0.2459750410760505</v>
      </c>
      <c r="E8" s="36">
        <f>'[1]18-19 Contact Data'!D7</f>
        <v>0.27819191562771289</v>
      </c>
      <c r="F8" s="36">
        <f>'[1]18-19 Contact Data'!E7</f>
        <v>0.29453662730895114</v>
      </c>
      <c r="G8" s="36">
        <f>'[1]18-19 Contact Data'!F7</f>
        <v>0.25502638361603569</v>
      </c>
      <c r="H8" s="36">
        <f>'[1]18-19 Contact Data'!G7</f>
        <v>0.23555824684870105</v>
      </c>
      <c r="I8" s="36">
        <f>'[1]18-19 Contact Data'!H7</f>
        <v>0.253448029004475</v>
      </c>
      <c r="J8" s="36">
        <f>'[1]18-19 Contact Data'!I7</f>
        <v>0.25613335456037833</v>
      </c>
      <c r="K8" s="36">
        <f>'[1]18-19 Contact Data'!J7</f>
        <v>0.23551214708721616</v>
      </c>
      <c r="L8" s="36">
        <f>'[1]18-19 Contact Data'!K7</f>
        <v>0.24755352158395252</v>
      </c>
      <c r="M8" s="36">
        <f>'[1]18-19 Contact Data'!L7</f>
        <v>0.26306963608013884</v>
      </c>
      <c r="N8" s="37">
        <f>'[1]18-19 Contact Data'!M7</f>
        <v>0.28240436931511403</v>
      </c>
      <c r="O8" s="124"/>
      <c r="P8" s="102" t="s">
        <v>112</v>
      </c>
      <c r="Q8" s="206">
        <f>'[2]External Reporting'!C23</f>
        <v>0.96563810752240309</v>
      </c>
      <c r="R8" s="207">
        <f>'[2]External Reporting'!D23</f>
        <v>0.95627936620279652</v>
      </c>
      <c r="S8" s="207">
        <f>'[2]External Reporting'!E23</f>
        <v>0.95353365288621028</v>
      </c>
      <c r="T8" s="207">
        <f>'[2]External Reporting'!F23</f>
        <v>0.96225641955759289</v>
      </c>
      <c r="U8" s="207">
        <f>'[2]External Reporting'!G23</f>
        <v>0.97739438614488017</v>
      </c>
      <c r="V8" s="207">
        <f>'[2]External Reporting'!H23</f>
        <v>0.98823578249935751</v>
      </c>
      <c r="W8" s="207">
        <f>'[2]External Reporting'!I23</f>
        <v>0.98887192115737332</v>
      </c>
      <c r="X8" s="207">
        <f>'[2]External Reporting'!J23</f>
        <v>0.99040000760044256</v>
      </c>
      <c r="Y8" s="207">
        <f>'[2]External Reporting'!K23</f>
        <v>0.9928694386803617</v>
      </c>
      <c r="Z8" s="207">
        <f>'[2]External Reporting'!L23</f>
        <v>0.99350872489030451</v>
      </c>
      <c r="AA8" s="207">
        <f>'[2]External Reporting'!M23</f>
        <v>0.98543925901682339</v>
      </c>
      <c r="AB8" s="99">
        <v>0.84645852852940662</v>
      </c>
    </row>
    <row r="9" spans="2:28">
      <c r="B9" s="79" t="s">
        <v>1</v>
      </c>
      <c r="C9" s="35">
        <f>'[1]18-19 Contact Data'!B8</f>
        <v>0.16563240399789583</v>
      </c>
      <c r="D9" s="36">
        <f>'[1]18-19 Contact Data'!C8</f>
        <v>0.18349580552903608</v>
      </c>
      <c r="E9" s="36">
        <f>'[1]18-19 Contact Data'!D8</f>
        <v>0.15015931934752264</v>
      </c>
      <c r="F9" s="36">
        <f>'[1]18-19 Contact Data'!E8</f>
        <v>0.14061902555061889</v>
      </c>
      <c r="G9" s="36">
        <f>'[1]18-19 Contact Data'!F8</f>
        <v>0.15970577479015011</v>
      </c>
      <c r="H9" s="36">
        <f>'[1]18-19 Contact Data'!G8</f>
        <v>0.23478713194976683</v>
      </c>
      <c r="I9" s="36">
        <f>'[1]18-19 Contact Data'!H8</f>
        <v>0.18701947885346609</v>
      </c>
      <c r="J9" s="36">
        <f>'[1]18-19 Contact Data'!I8</f>
        <v>0.20201952714147389</v>
      </c>
      <c r="K9" s="36">
        <f>'[1]18-19 Contact Data'!J8</f>
        <v>0.2292760983273725</v>
      </c>
      <c r="L9" s="36">
        <f>'[1]18-19 Contact Data'!K8</f>
        <v>0.23502955573900391</v>
      </c>
      <c r="M9" s="36">
        <f>'[1]18-19 Contact Data'!L8</f>
        <v>0.2878473178729129</v>
      </c>
      <c r="N9" s="37">
        <f>'[1]18-19 Contact Data'!M8</f>
        <v>0.1799871246417743</v>
      </c>
      <c r="P9" s="93"/>
      <c r="Q9" s="119"/>
      <c r="R9" s="119"/>
      <c r="S9" s="119"/>
      <c r="T9" s="119"/>
      <c r="U9" s="119"/>
      <c r="V9" s="119"/>
      <c r="W9" s="119"/>
      <c r="X9" s="119"/>
      <c r="Y9" s="119"/>
      <c r="Z9" s="119"/>
      <c r="AA9" s="119"/>
      <c r="AB9" s="119"/>
    </row>
    <row r="10" spans="2:28" ht="10.5" thickBot="1">
      <c r="B10" s="79" t="s">
        <v>2</v>
      </c>
      <c r="C10" s="35">
        <f>'[1]18-19 Contact Data'!B9</f>
        <v>5.0369279326670175E-3</v>
      </c>
      <c r="D10" s="36">
        <f>'[1]18-19 Contact Data'!C9</f>
        <v>1.7541974556932374E-3</v>
      </c>
      <c r="E10" s="36">
        <f>'[1]18-19 Contact Data'!D9</f>
        <v>1.7740713268335963E-3</v>
      </c>
      <c r="F10" s="36">
        <f>'[1]18-19 Contact Data'!E9</f>
        <v>2.7256643928760885E-3</v>
      </c>
      <c r="G10" s="36">
        <f>'[1]18-19 Contact Data'!F9</f>
        <v>2.2865800564243668E-3</v>
      </c>
      <c r="H10" s="36">
        <f>'[1]18-19 Contact Data'!G9</f>
        <v>5.5596258497976996E-3</v>
      </c>
      <c r="I10" s="36">
        <f>'[1]18-19 Contact Data'!H9</f>
        <v>4.1036181602760536E-3</v>
      </c>
      <c r="J10" s="36">
        <f>'[1]18-19 Contact Data'!I9</f>
        <v>3.0018869451063396E-3</v>
      </c>
      <c r="K10" s="36">
        <f>'[1]18-19 Contact Data'!J9</f>
        <v>6.7858002306881646E-3</v>
      </c>
      <c r="L10" s="36">
        <f>'[1]18-19 Contact Data'!K9</f>
        <v>4.4675766423875876E-3</v>
      </c>
      <c r="M10" s="36">
        <f>'[1]18-19 Contact Data'!L9</f>
        <v>2.3102372018261519E-3</v>
      </c>
      <c r="N10" s="37">
        <f>'[1]18-19 Contact Data'!M9</f>
        <v>3.387569049300162E-3</v>
      </c>
      <c r="P10" s="123" t="s">
        <v>111</v>
      </c>
      <c r="Q10" s="119"/>
      <c r="R10" s="119"/>
      <c r="S10" s="119"/>
      <c r="T10" s="119"/>
      <c r="U10" s="119"/>
      <c r="V10" s="119"/>
      <c r="W10" s="119"/>
      <c r="X10" s="119"/>
      <c r="Y10" s="119"/>
      <c r="Z10" s="119"/>
      <c r="AA10" s="119"/>
      <c r="AB10" s="119"/>
    </row>
    <row r="11" spans="2:28" ht="10.5" thickBot="1">
      <c r="B11" s="78" t="s">
        <v>0</v>
      </c>
      <c r="C11" s="109">
        <f>'[1]18-19 Contact Data'!B10</f>
        <v>3855064</v>
      </c>
      <c r="D11" s="108">
        <f>'[1]18-19 Contact Data'!C10</f>
        <v>4017428</v>
      </c>
      <c r="E11" s="108">
        <f>'[1]18-19 Contact Data'!D10</f>
        <v>3660001</v>
      </c>
      <c r="F11" s="108">
        <f>'[1]18-19 Contact Data'!E10</f>
        <v>4118127</v>
      </c>
      <c r="G11" s="108">
        <f>'[1]18-19 Contact Data'!F10</f>
        <v>3537209</v>
      </c>
      <c r="H11" s="108">
        <f>'[1]18-19 Contact Data'!G10</f>
        <v>3482466</v>
      </c>
      <c r="I11" s="108">
        <f>'[1]18-19 Contact Data'!H10</f>
        <v>3402255</v>
      </c>
      <c r="J11" s="108">
        <f>'[1]18-19 Contact Data'!I10</f>
        <v>3142544</v>
      </c>
      <c r="K11" s="108">
        <f>'[1]18-19 Contact Data'!J10</f>
        <v>2445290</v>
      </c>
      <c r="L11" s="108">
        <f>'[1]18-19 Contact Data'!K10</f>
        <v>4540016</v>
      </c>
      <c r="M11" s="108">
        <f>'[1]18-19 Contact Data'!L10</f>
        <v>3294215</v>
      </c>
      <c r="N11" s="107">
        <f>'[1]18-19 Contact Data'!M10</f>
        <v>3197378</v>
      </c>
    </row>
    <row r="12" spans="2:28">
      <c r="B12" s="93"/>
      <c r="C12" s="92"/>
      <c r="D12" s="92"/>
      <c r="E12" s="92"/>
      <c r="F12" s="90"/>
      <c r="G12" s="90"/>
      <c r="H12" s="90"/>
      <c r="I12" s="92"/>
      <c r="J12" s="92"/>
      <c r="K12" s="92"/>
      <c r="L12" s="92"/>
      <c r="M12" s="92"/>
      <c r="N12" s="92"/>
      <c r="O12" s="28"/>
    </row>
    <row r="13" spans="2:28">
      <c r="O13" s="28"/>
    </row>
    <row r="28" spans="2:28">
      <c r="B28" s="122" t="s">
        <v>110</v>
      </c>
      <c r="P28" s="122" t="s">
        <v>110</v>
      </c>
    </row>
    <row r="30" spans="2:28" ht="10.5">
      <c r="B30" s="82" t="s">
        <v>92</v>
      </c>
      <c r="P30" s="82" t="s">
        <v>92</v>
      </c>
    </row>
    <row r="31" spans="2:28" ht="7.9" customHeight="1" thickBot="1"/>
    <row r="32" spans="2:28" ht="10.5" thickBot="1">
      <c r="B32" s="78"/>
      <c r="C32" s="117">
        <v>43191</v>
      </c>
      <c r="D32" s="116">
        <v>43221</v>
      </c>
      <c r="E32" s="116">
        <v>43252</v>
      </c>
      <c r="F32" s="116">
        <v>43282</v>
      </c>
      <c r="G32" s="116">
        <v>43313</v>
      </c>
      <c r="H32" s="116">
        <v>43344</v>
      </c>
      <c r="I32" s="116">
        <v>43374</v>
      </c>
      <c r="J32" s="116">
        <v>43405</v>
      </c>
      <c r="K32" s="116">
        <v>43435</v>
      </c>
      <c r="L32" s="116">
        <v>43466</v>
      </c>
      <c r="M32" s="116">
        <v>43497</v>
      </c>
      <c r="N32" s="115">
        <v>43525</v>
      </c>
      <c r="P32" s="78"/>
      <c r="Q32" s="117">
        <v>43191</v>
      </c>
      <c r="R32" s="116">
        <v>43221</v>
      </c>
      <c r="S32" s="116">
        <v>43252</v>
      </c>
      <c r="T32" s="116">
        <v>43282</v>
      </c>
      <c r="U32" s="116">
        <v>43313</v>
      </c>
      <c r="V32" s="116">
        <v>43344</v>
      </c>
      <c r="W32" s="116">
        <v>43374</v>
      </c>
      <c r="X32" s="116">
        <v>43405</v>
      </c>
      <c r="Y32" s="116">
        <v>43435</v>
      </c>
      <c r="Z32" s="116">
        <v>43466</v>
      </c>
      <c r="AA32" s="116">
        <v>43497</v>
      </c>
      <c r="AB32" s="115">
        <v>43525</v>
      </c>
    </row>
    <row r="33" spans="2:28" ht="10.5" thickBot="1">
      <c r="B33" s="81" t="s">
        <v>9</v>
      </c>
      <c r="C33" s="29">
        <f>'[1]18-19 Contact Data'!B15</f>
        <v>2.9055092272874481E-3</v>
      </c>
      <c r="D33" s="30">
        <f>'[1]18-19 Contact Data'!C15</f>
        <v>3.6138541829420149E-3</v>
      </c>
      <c r="E33" s="30">
        <f>'[1]18-19 Contact Data'!D15</f>
        <v>3.430348298314255E-3</v>
      </c>
      <c r="F33" s="30">
        <f>'[1]18-19 Contact Data'!E15</f>
        <v>3.1842976824785689E-3</v>
      </c>
      <c r="G33" s="30">
        <f>'[1]18-19 Contact Data'!F15</f>
        <v>3.1724552805530337E-3</v>
      </c>
      <c r="H33" s="30">
        <f>'[1]18-19 Contact Data'!G15</f>
        <v>4.1743780498896526E-3</v>
      </c>
      <c r="I33" s="30">
        <f>'[1]18-19 Contact Data'!H15</f>
        <v>3.3101851851851851E-3</v>
      </c>
      <c r="J33" s="30">
        <f>'[1]18-19 Contact Data'!I15</f>
        <v>4.1203703703703706E-3</v>
      </c>
      <c r="K33" s="30">
        <f>'[1]18-19 Contact Data'!J15</f>
        <v>3.026180522815856E-3</v>
      </c>
      <c r="L33" s="30">
        <f>'[1]18-19 Contact Data'!K15</f>
        <v>4.8783280840563256E-3</v>
      </c>
      <c r="M33" s="30">
        <f>'[1]18-19 Contact Data'!L15</f>
        <v>3.651505359099267E-3</v>
      </c>
      <c r="N33" s="31">
        <f>'[1]18-19 Contact Data'!M15</f>
        <v>2.6260401920059732E-3</v>
      </c>
      <c r="P33" s="121" t="s">
        <v>109</v>
      </c>
      <c r="Q33" s="215">
        <f>'[2]External Reporting'!C31</f>
        <v>142292</v>
      </c>
      <c r="R33" s="211">
        <f>'[2]External Reporting'!D31</f>
        <v>221442</v>
      </c>
      <c r="S33" s="211">
        <f>'[2]External Reporting'!E31</f>
        <v>235592</v>
      </c>
      <c r="T33" s="211">
        <f>'[2]External Reporting'!F31</f>
        <v>247437</v>
      </c>
      <c r="U33" s="211">
        <f>'[2]External Reporting'!G31</f>
        <v>172273</v>
      </c>
      <c r="V33" s="211">
        <f>'[2]External Reporting'!H31</f>
        <v>179231</v>
      </c>
      <c r="W33" s="211">
        <f>'[2]External Reporting'!I31</f>
        <v>171744</v>
      </c>
      <c r="X33" s="211">
        <f>'[2]External Reporting'!J31</f>
        <v>157467</v>
      </c>
      <c r="Y33" s="211">
        <f>'[2]External Reporting'!K31</f>
        <v>107986</v>
      </c>
      <c r="Z33" s="211">
        <f>'[2]External Reporting'!L31</f>
        <v>135428</v>
      </c>
      <c r="AA33" s="211">
        <f>'[2]External Reporting'!M31</f>
        <v>118578</v>
      </c>
      <c r="AB33" s="212">
        <f>'[2]External Reporting'!N31</f>
        <v>93517</v>
      </c>
    </row>
    <row r="34" spans="2:28" ht="10.5" thickBot="1">
      <c r="B34" s="80" t="s">
        <v>21</v>
      </c>
      <c r="C34" s="32">
        <f>'[1]18-19 Contact Data'!B16</f>
        <v>0.45076879662730629</v>
      </c>
      <c r="D34" s="33">
        <f>'[1]18-19 Contact Data'!C16</f>
        <v>0.37817042748414426</v>
      </c>
      <c r="E34" s="33">
        <f>'[1]18-19 Contact Data'!D16</f>
        <v>0.36650114979954823</v>
      </c>
      <c r="F34" s="33">
        <f>'[1]18-19 Contact Data'!E16</f>
        <v>0.39718253937808329</v>
      </c>
      <c r="G34" s="33">
        <f>'[1]18-19 Contact Data'!F16</f>
        <v>0.43767411444141691</v>
      </c>
      <c r="H34" s="33">
        <f>'[1]18-19 Contact Data'!G16</f>
        <v>0.3668409593335672</v>
      </c>
      <c r="I34" s="33">
        <f>'[1]18-19 Contact Data'!H16</f>
        <v>0.40641374325339125</v>
      </c>
      <c r="J34" s="33">
        <f>'[1]18-19 Contact Data'!I16</f>
        <v>0.33489340428750913</v>
      </c>
      <c r="K34" s="33">
        <f>'[1]18-19 Contact Data'!J16</f>
        <v>0.40849015250366988</v>
      </c>
      <c r="L34" s="33">
        <f>'[1]18-19 Contact Data'!K16</f>
        <v>0.22295410193851084</v>
      </c>
      <c r="M34" s="33">
        <f>'[1]18-19 Contact Data'!L16</f>
        <v>0.30609329714312</v>
      </c>
      <c r="N34" s="34">
        <f>'[1]18-19 Contact Data'!M16</f>
        <v>0.40702519055446001</v>
      </c>
      <c r="P34" s="110" t="s">
        <v>126</v>
      </c>
      <c r="Q34" s="216">
        <f>'[2]External Reporting'!C32</f>
        <v>120647</v>
      </c>
      <c r="R34" s="213">
        <f>'[2]External Reporting'!D32</f>
        <v>176254</v>
      </c>
      <c r="S34" s="213">
        <f>'[2]External Reporting'!E32</f>
        <v>180223</v>
      </c>
      <c r="T34" s="213">
        <f>'[2]External Reporting'!F32</f>
        <v>200829</v>
      </c>
      <c r="U34" s="213">
        <f>'[2]External Reporting'!G32</f>
        <v>138508</v>
      </c>
      <c r="V34" s="213">
        <f>'[2]External Reporting'!H32</f>
        <v>148492</v>
      </c>
      <c r="W34" s="213">
        <f>'[2]External Reporting'!I32</f>
        <v>143185</v>
      </c>
      <c r="X34" s="213">
        <f>'[2]External Reporting'!J32</f>
        <v>130610</v>
      </c>
      <c r="Y34" s="213">
        <f>'[2]External Reporting'!K32</f>
        <v>90979</v>
      </c>
      <c r="Z34" s="213">
        <f>'[2]External Reporting'!L32</f>
        <v>119550</v>
      </c>
      <c r="AA34" s="213">
        <f>'[2]External Reporting'!M32</f>
        <v>97388</v>
      </c>
      <c r="AB34" s="214">
        <f>'[2]External Reporting'!N32</f>
        <v>88699</v>
      </c>
    </row>
    <row r="35" spans="2:28">
      <c r="B35" s="79" t="s">
        <v>95</v>
      </c>
      <c r="C35" s="35">
        <f>'[1]18-19 Contact Data'!B17</f>
        <v>0.18564279566019515</v>
      </c>
      <c r="D35" s="36">
        <f>'[1]18-19 Contact Data'!C17</f>
        <v>0.16626321986367928</v>
      </c>
      <c r="E35" s="36">
        <f>'[1]18-19 Contact Data'!D17</f>
        <v>0.18274464048696329</v>
      </c>
      <c r="F35" s="36">
        <f>'[1]18-19 Contact Data'!E17</f>
        <v>0.1997617750634883</v>
      </c>
      <c r="G35" s="36">
        <f>'[1]18-19 Contact Data'!F17</f>
        <v>0.16443814713896457</v>
      </c>
      <c r="H35" s="36">
        <f>'[1]18-19 Contact Data'!G17</f>
        <v>0.13640043879431796</v>
      </c>
      <c r="I35" s="36">
        <f>'[1]18-19 Contact Data'!H17</f>
        <v>0.1756916768152913</v>
      </c>
      <c r="J35" s="36">
        <f>'[1]18-19 Contact Data'!I17</f>
        <v>0.15896443301342561</v>
      </c>
      <c r="K35" s="36">
        <f>'[1]18-19 Contact Data'!J17</f>
        <v>0.20236808840319687</v>
      </c>
      <c r="L35" s="36">
        <f>'[1]18-19 Contact Data'!K17</f>
        <v>0.13485619408773916</v>
      </c>
      <c r="M35" s="36">
        <f>'[1]18-19 Contact Data'!L17</f>
        <v>0.19960206100197819</v>
      </c>
      <c r="N35" s="37">
        <f>'[1]18-19 Contact Data'!M17</f>
        <v>0.27474616137246727</v>
      </c>
      <c r="P35" s="106" t="s">
        <v>108</v>
      </c>
      <c r="Q35" s="208">
        <f>'[2]External Reporting'!C33</f>
        <v>0.9671762745861896</v>
      </c>
      <c r="R35" s="209">
        <f>'[2]External Reporting'!D33</f>
        <v>0.95358416830256343</v>
      </c>
      <c r="S35" s="209">
        <f>'[2]External Reporting'!E33</f>
        <v>0.91232891473341371</v>
      </c>
      <c r="T35" s="209">
        <f>'[2]External Reporting'!F33</f>
        <v>0.92343619924621456</v>
      </c>
      <c r="U35" s="209">
        <f>'[2]External Reporting'!G33</f>
        <v>0.87759531889174758</v>
      </c>
      <c r="V35" s="209">
        <f>'[2]External Reporting'!H33</f>
        <v>0.88456572551542689</v>
      </c>
      <c r="W35" s="209">
        <f>'[2]External Reporting'!I33</f>
        <v>0.88648771001557525</v>
      </c>
      <c r="X35" s="209">
        <f>'[2]External Reporting'!J33</f>
        <v>0.92448604160702175</v>
      </c>
      <c r="Y35" s="209">
        <f>'[2]External Reporting'!K33</f>
        <v>0.88734753502258024</v>
      </c>
      <c r="Z35" s="209">
        <f>'[2]External Reporting'!L33</f>
        <v>0.96906121088011909</v>
      </c>
      <c r="AA35" s="209">
        <f>'[2]External Reporting'!M33</f>
        <v>0.9732401513881479</v>
      </c>
      <c r="AB35" s="210">
        <f>'[2]External Reporting'!N33</f>
        <v>0.94772576858608915</v>
      </c>
    </row>
    <row r="36" spans="2:28" ht="10.5" thickBot="1">
      <c r="B36" s="79" t="s">
        <v>94</v>
      </c>
      <c r="C36" s="35">
        <f>'[1]18-19 Contact Data'!B18</f>
        <v>0.24379141596697643</v>
      </c>
      <c r="D36" s="36">
        <f>'[1]18-19 Contact Data'!C18</f>
        <v>0.23008253423905697</v>
      </c>
      <c r="E36" s="36">
        <f>'[1]18-19 Contact Data'!D18</f>
        <v>0.28451603275063259</v>
      </c>
      <c r="F36" s="36">
        <f>'[1]18-19 Contact Data'!E18</f>
        <v>0.26394920169711289</v>
      </c>
      <c r="G36" s="36">
        <f>'[1]18-19 Contact Data'!F18</f>
        <v>0.23342997275204361</v>
      </c>
      <c r="H36" s="36">
        <f>'[1]18-19 Contact Data'!G18</f>
        <v>0.22063224247283986</v>
      </c>
      <c r="I36" s="36">
        <f>'[1]18-19 Contact Data'!H18</f>
        <v>0.24782097544923484</v>
      </c>
      <c r="J36" s="36">
        <f>'[1]18-19 Contact Data'!I18</f>
        <v>0.26672773198792288</v>
      </c>
      <c r="K36" s="36">
        <f>'[1]18-19 Contact Data'!J18</f>
        <v>0.25726839014842601</v>
      </c>
      <c r="L36" s="36">
        <f>'[1]18-19 Contact Data'!K18</f>
        <v>0.34091570736581528</v>
      </c>
      <c r="M36" s="36">
        <f>'[1]18-19 Contact Data'!L18</f>
        <v>0.34572158071491005</v>
      </c>
      <c r="N36" s="37">
        <f>'[1]18-19 Contact Data'!M18</f>
        <v>0.23754241443138205</v>
      </c>
      <c r="P36" s="102" t="s">
        <v>107</v>
      </c>
      <c r="Q36" s="206">
        <v>0.96098924406519171</v>
      </c>
      <c r="R36" s="207">
        <v>0.97755637232949377</v>
      </c>
      <c r="S36" s="207">
        <v>0.9776415683420232</v>
      </c>
      <c r="T36" s="207">
        <v>0.96546318959890998</v>
      </c>
      <c r="U36" s="207">
        <v>0.97985869673698334</v>
      </c>
      <c r="V36" s="207">
        <v>0.9854821477257607</v>
      </c>
      <c r="W36" s="207">
        <v>0.96474396759437087</v>
      </c>
      <c r="X36" s="207">
        <v>0.97125747645662663</v>
      </c>
      <c r="Y36" s="207">
        <v>0.98612710625528976</v>
      </c>
      <c r="Z36" s="207">
        <v>0.99354939355918026</v>
      </c>
      <c r="AA36" s="207">
        <v>0.99248349899371591</v>
      </c>
      <c r="AB36" s="99">
        <v>0.9770852433511088</v>
      </c>
    </row>
    <row r="37" spans="2:28">
      <c r="B37" s="79" t="s">
        <v>1</v>
      </c>
      <c r="C37" s="35">
        <f>'[1]18-19 Contact Data'!B19</f>
        <v>0.11456721776875267</v>
      </c>
      <c r="D37" s="36">
        <f>'[1]18-19 Contact Data'!C19</f>
        <v>0.22305736031400678</v>
      </c>
      <c r="E37" s="36">
        <f>'[1]18-19 Contact Data'!D19</f>
        <v>0.16284756846225334</v>
      </c>
      <c r="F37" s="36">
        <f>'[1]18-19 Contact Data'!E19</f>
        <v>0.13325923169580861</v>
      </c>
      <c r="G37" s="36">
        <f>'[1]18-19 Contact Data'!F19</f>
        <v>0.16227792915531336</v>
      </c>
      <c r="H37" s="36">
        <f>'[1]18-19 Contact Data'!G19</f>
        <v>0.27076393645278229</v>
      </c>
      <c r="I37" s="36">
        <f>'[1]18-19 Contact Data'!H19</f>
        <v>0.16662682218203398</v>
      </c>
      <c r="J37" s="36">
        <f>'[1]18-19 Contact Data'!I19</f>
        <v>0.23405997776652218</v>
      </c>
      <c r="K37" s="36">
        <f>'[1]18-19 Contact Data'!J19</f>
        <v>0.13140953759582449</v>
      </c>
      <c r="L37" s="36">
        <f>'[1]18-19 Contact Data'!K19</f>
        <v>0.29981461968862871</v>
      </c>
      <c r="M37" s="36">
        <f>'[1]18-19 Contact Data'!L19</f>
        <v>0.14815061876063854</v>
      </c>
      <c r="N37" s="37">
        <f>'[1]18-19 Contact Data'!M19</f>
        <v>7.9897881384303371E-2</v>
      </c>
      <c r="P37" s="93"/>
      <c r="Q37" s="119"/>
      <c r="R37" s="119"/>
      <c r="S37" s="119"/>
      <c r="T37" s="119"/>
      <c r="U37" s="119"/>
      <c r="V37" s="119"/>
      <c r="W37" s="119"/>
      <c r="X37" s="119"/>
      <c r="Y37" s="119"/>
      <c r="Z37" s="119"/>
      <c r="AA37" s="119"/>
      <c r="AB37" s="119"/>
    </row>
    <row r="38" spans="2:28" ht="10.5" thickBot="1">
      <c r="B38" s="79" t="s">
        <v>2</v>
      </c>
      <c r="C38" s="35">
        <f>'[1]18-19 Contact Data'!B20</f>
        <v>5.1361825769682913E-3</v>
      </c>
      <c r="D38" s="36">
        <f>'[1]18-19 Contact Data'!C20</f>
        <v>2.3120679315831254E-3</v>
      </c>
      <c r="E38" s="36">
        <f>'[1]18-19 Contact Data'!D20</f>
        <v>3.2097157496534775E-3</v>
      </c>
      <c r="F38" s="36">
        <f>'[1]18-19 Contact Data'!E20</f>
        <v>5.2593621249203996E-3</v>
      </c>
      <c r="G38" s="36">
        <f>'[1]18-19 Contact Data'!F20</f>
        <v>2.0217983651226157E-3</v>
      </c>
      <c r="H38" s="36">
        <f>'[1]18-19 Contact Data'!G20</f>
        <v>5.1920281986602293E-3</v>
      </c>
      <c r="I38" s="36">
        <f>'[1]18-19 Contact Data'!H20</f>
        <v>3.4467823000486572E-3</v>
      </c>
      <c r="J38" s="36">
        <f>'[1]18-19 Contact Data'!I20</f>
        <v>5.3544529446202223E-3</v>
      </c>
      <c r="K38" s="36">
        <f>'[1]18-19 Contact Data'!J20</f>
        <v>4.6383134888272712E-4</v>
      </c>
      <c r="L38" s="36">
        <f>'[1]18-19 Contact Data'!K20</f>
        <v>1.3034846615165875E-3</v>
      </c>
      <c r="M38" s="36">
        <f>'[1]18-19 Contact Data'!L20</f>
        <v>2.0932051341031422E-4</v>
      </c>
      <c r="N38" s="37">
        <f>'[1]18-19 Contact Data'!M20</f>
        <v>4.9892978481223176E-4</v>
      </c>
      <c r="P38" s="120"/>
      <c r="Q38" s="119"/>
      <c r="R38" s="119"/>
      <c r="S38" s="119"/>
      <c r="T38" s="119"/>
      <c r="U38" s="119"/>
      <c r="V38" s="119"/>
      <c r="W38" s="119"/>
      <c r="X38" s="119"/>
      <c r="Y38" s="119"/>
      <c r="Z38" s="119"/>
      <c r="AA38" s="119"/>
      <c r="AB38" s="119"/>
    </row>
    <row r="39" spans="2:28" ht="10.5" thickBot="1">
      <c r="B39" s="78" t="s">
        <v>0</v>
      </c>
      <c r="C39" s="109">
        <f>'[1]18-19 Contact Data'!B21</f>
        <v>1065748</v>
      </c>
      <c r="D39" s="108">
        <f>'[1]18-19 Contact Data'!C21</f>
        <v>1430350</v>
      </c>
      <c r="E39" s="108">
        <f>'[1]18-19 Contact Data'!D21</f>
        <v>1458278</v>
      </c>
      <c r="F39" s="108">
        <f>'[1]18-19 Contact Data'!E21</f>
        <v>1671767</v>
      </c>
      <c r="G39" s="108">
        <f>'[1]18-19 Contact Data'!F21</f>
        <v>1361453</v>
      </c>
      <c r="H39" s="108">
        <f>'[1]18-19 Contact Data'!G21</f>
        <v>1448888</v>
      </c>
      <c r="I39" s="108">
        <f>'[1]18-19 Contact Data'!H21</f>
        <v>1095512</v>
      </c>
      <c r="J39" s="108">
        <f>'[1]18-19 Contact Data'!I21</f>
        <v>991174</v>
      </c>
      <c r="K39" s="108">
        <f>'[1]18-19 Contact Data'!J21</f>
        <v>594280</v>
      </c>
      <c r="L39" s="108">
        <f>'[1]18-19 Contact Data'!K21</f>
        <v>943819</v>
      </c>
      <c r="M39" s="108">
        <f>'[1]18-19 Contact Data'!L21</f>
        <v>702499</v>
      </c>
      <c r="N39" s="107">
        <f>'[1]18-19 Contact Data'!M21</f>
        <v>703367</v>
      </c>
    </row>
    <row r="40" spans="2:28">
      <c r="P40" s="120"/>
    </row>
    <row r="41" spans="2:28" ht="10.5">
      <c r="B41" s="82" t="s">
        <v>85</v>
      </c>
      <c r="P41" s="82" t="s">
        <v>85</v>
      </c>
    </row>
    <row r="42" spans="2:28" ht="10.5" thickBot="1"/>
    <row r="43" spans="2:28" ht="10.5" thickBot="1">
      <c r="B43" s="78"/>
      <c r="C43" s="117">
        <v>43191</v>
      </c>
      <c r="D43" s="116">
        <v>43221</v>
      </c>
      <c r="E43" s="116">
        <v>43252</v>
      </c>
      <c r="F43" s="116">
        <v>43282</v>
      </c>
      <c r="G43" s="116">
        <v>43313</v>
      </c>
      <c r="H43" s="116">
        <v>43344</v>
      </c>
      <c r="I43" s="116">
        <v>43374</v>
      </c>
      <c r="J43" s="116">
        <v>43405</v>
      </c>
      <c r="K43" s="116">
        <v>43435</v>
      </c>
      <c r="L43" s="116">
        <v>43466</v>
      </c>
      <c r="M43" s="116">
        <v>43497</v>
      </c>
      <c r="N43" s="115">
        <v>43525</v>
      </c>
      <c r="P43" s="78"/>
      <c r="Q43" s="117">
        <v>43191</v>
      </c>
      <c r="R43" s="116">
        <v>43221</v>
      </c>
      <c r="S43" s="116">
        <v>43252</v>
      </c>
      <c r="T43" s="116">
        <v>43282</v>
      </c>
      <c r="U43" s="116">
        <v>43313</v>
      </c>
      <c r="V43" s="116">
        <v>43344</v>
      </c>
      <c r="W43" s="116">
        <v>43374</v>
      </c>
      <c r="X43" s="116">
        <v>43405</v>
      </c>
      <c r="Y43" s="116">
        <v>43435</v>
      </c>
      <c r="Z43" s="116">
        <v>43466</v>
      </c>
      <c r="AA43" s="116">
        <v>43497</v>
      </c>
      <c r="AB43" s="115">
        <v>43525</v>
      </c>
    </row>
    <row r="44" spans="2:28" ht="10.5" thickBot="1">
      <c r="B44" s="81" t="s">
        <v>9</v>
      </c>
      <c r="C44" s="29">
        <f>'[1]18-19 Contact Data'!B26</f>
        <v>3.9700509321740343E-3</v>
      </c>
      <c r="D44" s="30">
        <f>'[1]18-19 Contact Data'!C26</f>
        <v>3.3417828549750814E-3</v>
      </c>
      <c r="E44" s="30">
        <f>'[1]18-19 Contact Data'!D26</f>
        <v>3.252644270132716E-3</v>
      </c>
      <c r="F44" s="30">
        <f>'[1]18-19 Contact Data'!E26</f>
        <v>3.512639023888675E-3</v>
      </c>
      <c r="G44" s="30">
        <f>'[1]18-19 Contact Data'!F26</f>
        <v>3.3640444027050304E-3</v>
      </c>
      <c r="H44" s="30">
        <f>'[1]18-19 Contact Data'!G26</f>
        <v>3.7934789341746715E-3</v>
      </c>
      <c r="I44" s="30">
        <f>'[1]18-19 Contact Data'!H26</f>
        <v>3.5069444444444445E-3</v>
      </c>
      <c r="J44" s="30">
        <f>'[1]18-19 Contact Data'!I26</f>
        <v>3.4027777777777784E-3</v>
      </c>
      <c r="K44" s="30">
        <f>'[1]18-19 Contact Data'!J26</f>
        <v>4.1898148148148146E-3</v>
      </c>
      <c r="L44" s="30">
        <f>'[1]18-19 Contact Data'!K26</f>
        <v>3.6064102854387104E-3</v>
      </c>
      <c r="M44" s="30">
        <f>'[1]18-19 Contact Data'!L26</f>
        <v>4.6036340350243433E-3</v>
      </c>
      <c r="N44" s="31">
        <f>'[1]18-19 Contact Data'!M26</f>
        <v>3.8647916022255964E-3</v>
      </c>
      <c r="P44" s="121" t="s">
        <v>109</v>
      </c>
      <c r="Q44" s="109">
        <f>'[2]External Reporting'!C39</f>
        <v>902567</v>
      </c>
      <c r="R44" s="108">
        <f>'[2]External Reporting'!D39</f>
        <v>1030802</v>
      </c>
      <c r="S44" s="108">
        <f>'[2]External Reporting'!E39</f>
        <v>1348238</v>
      </c>
      <c r="T44" s="112">
        <f>'[2]External Reporting'!F39</f>
        <v>1352581</v>
      </c>
      <c r="U44" s="112">
        <f>'[2]External Reporting'!G39</f>
        <v>937299</v>
      </c>
      <c r="V44" s="112">
        <f>'[2]External Reporting'!H39</f>
        <v>769771</v>
      </c>
      <c r="W44" s="112">
        <f>'[2]External Reporting'!I39</f>
        <v>827361</v>
      </c>
      <c r="X44" s="112">
        <f>'[2]External Reporting'!J39</f>
        <v>1144845</v>
      </c>
      <c r="Y44" s="112">
        <f>'[2]External Reporting'!K39</f>
        <v>825277</v>
      </c>
      <c r="Z44" s="112">
        <f>'[2]External Reporting'!L39</f>
        <v>710427</v>
      </c>
      <c r="AA44" s="112">
        <f>'[2]External Reporting'!M39</f>
        <v>913366</v>
      </c>
      <c r="AB44" s="111">
        <f>'[2]External Reporting'!N39</f>
        <v>1104769</v>
      </c>
    </row>
    <row r="45" spans="2:28" ht="10.5" thickBot="1">
      <c r="B45" s="80" t="s">
        <v>21</v>
      </c>
      <c r="C45" s="32">
        <f>'[1]18-19 Contact Data'!B27</f>
        <v>0.30053198906059797</v>
      </c>
      <c r="D45" s="33">
        <f>'[1]18-19 Contact Data'!C27</f>
        <v>0.37972851274452268</v>
      </c>
      <c r="E45" s="33">
        <f>'[1]18-19 Contact Data'!D27</f>
        <v>0.38542302231179948</v>
      </c>
      <c r="F45" s="33">
        <f>'[1]18-19 Contact Data'!E27</f>
        <v>0.33574241730066445</v>
      </c>
      <c r="G45" s="33">
        <f>'[1]18-19 Contact Data'!F27</f>
        <v>0.38826995899705508</v>
      </c>
      <c r="H45" s="33">
        <f>'[1]18-19 Contact Data'!G27</f>
        <v>0.36217465036224311</v>
      </c>
      <c r="I45" s="33">
        <f>'[1]18-19 Contact Data'!H27</f>
        <v>0.39873337444269036</v>
      </c>
      <c r="J45" s="33">
        <f>'[1]18-19 Contact Data'!I27</f>
        <v>0.40313302091717296</v>
      </c>
      <c r="K45" s="33">
        <f>'[1]18-19 Contact Data'!J27</f>
        <v>0.36811521153608812</v>
      </c>
      <c r="L45" s="33">
        <f>'[1]18-19 Contact Data'!K27</f>
        <v>0.42524695748697172</v>
      </c>
      <c r="M45" s="33">
        <f>'[1]18-19 Contact Data'!L27</f>
        <v>0.3182650839191804</v>
      </c>
      <c r="N45" s="34">
        <f>'[1]18-19 Contact Data'!M27</f>
        <v>0.29936981288175513</v>
      </c>
      <c r="P45" s="110" t="s">
        <v>126</v>
      </c>
      <c r="Q45" s="109">
        <f>'[2]External Reporting'!C40</f>
        <v>703545</v>
      </c>
      <c r="R45" s="108">
        <f>'[2]External Reporting'!D40</f>
        <v>718663</v>
      </c>
      <c r="S45" s="108">
        <f>'[2]External Reporting'!E40</f>
        <v>771990</v>
      </c>
      <c r="T45" s="108">
        <f>'[2]External Reporting'!F40</f>
        <v>549835</v>
      </c>
      <c r="U45" s="108">
        <f>'[2]External Reporting'!G40</f>
        <v>679055</v>
      </c>
      <c r="V45" s="108">
        <f>'[2]External Reporting'!H40</f>
        <v>569358</v>
      </c>
      <c r="W45" s="108">
        <f>'[2]External Reporting'!I40</f>
        <v>552645</v>
      </c>
      <c r="X45" s="108">
        <f>'[2]External Reporting'!J40</f>
        <v>712594</v>
      </c>
      <c r="Y45" s="108">
        <f>'[2]External Reporting'!K40</f>
        <v>697127</v>
      </c>
      <c r="Z45" s="108">
        <f>'[2]External Reporting'!L40</f>
        <v>567525</v>
      </c>
      <c r="AA45" s="108">
        <f>'[2]External Reporting'!M40</f>
        <v>746813</v>
      </c>
      <c r="AB45" s="107">
        <f>'[2]External Reporting'!N40</f>
        <v>845790</v>
      </c>
    </row>
    <row r="46" spans="2:28">
      <c r="B46" s="79" t="s">
        <v>95</v>
      </c>
      <c r="C46" s="35">
        <f>'[1]18-19 Contact Data'!B28</f>
        <v>0.18793812246708549</v>
      </c>
      <c r="D46" s="36">
        <f>'[1]18-19 Contact Data'!C28</f>
        <v>0.1920824153738202</v>
      </c>
      <c r="E46" s="36">
        <f>'[1]18-19 Contact Data'!D28</f>
        <v>0.18534091579475634</v>
      </c>
      <c r="F46" s="36">
        <f>'[1]18-19 Contact Data'!E28</f>
        <v>0.18876678561518756</v>
      </c>
      <c r="G46" s="36">
        <f>'[1]18-19 Contact Data'!F28</f>
        <v>0.17743541021644113</v>
      </c>
      <c r="H46" s="36">
        <f>'[1]18-19 Contact Data'!G28</f>
        <v>0.17909492130427088</v>
      </c>
      <c r="I46" s="36">
        <f>'[1]18-19 Contact Data'!H28</f>
        <v>0.16062373194832527</v>
      </c>
      <c r="J46" s="36">
        <f>'[1]18-19 Contact Data'!I28</f>
        <v>0.17053342259509344</v>
      </c>
      <c r="K46" s="36">
        <f>'[1]18-19 Contact Data'!J28</f>
        <v>0.13128274056765701</v>
      </c>
      <c r="L46" s="36">
        <f>'[1]18-19 Contact Data'!K28</f>
        <v>0.13324652289959693</v>
      </c>
      <c r="M46" s="36">
        <f>'[1]18-19 Contact Data'!L28</f>
        <v>0.12109443713188686</v>
      </c>
      <c r="N46" s="37">
        <f>'[1]18-19 Contact Data'!M28</f>
        <v>0.20445863907905476</v>
      </c>
      <c r="P46" s="106" t="s">
        <v>108</v>
      </c>
      <c r="Q46" s="105">
        <f>'[2]External Reporting'!C41</f>
        <v>0.67979573417478634</v>
      </c>
      <c r="R46" s="104">
        <f>'[2]External Reporting'!D41</f>
        <v>0.63384778804530073</v>
      </c>
      <c r="S46" s="104">
        <f>'[2]External Reporting'!E41</f>
        <v>0.65810447777820957</v>
      </c>
      <c r="T46" s="104">
        <f>'[2]External Reporting'!F41</f>
        <v>0.75856538314333766</v>
      </c>
      <c r="U46" s="104">
        <f>'[2]External Reporting'!G41</f>
        <v>0.87289470509610467</v>
      </c>
      <c r="V46" s="104">
        <f>'[2]External Reporting'!H41</f>
        <v>0.93081307221541632</v>
      </c>
      <c r="W46" s="104">
        <f>'[2]External Reporting'!I41</f>
        <v>0.92538965605005807</v>
      </c>
      <c r="X46" s="104">
        <f>'[2]External Reporting'!J41</f>
        <v>0.86911483365472442</v>
      </c>
      <c r="Y46" s="104">
        <f>'[2]External Reporting'!K41</f>
        <v>0.60526062173026351</v>
      </c>
      <c r="Z46" s="104">
        <f>'[2]External Reporting'!L41</f>
        <v>0.64726202908188968</v>
      </c>
      <c r="AA46" s="104">
        <f>'[2]External Reporting'!M41</f>
        <v>0.42779314747777786</v>
      </c>
      <c r="AB46" s="103">
        <f>'[2]External Reporting'!N41</f>
        <v>0.44757146921753987</v>
      </c>
    </row>
    <row r="47" spans="2:28" ht="10.5" thickBot="1">
      <c r="B47" s="79" t="s">
        <v>94</v>
      </c>
      <c r="C47" s="35">
        <f>'[1]18-19 Contact Data'!B29</f>
        <v>0.30973333099862577</v>
      </c>
      <c r="D47" s="36">
        <f>'[1]18-19 Contact Data'!C29</f>
        <v>0.25532043031234197</v>
      </c>
      <c r="E47" s="36">
        <f>'[1]18-19 Contact Data'!D29</f>
        <v>0.27744487104993709</v>
      </c>
      <c r="F47" s="36">
        <f>'[1]18-19 Contact Data'!E29</f>
        <v>0.32171237114806472</v>
      </c>
      <c r="G47" s="36">
        <f>'[1]18-19 Contact Data'!F29</f>
        <v>0.26836916814071976</v>
      </c>
      <c r="H47" s="36">
        <f>'[1]18-19 Contact Data'!G29</f>
        <v>0.24049084009991809</v>
      </c>
      <c r="I47" s="36">
        <f>'[1]18-19 Contact Data'!H29</f>
        <v>0.25028817765624017</v>
      </c>
      <c r="J47" s="36">
        <f>'[1]18-19 Contact Data'!I29</f>
        <v>0.25219966837826274</v>
      </c>
      <c r="K47" s="36">
        <f>'[1]18-19 Contact Data'!J29</f>
        <v>0.22640749988848097</v>
      </c>
      <c r="L47" s="36">
        <f>'[1]18-19 Contact Data'!K29</f>
        <v>0.22103691905381978</v>
      </c>
      <c r="M47" s="36">
        <f>'[1]18-19 Contact Data'!L29</f>
        <v>0.24139578190111668</v>
      </c>
      <c r="N47" s="37">
        <f>'[1]18-19 Contact Data'!M29</f>
        <v>0.30548460308646347</v>
      </c>
      <c r="P47" s="102" t="s">
        <v>107</v>
      </c>
      <c r="Q47" s="101">
        <f>'[2]External Reporting'!C42</f>
        <v>0.98818396650065321</v>
      </c>
      <c r="R47" s="100">
        <f>'[2]External Reporting'!D42</f>
        <v>0.98131928665476265</v>
      </c>
      <c r="S47" s="100">
        <f>'[2]External Reporting'!E42</f>
        <v>0.97547226203206427</v>
      </c>
      <c r="T47" s="100">
        <f>'[2]External Reporting'!F42</f>
        <v>0.97212639347174756</v>
      </c>
      <c r="U47" s="100">
        <f>'[2]External Reporting'!G42</f>
        <v>0.9878203996204219</v>
      </c>
      <c r="V47" s="100">
        <f>'[2]External Reporting'!H42</f>
        <v>0.99539843381636606</v>
      </c>
      <c r="W47" s="100">
        <f>'[2]External Reporting'!I42</f>
        <v>0.999</v>
      </c>
      <c r="X47" s="100">
        <f>'[2]External Reporting'!J42</f>
        <v>0.99879570252220506</v>
      </c>
      <c r="Y47" s="100">
        <f>'[2]External Reporting'!K42</f>
        <v>0.99579813353152857</v>
      </c>
      <c r="Z47" s="100">
        <f>'[2]External Reporting'!L42</f>
        <v>0.99751710497334922</v>
      </c>
      <c r="AA47" s="100">
        <f>'[2]External Reporting'!M42</f>
        <v>0.99134969128818062</v>
      </c>
      <c r="AB47" s="99">
        <f>'[2]External Reporting'!N42</f>
        <v>0.794893662729519</v>
      </c>
    </row>
    <row r="48" spans="2:28">
      <c r="B48" s="79" t="s">
        <v>1</v>
      </c>
      <c r="C48" s="35">
        <f>'[1]18-19 Contact Data'!B30</f>
        <v>0.19618871960097253</v>
      </c>
      <c r="D48" s="36">
        <f>'[1]18-19 Contact Data'!C30</f>
        <v>0.17108220948944877</v>
      </c>
      <c r="E48" s="36">
        <f>'[1]18-19 Contact Data'!D30</f>
        <v>0.15071313873981043</v>
      </c>
      <c r="F48" s="36">
        <f>'[1]18-19 Contact Data'!E30</f>
        <v>0.15250218502481858</v>
      </c>
      <c r="G48" s="36">
        <f>'[1]18-19 Contact Data'!F30</f>
        <v>0.16304419612982488</v>
      </c>
      <c r="H48" s="36">
        <f>'[1]18-19 Contact Data'!G30</f>
        <v>0.21179595578917601</v>
      </c>
      <c r="I48" s="36">
        <f>'[1]18-19 Contact Data'!H30</f>
        <v>0.1868396344192213</v>
      </c>
      <c r="J48" s="36">
        <f>'[1]18-19 Contact Data'!I30</f>
        <v>0.17221180332691485</v>
      </c>
      <c r="K48" s="36">
        <f>'[1]18-19 Contact Data'!J30</f>
        <v>0.26518915184327996</v>
      </c>
      <c r="L48" s="36">
        <f>'[1]18-19 Contact Data'!K30</f>
        <v>0.21464067063468489</v>
      </c>
      <c r="M48" s="36">
        <f>'[1]18-19 Contact Data'!L30</f>
        <v>0.31658639702537289</v>
      </c>
      <c r="N48" s="37">
        <f>'[1]18-19 Contact Data'!M30</f>
        <v>0.18728072954127895</v>
      </c>
      <c r="P48" s="93"/>
      <c r="Q48" s="119"/>
      <c r="R48" s="119"/>
      <c r="S48" s="119"/>
      <c r="T48" s="119"/>
      <c r="U48" s="119"/>
      <c r="V48" s="119"/>
      <c r="W48" s="119"/>
      <c r="X48" s="119"/>
      <c r="Y48" s="119"/>
      <c r="Z48" s="119"/>
      <c r="AA48" s="119"/>
      <c r="AB48" s="119"/>
    </row>
    <row r="49" spans="2:28" ht="10.5" thickBot="1">
      <c r="B49" s="79" t="s">
        <v>2</v>
      </c>
      <c r="C49" s="35">
        <f>'[1]18-19 Contact Data'!B31</f>
        <v>5.380852414703729E-3</v>
      </c>
      <c r="D49" s="36">
        <f>'[1]18-19 Contact Data'!C31</f>
        <v>1.5770462735629062E-3</v>
      </c>
      <c r="E49" s="36">
        <f>'[1]18-19 Contact Data'!D31</f>
        <v>9.2531458675612188E-4</v>
      </c>
      <c r="F49" s="36">
        <f>'[1]18-19 Contact Data'!E31</f>
        <v>1.0324645574276146E-3</v>
      </c>
      <c r="G49" s="36">
        <f>'[1]18-19 Contact Data'!F31</f>
        <v>2.6926832062982051E-3</v>
      </c>
      <c r="H49" s="36">
        <f>'[1]18-19 Contact Data'!G31</f>
        <v>6.2515506602366698E-3</v>
      </c>
      <c r="I49" s="36">
        <f>'[1]18-19 Contact Data'!H31</f>
        <v>4.0601569693515145E-3</v>
      </c>
      <c r="J49" s="36">
        <f>'[1]18-19 Contact Data'!I31</f>
        <v>1.899737647317425E-3</v>
      </c>
      <c r="K49" s="36">
        <f>'[1]18-19 Contact Data'!J31</f>
        <v>9.1318375995245848E-3</v>
      </c>
      <c r="L49" s="36">
        <f>'[1]18-19 Contact Data'!K31</f>
        <v>5.4371590402469659E-3</v>
      </c>
      <c r="M49" s="36">
        <f>'[1]18-19 Contact Data'!L31</f>
        <v>2.5430514190742503E-3</v>
      </c>
      <c r="N49" s="37">
        <f>'[1]18-19 Contact Data'!M31</f>
        <v>3.2877059474608044E-3</v>
      </c>
      <c r="P49" s="120"/>
      <c r="Q49" s="119"/>
      <c r="R49" s="119"/>
      <c r="S49" s="119"/>
      <c r="T49" s="119"/>
      <c r="U49" s="119"/>
      <c r="V49" s="119"/>
      <c r="W49" s="119"/>
      <c r="X49" s="119"/>
      <c r="Y49" s="119"/>
      <c r="Z49" s="119"/>
      <c r="AA49" s="119"/>
      <c r="AB49" s="119"/>
    </row>
    <row r="50" spans="2:28" ht="10.5" thickBot="1">
      <c r="B50" s="78" t="s">
        <v>0</v>
      </c>
      <c r="C50" s="109">
        <f>'[1]18-19 Contact Data'!B32</f>
        <v>2593340</v>
      </c>
      <c r="D50" s="108">
        <f>'[1]18-19 Contact Data'!C32</f>
        <v>2385415</v>
      </c>
      <c r="E50" s="108">
        <f>'[1]18-19 Contact Data'!D32</f>
        <v>2016525</v>
      </c>
      <c r="F50" s="108">
        <f>'[1]18-19 Contact Data'!E32</f>
        <v>2251725</v>
      </c>
      <c r="G50" s="108">
        <f>'[1]18-19 Contact Data'!F32</f>
        <v>1980809</v>
      </c>
      <c r="H50" s="108">
        <f>'[1]18-19 Contact Data'!G32</f>
        <v>1853990</v>
      </c>
      <c r="I50" s="108">
        <f>'[1]18-19 Contact Data'!H32</f>
        <v>2089089</v>
      </c>
      <c r="J50" s="108">
        <f>'[1]18-19 Contact Data'!I32</f>
        <v>1940120</v>
      </c>
      <c r="K50" s="108">
        <f>'[1]18-19 Contact Data'!J32</f>
        <v>1682664</v>
      </c>
      <c r="L50" s="108">
        <f>'[1]18-19 Contact Data'!K32</f>
        <v>3358906</v>
      </c>
      <c r="M50" s="108">
        <f>'[1]18-19 Contact Data'!L32</f>
        <v>2360892</v>
      </c>
      <c r="N50" s="107">
        <f>'[1]18-19 Contact Data'!M32</f>
        <v>2240442</v>
      </c>
    </row>
    <row r="52" spans="2:28" ht="10.5">
      <c r="B52" s="82" t="s">
        <v>115</v>
      </c>
      <c r="P52" s="82" t="s">
        <v>115</v>
      </c>
    </row>
    <row r="53" spans="2:28" ht="10.5" thickBot="1"/>
    <row r="54" spans="2:28" ht="10.5" thickBot="1">
      <c r="B54" s="78"/>
      <c r="C54" s="117">
        <v>43191</v>
      </c>
      <c r="D54" s="116">
        <v>43221</v>
      </c>
      <c r="E54" s="116">
        <v>43252</v>
      </c>
      <c r="F54" s="116">
        <v>43282</v>
      </c>
      <c r="G54" s="116">
        <v>43313</v>
      </c>
      <c r="H54" s="116">
        <v>43344</v>
      </c>
      <c r="I54" s="116">
        <v>43374</v>
      </c>
      <c r="J54" s="116">
        <v>43405</v>
      </c>
      <c r="K54" s="116">
        <v>43435</v>
      </c>
      <c r="L54" s="116">
        <v>43466</v>
      </c>
      <c r="M54" s="116">
        <v>43497</v>
      </c>
      <c r="N54" s="115">
        <v>43525</v>
      </c>
      <c r="P54" s="78"/>
      <c r="Q54" s="117">
        <v>43191</v>
      </c>
      <c r="R54" s="116">
        <v>43221</v>
      </c>
      <c r="S54" s="116">
        <v>43252</v>
      </c>
      <c r="T54" s="116">
        <v>43282</v>
      </c>
      <c r="U54" s="116">
        <v>43313</v>
      </c>
      <c r="V54" s="116">
        <v>43344</v>
      </c>
      <c r="W54" s="116">
        <v>43374</v>
      </c>
      <c r="X54" s="116">
        <v>43405</v>
      </c>
      <c r="Y54" s="116">
        <v>43435</v>
      </c>
      <c r="Z54" s="116">
        <v>43466</v>
      </c>
      <c r="AA54" s="116">
        <v>43497</v>
      </c>
      <c r="AB54" s="115">
        <v>43525</v>
      </c>
    </row>
    <row r="55" spans="2:28" ht="10.5" thickBot="1">
      <c r="B55" s="81" t="s">
        <v>9</v>
      </c>
      <c r="C55" s="29">
        <f>'[1]18-19 Contact Data'!B37</f>
        <v>2.4739828964610733E-3</v>
      </c>
      <c r="D55" s="30">
        <f>'[1]18-19 Contact Data'!C37</f>
        <v>2.375048042488817E-3</v>
      </c>
      <c r="E55" s="30">
        <f>'[1]18-19 Contact Data'!D37</f>
        <v>2.2453690787651863E-3</v>
      </c>
      <c r="F55" s="30">
        <f>'[1]18-19 Contact Data'!E37</f>
        <v>2.4579582459273125E-3</v>
      </c>
      <c r="G55" s="30">
        <f>'[1]18-19 Contact Data'!F37</f>
        <v>2.8641658716633631E-3</v>
      </c>
      <c r="H55" s="30">
        <f>'[1]18-19 Contact Data'!G37</f>
        <v>3.6167381807552953E-3</v>
      </c>
      <c r="I55" s="30">
        <f>'[1]18-19 Contact Data'!H37</f>
        <v>4.9768518518518521E-3</v>
      </c>
      <c r="J55" s="30">
        <f>'[1]18-19 Contact Data'!I37</f>
        <v>4.7453703703703703E-3</v>
      </c>
      <c r="K55" s="30">
        <f>'[1]18-19 Contact Data'!J37</f>
        <v>4.3055555555555555E-3</v>
      </c>
      <c r="L55" s="30">
        <f>'[1]18-19 Contact Data'!K37</f>
        <v>4.2082927572646648E-3</v>
      </c>
      <c r="M55" s="30">
        <f>'[1]18-19 Contact Data'!L37</f>
        <v>6.0864124883057676E-3</v>
      </c>
      <c r="N55" s="31">
        <f>'[1]18-19 Contact Data'!M37</f>
        <v>6.2462550768028332E-3</v>
      </c>
      <c r="P55" s="121" t="s">
        <v>109</v>
      </c>
      <c r="Q55" s="109">
        <f>'[2]External Reporting'!C47</f>
        <v>184084</v>
      </c>
      <c r="R55" s="108">
        <f>'[2]External Reporting'!D47</f>
        <v>247957</v>
      </c>
      <c r="S55" s="172">
        <f>'[2]External Reporting'!E47</f>
        <v>228982</v>
      </c>
      <c r="T55" s="112">
        <f>'[2]External Reporting'!F47</f>
        <v>272815</v>
      </c>
      <c r="U55" s="112">
        <f>'[2]External Reporting'!G47</f>
        <v>328560</v>
      </c>
      <c r="V55" s="112">
        <f>'[2]External Reporting'!H47</f>
        <v>247411</v>
      </c>
      <c r="W55" s="112">
        <f>'[2]External Reporting'!I47</f>
        <v>301775</v>
      </c>
      <c r="X55" s="112">
        <f>'[2]External Reporting'!J47</f>
        <v>344764</v>
      </c>
      <c r="Y55" s="112">
        <f>'[2]External Reporting'!K47</f>
        <v>240204</v>
      </c>
      <c r="Z55" s="112">
        <f>'[2]External Reporting'!L47</f>
        <v>266752</v>
      </c>
      <c r="AA55" s="112">
        <f>'[2]External Reporting'!M47</f>
        <v>293403</v>
      </c>
      <c r="AB55" s="111">
        <f>'[2]External Reporting'!N47</f>
        <v>364664</v>
      </c>
    </row>
    <row r="56" spans="2:28" ht="10.5" thickBot="1">
      <c r="B56" s="80" t="s">
        <v>21</v>
      </c>
      <c r="C56" s="32">
        <f>'[1]18-19 Contact Data'!B38</f>
        <v>0.4775072032716795</v>
      </c>
      <c r="D56" s="33">
        <f>'[1]18-19 Contact Data'!C38</f>
        <v>0.48136975793961029</v>
      </c>
      <c r="E56" s="33">
        <f>'[1]18-19 Contact Data'!D38</f>
        <v>0.49669998565211154</v>
      </c>
      <c r="F56" s="33">
        <f>'[1]18-19 Contact Data'!E38</f>
        <v>0.45661569667654861</v>
      </c>
      <c r="G56" s="33">
        <f>'[1]18-19 Contact Data'!F38</f>
        <v>0.4210908260695852</v>
      </c>
      <c r="H56" s="33">
        <f>'[1]18-19 Contact Data'!G38</f>
        <v>0.33902977853243504</v>
      </c>
      <c r="I56" s="33">
        <f>'[1]18-19 Contact Data'!H38</f>
        <v>0.21543641942072833</v>
      </c>
      <c r="J56" s="33">
        <f>'[1]18-19 Contact Data'!I38</f>
        <v>0.27633854579520067</v>
      </c>
      <c r="K56" s="33">
        <f>'[1]18-19 Contact Data'!J38</f>
        <v>0.32891320578108113</v>
      </c>
      <c r="L56" s="33">
        <f>'[1]18-19 Contact Data'!K38</f>
        <v>0.332171185168115</v>
      </c>
      <c r="M56" s="33">
        <f>'[1]18-19 Contact Data'!L38</f>
        <v>0.19812387272711582</v>
      </c>
      <c r="N56" s="34">
        <f>'[1]18-19 Contact Data'!M38</f>
        <v>0.20724420595206741</v>
      </c>
      <c r="P56" s="110" t="s">
        <v>126</v>
      </c>
      <c r="Q56" s="109">
        <f>'[2]External Reporting'!C48</f>
        <v>146680</v>
      </c>
      <c r="R56" s="108">
        <f>'[2]External Reporting'!D48</f>
        <v>199865</v>
      </c>
      <c r="S56" s="173">
        <f>'[2]External Reporting'!E48</f>
        <v>180338</v>
      </c>
      <c r="T56" s="108">
        <f>'[2]External Reporting'!F48</f>
        <v>231467</v>
      </c>
      <c r="U56" s="108">
        <f>'[2]External Reporting'!G48</f>
        <v>267426</v>
      </c>
      <c r="V56" s="108">
        <f>'[2]External Reporting'!H48</f>
        <v>207507</v>
      </c>
      <c r="W56" s="108">
        <f>'[2]External Reporting'!I48</f>
        <v>235264</v>
      </c>
      <c r="X56" s="108">
        <f>'[2]External Reporting'!J48</f>
        <v>287807</v>
      </c>
      <c r="Y56" s="108">
        <f>'[2]External Reporting'!K48</f>
        <v>202067</v>
      </c>
      <c r="Z56" s="108">
        <f>'[2]External Reporting'!L48</f>
        <v>222354</v>
      </c>
      <c r="AA56" s="108">
        <f>'[2]External Reporting'!M48</f>
        <v>238379</v>
      </c>
      <c r="AB56" s="107">
        <f>'[2]External Reporting'!N48</f>
        <v>309905</v>
      </c>
    </row>
    <row r="57" spans="2:28">
      <c r="B57" s="79" t="s">
        <v>95</v>
      </c>
      <c r="C57" s="35">
        <f>'[1]18-19 Contact Data'!B39</f>
        <v>0.19957709824333117</v>
      </c>
      <c r="D57" s="36">
        <f>'[1]18-19 Contact Data'!C39</f>
        <v>0.20740341923207412</v>
      </c>
      <c r="E57" s="36">
        <f>'[1]18-19 Contact Data'!D39</f>
        <v>0.20654582556156043</v>
      </c>
      <c r="F57" s="36">
        <f>'[1]18-19 Contact Data'!E39</f>
        <v>0.22343579341550943</v>
      </c>
      <c r="G57" s="36">
        <f>'[1]18-19 Contact Data'!F39</f>
        <v>0.19215433664109066</v>
      </c>
      <c r="H57" s="36">
        <f>'[1]18-19 Contact Data'!G39</f>
        <v>0.17579558525497069</v>
      </c>
      <c r="I57" s="36">
        <f>'[1]18-19 Contact Data'!H39</f>
        <v>0.14294626909041186</v>
      </c>
      <c r="J57" s="36">
        <f>'[1]18-19 Contact Data'!I39</f>
        <v>0.13278266195863658</v>
      </c>
      <c r="K57" s="36">
        <f>'[1]18-19 Contact Data'!J39</f>
        <v>0.15216010519160697</v>
      </c>
      <c r="L57" s="36">
        <f>'[1]18-19 Contact Data'!K39</f>
        <v>0.15569316314924808</v>
      </c>
      <c r="M57" s="36">
        <f>'[1]18-19 Contact Data'!L39</f>
        <v>0.10905529138655644</v>
      </c>
      <c r="N57" s="37">
        <f>'[1]18-19 Contact Data'!M39</f>
        <v>9.7264287595470109E-2</v>
      </c>
      <c r="P57" s="106" t="s">
        <v>108</v>
      </c>
      <c r="Q57" s="105">
        <f>'[2]External Reporting'!C49</f>
        <v>0.71014473684210522</v>
      </c>
      <c r="R57" s="104">
        <f>'[2]External Reporting'!D49</f>
        <v>0.73237201611087477</v>
      </c>
      <c r="S57" s="104">
        <f>'[2]External Reporting'!E49</f>
        <v>0.71626428151582033</v>
      </c>
      <c r="T57" s="104">
        <f>'[2]External Reporting'!F49</f>
        <v>0.82102869362689579</v>
      </c>
      <c r="U57" s="104">
        <f>'[2]External Reporting'!G49</f>
        <v>0.88448088651999168</v>
      </c>
      <c r="V57" s="104">
        <f>'[2]External Reporting'!H49</f>
        <v>0.90630681070537189</v>
      </c>
      <c r="W57" s="104">
        <f>'[2]External Reporting'!I49</f>
        <v>0.93725279562852293</v>
      </c>
      <c r="X57" s="104">
        <f>'[2]External Reporting'!J49</f>
        <v>0.96029626267959955</v>
      </c>
      <c r="Y57" s="104">
        <f>'[2]External Reporting'!K49</f>
        <v>0.92744731835303529</v>
      </c>
      <c r="Z57" s="104">
        <f>'[2]External Reporting'!L49</f>
        <v>0.94619362083954961</v>
      </c>
      <c r="AA57" s="104">
        <f>'[2]External Reporting'!M49</f>
        <v>0.90613624707086027</v>
      </c>
      <c r="AB57" s="103">
        <f>'[2]External Reporting'!N49</f>
        <v>0.82500827575667934</v>
      </c>
    </row>
    <row r="58" spans="2:28" ht="10.5" thickBot="1">
      <c r="B58" s="79" t="s">
        <v>94</v>
      </c>
      <c r="C58" s="35">
        <f>'[1]18-19 Contact Data'!B40</f>
        <v>0.24250240109055984</v>
      </c>
      <c r="D58" s="36">
        <f>'[1]18-19 Contact Data'!C40</f>
        <v>0.24899325889103593</v>
      </c>
      <c r="E58" s="36">
        <f>'[1]18-19 Contact Data'!D40</f>
        <v>0.24097278683820364</v>
      </c>
      <c r="F58" s="36">
        <f>'[1]18-19 Contact Data'!E40</f>
        <v>0.24765954127008893</v>
      </c>
      <c r="G58" s="36">
        <f>'[1]18-19 Contact Data'!F40</f>
        <v>0.27986562405720761</v>
      </c>
      <c r="H58" s="36">
        <f>'[1]18-19 Contact Data'!G40</f>
        <v>0.30727027076372532</v>
      </c>
      <c r="I58" s="36">
        <f>'[1]18-19 Contact Data'!H40</f>
        <v>0.32076165081318531</v>
      </c>
      <c r="J58" s="36">
        <f>'[1]18-19 Contact Data'!I40</f>
        <v>0.24083015060892124</v>
      </c>
      <c r="K58" s="36">
        <f>'[1]18-19 Contact Data'!J40</f>
        <v>0.23824116067349371</v>
      </c>
      <c r="L58" s="36">
        <f>'[1]18-19 Contact Data'!K40</f>
        <v>0.24634072003627686</v>
      </c>
      <c r="M58" s="36">
        <f>'[1]18-19 Contact Data'!L40</f>
        <v>0.19966861413395237</v>
      </c>
      <c r="N58" s="37">
        <f>'[1]18-19 Contact Data'!M40</f>
        <v>0.19849552278114302</v>
      </c>
      <c r="P58" s="102" t="s">
        <v>107</v>
      </c>
      <c r="Q58" s="101">
        <f>'[2]External Reporting'!C50</f>
        <v>0.85618305228957436</v>
      </c>
      <c r="R58" s="100">
        <f>'[2]External Reporting'!D50</f>
        <v>0.83498366366039489</v>
      </c>
      <c r="S58" s="100">
        <f>'[2]External Reporting'!E50</f>
        <v>0.85540077361312217</v>
      </c>
      <c r="T58" s="100">
        <f>'[2]External Reporting'!F50</f>
        <v>0.92721827289332981</v>
      </c>
      <c r="U58" s="100">
        <f>'[2]External Reporting'!G50</f>
        <v>0.95316252003639179</v>
      </c>
      <c r="V58" s="100">
        <f>'[2]External Reporting'!H50</f>
        <v>0.97849924907863339</v>
      </c>
      <c r="W58" s="100">
        <f>'[2]External Reporting'!I50</f>
        <v>0.98961332707452943</v>
      </c>
      <c r="X58" s="100">
        <f>'[2]External Reporting'!J50</f>
        <v>0.98793616515715166</v>
      </c>
      <c r="Y58" s="100">
        <f>'[2]External Reporting'!K50</f>
        <v>0.99207133277576243</v>
      </c>
      <c r="Z58" s="100">
        <f>'[2]External Reporting'!L50</f>
        <v>0.990957716074368</v>
      </c>
      <c r="AA58" s="100">
        <f>'[2]External Reporting'!M50</f>
        <v>0.97077863402397024</v>
      </c>
      <c r="AB58" s="99">
        <f>'[2]External Reporting'!N50</f>
        <v>0.91050256691566778</v>
      </c>
    </row>
    <row r="59" spans="2:28">
      <c r="B59" s="79" t="s">
        <v>1</v>
      </c>
      <c r="C59" s="35">
        <f>'[1]18-19 Contact Data'!B41</f>
        <v>7.9615515692288627E-2</v>
      </c>
      <c r="D59" s="36">
        <f>'[1]18-19 Contact Data'!C41</f>
        <v>6.1709911052763557E-2</v>
      </c>
      <c r="E59" s="36">
        <f>'[1]18-19 Contact Data'!D41</f>
        <v>5.5239370605959154E-2</v>
      </c>
      <c r="F59" s="36">
        <f>'[1]18-19 Contact Data'!E41</f>
        <v>7.1188953034794819E-2</v>
      </c>
      <c r="G59" s="36">
        <f>'[1]18-19 Contact Data'!F41</f>
        <v>0.10625321059025937</v>
      </c>
      <c r="H59" s="36">
        <f>'[1]18-19 Contact Data'!G41</f>
        <v>0.17590513227803034</v>
      </c>
      <c r="I59" s="36">
        <f>'[1]18-19 Contact Data'!H41</f>
        <v>0.31233494859369793</v>
      </c>
      <c r="J59" s="36">
        <f>'[1]18-19 Contact Data'!I41</f>
        <v>0.34804892988398067</v>
      </c>
      <c r="K59" s="36">
        <f>'[1]18-19 Contact Data'!J41</f>
        <v>0.27148126274501067</v>
      </c>
      <c r="L59" s="36">
        <f>'[1]18-19 Contact Data'!K41</f>
        <v>0.26181042365132584</v>
      </c>
      <c r="M59" s="36">
        <f>'[1]18-19 Contact Data'!L41</f>
        <v>0.48485031542066154</v>
      </c>
      <c r="N59" s="37">
        <f>'[1]18-19 Contact Data'!M41</f>
        <v>0.48084013695022387</v>
      </c>
      <c r="P59" s="93"/>
      <c r="Q59" s="119"/>
      <c r="R59" s="119"/>
      <c r="S59" s="119"/>
      <c r="T59" s="119"/>
      <c r="U59" s="119"/>
      <c r="V59" s="119"/>
      <c r="W59" s="119"/>
      <c r="X59" s="119"/>
      <c r="Y59" s="119"/>
      <c r="Z59" s="119"/>
      <c r="AA59" s="119"/>
      <c r="AB59" s="119"/>
    </row>
    <row r="60" spans="2:28" ht="10.5" thickBot="1">
      <c r="B60" s="79" t="s">
        <v>2</v>
      </c>
      <c r="C60" s="35">
        <f>'[1]18-19 Contact Data'!B42</f>
        <v>3.8727267094215695E-4</v>
      </c>
      <c r="D60" s="36">
        <f>'[1]18-19 Contact Data'!C42</f>
        <v>5.90031419173071E-5</v>
      </c>
      <c r="E60" s="36">
        <f>'[1]18-19 Contact Data'!D42</f>
        <v>2.3913147448467166E-5</v>
      </c>
      <c r="F60" s="36">
        <f>'[1]18-19 Contact Data'!E42</f>
        <v>5.383055078795444E-4</v>
      </c>
      <c r="G60" s="36">
        <f>'[1]18-19 Contact Data'!F42</f>
        <v>1.0600044030952128E-4</v>
      </c>
      <c r="H60" s="36">
        <f>'[1]18-19 Contact Data'!G42</f>
        <v>1.4697558927169486E-3</v>
      </c>
      <c r="I60" s="36">
        <f>'[1]18-19 Contact Data'!H42</f>
        <v>8.5207120819766006E-3</v>
      </c>
      <c r="J60" s="36">
        <f>'[1]18-19 Contact Data'!I42</f>
        <v>1.9997117532607914E-3</v>
      </c>
      <c r="K60" s="36">
        <f>'[1]18-19 Contact Data'!J42</f>
        <v>9.2042656088075683E-3</v>
      </c>
      <c r="L60" s="36">
        <f>'[1]18-19 Contact Data'!K42</f>
        <v>3.5236134135190789E-3</v>
      </c>
      <c r="M60" s="36">
        <f>'[1]18-19 Contact Data'!L42</f>
        <v>7.5424803886880052E-3</v>
      </c>
      <c r="N60" s="37">
        <f>'[1]18-19 Contact Data'!M42</f>
        <v>1.5497432183302608E-2</v>
      </c>
      <c r="P60" s="120"/>
      <c r="Q60" s="119"/>
      <c r="R60" s="119"/>
      <c r="S60" s="119"/>
      <c r="T60" s="119"/>
      <c r="U60" s="119"/>
      <c r="V60" s="119"/>
      <c r="W60" s="119"/>
      <c r="X60" s="119"/>
      <c r="Y60" s="119"/>
      <c r="Z60" s="119"/>
      <c r="AA60" s="119"/>
      <c r="AB60" s="119"/>
    </row>
    <row r="61" spans="2:28" ht="10.5" thickBot="1">
      <c r="B61" s="78" t="s">
        <v>0</v>
      </c>
      <c r="C61" s="109">
        <f>'[1]18-19 Contact Data'!B43</f>
        <v>195976</v>
      </c>
      <c r="D61" s="108">
        <f>'[1]18-19 Contact Data'!C43</f>
        <v>201663</v>
      </c>
      <c r="E61" s="108">
        <f>'[1]18-19 Contact Data'!D43</f>
        <v>185198</v>
      </c>
      <c r="F61" s="108">
        <f>'[1]18-19 Contact Data'!E43</f>
        <v>194635</v>
      </c>
      <c r="G61" s="108">
        <f>'[1]18-19 Contact Data'!F43</f>
        <v>194947</v>
      </c>
      <c r="H61" s="108">
        <f>'[1]18-19 Contact Data'!G43</f>
        <v>179588</v>
      </c>
      <c r="I61" s="108">
        <f>'[1]18-19 Contact Data'!H43</f>
        <v>217654</v>
      </c>
      <c r="J61" s="108">
        <f>'[1]18-19 Contact Data'!I43</f>
        <v>211250</v>
      </c>
      <c r="K61" s="108">
        <f>'[1]18-19 Contact Data'!J43</f>
        <v>168346</v>
      </c>
      <c r="L61" s="108">
        <f>'[1]18-19 Contact Data'!K43</f>
        <v>237291</v>
      </c>
      <c r="M61" s="108">
        <f>'[1]18-19 Contact Data'!L43</f>
        <v>230824</v>
      </c>
      <c r="N61" s="107">
        <f>'[1]18-19 Contact Data'!M43</f>
        <v>253569</v>
      </c>
    </row>
    <row r="62" spans="2:28">
      <c r="B62" s="118"/>
      <c r="C62" s="118"/>
      <c r="D62" s="118"/>
      <c r="E62" s="118"/>
      <c r="F62" s="118"/>
      <c r="G62" s="118"/>
      <c r="H62" s="118"/>
      <c r="I62" s="118"/>
      <c r="J62" s="118"/>
      <c r="K62" s="118"/>
      <c r="L62" s="118"/>
      <c r="M62" s="118"/>
    </row>
    <row r="63" spans="2:28" ht="10.5">
      <c r="P63" s="82" t="s">
        <v>76</v>
      </c>
    </row>
    <row r="64" spans="2:28" ht="16" thickBot="1">
      <c r="B64" s="98" t="s">
        <v>106</v>
      </c>
      <c r="C64" s="97"/>
      <c r="D64" s="97"/>
      <c r="E64" s="97"/>
      <c r="F64" s="97"/>
      <c r="G64" s="97"/>
      <c r="H64" s="97"/>
      <c r="I64" s="97"/>
      <c r="J64" s="97"/>
      <c r="K64" s="97"/>
      <c r="L64" s="97"/>
      <c r="M64" s="97"/>
      <c r="N64" s="97"/>
    </row>
    <row r="65" spans="2:28" ht="10.5" thickBot="1">
      <c r="P65" s="78"/>
      <c r="Q65" s="117">
        <v>43191</v>
      </c>
      <c r="R65" s="116">
        <v>43221</v>
      </c>
      <c r="S65" s="116">
        <v>43252</v>
      </c>
      <c r="T65" s="116">
        <v>43282</v>
      </c>
      <c r="U65" s="116">
        <v>43313</v>
      </c>
      <c r="V65" s="116">
        <v>43344</v>
      </c>
      <c r="W65" s="116">
        <v>43374</v>
      </c>
      <c r="X65" s="116">
        <v>43405</v>
      </c>
      <c r="Y65" s="116">
        <v>43435</v>
      </c>
      <c r="Z65" s="116">
        <v>43466</v>
      </c>
      <c r="AA65" s="116">
        <v>43497</v>
      </c>
      <c r="AB65" s="115">
        <v>43525</v>
      </c>
    </row>
    <row r="66" spans="2:28" ht="11" thickBot="1">
      <c r="B66" s="82" t="s">
        <v>11</v>
      </c>
      <c r="P66" s="114" t="s">
        <v>109</v>
      </c>
      <c r="Q66" s="113">
        <f>'[2]External Reporting'!C55</f>
        <v>84774</v>
      </c>
      <c r="R66" s="112">
        <f>'[2]External Reporting'!D55</f>
        <v>68968</v>
      </c>
      <c r="S66" s="112">
        <f>'[2]External Reporting'!E55</f>
        <v>105876</v>
      </c>
      <c r="T66" s="112">
        <f>'[2]External Reporting'!F55</f>
        <v>62633</v>
      </c>
      <c r="U66" s="112">
        <f>'[2]External Reporting'!G55</f>
        <v>80092</v>
      </c>
      <c r="V66" s="112">
        <f>'[2]External Reporting'!H55</f>
        <v>67186</v>
      </c>
      <c r="W66" s="112">
        <f>'[2]External Reporting'!I55</f>
        <v>74226</v>
      </c>
      <c r="X66" s="112">
        <f>'[2]External Reporting'!J55</f>
        <v>76127</v>
      </c>
      <c r="Y66" s="112">
        <f>'[2]External Reporting'!K55</f>
        <v>59089</v>
      </c>
      <c r="Z66" s="112">
        <f>'[2]External Reporting'!L55</f>
        <v>61425</v>
      </c>
      <c r="AA66" s="112">
        <f>'[2]External Reporting'!M55</f>
        <v>55762</v>
      </c>
      <c r="AB66" s="111">
        <f>'[2]External Reporting'!N55</f>
        <v>64878</v>
      </c>
    </row>
    <row r="67" spans="2:28" ht="10.5" thickBot="1">
      <c r="P67" s="110" t="s">
        <v>126</v>
      </c>
      <c r="Q67" s="109">
        <f>'[2]External Reporting'!C56</f>
        <v>12698</v>
      </c>
      <c r="R67" s="108">
        <f>'[2]External Reporting'!D56</f>
        <v>12969</v>
      </c>
      <c r="S67" s="108">
        <f>'[2]External Reporting'!E56</f>
        <v>16008</v>
      </c>
      <c r="T67" s="108">
        <f>'[2]External Reporting'!F56</f>
        <v>10931</v>
      </c>
      <c r="U67" s="108">
        <f>'[2]External Reporting'!G56</f>
        <v>17517</v>
      </c>
      <c r="V67" s="108">
        <f>'[2]External Reporting'!H56</f>
        <v>14068</v>
      </c>
      <c r="W67" s="108">
        <f>'[2]External Reporting'!I56</f>
        <v>11934</v>
      </c>
      <c r="X67" s="108">
        <f>'[2]External Reporting'!J56</f>
        <v>15254</v>
      </c>
      <c r="Y67" s="108">
        <f>'[2]External Reporting'!K56</f>
        <v>12029</v>
      </c>
      <c r="Z67" s="108">
        <f>'[2]External Reporting'!L56</f>
        <v>12264</v>
      </c>
      <c r="AA67" s="108">
        <f>'[2]External Reporting'!M56</f>
        <v>14661</v>
      </c>
      <c r="AB67" s="107">
        <f>'[2]External Reporting'!N56</f>
        <v>19844</v>
      </c>
    </row>
    <row r="68" spans="2:28" ht="10.5" thickBot="1">
      <c r="B68" s="78"/>
      <c r="C68" s="117">
        <v>43191</v>
      </c>
      <c r="D68" s="116">
        <v>43221</v>
      </c>
      <c r="E68" s="116">
        <v>43252</v>
      </c>
      <c r="F68" s="116">
        <v>43282</v>
      </c>
      <c r="G68" s="116">
        <v>43313</v>
      </c>
      <c r="H68" s="116">
        <v>43344</v>
      </c>
      <c r="I68" s="116">
        <v>43374</v>
      </c>
      <c r="J68" s="116">
        <v>43405</v>
      </c>
      <c r="K68" s="116">
        <v>43435</v>
      </c>
      <c r="L68" s="116">
        <v>43466</v>
      </c>
      <c r="M68" s="116">
        <v>43497</v>
      </c>
      <c r="N68" s="115">
        <v>43525</v>
      </c>
      <c r="P68" s="106" t="s">
        <v>108</v>
      </c>
      <c r="Q68" s="105">
        <f>'[2]External Reporting'!C57</f>
        <v>0.89447456292329508</v>
      </c>
      <c r="R68" s="104">
        <f>'[2]External Reporting'!D57</f>
        <v>0.91180499653018743</v>
      </c>
      <c r="S68" s="104">
        <f>'[2]External Reporting'!E57</f>
        <v>0.93071476761619187</v>
      </c>
      <c r="T68" s="104">
        <f>'[2]External Reporting'!F57</f>
        <v>0.89499062676095775</v>
      </c>
      <c r="U68" s="104">
        <f>'[2]External Reporting'!G57</f>
        <v>0.85819492140874321</v>
      </c>
      <c r="V68" s="104">
        <f>'[2]External Reporting'!H57</f>
        <v>0.91187024964497299</v>
      </c>
      <c r="W68" s="104">
        <f>'[2]External Reporting'!I57</f>
        <v>0.87862566605257519</v>
      </c>
      <c r="X68" s="104">
        <f>'[2]External Reporting'!J57</f>
        <v>0.90125645328932957</v>
      </c>
      <c r="Y68" s="104">
        <f>'[2]External Reporting'!K57</f>
        <v>0.70078159323956712</v>
      </c>
      <c r="Z68" s="104">
        <f>'[2]External Reporting'!L57</f>
        <v>0.7108315706430417</v>
      </c>
      <c r="AA68" s="104">
        <f>'[2]External Reporting'!M57</f>
        <v>0.77839869722134447</v>
      </c>
      <c r="AB68" s="103">
        <f>'[2]External Reporting'!N57</f>
        <v>0.7073783560077328</v>
      </c>
    </row>
    <row r="69" spans="2:28" ht="10.5" thickBot="1">
      <c r="B69" s="81" t="s">
        <v>9</v>
      </c>
      <c r="C69" s="88">
        <f>'[1]18-19 Contact Data'!B52</f>
        <v>3.0292325447208901E-3</v>
      </c>
      <c r="D69" s="88">
        <f>'[1]18-19 Contact Data'!C52</f>
        <v>3.7795340160566397E-3</v>
      </c>
      <c r="E69" s="88">
        <f>'[1]18-19 Contact Data'!D52</f>
        <v>3.3878147393657586E-3</v>
      </c>
      <c r="F69" s="88">
        <f>'[1]18-19 Contact Data'!E52</f>
        <v>3.225163995079057E-3</v>
      </c>
      <c r="G69" s="88">
        <f>'[1]18-19 Contact Data'!F52</f>
        <v>3.2131974143761628E-3</v>
      </c>
      <c r="H69" s="88">
        <f>'[1]18-19 Contact Data'!G52</f>
        <v>4.2707755317494623E-3</v>
      </c>
      <c r="I69" s="88">
        <f>'[1]18-19 Contact Data'!H52</f>
        <v>3.2291666666666666E-3</v>
      </c>
      <c r="J69" s="88">
        <f>'[1]18-19 Contact Data'!I52</f>
        <v>4.31712962962963E-3</v>
      </c>
      <c r="K69" s="88">
        <f>'[1]18-19 Contact Data'!J52</f>
        <v>2.9629629629629628E-3</v>
      </c>
      <c r="L69" s="88">
        <f>'[1]18-19 Contact Data'!K52</f>
        <v>4.8736971238692289E-3</v>
      </c>
      <c r="M69" s="88">
        <f>'[1]18-19 Contact Data'!L52</f>
        <v>3.8098931652742339E-3</v>
      </c>
      <c r="N69" s="87">
        <f>'[1]18-19 Contact Data'!M52</f>
        <v>2.506332801873666E-3</v>
      </c>
      <c r="P69" s="102" t="s">
        <v>107</v>
      </c>
      <c r="Q69" s="101">
        <f>'[2]External Reporting'!C58</f>
        <v>0.98390497208225702</v>
      </c>
      <c r="R69" s="100">
        <f>'[2]External Reporting'!D58</f>
        <v>0.97032991399055901</v>
      </c>
      <c r="S69" s="100">
        <f>'[2]External Reporting'!E58</f>
        <v>0.97339781338488418</v>
      </c>
      <c r="T69" s="100">
        <f>'[2]External Reporting'!F58</f>
        <v>0.9701710276807779</v>
      </c>
      <c r="U69" s="100">
        <f>'[2]External Reporting'!G58</f>
        <v>0.98817104242641496</v>
      </c>
      <c r="V69" s="100">
        <f>'[2]External Reporting'!H58</f>
        <v>0.99092334279305705</v>
      </c>
      <c r="W69" s="100">
        <f>'[2]External Reporting'!I58</f>
        <v>0.98499698340874797</v>
      </c>
      <c r="X69" s="100">
        <f>'[2]External Reporting'!J58</f>
        <v>0.99043759014029109</v>
      </c>
      <c r="Y69" s="100">
        <f>'[2]External Reporting'!K58</f>
        <v>0.98725712860586923</v>
      </c>
      <c r="Z69" s="100">
        <f>'[2]External Reporting'!L58</f>
        <v>0.9841183953033269</v>
      </c>
      <c r="AA69" s="100">
        <f>'[2]External Reporting'!M58</f>
        <v>0.9798230680035469</v>
      </c>
      <c r="AB69" s="99">
        <f>'[2]External Reporting'!N58</f>
        <v>0.99092068131425104</v>
      </c>
    </row>
    <row r="70" spans="2:28">
      <c r="B70" s="80" t="s">
        <v>21</v>
      </c>
      <c r="C70" s="86">
        <f>'[1]18-19 Contact Data'!B53</f>
        <v>0.44406090726892961</v>
      </c>
      <c r="D70" s="86">
        <f>'[1]18-19 Contact Data'!C53</f>
        <v>0.36226251019277012</v>
      </c>
      <c r="E70" s="86">
        <f>'[1]18-19 Contact Data'!D53</f>
        <v>0.38469439044955683</v>
      </c>
      <c r="F70" s="86">
        <f>'[1]18-19 Contact Data'!E53</f>
        <v>0.39919145656823113</v>
      </c>
      <c r="G70" s="86">
        <f>'[1]18-19 Contact Data'!F53</f>
        <v>0.4481087372183889</v>
      </c>
      <c r="H70" s="86">
        <f>'[1]18-19 Contact Data'!G53</f>
        <v>0.38113014828507252</v>
      </c>
      <c r="I70" s="86">
        <f>'[1]18-19 Contact Data'!H53</f>
        <v>0.42989603770443141</v>
      </c>
      <c r="J70" s="86">
        <f>'[1]18-19 Contact Data'!I53</f>
        <v>0.33619611108554021</v>
      </c>
      <c r="K70" s="86">
        <f>'[1]18-19 Contact Data'!J53</f>
        <v>0.4149517501858338</v>
      </c>
      <c r="L70" s="86">
        <f>'[1]18-19 Contact Data'!K53</f>
        <v>0.23499565272950956</v>
      </c>
      <c r="M70" s="86">
        <f>'[1]18-19 Contact Data'!L53</f>
        <v>0.29335911524329888</v>
      </c>
      <c r="N70" s="85">
        <f>'[1]18-19 Contact Data'!M53</f>
        <v>0.4235080533891043</v>
      </c>
    </row>
    <row r="71" spans="2:28" ht="10.5">
      <c r="B71" s="79" t="s">
        <v>95</v>
      </c>
      <c r="C71" s="36">
        <f>'[1]18-19 Contact Data'!B54</f>
        <v>0.17029168002197903</v>
      </c>
      <c r="D71" s="36">
        <f>'[1]18-19 Contact Data'!C54</f>
        <v>0.16308432181787622</v>
      </c>
      <c r="E71" s="36">
        <f>'[1]18-19 Contact Data'!D54</f>
        <v>0.17307862578886643</v>
      </c>
      <c r="F71" s="36">
        <f>'[1]18-19 Contact Data'!E54</f>
        <v>0.1954230295075603</v>
      </c>
      <c r="G71" s="36">
        <f>'[1]18-19 Contact Data'!F54</f>
        <v>0.15207138304652645</v>
      </c>
      <c r="H71" s="36">
        <f>'[1]18-19 Contact Data'!G54</f>
        <v>0.12741699546090701</v>
      </c>
      <c r="I71" s="36">
        <f>'[1]18-19 Contact Data'!H54</f>
        <v>0.17414227486298842</v>
      </c>
      <c r="J71" s="36">
        <f>'[1]18-19 Contact Data'!I54</f>
        <v>0.14556858741270445</v>
      </c>
      <c r="K71" s="36">
        <f>'[1]18-19 Contact Data'!J54</f>
        <v>0.20188244590730409</v>
      </c>
      <c r="L71" s="36">
        <f>'[1]18-19 Contact Data'!K54</f>
        <v>0.12931814252532567</v>
      </c>
      <c r="M71" s="36">
        <f>'[1]18-19 Contact Data'!L54</f>
        <v>0.19165131907565111</v>
      </c>
      <c r="N71" s="37">
        <f>'[1]18-19 Contact Data'!M54</f>
        <v>0.28077788912610924</v>
      </c>
      <c r="P71" s="82" t="s">
        <v>74</v>
      </c>
    </row>
    <row r="72" spans="2:28" ht="10.5" thickBot="1">
      <c r="B72" s="79" t="s">
        <v>94</v>
      </c>
      <c r="C72" s="36">
        <f>'[1]18-19 Contact Data'!B55</f>
        <v>0.25497257904877302</v>
      </c>
      <c r="D72" s="36">
        <f>'[1]18-19 Contact Data'!C55</f>
        <v>0.23018504652904054</v>
      </c>
      <c r="E72" s="36">
        <f>'[1]18-19 Contact Data'!D55</f>
        <v>0.27102951412774151</v>
      </c>
      <c r="F72" s="36">
        <f>'[1]18-19 Contact Data'!E55</f>
        <v>0.26084942120629873</v>
      </c>
      <c r="G72" s="36">
        <f>'[1]18-19 Contact Data'!F55</f>
        <v>0.22383545321029732</v>
      </c>
      <c r="H72" s="36">
        <f>'[1]18-19 Contact Data'!G55</f>
        <v>0.19276758126452834</v>
      </c>
      <c r="I72" s="36">
        <f>'[1]18-19 Contact Data'!H55</f>
        <v>0.22254881377283225</v>
      </c>
      <c r="J72" s="36">
        <f>'[1]18-19 Contact Data'!I55</f>
        <v>0.24795909400929758</v>
      </c>
      <c r="K72" s="36">
        <f>'[1]18-19 Contact Data'!J55</f>
        <v>0.25692272663349563</v>
      </c>
      <c r="L72" s="36">
        <f>'[1]18-19 Contact Data'!K55</f>
        <v>0.32439407568510226</v>
      </c>
      <c r="M72" s="36">
        <f>'[1]18-19 Contact Data'!L55</f>
        <v>0.3518587184020936</v>
      </c>
      <c r="N72" s="37">
        <f>'[1]18-19 Contact Data'!M55</f>
        <v>0.21970284519193065</v>
      </c>
    </row>
    <row r="73" spans="2:28" ht="10.5" thickBot="1">
      <c r="B73" s="79" t="s">
        <v>1</v>
      </c>
      <c r="C73" s="36">
        <f>'[1]18-19 Contact Data'!B56</f>
        <v>0.1244333531755117</v>
      </c>
      <c r="D73" s="36">
        <f>'[1]18-19 Contact Data'!C56</f>
        <v>0.24160650559195859</v>
      </c>
      <c r="E73" s="36">
        <f>'[1]18-19 Contact Data'!D56</f>
        <v>0.16720222632992018</v>
      </c>
      <c r="F73" s="36">
        <f>'[1]18-19 Contact Data'!E56</f>
        <v>0.13766382016552148</v>
      </c>
      <c r="G73" s="36">
        <f>'[1]18-19 Contact Data'!F56</f>
        <v>0.1735334053814393</v>
      </c>
      <c r="H73" s="36">
        <f>'[1]18-19 Contact Data'!G56</f>
        <v>0.29227510549285995</v>
      </c>
      <c r="I73" s="36">
        <f>'[1]18-19 Contact Data'!H56</f>
        <v>0.16998305906882796</v>
      </c>
      <c r="J73" s="36">
        <f>'[1]18-19 Contact Data'!I56</f>
        <v>0.2637444714566064</v>
      </c>
      <c r="K73" s="36">
        <f>'[1]18-19 Contact Data'!J56</f>
        <v>0.12607565945877169</v>
      </c>
      <c r="L73" s="36">
        <f>'[1]18-19 Contact Data'!K56</f>
        <v>0.30991403178644</v>
      </c>
      <c r="M73" s="36">
        <f>'[1]18-19 Contact Data'!L56</f>
        <v>0.16277537562016015</v>
      </c>
      <c r="N73" s="37">
        <f>'[1]18-19 Contact Data'!M56</f>
        <v>7.5203694828112067E-2</v>
      </c>
      <c r="P73" s="78"/>
      <c r="Q73" s="117">
        <v>43191</v>
      </c>
      <c r="R73" s="116">
        <v>43221</v>
      </c>
      <c r="S73" s="116">
        <v>43252</v>
      </c>
      <c r="T73" s="116">
        <v>43282</v>
      </c>
      <c r="U73" s="116">
        <v>43313</v>
      </c>
      <c r="V73" s="116">
        <v>43344</v>
      </c>
      <c r="W73" s="116">
        <v>43374</v>
      </c>
      <c r="X73" s="116">
        <v>43405</v>
      </c>
      <c r="Y73" s="116">
        <v>43435</v>
      </c>
      <c r="Z73" s="116">
        <v>43466</v>
      </c>
      <c r="AA73" s="116">
        <v>43497</v>
      </c>
      <c r="AB73" s="115">
        <v>43525</v>
      </c>
    </row>
    <row r="74" spans="2:28" ht="10.5" thickBot="1">
      <c r="B74" s="79" t="s">
        <v>2</v>
      </c>
      <c r="C74" s="84">
        <f>'[1]18-19 Contact Data'!B57</f>
        <v>6.1305286590327118E-3</v>
      </c>
      <c r="D74" s="84">
        <f>'[1]18-19 Contact Data'!C57</f>
        <v>2.7449286193536914E-3</v>
      </c>
      <c r="E74" s="84">
        <f>'[1]18-19 Contact Data'!D57</f>
        <v>3.7881935316016525E-3</v>
      </c>
      <c r="F74" s="84">
        <f>'[1]18-19 Contact Data'!E57</f>
        <v>6.1940573559774795E-3</v>
      </c>
      <c r="G74" s="84">
        <f>'[1]18-19 Contact Data'!F57</f>
        <v>2.2916839859229085E-3</v>
      </c>
      <c r="H74" s="84">
        <f>'[1]18-19 Contact Data'!G57</f>
        <v>6.2549997062319503E-3</v>
      </c>
      <c r="I74" s="84">
        <f>'[1]18-19 Contact Data'!H57</f>
        <v>3.8913463696453265E-3</v>
      </c>
      <c r="J74" s="84">
        <f>'[1]18-19 Contact Data'!I57</f>
        <v>6.5317360358513226E-3</v>
      </c>
      <c r="K74" s="84">
        <f>'[1]18-19 Contact Data'!J57</f>
        <v>1.674178145948154E-4</v>
      </c>
      <c r="L74" s="84">
        <f>'[1]18-19 Contact Data'!K57</f>
        <v>1.1826580239087349E-3</v>
      </c>
      <c r="M74" s="84">
        <f>'[1]18-19 Contact Data'!L57</f>
        <v>7.0481449588909279E-5</v>
      </c>
      <c r="N74" s="83">
        <f>'[1]18-19 Contact Data'!M57</f>
        <v>4.2118716686273658E-4</v>
      </c>
      <c r="P74" s="114" t="s">
        <v>109</v>
      </c>
      <c r="Q74" s="113">
        <f>'[2]External Reporting'!C63</f>
        <v>51335</v>
      </c>
      <c r="R74" s="112">
        <f>'[2]External Reporting'!D63</f>
        <v>53209</v>
      </c>
      <c r="S74" s="112">
        <f>'[2]External Reporting'!E63</f>
        <v>52078</v>
      </c>
      <c r="T74" s="112">
        <f>'[2]External Reporting'!F63</f>
        <v>58772</v>
      </c>
      <c r="U74" s="112">
        <f>'[2]External Reporting'!G63</f>
        <v>62773</v>
      </c>
      <c r="V74" s="112">
        <f>'[2]External Reporting'!H63</f>
        <v>52894</v>
      </c>
      <c r="W74" s="112">
        <f>'[2]External Reporting'!I63</f>
        <v>64703</v>
      </c>
      <c r="X74" s="112">
        <f>'[2]External Reporting'!J63</f>
        <v>63012</v>
      </c>
      <c r="Y74" s="112">
        <f>'[2]External Reporting'!K63</f>
        <v>38483</v>
      </c>
      <c r="Z74" s="112">
        <f>'[2]External Reporting'!L63</f>
        <v>49935</v>
      </c>
      <c r="AA74" s="112">
        <f>'[2]External Reporting'!M63</f>
        <v>45391</v>
      </c>
      <c r="AB74" s="111">
        <f>'[2]External Reporting'!N63</f>
        <v>54375</v>
      </c>
    </row>
    <row r="75" spans="2:28" ht="10.5" thickBot="1">
      <c r="B75" s="78" t="s">
        <v>0</v>
      </c>
      <c r="C75" s="77">
        <f>'[1]18-19 Contact Data'!B58</f>
        <v>891829</v>
      </c>
      <c r="D75" s="77">
        <f>'[1]18-19 Contact Data'!C58</f>
        <v>1242774</v>
      </c>
      <c r="E75" s="77">
        <f>'[1]18-19 Contact Data'!D58</f>
        <v>1264283</v>
      </c>
      <c r="F75" s="77">
        <f>'[1]18-19 Contact Data'!E58</f>
        <v>1454824</v>
      </c>
      <c r="G75" s="77">
        <f>'[1]18-19 Contact Data'!F58</f>
        <v>1119272</v>
      </c>
      <c r="H75" s="77">
        <f>'[1]18-19 Contact Data'!G58</f>
        <v>1147497</v>
      </c>
      <c r="I75" s="77">
        <f>'[1]18-19 Contact Data'!H58</f>
        <v>864601</v>
      </c>
      <c r="J75" s="77">
        <f>'[1]18-19 Contact Data'!I58</f>
        <v>800451</v>
      </c>
      <c r="K75" s="77">
        <f>'[1]18-19 Contact Data'!J58</f>
        <v>455936</v>
      </c>
      <c r="L75" s="77">
        <f>'[1]18-19 Contact Data'!K58</f>
        <v>731750</v>
      </c>
      <c r="M75" s="77">
        <f>'[1]18-19 Contact Data'!L58</f>
        <v>539491</v>
      </c>
      <c r="N75" s="76">
        <f>'[1]18-19 Contact Data'!M58</f>
        <v>532005</v>
      </c>
      <c r="P75" s="110" t="s">
        <v>126</v>
      </c>
      <c r="Q75" s="109">
        <f>'[2]External Reporting'!C64</f>
        <v>51335</v>
      </c>
      <c r="R75" s="108">
        <f>'[2]External Reporting'!D64</f>
        <v>53209</v>
      </c>
      <c r="S75" s="108">
        <f>'[2]External Reporting'!E64</f>
        <v>52078</v>
      </c>
      <c r="T75" s="108">
        <f>'[2]External Reporting'!F64</f>
        <v>58772</v>
      </c>
      <c r="U75" s="108">
        <f>'[2]External Reporting'!G64</f>
        <v>62773</v>
      </c>
      <c r="V75" s="108">
        <f>'[2]External Reporting'!H64</f>
        <v>52894</v>
      </c>
      <c r="W75" s="108">
        <f>'[2]External Reporting'!I64</f>
        <v>64703</v>
      </c>
      <c r="X75" s="108">
        <f>'[2]External Reporting'!J64</f>
        <v>63012</v>
      </c>
      <c r="Y75" s="108">
        <f>'[2]External Reporting'!K64</f>
        <v>38483</v>
      </c>
      <c r="Z75" s="108">
        <f>'[2]External Reporting'!L64</f>
        <v>49935</v>
      </c>
      <c r="AA75" s="108">
        <f>'[2]External Reporting'!M64</f>
        <v>45391</v>
      </c>
      <c r="AB75" s="107">
        <f>'[2]External Reporting'!N64</f>
        <v>54375</v>
      </c>
    </row>
    <row r="76" spans="2:28">
      <c r="P76" s="106" t="s">
        <v>108</v>
      </c>
      <c r="Q76" s="105">
        <f>'[2]External Reporting'!C65</f>
        <v>0.85330770181130255</v>
      </c>
      <c r="R76" s="104">
        <f>'[2]External Reporting'!D65</f>
        <v>0.84173871076203122</v>
      </c>
      <c r="S76" s="104">
        <f>'[2]External Reporting'!E65</f>
        <v>0.82396353843009362</v>
      </c>
      <c r="T76" s="104">
        <f>'[2]External Reporting'!F65</f>
        <v>0.8262439779797438</v>
      </c>
      <c r="U76" s="104">
        <f>'[2]External Reporting'!G65</f>
        <v>0.80386892389612641</v>
      </c>
      <c r="V76" s="104">
        <f>'[2]External Reporting'!H65</f>
        <v>0.71999679742334866</v>
      </c>
      <c r="W76" s="104">
        <f>'[2]External Reporting'!I65</f>
        <v>0.76395471023231709</v>
      </c>
      <c r="X76" s="104">
        <f>'[2]External Reporting'!J65</f>
        <v>0.65883715005155175</v>
      </c>
      <c r="Y76" s="104">
        <f>'[2]External Reporting'!K65</f>
        <v>0.68686374764626301</v>
      </c>
      <c r="Z76" s="104">
        <f>'[2]External Reporting'!L65</f>
        <v>0.66993638141561329</v>
      </c>
      <c r="AA76" s="104">
        <f>'[2]External Reporting'!M65</f>
        <v>0.79480848177588037</v>
      </c>
      <c r="AB76" s="103">
        <f>'[2]External Reporting'!N65</f>
        <v>0.78495336696752294</v>
      </c>
    </row>
    <row r="77" spans="2:28" ht="11" thickBot="1">
      <c r="B77" s="82" t="s">
        <v>10</v>
      </c>
      <c r="P77" s="102" t="s">
        <v>107</v>
      </c>
      <c r="Q77" s="101">
        <f>'[2]External Reporting'!C66</f>
        <v>0.95465198135944773</v>
      </c>
      <c r="R77" s="100">
        <f>'[2]External Reporting'!D66</f>
        <v>0.97480541731282278</v>
      </c>
      <c r="S77" s="100">
        <f>'[2]External Reporting'!E66</f>
        <v>0.85087048570149415</v>
      </c>
      <c r="T77" s="100">
        <f>'[2]External Reporting'!F66</f>
        <v>0.9778146649753775</v>
      </c>
      <c r="U77" s="100">
        <f>'[2]External Reporting'!G66</f>
        <v>0.94862262843951306</v>
      </c>
      <c r="V77" s="100">
        <f>'[2]External Reporting'!H66</f>
        <v>0.9512549203062306</v>
      </c>
      <c r="W77" s="100">
        <f>'[2]External Reporting'!I66</f>
        <v>0.94969391611742049</v>
      </c>
      <c r="X77" s="100">
        <f>'[2]External Reporting'!J66</f>
        <v>0.94175799360404455</v>
      </c>
      <c r="Y77" s="100">
        <f>'[2]External Reporting'!K66</f>
        <v>0.9586107990331999</v>
      </c>
      <c r="Z77" s="100">
        <f>'[2]External Reporting'!L66</f>
        <v>0.95912595512007626</v>
      </c>
      <c r="AA77" s="100">
        <f>'[2]External Reporting'!M66</f>
        <v>0.94526589743721101</v>
      </c>
      <c r="AB77" s="99">
        <v>0.94883406865694664</v>
      </c>
    </row>
    <row r="78" spans="2:28" ht="10.5" thickBot="1"/>
    <row r="79" spans="2:28" ht="11" thickBot="1">
      <c r="B79" s="78"/>
      <c r="C79" s="117">
        <v>43191</v>
      </c>
      <c r="D79" s="116">
        <v>43221</v>
      </c>
      <c r="E79" s="116">
        <v>43252</v>
      </c>
      <c r="F79" s="116">
        <v>43282</v>
      </c>
      <c r="G79" s="116">
        <v>43313</v>
      </c>
      <c r="H79" s="116">
        <v>43344</v>
      </c>
      <c r="I79" s="116">
        <v>43374</v>
      </c>
      <c r="J79" s="116">
        <v>43405</v>
      </c>
      <c r="K79" s="116">
        <v>43435</v>
      </c>
      <c r="L79" s="116">
        <v>43466</v>
      </c>
      <c r="M79" s="116">
        <v>43497</v>
      </c>
      <c r="N79" s="115">
        <v>43525</v>
      </c>
      <c r="P79" s="82" t="s">
        <v>75</v>
      </c>
    </row>
    <row r="80" spans="2:28" ht="10.5" thickBot="1">
      <c r="B80" s="81" t="s">
        <v>9</v>
      </c>
      <c r="C80" s="88">
        <f>'[1]18-19 Contact Data'!B63</f>
        <v>2.4044575779630902E-3</v>
      </c>
      <c r="D80" s="88">
        <f>'[1]18-19 Contact Data'!C63</f>
        <v>2.8026483551936657E-3</v>
      </c>
      <c r="E80" s="88">
        <f>'[1]18-19 Contact Data'!D63</f>
        <v>3.6465251576868842E-3</v>
      </c>
      <c r="F80" s="88">
        <f>'[1]18-19 Contact Data'!E63</f>
        <v>2.9910576361973657E-3</v>
      </c>
      <c r="G80" s="88">
        <f>'[1]18-19 Contact Data'!F63</f>
        <v>3.0291910106819732E-3</v>
      </c>
      <c r="H80" s="88">
        <f>'[1]18-19 Contact Data'!G63</f>
        <v>3.9150695706594418E-3</v>
      </c>
      <c r="I80" s="88">
        <f>'[1]18-19 Contact Data'!H63</f>
        <v>3.5995370370370369E-3</v>
      </c>
      <c r="J80" s="88">
        <f>'[1]18-19 Contact Data'!I63</f>
        <v>3.4375E-3</v>
      </c>
      <c r="K80" s="88">
        <f>'[1]18-19 Contact Data'!J63</f>
        <v>3.2523148148148151E-3</v>
      </c>
      <c r="L80" s="88">
        <f>'[1]18-19 Contact Data'!K63</f>
        <v>4.9061139588921967E-3</v>
      </c>
      <c r="M80" s="88">
        <f>'[1]18-19 Contact Data'!L63</f>
        <v>3.1863650410351098E-3</v>
      </c>
      <c r="N80" s="87">
        <f>'[1]18-19 Contact Data'!M63</f>
        <v>2.9835172881353803E-3</v>
      </c>
    </row>
    <row r="81" spans="2:28" ht="10.5" thickBot="1">
      <c r="B81" s="80" t="s">
        <v>21</v>
      </c>
      <c r="C81" s="86">
        <f>'[1]18-19 Contact Data'!B64</f>
        <v>0.47625487988536841</v>
      </c>
      <c r="D81" s="86">
        <f>'[1]18-19 Contact Data'!C64</f>
        <v>0.45534705574384832</v>
      </c>
      <c r="E81" s="86">
        <f>'[1]18-19 Contact Data'!D64</f>
        <v>0.27597722909556316</v>
      </c>
      <c r="F81" s="86">
        <f>'[1]18-19 Contact Data'!E64</f>
        <v>0.38614667692168486</v>
      </c>
      <c r="G81" s="86">
        <f>'[1]18-19 Contact Data'!F64</f>
        <v>0.39792637345758025</v>
      </c>
      <c r="H81" s="86">
        <f>'[1]18-19 Contact Data'!G64</f>
        <v>0.32404581461541099</v>
      </c>
      <c r="I81" s="86">
        <f>'[1]18-19 Contact Data'!H64</f>
        <v>0.32318429910807678</v>
      </c>
      <c r="J81" s="86">
        <f>'[1]18-19 Contact Data'!I64</f>
        <v>0.32850364345026267</v>
      </c>
      <c r="K81" s="86">
        <f>'[1]18-19 Contact Data'!J64</f>
        <v>0.38673779184127255</v>
      </c>
      <c r="L81" s="86">
        <f>'[1]18-19 Contact Data'!K64</f>
        <v>0.18465659020290859</v>
      </c>
      <c r="M81" s="86">
        <f>'[1]18-19 Contact Data'!L64</f>
        <v>0.34203582835717261</v>
      </c>
      <c r="N81" s="85">
        <f>'[1]18-19 Contact Data'!M64</f>
        <v>0.35700458998655971</v>
      </c>
      <c r="P81" s="78"/>
      <c r="Q81" s="117">
        <v>43191</v>
      </c>
      <c r="R81" s="116">
        <v>43221</v>
      </c>
      <c r="S81" s="116">
        <v>43252</v>
      </c>
      <c r="T81" s="116">
        <v>43282</v>
      </c>
      <c r="U81" s="116">
        <v>43313</v>
      </c>
      <c r="V81" s="116">
        <v>43344</v>
      </c>
      <c r="W81" s="116">
        <v>43374</v>
      </c>
      <c r="X81" s="116">
        <v>43405</v>
      </c>
      <c r="Y81" s="116">
        <v>43435</v>
      </c>
      <c r="Z81" s="116">
        <v>43466</v>
      </c>
      <c r="AA81" s="116">
        <v>43497</v>
      </c>
      <c r="AB81" s="115">
        <v>43525</v>
      </c>
    </row>
    <row r="82" spans="2:28" ht="10.5" thickBot="1">
      <c r="B82" s="79" t="s">
        <v>95</v>
      </c>
      <c r="C82" s="36">
        <f>'[1]18-19 Contact Data'!B65</f>
        <v>0.25015717982834501</v>
      </c>
      <c r="D82" s="36">
        <f>'[1]18-19 Contact Data'!C65</f>
        <v>0.18249703783307156</v>
      </c>
      <c r="E82" s="36">
        <f>'[1]18-19 Contact Data'!D65</f>
        <v>0.23048874786689419</v>
      </c>
      <c r="F82" s="36">
        <f>'[1]18-19 Contact Data'!E65</f>
        <v>0.22142356241234221</v>
      </c>
      <c r="G82" s="36">
        <f>'[1]18-19 Contact Data'!F65</f>
        <v>0.2105114945471302</v>
      </c>
      <c r="H82" s="36">
        <f>'[1]18-19 Contact Data'!G65</f>
        <v>0.16244727547066287</v>
      </c>
      <c r="I82" s="36">
        <f>'[1]18-19 Contact Data'!H65</f>
        <v>0.18205503679896545</v>
      </c>
      <c r="J82" s="36">
        <f>'[1]18-19 Contact Data'!I65</f>
        <v>0.20864722466145955</v>
      </c>
      <c r="K82" s="36">
        <f>'[1]18-19 Contact Data'!J65</f>
        <v>0.20432096125887284</v>
      </c>
      <c r="L82" s="36">
        <f>'[1]18-19 Contact Data'!K65</f>
        <v>0.15180902367642965</v>
      </c>
      <c r="M82" s="36">
        <f>'[1]18-19 Contact Data'!L65</f>
        <v>0.22433921214646113</v>
      </c>
      <c r="N82" s="37">
        <f>'[1]18-19 Contact Data'!M65</f>
        <v>0.2581550451813594</v>
      </c>
      <c r="P82" s="114" t="s">
        <v>109</v>
      </c>
      <c r="Q82" s="113">
        <f>'[2]External Reporting'!C71</f>
        <v>35020</v>
      </c>
      <c r="R82" s="112">
        <f>'[2]External Reporting'!D71</f>
        <v>33720</v>
      </c>
      <c r="S82" s="112">
        <f>'[2]External Reporting'!E71</f>
        <v>34937</v>
      </c>
      <c r="T82" s="112">
        <f>'[2]External Reporting'!F71</f>
        <v>30601</v>
      </c>
      <c r="U82" s="112">
        <f>'[2]External Reporting'!G71</f>
        <v>33475</v>
      </c>
      <c r="V82" s="112">
        <f>'[2]External Reporting'!H71</f>
        <v>25970</v>
      </c>
      <c r="W82" s="112">
        <f>'[2]External Reporting'!I71</f>
        <v>27168</v>
      </c>
      <c r="X82" s="112">
        <f>'[2]External Reporting'!J71</f>
        <v>34174</v>
      </c>
      <c r="Y82" s="112">
        <f>'[2]External Reporting'!K71</f>
        <v>19281</v>
      </c>
      <c r="Z82" s="112">
        <f>'[2]External Reporting'!L71</f>
        <v>21217</v>
      </c>
      <c r="AA82" s="112">
        <f>'[2]External Reporting'!M71</f>
        <v>24125</v>
      </c>
      <c r="AB82" s="111">
        <f>'[2]External Reporting'!N71</f>
        <v>29868</v>
      </c>
    </row>
    <row r="83" spans="2:28" ht="10.5" thickBot="1">
      <c r="B83" s="79" t="s">
        <v>94</v>
      </c>
      <c r="C83" s="36">
        <f>'[1]18-19 Contact Data'!B66</f>
        <v>0.19842673957861184</v>
      </c>
      <c r="D83" s="36">
        <f>'[1]18-19 Contact Data'!C66</f>
        <v>0.23022925794274063</v>
      </c>
      <c r="E83" s="36">
        <f>'[1]18-19 Contact Data'!D66</f>
        <v>0.35119587244027306</v>
      </c>
      <c r="F83" s="36">
        <f>'[1]18-19 Contact Data'!E66</f>
        <v>0.27969053974573588</v>
      </c>
      <c r="G83" s="36">
        <f>'[1]18-19 Contact Data'!F66</f>
        <v>0.26942296861399828</v>
      </c>
      <c r="H83" s="36">
        <f>'[1]18-19 Contact Data'!G66</f>
        <v>0.30070985219985596</v>
      </c>
      <c r="I83" s="36">
        <f>'[1]18-19 Contact Data'!H66</f>
        <v>0.33765665709449821</v>
      </c>
      <c r="J83" s="36">
        <f>'[1]18-19 Contact Data'!I66</f>
        <v>0.3364375837685446</v>
      </c>
      <c r="K83" s="36">
        <f>'[1]18-19 Contact Data'!J66</f>
        <v>0.25887282989822968</v>
      </c>
      <c r="L83" s="36">
        <f>'[1]18-19 Contact Data'!K66</f>
        <v>0.39147738814448113</v>
      </c>
      <c r="M83" s="36">
        <f>'[1]18-19 Contact Data'!L66</f>
        <v>0.32845438133592558</v>
      </c>
      <c r="N83" s="37">
        <f>'[1]18-19 Contact Data'!M66</f>
        <v>0.29029340411323656</v>
      </c>
      <c r="P83" s="110" t="s">
        <v>126</v>
      </c>
      <c r="Q83" s="109">
        <f>'[2]External Reporting'!C72</f>
        <v>31597</v>
      </c>
      <c r="R83" s="108">
        <f>'[2]External Reporting'!D72</f>
        <v>30406</v>
      </c>
      <c r="S83" s="108">
        <f>'[2]External Reporting'!E72</f>
        <v>31085</v>
      </c>
      <c r="T83" s="108">
        <f>'[2]External Reporting'!F72</f>
        <v>27512</v>
      </c>
      <c r="U83" s="108">
        <f>'[2]External Reporting'!G72</f>
        <v>29921</v>
      </c>
      <c r="V83" s="108">
        <f>'[2]External Reporting'!H72</f>
        <v>22903</v>
      </c>
      <c r="W83" s="108">
        <f>'[2]External Reporting'!I72</f>
        <v>23749</v>
      </c>
      <c r="X83" s="108">
        <f>'[2]External Reporting'!J72</f>
        <v>30318</v>
      </c>
      <c r="Y83" s="108">
        <f>'[2]External Reporting'!K72</f>
        <v>16674</v>
      </c>
      <c r="Z83" s="108">
        <f>'[2]External Reporting'!L72</f>
        <v>18421</v>
      </c>
      <c r="AA83" s="108">
        <f>'[2]External Reporting'!M72</f>
        <v>20646</v>
      </c>
      <c r="AB83" s="107">
        <f>'[2]External Reporting'!N72</f>
        <v>24395</v>
      </c>
    </row>
    <row r="84" spans="2:28">
      <c r="B84" s="79" t="s">
        <v>1</v>
      </c>
      <c r="C84" s="36">
        <f>'[1]18-19 Contact Data'!B67</f>
        <v>7.4108461392247749E-2</v>
      </c>
      <c r="D84" s="36">
        <f>'[1]18-19 Contact Data'!C67</f>
        <v>0.13171998567137858</v>
      </c>
      <c r="E84" s="36">
        <f>'[1]18-19 Contact Data'!D67</f>
        <v>0.14193152730375427</v>
      </c>
      <c r="F84" s="36">
        <f>'[1]18-19 Contact Data'!E67</f>
        <v>0.11198140523910781</v>
      </c>
      <c r="G84" s="36">
        <f>'[1]18-19 Contact Data'!F67</f>
        <v>0.12105882955301828</v>
      </c>
      <c r="H84" s="36">
        <f>'[1]18-19 Contact Data'!G67</f>
        <v>0.21052947429786359</v>
      </c>
      <c r="I84" s="36">
        <f>'[1]18-19 Contact Data'!H67</f>
        <v>0.15576009990554615</v>
      </c>
      <c r="J84" s="36">
        <f>'[1]18-19 Contact Data'!I67</f>
        <v>0.12529463419143133</v>
      </c>
      <c r="K84" s="36">
        <f>'[1]18-19 Contact Data'!J67</f>
        <v>0.14870007696912682</v>
      </c>
      <c r="L84" s="36">
        <f>'[1]18-19 Contact Data'!K67</f>
        <v>0.27037925923696743</v>
      </c>
      <c r="M84" s="36">
        <f>'[1]18-19 Contact Data'!L67</f>
        <v>0.10451326204693792</v>
      </c>
      <c r="N84" s="37">
        <f>'[1]18-19 Contact Data'!M67</f>
        <v>9.3836907549386728E-2</v>
      </c>
      <c r="P84" s="106" t="s">
        <v>108</v>
      </c>
      <c r="Q84" s="105">
        <f>'[2]External Reporting'!C73</f>
        <v>1</v>
      </c>
      <c r="R84" s="104">
        <f>'[2]External Reporting'!D73</f>
        <v>1</v>
      </c>
      <c r="S84" s="104">
        <f>'[2]External Reporting'!E73</f>
        <v>1</v>
      </c>
      <c r="T84" s="104">
        <f>'[2]External Reporting'!F73</f>
        <v>1</v>
      </c>
      <c r="U84" s="104">
        <f>'[2]External Reporting'!G73</f>
        <v>1</v>
      </c>
      <c r="V84" s="104">
        <f>'[2]External Reporting'!H73</f>
        <v>1</v>
      </c>
      <c r="W84" s="104">
        <f>'[2]External Reporting'!I73</f>
        <v>1</v>
      </c>
      <c r="X84" s="104">
        <f>'[2]External Reporting'!J73</f>
        <v>0.9887640449438202</v>
      </c>
      <c r="Y84" s="104">
        <f>'[2]External Reporting'!K73</f>
        <v>1</v>
      </c>
      <c r="Z84" s="104">
        <f>'[2]External Reporting'!L73</f>
        <v>1</v>
      </c>
      <c r="AA84" s="104">
        <f>'[2]External Reporting'!M73</f>
        <v>1</v>
      </c>
      <c r="AB84" s="103">
        <f>'[2]External Reporting'!N73</f>
        <v>1</v>
      </c>
    </row>
    <row r="85" spans="2:28" ht="10.5" thickBot="1">
      <c r="B85" s="79" t="s">
        <v>2</v>
      </c>
      <c r="C85" s="84">
        <f>'[1]18-19 Contact Data'!B68</f>
        <v>1.0308072463556211E-3</v>
      </c>
      <c r="D85" s="84">
        <f>'[1]18-19 Contact Data'!C68</f>
        <v>1.7221900746741616E-4</v>
      </c>
      <c r="E85" s="84">
        <f>'[1]18-19 Contact Data'!D68</f>
        <v>3.7995947098976111E-4</v>
      </c>
      <c r="F85" s="84">
        <f>'[1]18-19 Contact Data'!E68</f>
        <v>6.9560693118581192E-4</v>
      </c>
      <c r="G85" s="84">
        <f>'[1]18-19 Contact Data'!F68</f>
        <v>1.0291331729046132E-3</v>
      </c>
      <c r="H85" s="84">
        <f>'[1]18-19 Contact Data'!G68</f>
        <v>2.1861390212955661E-3</v>
      </c>
      <c r="I85" s="84">
        <f>'[1]18-19 Contact Data'!H68</f>
        <v>1.9080945045610433E-3</v>
      </c>
      <c r="J85" s="84">
        <f>'[1]18-19 Contact Data'!I68</f>
        <v>1.0321825268444485E-3</v>
      </c>
      <c r="K85" s="84">
        <f>'[1]18-19 Contact Data'!J68</f>
        <v>1.4111006585136407E-3</v>
      </c>
      <c r="L85" s="84">
        <f>'[1]18-19 Contact Data'!K68</f>
        <v>1.6626917550050032E-3</v>
      </c>
      <c r="M85" s="84">
        <f>'[1]18-19 Contact Data'!L68</f>
        <v>6.2954219321390546E-4</v>
      </c>
      <c r="N85" s="83">
        <f>'[1]18-19 Contact Data'!M68</f>
        <v>7.2695919730179795E-4</v>
      </c>
      <c r="P85" s="102" t="s">
        <v>107</v>
      </c>
      <c r="Q85" s="101">
        <f>'[2]External Reporting'!C74</f>
        <v>1</v>
      </c>
      <c r="R85" s="100">
        <f>'[2]External Reporting'!D74</f>
        <v>1</v>
      </c>
      <c r="S85" s="100">
        <f>'[2]External Reporting'!E74</f>
        <v>1</v>
      </c>
      <c r="T85" s="100">
        <f>'[2]External Reporting'!F74</f>
        <v>1</v>
      </c>
      <c r="U85" s="100">
        <f>'[2]External Reporting'!G74</f>
        <v>1</v>
      </c>
      <c r="V85" s="100">
        <f>'[2]External Reporting'!H74</f>
        <v>1</v>
      </c>
      <c r="W85" s="100">
        <f>'[2]External Reporting'!I74</f>
        <v>1</v>
      </c>
      <c r="X85" s="100">
        <f>'[2]External Reporting'!J74</f>
        <v>1</v>
      </c>
      <c r="Y85" s="100">
        <f>'[2]External Reporting'!K74</f>
        <v>1</v>
      </c>
      <c r="Z85" s="100">
        <f>'[2]External Reporting'!L74</f>
        <v>1</v>
      </c>
      <c r="AA85" s="100">
        <f>'[2]External Reporting'!M74</f>
        <v>1</v>
      </c>
      <c r="AB85" s="99">
        <f>'[2]External Reporting'!N74</f>
        <v>1</v>
      </c>
    </row>
    <row r="86" spans="2:28" ht="10.5" thickBot="1">
      <c r="B86" s="78" t="s">
        <v>0</v>
      </c>
      <c r="C86" s="77">
        <f>'[1]18-19 Contact Data'!B69</f>
        <v>172965</v>
      </c>
      <c r="D86" s="77">
        <f>'[1]18-19 Contact Data'!C69</f>
        <v>186886</v>
      </c>
      <c r="E86" s="77">
        <f>'[1]18-19 Contact Data'!D69</f>
        <v>193064</v>
      </c>
      <c r="F86" s="77">
        <f>'[1]18-19 Contact Data'!E69</f>
        <v>216036</v>
      </c>
      <c r="G86" s="77">
        <f>'[1]18-19 Contact Data'!F69</f>
        <v>240883</v>
      </c>
      <c r="H86" s="77">
        <f>'[1]18-19 Contact Data'!G69</f>
        <v>299063</v>
      </c>
      <c r="I86" s="77">
        <f>'[1]18-19 Contact Data'!H69</f>
        <v>229552</v>
      </c>
      <c r="J86" s="77">
        <f>'[1]18-19 Contact Data'!I69</f>
        <v>189852</v>
      </c>
      <c r="K86" s="77">
        <f>'[1]18-19 Contact Data'!J69</f>
        <v>137783</v>
      </c>
      <c r="L86" s="77">
        <f>'[1]18-19 Contact Data'!K69</f>
        <v>210902</v>
      </c>
      <c r="M86" s="77">
        <f>'[1]18-19 Contact Data'!L69</f>
        <v>161758</v>
      </c>
      <c r="N86" s="76">
        <f>'[1]18-19 Contact Data'!M69</f>
        <v>170093</v>
      </c>
    </row>
    <row r="87" spans="2:28" s="97" customFormat="1" ht="15.5">
      <c r="B87" s="96"/>
      <c r="C87" s="95"/>
      <c r="D87" s="95"/>
      <c r="E87" s="95"/>
      <c r="F87" s="95"/>
      <c r="G87" s="95"/>
      <c r="H87" s="95"/>
      <c r="I87" s="95"/>
      <c r="J87" s="95"/>
      <c r="K87" s="95"/>
      <c r="L87" s="95"/>
      <c r="M87" s="95"/>
      <c r="N87" s="95"/>
      <c r="P87" s="132" t="s">
        <v>132</v>
      </c>
    </row>
    <row r="88" spans="2:28" ht="10.5">
      <c r="B88" s="82" t="s">
        <v>117</v>
      </c>
      <c r="N88" s="94"/>
      <c r="P88" s="133" t="s">
        <v>116</v>
      </c>
    </row>
    <row r="89" spans="2:28" ht="10.5" thickBot="1">
      <c r="P89" s="75" t="s">
        <v>3</v>
      </c>
    </row>
    <row r="90" spans="2:28" ht="10.5" thickBot="1">
      <c r="B90" s="78"/>
      <c r="C90" s="117">
        <v>43191</v>
      </c>
      <c r="D90" s="116">
        <v>43221</v>
      </c>
      <c r="E90" s="116">
        <v>43252</v>
      </c>
      <c r="F90" s="116">
        <v>43282</v>
      </c>
      <c r="G90" s="116">
        <v>43313</v>
      </c>
      <c r="H90" s="116">
        <v>43344</v>
      </c>
      <c r="I90" s="116">
        <v>43374</v>
      </c>
      <c r="J90" s="116">
        <v>43405</v>
      </c>
      <c r="K90" s="116">
        <v>43435</v>
      </c>
      <c r="L90" s="116">
        <v>43466</v>
      </c>
      <c r="M90" s="116">
        <v>43497</v>
      </c>
      <c r="N90" s="115">
        <v>43525</v>
      </c>
    </row>
    <row r="91" spans="2:28" ht="10.5" thickBot="1">
      <c r="B91" s="81" t="s">
        <v>9</v>
      </c>
      <c r="C91" s="88">
        <f>'[1]18-19 Contact Data'!B74</f>
        <v>1.3467303728686528E-5</v>
      </c>
      <c r="D91" s="88">
        <f>'[1]18-19 Contact Data'!C74</f>
        <v>3.4338248200807443E-5</v>
      </c>
      <c r="E91" s="88">
        <f>'[1]18-19 Contact Data'!D74</f>
        <v>1.1044791347821651E-4</v>
      </c>
      <c r="F91" s="88">
        <f>'[1]18-19 Contact Data'!E74</f>
        <v>3.3112180421891705E-5</v>
      </c>
      <c r="G91" s="88">
        <f>'[1]18-19 Contact Data'!F74</f>
        <v>7.381687242798354E-6</v>
      </c>
      <c r="H91" s="88">
        <f>'[1]18-19 Contact Data'!G74</f>
        <v>4.8892866613630338E-6</v>
      </c>
      <c r="I91" s="88">
        <f>'[1]18-19 Contact Data'!H74</f>
        <v>1.537181712962963E-6</v>
      </c>
      <c r="J91" s="88">
        <f>'[1]18-19 Contact Data'!I74</f>
        <v>3.2902399254600515E-5</v>
      </c>
      <c r="K91" s="88">
        <f>'[1]18-19 Contact Data'!J74</f>
        <v>2.526383910792513E-5</v>
      </c>
      <c r="L91" s="88">
        <f>'[1]18-19 Contact Data'!K74</f>
        <v>2.7734483236353563E-4</v>
      </c>
      <c r="M91" s="88">
        <f>'[1]18-19 Contact Data'!L74</f>
        <v>2.3148148148148147E-5</v>
      </c>
      <c r="N91" s="87">
        <f>'[1]18-19 Contact Data'!M74</f>
        <v>8.760893246187363E-5</v>
      </c>
    </row>
    <row r="92" spans="2:28">
      <c r="B92" s="80" t="s">
        <v>21</v>
      </c>
      <c r="C92" s="86">
        <f>'[1]18-19 Contact Data'!B75</f>
        <v>0.99494097807757165</v>
      </c>
      <c r="D92" s="86">
        <f>'[1]18-19 Contact Data'!C75</f>
        <v>0.96682464454976302</v>
      </c>
      <c r="E92" s="86">
        <f>'[1]18-19 Contact Data'!D75</f>
        <v>0.98347107438016534</v>
      </c>
      <c r="F92" s="86">
        <f>'[1]18-19 Contact Data'!E75</f>
        <v>0.95538057742782156</v>
      </c>
      <c r="G92" s="86">
        <f>'[1]18-19 Contact Data'!F75</f>
        <v>0.95333333333333337</v>
      </c>
      <c r="H92" s="86">
        <f>'[1]18-19 Contact Data'!G75</f>
        <v>0.96181384248210022</v>
      </c>
      <c r="I92" s="86">
        <f>'[1]18-19 Contact Data'!H75</f>
        <v>0.970703125</v>
      </c>
      <c r="J92" s="86">
        <f>'[1]18-19 Contact Data'!I75</f>
        <v>0.96226415094339623</v>
      </c>
      <c r="K92" s="86">
        <f>'[1]18-19 Contact Data'!J75</f>
        <v>0.9731182795698925</v>
      </c>
      <c r="L92" s="86">
        <f>'[1]18-19 Contact Data'!K75</f>
        <v>0.93266832917705733</v>
      </c>
      <c r="M92" s="86">
        <f>'[1]18-19 Contact Data'!L75</f>
        <v>0.99246231155778897</v>
      </c>
      <c r="N92" s="85">
        <f>'[1]18-19 Contact Data'!M75</f>
        <v>0.97882352941176476</v>
      </c>
    </row>
    <row r="93" spans="2:28">
      <c r="B93" s="79" t="s">
        <v>95</v>
      </c>
      <c r="C93" s="36">
        <f>'[1]18-19 Contact Data'!B76</f>
        <v>3.3726812816188868E-3</v>
      </c>
      <c r="D93" s="36">
        <f>'[1]18-19 Contact Data'!C76</f>
        <v>4.7393364928909956E-3</v>
      </c>
      <c r="E93" s="36">
        <f>'[1]18-19 Contact Data'!D76</f>
        <v>0</v>
      </c>
      <c r="F93" s="36">
        <f>'[1]18-19 Contact Data'!E76</f>
        <v>2.6246719160104987E-3</v>
      </c>
      <c r="G93" s="36">
        <f>'[1]18-19 Contact Data'!F76</f>
        <v>2.2222222222222222E-3</v>
      </c>
      <c r="H93" s="36">
        <f>'[1]18-19 Contact Data'!G76</f>
        <v>1.1933174224343676E-3</v>
      </c>
      <c r="I93" s="36">
        <f>'[1]18-19 Contact Data'!H76</f>
        <v>0</v>
      </c>
      <c r="J93" s="36">
        <f>'[1]18-19 Contact Data'!I76</f>
        <v>0</v>
      </c>
      <c r="K93" s="36">
        <f>'[1]18-19 Contact Data'!J76</f>
        <v>0</v>
      </c>
      <c r="L93" s="36">
        <f>'[1]18-19 Contact Data'!K76</f>
        <v>2.7431421446384038E-2</v>
      </c>
      <c r="M93" s="36">
        <f>'[1]18-19 Contact Data'!L76</f>
        <v>5.0251256281407036E-3</v>
      </c>
      <c r="N93" s="37">
        <f>'[1]18-19 Contact Data'!M76</f>
        <v>7.058823529411765E-3</v>
      </c>
    </row>
    <row r="94" spans="2:28">
      <c r="B94" s="79" t="s">
        <v>94</v>
      </c>
      <c r="C94" s="36">
        <f>'[1]18-19 Contact Data'!B77</f>
        <v>1.6863406408094434E-3</v>
      </c>
      <c r="D94" s="36">
        <f>'[1]18-19 Contact Data'!C77</f>
        <v>4.7393364928909956E-3</v>
      </c>
      <c r="E94" s="36">
        <f>'[1]18-19 Contact Data'!D77</f>
        <v>2.7548209366391185E-3</v>
      </c>
      <c r="F94" s="36">
        <f>'[1]18-19 Contact Data'!E77</f>
        <v>0</v>
      </c>
      <c r="G94" s="36">
        <f>'[1]18-19 Contact Data'!F77</f>
        <v>0</v>
      </c>
      <c r="H94" s="36">
        <f>'[1]18-19 Contact Data'!G77</f>
        <v>0</v>
      </c>
      <c r="I94" s="36">
        <f>'[1]18-19 Contact Data'!H77</f>
        <v>0</v>
      </c>
      <c r="J94" s="36">
        <f>'[1]18-19 Contact Data'!I77</f>
        <v>0</v>
      </c>
      <c r="K94" s="36">
        <f>'[1]18-19 Contact Data'!J77</f>
        <v>5.3763440860215058E-3</v>
      </c>
      <c r="L94" s="36">
        <f>'[1]18-19 Contact Data'!K77</f>
        <v>2.4937655860349128E-2</v>
      </c>
      <c r="M94" s="36">
        <f>'[1]18-19 Contact Data'!L77</f>
        <v>0</v>
      </c>
      <c r="N94" s="37">
        <f>'[1]18-19 Contact Data'!M77</f>
        <v>4.7058823529411761E-3</v>
      </c>
    </row>
    <row r="95" spans="2:28">
      <c r="B95" s="79" t="s">
        <v>1</v>
      </c>
      <c r="C95" s="36">
        <f>'[1]18-19 Contact Data'!B78</f>
        <v>0</v>
      </c>
      <c r="D95" s="36">
        <f>'[1]18-19 Contact Data'!C78</f>
        <v>0</v>
      </c>
      <c r="E95" s="36">
        <f>'[1]18-19 Contact Data'!D78</f>
        <v>0</v>
      </c>
      <c r="F95" s="36">
        <f>'[1]18-19 Contact Data'!E78</f>
        <v>2.6246719160104987E-3</v>
      </c>
      <c r="G95" s="36">
        <f>'[1]18-19 Contact Data'!F78</f>
        <v>0</v>
      </c>
      <c r="H95" s="36">
        <f>'[1]18-19 Contact Data'!G78</f>
        <v>0</v>
      </c>
      <c r="I95" s="36">
        <f>'[1]18-19 Contact Data'!H78</f>
        <v>0</v>
      </c>
      <c r="J95" s="36">
        <f>'[1]18-19 Contact Data'!I78</f>
        <v>3.1446540880503146E-3</v>
      </c>
      <c r="K95" s="36">
        <f>'[1]18-19 Contact Data'!J78</f>
        <v>0</v>
      </c>
      <c r="L95" s="36">
        <f>'[1]18-19 Contact Data'!K78</f>
        <v>4.9875311720698253E-3</v>
      </c>
      <c r="M95" s="36">
        <f>'[1]18-19 Contact Data'!L78</f>
        <v>0</v>
      </c>
      <c r="N95" s="37">
        <f>'[1]18-19 Contact Data'!M78</f>
        <v>2.352941176470588E-3</v>
      </c>
    </row>
    <row r="96" spans="2:28" ht="10.5" thickBot="1">
      <c r="B96" s="79" t="s">
        <v>2</v>
      </c>
      <c r="C96" s="84">
        <f>'[1]18-19 Contact Data'!B79</f>
        <v>0</v>
      </c>
      <c r="D96" s="84">
        <f>'[1]18-19 Contact Data'!C79</f>
        <v>0</v>
      </c>
      <c r="E96" s="84">
        <f>'[1]18-19 Contact Data'!D79</f>
        <v>2.7548209366391185E-3</v>
      </c>
      <c r="F96" s="84">
        <f>'[1]18-19 Contact Data'!E79</f>
        <v>0</v>
      </c>
      <c r="G96" s="84">
        <f>'[1]18-19 Contact Data'!F79</f>
        <v>0</v>
      </c>
      <c r="H96" s="84">
        <f>'[1]18-19 Contact Data'!G79</f>
        <v>0</v>
      </c>
      <c r="I96" s="84">
        <f>'[1]18-19 Contact Data'!H79</f>
        <v>0</v>
      </c>
      <c r="J96" s="84">
        <f>'[1]18-19 Contact Data'!I79</f>
        <v>0</v>
      </c>
      <c r="K96" s="84">
        <f>'[1]18-19 Contact Data'!J79</f>
        <v>0</v>
      </c>
      <c r="L96" s="84">
        <f>'[1]18-19 Contact Data'!K79</f>
        <v>2.4937655860349127E-3</v>
      </c>
      <c r="M96" s="84">
        <f>'[1]18-19 Contact Data'!L79</f>
        <v>0</v>
      </c>
      <c r="N96" s="83">
        <f>'[1]18-19 Contact Data'!M79</f>
        <v>0</v>
      </c>
    </row>
    <row r="97" spans="2:14" ht="10.5" thickBot="1">
      <c r="B97" s="78" t="s">
        <v>0</v>
      </c>
      <c r="C97" s="77">
        <f>'[1]18-19 Contact Data'!B80</f>
        <v>954</v>
      </c>
      <c r="D97" s="77">
        <f>'[1]18-19 Contact Data'!C80</f>
        <v>690</v>
      </c>
      <c r="E97" s="77">
        <f>'[1]18-19 Contact Data'!D80</f>
        <v>931</v>
      </c>
      <c r="F97" s="77">
        <f>'[1]18-19 Contact Data'!E80</f>
        <v>907</v>
      </c>
      <c r="G97" s="77">
        <f>'[1]18-19 Contact Data'!F80</f>
        <v>1298</v>
      </c>
      <c r="H97" s="77">
        <f>'[1]18-19 Contact Data'!G80</f>
        <v>2328</v>
      </c>
      <c r="I97" s="77">
        <f>'[1]18-19 Contact Data'!H80</f>
        <v>1359</v>
      </c>
      <c r="J97" s="77">
        <f>'[1]18-19 Contact Data'!I80</f>
        <v>871</v>
      </c>
      <c r="K97" s="77">
        <f>'[1]18-19 Contact Data'!J80</f>
        <v>561</v>
      </c>
      <c r="L97" s="77">
        <f>'[1]18-19 Contact Data'!K80</f>
        <v>1167</v>
      </c>
      <c r="M97" s="77">
        <f>'[1]18-19 Contact Data'!L80</f>
        <v>1250</v>
      </c>
      <c r="N97" s="76">
        <f>'[1]18-19 Contact Data'!M80</f>
        <v>1269</v>
      </c>
    </row>
    <row r="98" spans="2:14">
      <c r="B98" s="96"/>
      <c r="C98" s="95"/>
      <c r="D98" s="95"/>
      <c r="E98" s="95"/>
      <c r="F98" s="95"/>
      <c r="G98" s="95"/>
      <c r="H98" s="95"/>
      <c r="I98" s="95"/>
      <c r="J98" s="95"/>
      <c r="K98" s="95"/>
      <c r="L98" s="95"/>
      <c r="M98" s="95"/>
      <c r="N98" s="95"/>
    </row>
    <row r="99" spans="2:14" ht="10.5">
      <c r="B99" s="82" t="s">
        <v>118</v>
      </c>
      <c r="N99" s="94"/>
    </row>
    <row r="100" spans="2:14" ht="10.5" thickBot="1"/>
    <row r="101" spans="2:14" ht="10.5" thickBot="1">
      <c r="B101" s="78"/>
      <c r="C101" s="117">
        <v>43191</v>
      </c>
      <c r="D101" s="116">
        <v>43221</v>
      </c>
      <c r="E101" s="116">
        <v>43252</v>
      </c>
      <c r="F101" s="116">
        <v>43282</v>
      </c>
      <c r="G101" s="116">
        <v>43313</v>
      </c>
      <c r="H101" s="116">
        <v>43344</v>
      </c>
      <c r="I101" s="116">
        <v>43374</v>
      </c>
      <c r="J101" s="116">
        <v>43405</v>
      </c>
      <c r="K101" s="116">
        <v>43435</v>
      </c>
      <c r="L101" s="116">
        <v>43466</v>
      </c>
      <c r="M101" s="116">
        <v>43497</v>
      </c>
      <c r="N101" s="115">
        <v>43525</v>
      </c>
    </row>
    <row r="102" spans="2:14" ht="10.5" thickBot="1">
      <c r="B102" s="81" t="s">
        <v>9</v>
      </c>
      <c r="C102" s="88">
        <f>'[1]18-19 Contact Data'!B85</f>
        <v>2.9667076107602903E-3</v>
      </c>
      <c r="D102" s="88">
        <f>'[1]18-19 Contact Data'!C85</f>
        <v>2.5264318039950068E-3</v>
      </c>
      <c r="E102" s="88">
        <f>'[1]18-19 Contact Data'!D85</f>
        <v>2.701684181343823E-3</v>
      </c>
      <c r="F102" s="88">
        <f>'[1]18-19 Contact Data'!E85</f>
        <v>2.8859555040121727E-3</v>
      </c>
      <c r="G102" s="88">
        <f>'[1]18-19 Contact Data'!F85</f>
        <v>3.5765826204772473E-3</v>
      </c>
      <c r="H102" s="88">
        <f>'[1]18-19 Contact Data'!G85</f>
        <v>4.1655438019894313E-3</v>
      </c>
      <c r="I102" s="88">
        <f>'[1]18-19 Contact Data'!H85</f>
        <v>5.7060185185185191E-3</v>
      </c>
      <c r="J102" s="88">
        <f>'[1]18-19 Contact Data'!I85</f>
        <v>6.6319444444444446E-3</v>
      </c>
      <c r="K102" s="88">
        <f>'[1]18-19 Contact Data'!J85</f>
        <v>5.1041666666666666E-3</v>
      </c>
      <c r="L102" s="88">
        <f>'[1]18-19 Contact Data'!K85</f>
        <v>4.4506925479022791E-3</v>
      </c>
      <c r="M102" s="88">
        <f>'[1]18-19 Contact Data'!L85</f>
        <v>7.2543818337432427E-3</v>
      </c>
      <c r="N102" s="87">
        <f>'[1]18-19 Contact Data'!M85</f>
        <v>7.6988487807533026E-3</v>
      </c>
    </row>
    <row r="103" spans="2:14">
      <c r="B103" s="80" t="s">
        <v>21</v>
      </c>
      <c r="C103" s="86">
        <f>'[1]18-19 Contact Data'!B86</f>
        <v>0.37859540121487811</v>
      </c>
      <c r="D103" s="86">
        <f>'[1]18-19 Contact Data'!C86</f>
        <v>0.44513735820654804</v>
      </c>
      <c r="E103" s="86">
        <f>'[1]18-19 Contact Data'!D86</f>
        <v>0.42396161085010703</v>
      </c>
      <c r="F103" s="86">
        <f>'[1]18-19 Contact Data'!E86</f>
        <v>0.3590431925635067</v>
      </c>
      <c r="G103" s="86">
        <f>'[1]18-19 Contact Data'!F86</f>
        <v>0.31508238971293834</v>
      </c>
      <c r="H103" s="86">
        <f>'[1]18-19 Contact Data'!G86</f>
        <v>0.25331480064343831</v>
      </c>
      <c r="I103" s="86">
        <f>'[1]18-19 Contact Data'!H86</f>
        <v>0.12764059215798945</v>
      </c>
      <c r="J103" s="86">
        <f>'[1]18-19 Contact Data'!I86</f>
        <v>0.10036755697133055</v>
      </c>
      <c r="K103" s="86">
        <f>'[1]18-19 Contact Data'!J86</f>
        <v>0.25387090287552783</v>
      </c>
      <c r="L103" s="86">
        <f>'[1]18-19 Contact Data'!K86</f>
        <v>0.33573172973398807</v>
      </c>
      <c r="M103" s="86">
        <f>'[1]18-19 Contact Data'!L86</f>
        <v>0.12766653287547014</v>
      </c>
      <c r="N103" s="85">
        <f>'[1]18-19 Contact Data'!M86</f>
        <v>0.11871581049345389</v>
      </c>
    </row>
    <row r="104" spans="2:14">
      <c r="B104" s="79" t="s">
        <v>95</v>
      </c>
      <c r="C104" s="36">
        <f>'[1]18-19 Contact Data'!B87</f>
        <v>0.21168834771031536</v>
      </c>
      <c r="D104" s="36">
        <f>'[1]18-19 Contact Data'!C87</f>
        <v>0.21830815547551208</v>
      </c>
      <c r="E104" s="36">
        <f>'[1]18-19 Contact Data'!D87</f>
        <v>0.19968966854876946</v>
      </c>
      <c r="F104" s="36">
        <f>'[1]18-19 Contact Data'!E87</f>
        <v>0.25649758260544381</v>
      </c>
      <c r="G104" s="36">
        <f>'[1]18-19 Contact Data'!F87</f>
        <v>0.18467085241137279</v>
      </c>
      <c r="H104" s="36">
        <f>'[1]18-19 Contact Data'!G87</f>
        <v>0.17293186112976527</v>
      </c>
      <c r="I104" s="36">
        <f>'[1]18-19 Contact Data'!H87</f>
        <v>0.1141522130317098</v>
      </c>
      <c r="J104" s="36">
        <f>'[1]18-19 Contact Data'!I87</f>
        <v>7.6435514171363225E-2</v>
      </c>
      <c r="K104" s="36">
        <f>'[1]18-19 Contact Data'!J87</f>
        <v>0.12250150814397748</v>
      </c>
      <c r="L104" s="36">
        <f>'[1]18-19 Contact Data'!K87</f>
        <v>0.14245949423597071</v>
      </c>
      <c r="M104" s="36">
        <f>'[1]18-19 Contact Data'!L87</f>
        <v>7.0686348838246441E-2</v>
      </c>
      <c r="N104" s="37">
        <f>'[1]18-19 Contact Data'!M87</f>
        <v>5.456258525403946E-2</v>
      </c>
    </row>
    <row r="105" spans="2:14">
      <c r="B105" s="79" t="s">
        <v>94</v>
      </c>
      <c r="C105" s="36">
        <f>'[1]18-19 Contact Data'!B88</f>
        <v>0.31775441710814634</v>
      </c>
      <c r="D105" s="36">
        <f>'[1]18-19 Contact Data'!C88</f>
        <v>0.27585882479436591</v>
      </c>
      <c r="E105" s="36">
        <f>'[1]18-19 Contact Data'!D88</f>
        <v>0.3000014367196816</v>
      </c>
      <c r="F105" s="36">
        <f>'[1]18-19 Contact Data'!E88</f>
        <v>0.30401741592542136</v>
      </c>
      <c r="G105" s="36">
        <f>'[1]18-19 Contact Data'!F88</f>
        <v>0.34921722918323145</v>
      </c>
      <c r="H105" s="36">
        <f>'[1]18-19 Contact Data'!G88</f>
        <v>0.35945089097468413</v>
      </c>
      <c r="I105" s="36">
        <f>'[1]18-19 Contact Data'!H88</f>
        <v>0.36601593806233085</v>
      </c>
      <c r="J105" s="36">
        <f>'[1]18-19 Contact Data'!I88</f>
        <v>0.25799232214326556</v>
      </c>
      <c r="K105" s="36">
        <f>'[1]18-19 Contact Data'!J88</f>
        <v>0.24854212748843757</v>
      </c>
      <c r="L105" s="36">
        <f>'[1]18-19 Contact Data'!K88</f>
        <v>0.20225309209316983</v>
      </c>
      <c r="M105" s="36">
        <f>'[1]18-19 Contact Data'!L88</f>
        <v>0.16173869092747031</v>
      </c>
      <c r="N105" s="37">
        <f>'[1]18-19 Contact Data'!M88</f>
        <v>0.15837212245644133</v>
      </c>
    </row>
    <row r="106" spans="2:14">
      <c r="B106" s="79" t="s">
        <v>1</v>
      </c>
      <c r="C106" s="36">
        <f>'[1]18-19 Contact Data'!B89</f>
        <v>9.0963304024630404E-2</v>
      </c>
      <c r="D106" s="36">
        <f>'[1]18-19 Contact Data'!C89</f>
        <v>6.0332777807644747E-2</v>
      </c>
      <c r="E106" s="36">
        <f>'[1]18-19 Contact Data'!D89</f>
        <v>7.6088674338749773E-2</v>
      </c>
      <c r="F106" s="36">
        <f>'[1]18-19 Contact Data'!E89</f>
        <v>7.9066164489675989E-2</v>
      </c>
      <c r="G106" s="36">
        <f>'[1]18-19 Contact Data'!F89</f>
        <v>0.15042634277410688</v>
      </c>
      <c r="H106" s="36">
        <f>'[1]18-19 Contact Data'!G89</f>
        <v>0.21353719292217832</v>
      </c>
      <c r="I106" s="36">
        <f>'[1]18-19 Contact Data'!H89</f>
        <v>0.38632411425806357</v>
      </c>
      <c r="J106" s="36">
        <f>'[1]18-19 Contact Data'!I89</f>
        <v>0.56234583027035856</v>
      </c>
      <c r="K106" s="36">
        <f>'[1]18-19 Contact Data'!J89</f>
        <v>0.37054092097325558</v>
      </c>
      <c r="L106" s="36">
        <f>'[1]18-19 Contact Data'!K89</f>
        <v>0.31664084451563773</v>
      </c>
      <c r="M106" s="36">
        <f>'[1]18-19 Contact Data'!L89</f>
        <v>0.63057277497807307</v>
      </c>
      <c r="N106" s="37">
        <f>'[1]18-19 Contact Data'!M89</f>
        <v>0.64718538622716593</v>
      </c>
    </row>
    <row r="107" spans="2:14" ht="10.5" thickBot="1">
      <c r="B107" s="79" t="s">
        <v>2</v>
      </c>
      <c r="C107" s="84">
        <f>'[1]18-19 Contact Data'!B90</f>
        <v>6.934235708540205E-4</v>
      </c>
      <c r="D107" s="84">
        <f>'[1]18-19 Contact Data'!C90</f>
        <v>2.68802752540186E-5</v>
      </c>
      <c r="E107" s="84">
        <f>'[1]18-19 Contact Data'!D90</f>
        <v>1.4367196816229186E-5</v>
      </c>
      <c r="F107" s="84">
        <f>'[1]18-19 Contact Data'!E90</f>
        <v>9.2154820097764241E-4</v>
      </c>
      <c r="G107" s="84">
        <f>'[1]18-19 Contact Data'!F90</f>
        <v>1.2337893784443286E-4</v>
      </c>
      <c r="H107" s="84">
        <f>'[1]18-19 Contact Data'!G90</f>
        <v>4.2167075322890472E-4</v>
      </c>
      <c r="I107" s="84">
        <f>'[1]18-19 Contact Data'!H90</f>
        <v>5.8671424899063981E-3</v>
      </c>
      <c r="J107" s="84">
        <f>'[1]18-19 Contact Data'!I90</f>
        <v>2.858776443682104E-3</v>
      </c>
      <c r="K107" s="84">
        <f>'[1]18-19 Contact Data'!J90</f>
        <v>4.5445405188015283E-3</v>
      </c>
      <c r="L107" s="84">
        <f>'[1]18-19 Contact Data'!K90</f>
        <v>2.7704104409022874E-3</v>
      </c>
      <c r="M107" s="84">
        <f>'[1]18-19 Contact Data'!L90</f>
        <v>8.7112934635567643E-3</v>
      </c>
      <c r="N107" s="83">
        <f>'[1]18-19 Contact Data'!M90</f>
        <v>2.0545344602100942E-2</v>
      </c>
    </row>
    <row r="108" spans="2:14" ht="10.5" thickBot="1">
      <c r="B108" s="78" t="s">
        <v>0</v>
      </c>
      <c r="C108" s="77">
        <f>'[1]18-19 Contact Data'!B91</f>
        <v>116901</v>
      </c>
      <c r="D108" s="77">
        <f>'[1]18-19 Contact Data'!C91</f>
        <v>115111</v>
      </c>
      <c r="E108" s="77">
        <f>'[1]18-19 Contact Data'!D91</f>
        <v>106790</v>
      </c>
      <c r="F108" s="77">
        <f>'[1]18-19 Contact Data'!E91</f>
        <v>115656</v>
      </c>
      <c r="G108" s="77">
        <f>'[1]18-19 Contact Data'!F91</f>
        <v>118482</v>
      </c>
      <c r="H108" s="77">
        <f>'[1]18-19 Contact Data'!G91</f>
        <v>105807</v>
      </c>
      <c r="I108" s="77">
        <f>'[1]18-19 Contact Data'!H91</f>
        <v>129811</v>
      </c>
      <c r="J108" s="77">
        <f>'[1]18-19 Contact Data'!I91</f>
        <v>134298</v>
      </c>
      <c r="K108" s="77">
        <f>'[1]18-19 Contact Data'!J91</f>
        <v>97489</v>
      </c>
      <c r="L108" s="77">
        <f>'[1]18-19 Contact Data'!K91</f>
        <v>139180</v>
      </c>
      <c r="M108" s="77">
        <f>'[1]18-19 Contact Data'!L91</f>
        <v>147668</v>
      </c>
      <c r="N108" s="76">
        <f>'[1]18-19 Contact Data'!M91</f>
        <v>169376</v>
      </c>
    </row>
    <row r="109" spans="2:14">
      <c r="B109" s="93"/>
      <c r="C109" s="92"/>
      <c r="D109" s="92"/>
      <c r="E109" s="92"/>
      <c r="F109" s="90"/>
      <c r="G109" s="90"/>
      <c r="H109" s="90"/>
      <c r="I109" s="92"/>
      <c r="J109" s="92"/>
      <c r="K109" s="92"/>
      <c r="L109" s="92"/>
      <c r="M109" s="92"/>
      <c r="N109" s="92"/>
    </row>
    <row r="110" spans="2:14" ht="10.5">
      <c r="B110" s="82" t="s">
        <v>105</v>
      </c>
    </row>
    <row r="111" spans="2:14" ht="10.5" thickBot="1"/>
    <row r="112" spans="2:14" ht="10.5" thickBot="1">
      <c r="B112" s="78"/>
      <c r="C112" s="117">
        <v>43191</v>
      </c>
      <c r="D112" s="116">
        <v>43221</v>
      </c>
      <c r="E112" s="116">
        <v>43252</v>
      </c>
      <c r="F112" s="116">
        <v>43282</v>
      </c>
      <c r="G112" s="116">
        <v>43313</v>
      </c>
      <c r="H112" s="116">
        <v>43344</v>
      </c>
      <c r="I112" s="116">
        <v>43374</v>
      </c>
      <c r="J112" s="116">
        <v>43405</v>
      </c>
      <c r="K112" s="116">
        <v>43435</v>
      </c>
      <c r="L112" s="116">
        <v>43466</v>
      </c>
      <c r="M112" s="116">
        <v>43497</v>
      </c>
      <c r="N112" s="115">
        <v>43525</v>
      </c>
    </row>
    <row r="113" spans="2:14" ht="10.5" thickBot="1">
      <c r="B113" s="81" t="s">
        <v>9</v>
      </c>
      <c r="C113" s="88">
        <f>'[1]18-19 Contact Data'!B96</f>
        <v>1.8763087998674936E-3</v>
      </c>
      <c r="D113" s="88">
        <f>'[1]18-19 Contact Data'!C96</f>
        <v>2.1143395091230369E-3</v>
      </c>
      <c r="E113" s="88">
        <f>'[1]18-19 Contact Data'!D96</f>
        <v>1.4966256140341975E-3</v>
      </c>
      <c r="F113" s="88">
        <f>'[1]18-19 Contact Data'!E96</f>
        <v>1.7527031722671899E-3</v>
      </c>
      <c r="G113" s="88">
        <f>'[1]18-19 Contact Data'!F96</f>
        <v>1.7894354688479058E-3</v>
      </c>
      <c r="H113" s="88">
        <f>'[1]18-19 Contact Data'!G96</f>
        <v>2.6765398464293905E-3</v>
      </c>
      <c r="I113" s="88">
        <f>'[1]18-19 Contact Data'!H96</f>
        <v>4.071835573183827E-3</v>
      </c>
      <c r="J113" s="88">
        <f>'[1]18-19 Contact Data'!I96</f>
        <v>2.4268816781470694E-3</v>
      </c>
      <c r="K113" s="88">
        <f>'[1]18-19 Contact Data'!J96</f>
        <v>3.3652588556252797E-3</v>
      </c>
      <c r="L113" s="88">
        <f>'[1]18-19 Contact Data'!K96</f>
        <v>3.842388460719747E-3</v>
      </c>
      <c r="M113" s="88">
        <f>'[1]18-19 Contact Data'!L96</f>
        <v>4.4753757988323329E-3</v>
      </c>
      <c r="N113" s="87">
        <f>'[1]18-19 Contact Data'!M96</f>
        <v>4.1950723797633911E-3</v>
      </c>
    </row>
    <row r="114" spans="2:14">
      <c r="B114" s="80" t="s">
        <v>21</v>
      </c>
      <c r="C114" s="86">
        <f>'[1]18-19 Contact Data'!B97</f>
        <v>0.61379016610666792</v>
      </c>
      <c r="D114" s="86">
        <f>'[1]18-19 Contact Data'!C97</f>
        <v>0.54469703266561387</v>
      </c>
      <c r="E114" s="86">
        <f>'[1]18-19 Contact Data'!D97</f>
        <v>0.62129136879610802</v>
      </c>
      <c r="F114" s="86">
        <f>'[1]18-19 Contact Data'!E97</f>
        <v>0.62332597498160414</v>
      </c>
      <c r="G114" s="86">
        <f>'[1]18-19 Contact Data'!F97</f>
        <v>0.58406627397186583</v>
      </c>
      <c r="H114" s="86">
        <f>'[1]18-19 Contact Data'!G97</f>
        <v>0.49533595901566524</v>
      </c>
      <c r="I114" s="86">
        <f>'[1]18-19 Contact Data'!H97</f>
        <v>0.33932262680871361</v>
      </c>
      <c r="J114" s="86">
        <f>'[1]18-19 Contact Data'!I97</f>
        <v>0.49712866262453592</v>
      </c>
      <c r="K114" s="86">
        <f>'[1]18-19 Contact Data'!J97</f>
        <v>0.42573018950528491</v>
      </c>
      <c r="L114" s="86">
        <f>'[1]18-19 Contact Data'!K97</f>
        <v>0.33659456850787522</v>
      </c>
      <c r="M114" s="86">
        <f>'[1]18-19 Contact Data'!L97</f>
        <v>0.29956941818945598</v>
      </c>
      <c r="N114" s="85">
        <f>'[1]18-19 Contact Data'!M97</f>
        <v>0.33835256949221637</v>
      </c>
    </row>
    <row r="115" spans="2:14">
      <c r="B115" s="79" t="s">
        <v>95</v>
      </c>
      <c r="C115" s="36">
        <f>'[1]18-19 Contact Data'!B98</f>
        <v>0.16376413799630873</v>
      </c>
      <c r="D115" s="36">
        <f>'[1]18-19 Contact Data'!C98</f>
        <v>0.18188429889452248</v>
      </c>
      <c r="E115" s="36">
        <f>'[1]18-19 Contact Data'!D98</f>
        <v>0.20462279880318845</v>
      </c>
      <c r="F115" s="36">
        <f>'[1]18-19 Contact Data'!E98</f>
        <v>0.15987245523669363</v>
      </c>
      <c r="G115" s="36">
        <f>'[1]18-19 Contact Data'!F98</f>
        <v>0.19957502891417198</v>
      </c>
      <c r="H115" s="36">
        <f>'[1]18-19 Contact Data'!G98</f>
        <v>0.17145903047173444</v>
      </c>
      <c r="I115" s="36">
        <f>'[1]18-19 Contact Data'!H98</f>
        <v>0.17117188742248371</v>
      </c>
      <c r="J115" s="36">
        <f>'[1]18-19 Contact Data'!I98</f>
        <v>0.19680012820855258</v>
      </c>
      <c r="K115" s="36">
        <f>'[1]18-19 Contact Data'!J98</f>
        <v>0.18528363249734192</v>
      </c>
      <c r="L115" s="36">
        <f>'[1]18-19 Contact Data'!K98</f>
        <v>0.17231167463694994</v>
      </c>
      <c r="M115" s="36">
        <f>'[1]18-19 Contact Data'!L98</f>
        <v>0.15755618567527829</v>
      </c>
      <c r="N115" s="37">
        <f>'[1]18-19 Contact Data'!M98</f>
        <v>0.15302300695559123</v>
      </c>
    </row>
    <row r="116" spans="2:14">
      <c r="B116" s="79" t="s">
        <v>94</v>
      </c>
      <c r="C116" s="36">
        <f>'[1]18-19 Contact Data'!B99</f>
        <v>0.14620699446311106</v>
      </c>
      <c r="D116" s="36">
        <f>'[1]18-19 Contact Data'!C99</f>
        <v>0.21132906657800682</v>
      </c>
      <c r="E116" s="36">
        <f>'[1]18-19 Contact Data'!D99</f>
        <v>0.15133727702532945</v>
      </c>
      <c r="F116" s="36">
        <f>'[1]18-19 Contact Data'!E99</f>
        <v>0.15351974491047338</v>
      </c>
      <c r="G116" s="36">
        <f>'[1]18-19 Contact Data'!F99</f>
        <v>0.17308157831033649</v>
      </c>
      <c r="H116" s="36">
        <f>'[1]18-19 Contact Data'!G99</f>
        <v>0.20951168231217981</v>
      </c>
      <c r="I116" s="36">
        <f>'[1]18-19 Contact Data'!H99</f>
        <v>0.24927121428950019</v>
      </c>
      <c r="J116" s="36">
        <f>'[1]18-19 Contact Data'!I99</f>
        <v>0.21859558214695907</v>
      </c>
      <c r="K116" s="36">
        <f>'[1]18-19 Contact Data'!J99</f>
        <v>0.21827506410657327</v>
      </c>
      <c r="L116" s="36">
        <f>'[1]18-19 Contact Data'!K99</f>
        <v>0.29682358618874216</v>
      </c>
      <c r="M116" s="36">
        <f>'[1]18-19 Contact Data'!L99</f>
        <v>0.24913358538122243</v>
      </c>
      <c r="N116" s="37">
        <f>'[1]18-19 Contact Data'!M99</f>
        <v>0.24874519096027925</v>
      </c>
    </row>
    <row r="117" spans="2:14">
      <c r="B117" s="79" t="s">
        <v>1</v>
      </c>
      <c r="C117" s="36">
        <f>'[1]18-19 Contact Data'!B100</f>
        <v>7.5528843878661683E-2</v>
      </c>
      <c r="D117" s="36">
        <f>'[1]18-19 Contact Data'!C100</f>
        <v>6.1216856454160085E-2</v>
      </c>
      <c r="E117" s="36">
        <f>'[1]18-19 Contact Data'!D100</f>
        <v>2.1766439028846812E-2</v>
      </c>
      <c r="F117" s="36">
        <f>'[1]18-19 Contact Data'!E100</f>
        <v>6.2447878341918076E-2</v>
      </c>
      <c r="G117" s="36">
        <f>'[1]18-19 Contact Data'!F100</f>
        <v>4.2577799295301109E-2</v>
      </c>
      <c r="H117" s="36">
        <f>'[1]18-19 Contact Data'!G100</f>
        <v>0.11931061032307738</v>
      </c>
      <c r="I117" s="36">
        <f>'[1]18-19 Contact Data'!H100</f>
        <v>0.22669210791328775</v>
      </c>
      <c r="J117" s="36">
        <f>'[1]18-19 Contact Data'!I100</f>
        <v>8.5712759421993107E-2</v>
      </c>
      <c r="K117" s="36">
        <f>'[1]18-19 Contact Data'!J100</f>
        <v>0.15310525986615797</v>
      </c>
      <c r="L117" s="36">
        <f>'[1]18-19 Contact Data'!K100</f>
        <v>0.18898345983415962</v>
      </c>
      <c r="M117" s="36">
        <f>'[1]18-19 Contact Data'!L100</f>
        <v>0.28662570888468808</v>
      </c>
      <c r="N117" s="37">
        <f>'[1]18-19 Contact Data'!M100</f>
        <v>0.25035032739687635</v>
      </c>
    </row>
    <row r="118" spans="2:14" ht="10.5" thickBot="1">
      <c r="B118" s="79" t="s">
        <v>2</v>
      </c>
      <c r="C118" s="84">
        <f>'[1]18-19 Contact Data'!B101</f>
        <v>0</v>
      </c>
      <c r="D118" s="84">
        <f>'[1]18-19 Contact Data'!C101</f>
        <v>1.0389826282104563E-4</v>
      </c>
      <c r="E118" s="84">
        <f>'[1]18-19 Contact Data'!D101</f>
        <v>0</v>
      </c>
      <c r="F118" s="84">
        <f>'[1]18-19 Contact Data'!E101</f>
        <v>0</v>
      </c>
      <c r="G118" s="84">
        <f>'[1]18-19 Contact Data'!F101</f>
        <v>0</v>
      </c>
      <c r="H118" s="84">
        <f>'[1]18-19 Contact Data'!G101</f>
        <v>3.6127809529450088E-3</v>
      </c>
      <c r="I118" s="84">
        <f>'[1]18-19 Contact Data'!H101</f>
        <v>1.3330153177505698E-2</v>
      </c>
      <c r="J118" s="84">
        <f>'[1]18-19 Contact Data'!I101</f>
        <v>1.0416944897032505E-3</v>
      </c>
      <c r="K118" s="84">
        <f>'[1]18-19 Contact Data'!J101</f>
        <v>1.7543311026330603E-2</v>
      </c>
      <c r="L118" s="84">
        <f>'[1]18-19 Contact Data'!K101</f>
        <v>4.1898828587724297E-3</v>
      </c>
      <c r="M118" s="84">
        <f>'[1]18-19 Contact Data'!L101</f>
        <v>5.9073724007561437E-3</v>
      </c>
      <c r="N118" s="83">
        <f>'[1]18-19 Contact Data'!M101</f>
        <v>8.6116843741241809E-3</v>
      </c>
    </row>
    <row r="119" spans="2:14" ht="10.5" thickBot="1">
      <c r="B119" s="78" t="s">
        <v>0</v>
      </c>
      <c r="C119" s="77">
        <f>'[1]18-19 Contact Data'!B102</f>
        <v>59765</v>
      </c>
      <c r="D119" s="77">
        <f>'[1]18-19 Contact Data'!C102</f>
        <v>68866</v>
      </c>
      <c r="E119" s="77">
        <f>'[1]18-19 Contact Data'!D102</f>
        <v>62130</v>
      </c>
      <c r="F119" s="77">
        <f>'[1]18-19 Contact Data'!E102</f>
        <v>62276</v>
      </c>
      <c r="G119" s="77">
        <f>'[1]18-19 Contact Data'!F102</f>
        <v>59909</v>
      </c>
      <c r="H119" s="77">
        <f>'[1]18-19 Contact Data'!G102</f>
        <v>56921</v>
      </c>
      <c r="I119" s="77">
        <f>'[1]18-19 Contact Data'!H102</f>
        <v>67518</v>
      </c>
      <c r="J119" s="77">
        <f>'[1]18-19 Contact Data'!I102</f>
        <v>60020</v>
      </c>
      <c r="K119" s="77">
        <f>'[1]18-19 Contact Data'!J102</f>
        <v>58178</v>
      </c>
      <c r="L119" s="77">
        <f>'[1]18-19 Contact Data'!K102</f>
        <v>78010</v>
      </c>
      <c r="M119" s="77">
        <f>'[1]18-19 Contact Data'!L102</f>
        <v>65431</v>
      </c>
      <c r="N119" s="76">
        <f>'[1]18-19 Contact Data'!M102</f>
        <v>65776</v>
      </c>
    </row>
    <row r="120" spans="2:14">
      <c r="B120" s="460"/>
      <c r="C120" s="460"/>
      <c r="D120" s="460"/>
      <c r="E120" s="460"/>
      <c r="F120" s="90"/>
      <c r="G120" s="90"/>
      <c r="H120" s="90"/>
      <c r="I120" s="90"/>
    </row>
    <row r="121" spans="2:14" ht="10.5">
      <c r="B121" s="82" t="s">
        <v>104</v>
      </c>
    </row>
    <row r="122" spans="2:14" ht="10.5" thickBot="1"/>
    <row r="123" spans="2:14" ht="10.5" thickBot="1">
      <c r="B123" s="78"/>
      <c r="C123" s="117">
        <v>43191</v>
      </c>
      <c r="D123" s="116">
        <v>43221</v>
      </c>
      <c r="E123" s="116">
        <v>43252</v>
      </c>
      <c r="F123" s="116">
        <v>43282</v>
      </c>
      <c r="G123" s="116">
        <v>43313</v>
      </c>
      <c r="H123" s="116">
        <v>43344</v>
      </c>
      <c r="I123" s="116">
        <v>43374</v>
      </c>
      <c r="J123" s="116">
        <v>43405</v>
      </c>
      <c r="K123" s="116">
        <v>43435</v>
      </c>
      <c r="L123" s="116">
        <v>43466</v>
      </c>
      <c r="M123" s="116">
        <v>43497</v>
      </c>
      <c r="N123" s="115">
        <v>43525</v>
      </c>
    </row>
    <row r="124" spans="2:14" ht="10.5" thickBot="1">
      <c r="B124" s="81" t="s">
        <v>9</v>
      </c>
      <c r="C124" s="88">
        <f>'[1]18-19 Contact Data'!B107</f>
        <v>1.7772728843157947E-3</v>
      </c>
      <c r="D124" s="88">
        <f>'[1]18-19 Contact Data'!C107</f>
        <v>2.4732851437744992E-3</v>
      </c>
      <c r="E124" s="88">
        <f>'[1]18-19 Contact Data'!D107</f>
        <v>2.3300007519120049E-3</v>
      </c>
      <c r="F124" s="88">
        <f>'[1]18-19 Contact Data'!E107</f>
        <v>2.1953052985180456E-3</v>
      </c>
      <c r="G124" s="88">
        <f>'[1]18-19 Contact Data'!F107</f>
        <v>1.9045501387853177E-3</v>
      </c>
      <c r="H124" s="88">
        <f>'[1]18-19 Contact Data'!G107</f>
        <v>3.3279445185689857E-3</v>
      </c>
      <c r="I124" s="88">
        <f>'[1]18-19 Contact Data'!H107</f>
        <v>3.9226067747723387E-3</v>
      </c>
      <c r="J124" s="88">
        <f>'[1]18-19 Contact Data'!I107</f>
        <v>2.4657757984027462E-3</v>
      </c>
      <c r="K124" s="88">
        <f>'[1]18-19 Contact Data'!J107</f>
        <v>3.1136060054951643E-3</v>
      </c>
      <c r="L124" s="88">
        <f>'[1]18-19 Contact Data'!K107</f>
        <v>4.0688157673448924E-3</v>
      </c>
      <c r="M124" s="88">
        <f>'[1]18-19 Contact Data'!L107</f>
        <v>4.4507694778904375E-3</v>
      </c>
      <c r="N124" s="87">
        <f>'[1]18-19 Contact Data'!M107</f>
        <v>4.2013411136369678E-3</v>
      </c>
    </row>
    <row r="125" spans="2:14">
      <c r="B125" s="80" t="s">
        <v>21</v>
      </c>
      <c r="C125" s="86">
        <f>'[1]18-19 Contact Data'!B108</f>
        <v>0.57062415196743554</v>
      </c>
      <c r="D125" s="86">
        <f>'[1]18-19 Contact Data'!C108</f>
        <v>0.45443406340940418</v>
      </c>
      <c r="E125" s="86">
        <f>'[1]18-19 Contact Data'!D108</f>
        <v>0.46420285051375537</v>
      </c>
      <c r="F125" s="86">
        <f>'[1]18-19 Contact Data'!E108</f>
        <v>0.49720804084237397</v>
      </c>
      <c r="G125" s="86">
        <f>'[1]18-19 Contact Data'!F108</f>
        <v>0.55480984340044748</v>
      </c>
      <c r="H125" s="86">
        <f>'[1]18-19 Contact Data'!G108</f>
        <v>0.35692386305569751</v>
      </c>
      <c r="I125" s="86">
        <f>'[1]18-19 Contact Data'!H108</f>
        <v>0.30139174081679215</v>
      </c>
      <c r="J125" s="86">
        <f>'[1]18-19 Contact Data'!I108</f>
        <v>0.47808186001453135</v>
      </c>
      <c r="K125" s="86">
        <f>'[1]18-19 Contact Data'!J108</f>
        <v>0.40801593228777694</v>
      </c>
      <c r="L125" s="86">
        <f>'[1]18-19 Contact Data'!K108</f>
        <v>0.29515384013152746</v>
      </c>
      <c r="M125" s="86">
        <f>'[1]18-19 Contact Data'!L108</f>
        <v>0.28136882129277568</v>
      </c>
      <c r="N125" s="85">
        <f>'[1]18-19 Contact Data'!M108</f>
        <v>0.31039124192390521</v>
      </c>
    </row>
    <row r="126" spans="2:14">
      <c r="B126" s="79" t="s">
        <v>95</v>
      </c>
      <c r="C126" s="36">
        <f>'[1]18-19 Contact Data'!B109</f>
        <v>0.24301221166892809</v>
      </c>
      <c r="D126" s="36">
        <f>'[1]18-19 Contact Data'!C109</f>
        <v>0.23931689385817123</v>
      </c>
      <c r="E126" s="36">
        <f>'[1]18-19 Contact Data'!D109</f>
        <v>0.25306595956247929</v>
      </c>
      <c r="F126" s="36">
        <f>'[1]18-19 Contact Data'!E109</f>
        <v>0.23268985322271857</v>
      </c>
      <c r="G126" s="36">
        <f>'[1]18-19 Contact Data'!F109</f>
        <v>0.2137264301693832</v>
      </c>
      <c r="H126" s="36">
        <f>'[1]18-19 Contact Data'!G109</f>
        <v>0.20388349514563106</v>
      </c>
      <c r="I126" s="36">
        <f>'[1]18-19 Contact Data'!H109</f>
        <v>0.20670773442847365</v>
      </c>
      <c r="J126" s="36">
        <f>'[1]18-19 Contact Data'!I109</f>
        <v>0.21748607410995399</v>
      </c>
      <c r="K126" s="36">
        <f>'[1]18-19 Contact Data'!J109</f>
        <v>0.20388349514563106</v>
      </c>
      <c r="L126" s="36">
        <f>'[1]18-19 Contact Data'!K109</f>
        <v>0.17529163078368434</v>
      </c>
      <c r="M126" s="36">
        <f>'[1]18-19 Contact Data'!L109</f>
        <v>0.17880228136882129</v>
      </c>
      <c r="N126" s="37">
        <f>'[1]18-19 Contact Data'!M109</f>
        <v>0.17336683417085427</v>
      </c>
    </row>
    <row r="127" spans="2:14">
      <c r="B127" s="79" t="s">
        <v>94</v>
      </c>
      <c r="C127" s="36">
        <f>'[1]18-19 Contact Data'!B110</f>
        <v>0.15047489823609225</v>
      </c>
      <c r="D127" s="36">
        <f>'[1]18-19 Contact Data'!C110</f>
        <v>0.23472200949609434</v>
      </c>
      <c r="E127" s="36">
        <f>'[1]18-19 Contact Data'!D110</f>
        <v>0.22572091481604242</v>
      </c>
      <c r="F127" s="36">
        <f>'[1]18-19 Contact Data'!E110</f>
        <v>0.21721442246330569</v>
      </c>
      <c r="G127" s="36">
        <f>'[1]18-19 Contact Data'!F110</f>
        <v>0.19287312240332374</v>
      </c>
      <c r="H127" s="36">
        <f>'[1]18-19 Contact Data'!G110</f>
        <v>0.30386646227218533</v>
      </c>
      <c r="I127" s="36">
        <f>'[1]18-19 Contact Data'!H110</f>
        <v>0.29819758156513804</v>
      </c>
      <c r="J127" s="36">
        <f>'[1]18-19 Contact Data'!I110</f>
        <v>0.22273351093888755</v>
      </c>
      <c r="K127" s="36">
        <f>'[1]18-19 Contact Data'!J110</f>
        <v>0.25392083644510827</v>
      </c>
      <c r="L127" s="36">
        <f>'[1]18-19 Contact Data'!K110</f>
        <v>0.32905347216785408</v>
      </c>
      <c r="M127" s="36">
        <f>'[1]18-19 Contact Data'!L110</f>
        <v>0.26311787072243348</v>
      </c>
      <c r="N127" s="37">
        <f>'[1]18-19 Contact Data'!M110</f>
        <v>0.27754845656855709</v>
      </c>
    </row>
    <row r="128" spans="2:14">
      <c r="B128" s="79" t="s">
        <v>1</v>
      </c>
      <c r="C128" s="36">
        <f>'[1]18-19 Contact Data'!B111</f>
        <v>3.5820895522388062E-2</v>
      </c>
      <c r="D128" s="36">
        <f>'[1]18-19 Contact Data'!C111</f>
        <v>7.1373870424260993E-2</v>
      </c>
      <c r="E128" s="36">
        <f>'[1]18-19 Contact Data'!D111</f>
        <v>5.6430228704010606E-2</v>
      </c>
      <c r="F128" s="36">
        <f>'[1]18-19 Contact Data'!E111</f>
        <v>5.2568602425015952E-2</v>
      </c>
      <c r="G128" s="36">
        <f>'[1]18-19 Contact Data'!F111</f>
        <v>3.7951422179610096E-2</v>
      </c>
      <c r="H128" s="36">
        <f>'[1]18-19 Contact Data'!G111</f>
        <v>0.1334525634474536</v>
      </c>
      <c r="I128" s="36">
        <f>'[1]18-19 Contact Data'!H111</f>
        <v>0.18586964788196822</v>
      </c>
      <c r="J128" s="36">
        <f>'[1]18-19 Contact Data'!I111</f>
        <v>8.1214176152417855E-2</v>
      </c>
      <c r="K128" s="36">
        <f>'[1]18-19 Contact Data'!J111</f>
        <v>0.12944983818770225</v>
      </c>
      <c r="L128" s="36">
        <f>'[1]18-19 Contact Data'!K111</f>
        <v>0.19478587645815393</v>
      </c>
      <c r="M128" s="36">
        <f>'[1]18-19 Contact Data'!L111</f>
        <v>0.27072243346007607</v>
      </c>
      <c r="N128" s="37">
        <f>'[1]18-19 Contact Data'!M111</f>
        <v>0.23115577889447236</v>
      </c>
    </row>
    <row r="129" spans="2:14" ht="10.5" thickBot="1">
      <c r="B129" s="79" t="s">
        <v>2</v>
      </c>
      <c r="C129" s="84">
        <f>'[1]18-19 Contact Data'!B112</f>
        <v>0</v>
      </c>
      <c r="D129" s="84">
        <f>'[1]18-19 Contact Data'!C112</f>
        <v>7.6581406034614789E-5</v>
      </c>
      <c r="E129" s="84">
        <f>'[1]18-19 Contact Data'!D112</f>
        <v>1.6572754391779913E-4</v>
      </c>
      <c r="F129" s="84">
        <f>'[1]18-19 Contact Data'!E112</f>
        <v>0</v>
      </c>
      <c r="G129" s="84">
        <f>'[1]18-19 Contact Data'!F112</f>
        <v>3.1959092361776926E-4</v>
      </c>
      <c r="H129" s="84">
        <f>'[1]18-19 Contact Data'!G112</f>
        <v>1.021972406745018E-3</v>
      </c>
      <c r="I129" s="84">
        <f>'[1]18-19 Contact Data'!H112</f>
        <v>8.0614495398889652E-3</v>
      </c>
      <c r="J129" s="84">
        <f>'[1]18-19 Contact Data'!I112</f>
        <v>6.4583837894566882E-4</v>
      </c>
      <c r="K129" s="84">
        <f>'[1]18-19 Contact Data'!J112</f>
        <v>4.8543689320388345E-3</v>
      </c>
      <c r="L129" s="84">
        <f>'[1]18-19 Contact Data'!K112</f>
        <v>5.636890315509277E-3</v>
      </c>
      <c r="M129" s="84">
        <f>'[1]18-19 Contact Data'!L112</f>
        <v>5.9885931558935363E-3</v>
      </c>
      <c r="N129" s="83">
        <f>'[1]18-19 Contact Data'!M112</f>
        <v>7.537688442211055E-3</v>
      </c>
    </row>
    <row r="130" spans="2:14" ht="10.5" thickBot="1">
      <c r="B130" s="78" t="s">
        <v>0</v>
      </c>
      <c r="C130" s="77">
        <f>'[1]18-19 Contact Data'!B113</f>
        <v>19310</v>
      </c>
      <c r="D130" s="77">
        <f>'[1]18-19 Contact Data'!C113</f>
        <v>17686</v>
      </c>
      <c r="E130" s="77">
        <f>'[1]18-19 Contact Data'!D113</f>
        <v>16278</v>
      </c>
      <c r="F130" s="77">
        <f>'[1]18-19 Contact Data'!E113</f>
        <v>16703</v>
      </c>
      <c r="G130" s="77">
        <f>'[1]18-19 Contact Data'!F113</f>
        <v>16556</v>
      </c>
      <c r="H130" s="77">
        <f>'[1]18-19 Contact Data'!G113</f>
        <v>16860</v>
      </c>
      <c r="I130" s="77">
        <f>'[1]18-19 Contact Data'!H113</f>
        <v>20325</v>
      </c>
      <c r="J130" s="77">
        <f>'[1]18-19 Contact Data'!I113</f>
        <v>16932</v>
      </c>
      <c r="K130" s="77">
        <f>'[1]18-19 Contact Data'!J113</f>
        <v>12679</v>
      </c>
      <c r="L130" s="77">
        <f>'[1]18-19 Contact Data'!K113</f>
        <v>20101</v>
      </c>
      <c r="M130" s="77">
        <f>'[1]18-19 Contact Data'!L113</f>
        <v>17725</v>
      </c>
      <c r="N130" s="76">
        <f>'[1]18-19 Contact Data'!M113</f>
        <v>18417</v>
      </c>
    </row>
    <row r="131" spans="2:14">
      <c r="B131" s="460"/>
      <c r="C131" s="460"/>
      <c r="D131" s="460"/>
      <c r="E131" s="460"/>
      <c r="F131" s="90"/>
      <c r="G131" s="91"/>
      <c r="H131" s="90"/>
      <c r="I131" s="90"/>
    </row>
    <row r="132" spans="2:14" ht="10.5">
      <c r="B132" s="82" t="s">
        <v>103</v>
      </c>
    </row>
    <row r="133" spans="2:14" ht="10.5" thickBot="1"/>
    <row r="134" spans="2:14" ht="10.5" thickBot="1">
      <c r="B134" s="78"/>
      <c r="C134" s="117">
        <v>43191</v>
      </c>
      <c r="D134" s="116">
        <v>43221</v>
      </c>
      <c r="E134" s="116">
        <v>43252</v>
      </c>
      <c r="F134" s="116">
        <v>43282</v>
      </c>
      <c r="G134" s="116">
        <v>43313</v>
      </c>
      <c r="H134" s="116">
        <v>43344</v>
      </c>
      <c r="I134" s="116">
        <v>43374</v>
      </c>
      <c r="J134" s="116">
        <v>43405</v>
      </c>
      <c r="K134" s="116">
        <v>43435</v>
      </c>
      <c r="L134" s="116">
        <v>43466</v>
      </c>
      <c r="M134" s="116">
        <v>43497</v>
      </c>
      <c r="N134" s="115">
        <v>43525</v>
      </c>
    </row>
    <row r="135" spans="2:14" ht="10.5" thickBot="1">
      <c r="B135" s="81" t="s">
        <v>9</v>
      </c>
      <c r="C135" s="88">
        <f>'[1]18-19 Contact Data'!B118</f>
        <v>4.3951696238625267E-3</v>
      </c>
      <c r="D135" s="88">
        <f>'[1]18-19 Contact Data'!C118</f>
        <v>2.5872606147580115E-3</v>
      </c>
      <c r="E135" s="88">
        <f>'[1]18-19 Contact Data'!D118</f>
        <v>2.0880304475461822E-3</v>
      </c>
      <c r="F135" s="88">
        <f>'[1]18-19 Contact Data'!E118</f>
        <v>1.9110555407528586E-3</v>
      </c>
      <c r="G135" s="88">
        <f>'[1]18-19 Contact Data'!F118</f>
        <v>1.9842737780879529E-3</v>
      </c>
      <c r="H135" s="88">
        <f>'[1]18-19 Contact Data'!G118</f>
        <v>2.5747077908785726E-3</v>
      </c>
      <c r="I135" s="88">
        <f>'[1]18-19 Contact Data'!H118</f>
        <v>2.2298651655604249E-3</v>
      </c>
      <c r="J135" s="88">
        <f>'[1]18-19 Contact Data'!I118</f>
        <v>2.3044218240335901E-3</v>
      </c>
      <c r="K135" s="88">
        <f>'[1]18-19 Contact Data'!J118</f>
        <v>4.3815982880062417E-3</v>
      </c>
      <c r="L135" s="88">
        <f>'[1]18-19 Contact Data'!K118</f>
        <v>3.37481792700332E-3</v>
      </c>
      <c r="M135" s="88">
        <f>'[1]18-19 Contact Data'!L118</f>
        <v>4.2449085596266466E-3</v>
      </c>
      <c r="N135" s="87">
        <f>'[1]18-19 Contact Data'!M118</f>
        <v>3.9585092944806445E-3</v>
      </c>
    </row>
    <row r="136" spans="2:14">
      <c r="B136" s="80" t="s">
        <v>21</v>
      </c>
      <c r="C136" s="86">
        <f>'[1]18-19 Contact Data'!B119</f>
        <v>0.24794858151062818</v>
      </c>
      <c r="D136" s="86">
        <f>'[1]18-19 Contact Data'!C119</f>
        <v>0.4647154095326238</v>
      </c>
      <c r="E136" s="86">
        <f>'[1]18-19 Contact Data'!D119</f>
        <v>0.53485165986544614</v>
      </c>
      <c r="F136" s="86">
        <f>'[1]18-19 Contact Data'!E119</f>
        <v>0.54586013310034576</v>
      </c>
      <c r="G136" s="86">
        <f>'[1]18-19 Contact Data'!F119</f>
        <v>0.54734169320890036</v>
      </c>
      <c r="H136" s="86">
        <f>'[1]18-19 Contact Data'!G119</f>
        <v>0.49781380496192584</v>
      </c>
      <c r="I136" s="86">
        <f>'[1]18-19 Contact Data'!H119</f>
        <v>0.49708814965146036</v>
      </c>
      <c r="J136" s="86">
        <f>'[1]18-19 Contact Data'!I119</f>
        <v>0.51996798875702688</v>
      </c>
      <c r="K136" s="86">
        <f>'[1]18-19 Contact Data'!J119</f>
        <v>0.33710735750914406</v>
      </c>
      <c r="L136" s="86">
        <f>'[1]18-19 Contact Data'!K119</f>
        <v>0.36349310442706551</v>
      </c>
      <c r="M136" s="86">
        <f>'[1]18-19 Contact Data'!L119</f>
        <v>0.28736627890988092</v>
      </c>
      <c r="N136" s="85">
        <f>'[1]18-19 Contact Data'!M119</f>
        <v>0.26192815397017333</v>
      </c>
    </row>
    <row r="137" spans="2:14">
      <c r="B137" s="79" t="s">
        <v>95</v>
      </c>
      <c r="C137" s="36">
        <f>'[1]18-19 Contact Data'!B120</f>
        <v>0.19507379505419106</v>
      </c>
      <c r="D137" s="36">
        <f>'[1]18-19 Contact Data'!C120</f>
        <v>0.21613670919547828</v>
      </c>
      <c r="E137" s="36">
        <f>'[1]18-19 Contact Data'!D120</f>
        <v>0.21217969927576191</v>
      </c>
      <c r="F137" s="36">
        <f>'[1]18-19 Contact Data'!E120</f>
        <v>0.24108636650927612</v>
      </c>
      <c r="G137" s="36">
        <f>'[1]18-19 Contact Data'!F120</f>
        <v>0.21382274984965588</v>
      </c>
      <c r="H137" s="36">
        <f>'[1]18-19 Contact Data'!G120</f>
        <v>0.21549987718005403</v>
      </c>
      <c r="I137" s="36">
        <f>'[1]18-19 Contact Data'!H120</f>
        <v>0.24644842495367511</v>
      </c>
      <c r="J137" s="36">
        <f>'[1]18-19 Contact Data'!I120</f>
        <v>0.21426061836352281</v>
      </c>
      <c r="K137" s="36">
        <f>'[1]18-19 Contact Data'!J120</f>
        <v>0.1606594739647472</v>
      </c>
      <c r="L137" s="36">
        <f>'[1]18-19 Contact Data'!K120</f>
        <v>0.21447238345062497</v>
      </c>
      <c r="M137" s="36">
        <f>'[1]18-19 Contact Data'!L120</f>
        <v>0.16119407089624069</v>
      </c>
      <c r="N137" s="37">
        <f>'[1]18-19 Contact Data'!M120</f>
        <v>0.22519901249496171</v>
      </c>
    </row>
    <row r="138" spans="2:14">
      <c r="B138" s="79" t="s">
        <v>94</v>
      </c>
      <c r="C138" s="36">
        <f>'[1]18-19 Contact Data'!B121</f>
        <v>0.32671464978855685</v>
      </c>
      <c r="D138" s="36">
        <f>'[1]18-19 Contact Data'!C121</f>
        <v>0.22005354663846102</v>
      </c>
      <c r="E138" s="36">
        <f>'[1]18-19 Contact Data'!D121</f>
        <v>0.19219881621999191</v>
      </c>
      <c r="F138" s="36">
        <f>'[1]18-19 Contact Data'!E121</f>
        <v>0.16784399747183701</v>
      </c>
      <c r="G138" s="36">
        <f>'[1]18-19 Contact Data'!F121</f>
        <v>0.18789674143038509</v>
      </c>
      <c r="H138" s="36">
        <f>'[1]18-19 Contact Data'!G121</f>
        <v>0.17145664455907639</v>
      </c>
      <c r="I138" s="36">
        <f>'[1]18-19 Contact Data'!H121</f>
        <v>0.19425571340333539</v>
      </c>
      <c r="J138" s="36">
        <f>'[1]18-19 Contact Data'!I121</f>
        <v>0.18236648969394129</v>
      </c>
      <c r="K138" s="36">
        <f>'[1]18-19 Contact Data'!J121</f>
        <v>0.22636793059716581</v>
      </c>
      <c r="L138" s="36">
        <f>'[1]18-19 Contact Data'!K121</f>
        <v>0.25951628216547418</v>
      </c>
      <c r="M138" s="36">
        <f>'[1]18-19 Contact Data'!L121</f>
        <v>0.29678519374089046</v>
      </c>
      <c r="N138" s="37">
        <f>'[1]18-19 Contact Data'!M121</f>
        <v>0.3261159814590891</v>
      </c>
    </row>
    <row r="139" spans="2:14">
      <c r="B139" s="79" t="s">
        <v>1</v>
      </c>
      <c r="C139" s="36">
        <f>'[1]18-19 Contact Data'!B122</f>
        <v>0.21941075979499819</v>
      </c>
      <c r="D139" s="36">
        <f>'[1]18-19 Contact Data'!C122</f>
        <v>9.6152574866133406E-2</v>
      </c>
      <c r="E139" s="36">
        <f>'[1]18-19 Contact Data'!D122</f>
        <v>6.0714679607367379E-2</v>
      </c>
      <c r="F139" s="36">
        <f>'[1]18-19 Contact Data'!E122</f>
        <v>4.478194594192661E-2</v>
      </c>
      <c r="G139" s="36">
        <f>'[1]18-19 Contact Data'!F122</f>
        <v>5.0827449495511948E-2</v>
      </c>
      <c r="H139" s="36">
        <f>'[1]18-19 Contact Data'!G122</f>
        <v>0.11159420289855072</v>
      </c>
      <c r="I139" s="36">
        <f>'[1]18-19 Contact Data'!H122</f>
        <v>6.1920938851142679E-2</v>
      </c>
      <c r="J139" s="36">
        <f>'[1]18-19 Contact Data'!I122</f>
        <v>8.1960493441599003E-2</v>
      </c>
      <c r="K139" s="36">
        <f>'[1]18-19 Contact Data'!J122</f>
        <v>0.25404819232819309</v>
      </c>
      <c r="L139" s="36">
        <f>'[1]18-19 Contact Data'!K122</f>
        <v>0.15986571006293618</v>
      </c>
      <c r="M139" s="36">
        <f>'[1]18-19 Contact Data'!L122</f>
        <v>0.25355443720265103</v>
      </c>
      <c r="N139" s="37">
        <f>'[1]18-19 Contact Data'!M122</f>
        <v>0.18448962112051592</v>
      </c>
    </row>
    <row r="140" spans="2:14" ht="10.5" thickBot="1">
      <c r="B140" s="79" t="s">
        <v>2</v>
      </c>
      <c r="C140" s="84">
        <f>'[1]18-19 Contact Data'!B123</f>
        <v>1.0656173859467332E-2</v>
      </c>
      <c r="D140" s="84">
        <f>'[1]18-19 Contact Data'!C123</f>
        <v>2.6773319230514975E-3</v>
      </c>
      <c r="E140" s="84">
        <f>'[1]18-19 Contact Data'!D123</f>
        <v>1.8381677144222637E-5</v>
      </c>
      <c r="F140" s="84">
        <f>'[1]18-19 Contact Data'!E123</f>
        <v>1.8589433765847491E-5</v>
      </c>
      <c r="G140" s="84">
        <f>'[1]18-19 Contact Data'!F123</f>
        <v>2.2273203109339153E-5</v>
      </c>
      <c r="H140" s="84">
        <f>'[1]18-19 Contact Data'!G123</f>
        <v>3.5863424220093343E-3</v>
      </c>
      <c r="I140" s="84">
        <f>'[1]18-19 Contact Data'!H123</f>
        <v>7.7208153180975908E-4</v>
      </c>
      <c r="J140" s="84">
        <f>'[1]18-19 Contact Data'!I123</f>
        <v>1.4248906933166771E-3</v>
      </c>
      <c r="K140" s="84">
        <f>'[1]18-19 Contact Data'!J123</f>
        <v>2.2405205212564561E-2</v>
      </c>
      <c r="L140" s="84">
        <f>'[1]18-19 Contact Data'!K123</f>
        <v>2.3197314201258722E-3</v>
      </c>
      <c r="M140" s="84">
        <f>'[1]18-19 Contact Data'!L123</f>
        <v>1.0862690097076699E-3</v>
      </c>
      <c r="N140" s="83">
        <f>'[1]18-19 Contact Data'!M123</f>
        <v>2.1286779524385328E-3</v>
      </c>
    </row>
    <row r="141" spans="2:14" ht="10.5" thickBot="1">
      <c r="B141" s="78" t="s">
        <v>0</v>
      </c>
      <c r="C141" s="77">
        <f>'[1]18-19 Contact Data'!B124</f>
        <v>132017</v>
      </c>
      <c r="D141" s="77">
        <f>'[1]18-19 Contact Data'!C124</f>
        <v>104408</v>
      </c>
      <c r="E141" s="77">
        <f>'[1]18-19 Contact Data'!D124</f>
        <v>96009</v>
      </c>
      <c r="F141" s="77">
        <f>'[1]18-19 Contact Data'!E124</f>
        <v>90317</v>
      </c>
      <c r="G141" s="77">
        <f>'[1]18-19 Contact Data'!F124</f>
        <v>74430</v>
      </c>
      <c r="H141" s="77">
        <f>'[1]18-19 Contact Data'!G124</f>
        <v>70143</v>
      </c>
      <c r="I141" s="77">
        <f>'[1]18-19 Contact Data'!H124</f>
        <v>77104</v>
      </c>
      <c r="J141" s="77">
        <f>'[1]18-19 Contact Data'!I124</f>
        <v>87702</v>
      </c>
      <c r="K141" s="77">
        <f>'[1]18-19 Contact Data'!J124</f>
        <v>106819</v>
      </c>
      <c r="L141" s="77">
        <f>'[1]18-19 Contact Data'!K124</f>
        <v>198573</v>
      </c>
      <c r="M141" s="77">
        <f>'[1]18-19 Contact Data'!L124</f>
        <v>154429</v>
      </c>
      <c r="N141" s="76">
        <f>'[1]18-19 Contact Data'!M124</f>
        <v>179599</v>
      </c>
    </row>
    <row r="142" spans="2:14">
      <c r="C142" s="89"/>
      <c r="D142" s="89"/>
      <c r="E142" s="89"/>
      <c r="F142" s="89"/>
      <c r="G142" s="89"/>
      <c r="H142" s="89"/>
      <c r="I142" s="89"/>
      <c r="J142" s="89"/>
      <c r="K142" s="89"/>
      <c r="L142" s="89"/>
      <c r="M142" s="89"/>
      <c r="N142" s="89"/>
    </row>
    <row r="143" spans="2:14" ht="10.5">
      <c r="B143" s="82" t="s">
        <v>102</v>
      </c>
    </row>
    <row r="144" spans="2:14" ht="10.5" thickBot="1"/>
    <row r="145" spans="2:14" ht="10.5" thickBot="1">
      <c r="B145" s="78"/>
      <c r="C145" s="117">
        <v>43191</v>
      </c>
      <c r="D145" s="116">
        <v>43221</v>
      </c>
      <c r="E145" s="116">
        <v>43252</v>
      </c>
      <c r="F145" s="116">
        <v>43282</v>
      </c>
      <c r="G145" s="116">
        <v>43313</v>
      </c>
      <c r="H145" s="116">
        <v>43344</v>
      </c>
      <c r="I145" s="116">
        <v>43374</v>
      </c>
      <c r="J145" s="116">
        <v>43405</v>
      </c>
      <c r="K145" s="116">
        <v>43435</v>
      </c>
      <c r="L145" s="116">
        <v>43466</v>
      </c>
      <c r="M145" s="116">
        <v>43497</v>
      </c>
      <c r="N145" s="115">
        <v>43525</v>
      </c>
    </row>
    <row r="146" spans="2:14" ht="10.5" thickBot="1">
      <c r="B146" s="81" t="s">
        <v>9</v>
      </c>
      <c r="C146" s="88">
        <f>'[1]18-19 Contact Data'!B129</f>
        <v>2.3827191025303719E-3</v>
      </c>
      <c r="D146" s="88">
        <f>'[1]18-19 Contact Data'!C129</f>
        <v>1.9361329588014982E-3</v>
      </c>
      <c r="E146" s="88">
        <f>'[1]18-19 Contact Data'!D129</f>
        <v>3.426948613538218E-3</v>
      </c>
      <c r="F146" s="88">
        <f>'[1]18-19 Contact Data'!E129</f>
        <v>2.9675831744399844E-3</v>
      </c>
      <c r="G146" s="88">
        <f>'[1]18-19 Contact Data'!F129</f>
        <v>2.9963908218048705E-3</v>
      </c>
      <c r="H146" s="88">
        <f>'[1]18-19 Contact Data'!G129</f>
        <v>3.3594864473298863E-3</v>
      </c>
      <c r="I146" s="88">
        <f>'[1]18-19 Contact Data'!H129</f>
        <v>3.3006188903813151E-3</v>
      </c>
      <c r="J146" s="88">
        <f>'[1]18-19 Contact Data'!I129</f>
        <v>3.2435707537826759E-3</v>
      </c>
      <c r="K146" s="88">
        <f>'[1]18-19 Contact Data'!J129</f>
        <v>2.5246982796920214E-3</v>
      </c>
      <c r="L146" s="88">
        <f>'[1]18-19 Contact Data'!K129</f>
        <v>2.8060629122272957E-3</v>
      </c>
      <c r="M146" s="88">
        <f>'[1]18-19 Contact Data'!L129</f>
        <v>2.1937934530805009E-3</v>
      </c>
      <c r="N146" s="87">
        <f>'[1]18-19 Contact Data'!M129</f>
        <v>2.0699238371160236E-3</v>
      </c>
    </row>
    <row r="147" spans="2:14">
      <c r="B147" s="80" t="s">
        <v>21</v>
      </c>
      <c r="C147" s="86">
        <f>'[1]18-19 Contact Data'!B130</f>
        <v>0.53598579262213364</v>
      </c>
      <c r="D147" s="86">
        <f>'[1]18-19 Contact Data'!C130</f>
        <v>0.57611985018726597</v>
      </c>
      <c r="E147" s="86">
        <f>'[1]18-19 Contact Data'!D130</f>
        <v>0.34488021766540577</v>
      </c>
      <c r="F147" s="86">
        <f>'[1]18-19 Contact Data'!E130</f>
        <v>0.38724283886209271</v>
      </c>
      <c r="G147" s="86">
        <f>'[1]18-19 Contact Data'!F130</f>
        <v>0.43526112117016369</v>
      </c>
      <c r="H147" s="86">
        <f>'[1]18-19 Contact Data'!G130</f>
        <v>0.37029479284334804</v>
      </c>
      <c r="I147" s="86">
        <f>'[1]18-19 Contact Data'!H130</f>
        <v>0.42662860980523842</v>
      </c>
      <c r="J147" s="86">
        <f>'[1]18-19 Contact Data'!I130</f>
        <v>0.41471037644117237</v>
      </c>
      <c r="K147" s="86">
        <f>'[1]18-19 Contact Data'!J130</f>
        <v>0.51116094711588611</v>
      </c>
      <c r="L147" s="86">
        <f>'[1]18-19 Contact Data'!K130</f>
        <v>0.49870418363569047</v>
      </c>
      <c r="M147" s="86">
        <f>'[1]18-19 Contact Data'!L130</f>
        <v>0.61420781026973614</v>
      </c>
      <c r="N147" s="85">
        <f>'[1]18-19 Contact Data'!M130</f>
        <v>0.55521492835721431</v>
      </c>
    </row>
    <row r="148" spans="2:14">
      <c r="B148" s="79" t="s">
        <v>95</v>
      </c>
      <c r="C148" s="36">
        <f>'[1]18-19 Contact Data'!B131</f>
        <v>0.19743893320039879</v>
      </c>
      <c r="D148" s="36">
        <f>'[1]18-19 Contact Data'!C131</f>
        <v>0.19481647940074906</v>
      </c>
      <c r="E148" s="36">
        <f>'[1]18-19 Contact Data'!D131</f>
        <v>0.18767005109828125</v>
      </c>
      <c r="F148" s="36">
        <f>'[1]18-19 Contact Data'!E131</f>
        <v>0.23112511073924599</v>
      </c>
      <c r="G148" s="36">
        <f>'[1]18-19 Contact Data'!F131</f>
        <v>0.18386764653672738</v>
      </c>
      <c r="H148" s="36">
        <f>'[1]18-19 Contact Data'!G131</f>
        <v>0.21539190321757826</v>
      </c>
      <c r="I148" s="36">
        <f>'[1]18-19 Contact Data'!H131</f>
        <v>0.17360644728005373</v>
      </c>
      <c r="J148" s="36">
        <f>'[1]18-19 Contact Data'!I131</f>
        <v>0.21555077094040839</v>
      </c>
      <c r="K148" s="36">
        <f>'[1]18-19 Contact Data'!J131</f>
        <v>0.19844581203713363</v>
      </c>
      <c r="L148" s="36">
        <f>'[1]18-19 Contact Data'!K131</f>
        <v>0.15731210662717512</v>
      </c>
      <c r="M148" s="36">
        <f>'[1]18-19 Contact Data'!L131</f>
        <v>0.13183032609889103</v>
      </c>
      <c r="N148" s="37">
        <f>'[1]18-19 Contact Data'!M131</f>
        <v>0.20659780073308898</v>
      </c>
    </row>
    <row r="149" spans="2:14">
      <c r="B149" s="79" t="s">
        <v>94</v>
      </c>
      <c r="C149" s="36">
        <f>'[1]18-19 Contact Data'!B132</f>
        <v>0.1669055333998006</v>
      </c>
      <c r="D149" s="36">
        <f>'[1]18-19 Contact Data'!C132</f>
        <v>0.17549063670411985</v>
      </c>
      <c r="E149" s="36">
        <f>'[1]18-19 Contact Data'!D132</f>
        <v>0.32998208242086402</v>
      </c>
      <c r="F149" s="36">
        <f>'[1]18-19 Contact Data'!E132</f>
        <v>0.28391902090100729</v>
      </c>
      <c r="G149" s="36">
        <f>'[1]18-19 Contact Data'!F132</f>
        <v>0.24581957609969113</v>
      </c>
      <c r="H149" s="36">
        <f>'[1]18-19 Contact Data'!G132</f>
        <v>0.26724483474838756</v>
      </c>
      <c r="I149" s="36">
        <f>'[1]18-19 Contact Data'!H132</f>
        <v>0.22773673606447281</v>
      </c>
      <c r="J149" s="36">
        <f>'[1]18-19 Contact Data'!I132</f>
        <v>0.19954160300041673</v>
      </c>
      <c r="K149" s="36">
        <f>'[1]18-19 Contact Data'!J132</f>
        <v>0.17956607906540106</v>
      </c>
      <c r="L149" s="36">
        <f>'[1]18-19 Contact Data'!K132</f>
        <v>0.20958904109589041</v>
      </c>
      <c r="M149" s="36">
        <f>'[1]18-19 Contact Data'!L132</f>
        <v>0.14101672583537678</v>
      </c>
      <c r="N149" s="37">
        <f>'[1]18-19 Contact Data'!M132</f>
        <v>0.16831056314561813</v>
      </c>
    </row>
    <row r="150" spans="2:14">
      <c r="B150" s="79" t="s">
        <v>1</v>
      </c>
      <c r="C150" s="36">
        <f>'[1]18-19 Contact Data'!B133</f>
        <v>9.4653539381854432E-2</v>
      </c>
      <c r="D150" s="36">
        <f>'[1]18-19 Contact Data'!C133</f>
        <v>5.2644194756554311E-2</v>
      </c>
      <c r="E150" s="36">
        <f>'[1]18-19 Contact Data'!D133</f>
        <v>0.13371822947773576</v>
      </c>
      <c r="F150" s="36">
        <f>'[1]18-19 Contact Data'!E133</f>
        <v>9.3874068970042981E-2</v>
      </c>
      <c r="G150" s="36">
        <f>'[1]18-19 Contact Data'!F133</f>
        <v>0.13036532112046012</v>
      </c>
      <c r="H150" s="36">
        <f>'[1]18-19 Contact Data'!G133</f>
        <v>0.14094668950187661</v>
      </c>
      <c r="I150" s="36">
        <f>'[1]18-19 Contact Data'!H133</f>
        <v>0.16363331094694425</v>
      </c>
      <c r="J150" s="36">
        <f>'[1]18-19 Contact Data'!I133</f>
        <v>0.16377274621475205</v>
      </c>
      <c r="K150" s="36">
        <f>'[1]18-19 Contact Data'!J133</f>
        <v>0.10503807238969438</v>
      </c>
      <c r="L150" s="36">
        <f>'[1]18-19 Contact Data'!K133</f>
        <v>0.12891521658644947</v>
      </c>
      <c r="M150" s="36">
        <f>'[1]18-19 Contact Data'!L133</f>
        <v>0.10752845587966182</v>
      </c>
      <c r="N150" s="37">
        <f>'[1]18-19 Contact Data'!M133</f>
        <v>6.8310563145618133E-2</v>
      </c>
    </row>
    <row r="151" spans="2:14" ht="10.5" thickBot="1">
      <c r="B151" s="79" t="s">
        <v>2</v>
      </c>
      <c r="C151" s="84">
        <f>'[1]18-19 Contact Data'!B134</f>
        <v>4.9538883349950153E-3</v>
      </c>
      <c r="D151" s="84">
        <f>'[1]18-19 Contact Data'!C134</f>
        <v>9.2883895131086144E-4</v>
      </c>
      <c r="E151" s="84">
        <f>'[1]18-19 Contact Data'!D134</f>
        <v>3.6830579335058729E-3</v>
      </c>
      <c r="F151" s="84">
        <f>'[1]18-19 Contact Data'!E134</f>
        <v>3.8389605276109855E-3</v>
      </c>
      <c r="G151" s="84">
        <f>'[1]18-19 Contact Data'!F134</f>
        <v>4.650832534526219E-3</v>
      </c>
      <c r="H151" s="84">
        <f>'[1]18-19 Contact Data'!G134</f>
        <v>6.08534052399519E-3</v>
      </c>
      <c r="I151" s="84">
        <f>'[1]18-19 Contact Data'!H134</f>
        <v>8.7642713230355936E-3</v>
      </c>
      <c r="J151" s="84">
        <f>'[1]18-19 Contact Data'!I134</f>
        <v>6.2855952215585499E-3</v>
      </c>
      <c r="K151" s="84">
        <f>'[1]18-19 Contact Data'!J134</f>
        <v>5.8933973088557421E-3</v>
      </c>
      <c r="L151" s="84">
        <f>'[1]18-19 Contact Data'!K134</f>
        <v>5.4054054054054057E-3</v>
      </c>
      <c r="M151" s="84">
        <f>'[1]18-19 Contact Data'!L134</f>
        <v>5.3800827141968306E-3</v>
      </c>
      <c r="N151" s="83">
        <f>'[1]18-19 Contact Data'!M134</f>
        <v>1.3662112629123624E-3</v>
      </c>
    </row>
    <row r="152" spans="2:14" ht="10.5" thickBot="1">
      <c r="B152" s="78" t="s">
        <v>0</v>
      </c>
      <c r="C152" s="77">
        <f>'[1]18-19 Contact Data'!B135</f>
        <v>53857</v>
      </c>
      <c r="D152" s="77">
        <f>'[1]18-19 Contact Data'!C135</f>
        <v>52945</v>
      </c>
      <c r="E152" s="77">
        <f>'[1]18-19 Contact Data'!D135</f>
        <v>53541</v>
      </c>
      <c r="F152" s="77">
        <f>'[1]18-19 Contact Data'!E135</f>
        <v>52884</v>
      </c>
      <c r="G152" s="77">
        <f>'[1]18-19 Contact Data'!F135</f>
        <v>50632</v>
      </c>
      <c r="H152" s="77">
        <f>'[1]18-19 Contact Data'!G135</f>
        <v>50444</v>
      </c>
      <c r="I152" s="77">
        <f>'[1]18-19 Contact Data'!H135</f>
        <v>54996</v>
      </c>
      <c r="J152" s="77">
        <f>'[1]18-19 Contact Data'!I135</f>
        <v>52904</v>
      </c>
      <c r="K152" s="77">
        <f>'[1]18-19 Contact Data'!J135</f>
        <v>33253</v>
      </c>
      <c r="L152" s="77">
        <f>'[1]18-19 Contact Data'!K135</f>
        <v>48901</v>
      </c>
      <c r="M152" s="77">
        <f>'[1]18-19 Contact Data'!L135</f>
        <v>47531</v>
      </c>
      <c r="N152" s="76">
        <f>'[1]18-19 Contact Data'!M135</f>
        <v>49135</v>
      </c>
    </row>
    <row r="154" spans="2:14" ht="10.5">
      <c r="B154" s="82" t="s">
        <v>119</v>
      </c>
    </row>
    <row r="155" spans="2:14" ht="10.5" thickBot="1"/>
    <row r="156" spans="2:14" ht="10.5" thickBot="1">
      <c r="B156" s="78"/>
      <c r="C156" s="117">
        <v>43191</v>
      </c>
      <c r="D156" s="116">
        <v>43221</v>
      </c>
      <c r="E156" s="116">
        <v>43252</v>
      </c>
      <c r="F156" s="116">
        <v>43282</v>
      </c>
      <c r="G156" s="116">
        <v>43313</v>
      </c>
      <c r="H156" s="116">
        <v>43344</v>
      </c>
      <c r="I156" s="116">
        <v>43374</v>
      </c>
      <c r="J156" s="116">
        <v>43405</v>
      </c>
      <c r="K156" s="116">
        <v>43435</v>
      </c>
      <c r="L156" s="116">
        <v>43466</v>
      </c>
      <c r="M156" s="116">
        <v>43497</v>
      </c>
      <c r="N156" s="115">
        <v>43525</v>
      </c>
    </row>
    <row r="157" spans="2:14" ht="10.5" thickBot="1">
      <c r="B157" s="81" t="s">
        <v>9</v>
      </c>
      <c r="C157" s="88">
        <f>'[1]18-19 Contact Data'!B140</f>
        <v>5.9737342199626692E-4</v>
      </c>
      <c r="D157" s="88">
        <f>'[1]18-19 Contact Data'!C140</f>
        <v>3.0725243251726299E-4</v>
      </c>
      <c r="E157" s="88">
        <f>'[1]18-19 Contact Data'!D140</f>
        <v>1.9687446075893764E-4</v>
      </c>
      <c r="F157" s="88">
        <f>'[1]18-19 Contact Data'!E140</f>
        <v>1.3450590317210275E-3</v>
      </c>
      <c r="G157" s="88">
        <f>'[1]18-19 Contact Data'!F140</f>
        <v>4.3247983412860721E-4</v>
      </c>
      <c r="H157" s="88">
        <f>'[1]18-19 Contact Data'!G140</f>
        <v>6.1321420505871724E-4</v>
      </c>
      <c r="I157" s="88">
        <f>'[1]18-19 Contact Data'!H140</f>
        <v>3.5991172266741639E-4</v>
      </c>
      <c r="J157" s="88">
        <f>'[1]18-19 Contact Data'!I140</f>
        <v>5.3342276168646247E-4</v>
      </c>
      <c r="K157" s="88">
        <f>'[1]18-19 Contact Data'!J140</f>
        <v>1.3111973933766245E-3</v>
      </c>
      <c r="L157" s="88">
        <f>'[1]18-19 Contact Data'!K140</f>
        <v>2.6165211605473243E-3</v>
      </c>
      <c r="M157" s="88">
        <f>'[1]18-19 Contact Data'!L140</f>
        <v>1.7995292253507546E-3</v>
      </c>
      <c r="N157" s="87">
        <f>'[1]18-19 Contact Data'!M140</f>
        <v>7.7755845512035582E-4</v>
      </c>
    </row>
    <row r="158" spans="2:14">
      <c r="B158" s="80" t="s">
        <v>21</v>
      </c>
      <c r="C158" s="86">
        <f>'[1]18-19 Contact Data'!B141</f>
        <v>0.86107427055702923</v>
      </c>
      <c r="D158" s="86">
        <f>'[1]18-19 Contact Data'!C141</f>
        <v>0.92473769168684428</v>
      </c>
      <c r="E158" s="86">
        <f>'[1]18-19 Contact Data'!D141</f>
        <v>0.95044472681067349</v>
      </c>
      <c r="F158" s="86">
        <f>'[1]18-19 Contact Data'!E141</f>
        <v>0.73139905484119139</v>
      </c>
      <c r="G158" s="86">
        <f>'[1]18-19 Contact Data'!F141</f>
        <v>0.89979550102249484</v>
      </c>
      <c r="H158" s="86">
        <f>'[1]18-19 Contact Data'!G141</f>
        <v>0.85721544715447151</v>
      </c>
      <c r="I158" s="86">
        <f>'[1]18-19 Contact Data'!H141</f>
        <v>0.91564740615773932</v>
      </c>
      <c r="J158" s="86">
        <f>'[1]18-19 Contact Data'!I141</f>
        <v>0.87434882267138991</v>
      </c>
      <c r="K158" s="86">
        <f>'[1]18-19 Contact Data'!J141</f>
        <v>0.72206358271463922</v>
      </c>
      <c r="L158" s="86">
        <f>'[1]18-19 Contact Data'!K141</f>
        <v>0.51693913728579866</v>
      </c>
      <c r="M158" s="86">
        <f>'[1]18-19 Contact Data'!L141</f>
        <v>0.6601395687949172</v>
      </c>
      <c r="N158" s="85">
        <f>'[1]18-19 Contact Data'!M141</f>
        <v>0.84242164018892229</v>
      </c>
    </row>
    <row r="159" spans="2:14">
      <c r="B159" s="79" t="s">
        <v>95</v>
      </c>
      <c r="C159" s="36">
        <f>'[1]18-19 Contact Data'!B142</f>
        <v>8.968832891246685E-2</v>
      </c>
      <c r="D159" s="36">
        <f>'[1]18-19 Contact Data'!C142</f>
        <v>5.7707828894269571E-2</v>
      </c>
      <c r="E159" s="36">
        <f>'[1]18-19 Contact Data'!D142</f>
        <v>3.5578144853875476E-2</v>
      </c>
      <c r="F159" s="36">
        <f>'[1]18-19 Contact Data'!E142</f>
        <v>0.10198922958566875</v>
      </c>
      <c r="G159" s="36">
        <f>'[1]18-19 Contact Data'!F142</f>
        <v>6.5030674846625766E-2</v>
      </c>
      <c r="H159" s="36">
        <f>'[1]18-19 Contact Data'!G142</f>
        <v>8.4857723577235769E-2</v>
      </c>
      <c r="I159" s="36">
        <f>'[1]18-19 Contact Data'!H142</f>
        <v>5.3774778574441164E-2</v>
      </c>
      <c r="J159" s="36">
        <f>'[1]18-19 Contact Data'!I142</f>
        <v>7.5640758491352364E-2</v>
      </c>
      <c r="K159" s="36">
        <f>'[1]18-19 Contact Data'!J142</f>
        <v>0.14582143537026462</v>
      </c>
      <c r="L159" s="36">
        <f>'[1]18-19 Contact Data'!K142</f>
        <v>0.15586632525769811</v>
      </c>
      <c r="M159" s="36">
        <f>'[1]18-19 Contact Data'!L142</f>
        <v>0.13665243203832933</v>
      </c>
      <c r="N159" s="37">
        <f>'[1]18-19 Contact Data'!M142</f>
        <v>7.6570774295119506E-2</v>
      </c>
    </row>
    <row r="160" spans="2:14">
      <c r="B160" s="79" t="s">
        <v>94</v>
      </c>
      <c r="C160" s="36">
        <f>'[1]18-19 Contact Data'!B143</f>
        <v>3.8461538461538464E-2</v>
      </c>
      <c r="D160" s="36">
        <f>'[1]18-19 Contact Data'!C143</f>
        <v>1.3317191283292978E-2</v>
      </c>
      <c r="E160" s="36">
        <f>'[1]18-19 Contact Data'!D143</f>
        <v>1.1012282930961457E-2</v>
      </c>
      <c r="F160" s="36">
        <f>'[1]18-19 Contact Data'!E143</f>
        <v>0.12254093856467743</v>
      </c>
      <c r="G160" s="36">
        <f>'[1]18-19 Contact Data'!F143</f>
        <v>2.5766871165644172E-2</v>
      </c>
      <c r="H160" s="36">
        <f>'[1]18-19 Contact Data'!G143</f>
        <v>4.4715447154471545E-2</v>
      </c>
      <c r="I160" s="36">
        <f>'[1]18-19 Contact Data'!H143</f>
        <v>2.3829607760438635E-2</v>
      </c>
      <c r="J160" s="36">
        <f>'[1]18-19 Contact Data'!I143</f>
        <v>3.9799958324650969E-2</v>
      </c>
      <c r="K160" s="36">
        <f>'[1]18-19 Contact Data'!J143</f>
        <v>8.8901580049495527E-2</v>
      </c>
      <c r="L160" s="36">
        <f>'[1]18-19 Contact Data'!K143</f>
        <v>0.19338848401286848</v>
      </c>
      <c r="M160" s="36">
        <f>'[1]18-19 Contact Data'!L143</f>
        <v>0.13113217373190292</v>
      </c>
      <c r="N160" s="37">
        <f>'[1]18-19 Contact Data'!M143</f>
        <v>5.6533562330041504E-2</v>
      </c>
    </row>
    <row r="161" spans="2:14">
      <c r="B161" s="79" t="s">
        <v>1</v>
      </c>
      <c r="C161" s="36">
        <f>'[1]18-19 Contact Data'!B144</f>
        <v>9.9469496021220155E-3</v>
      </c>
      <c r="D161" s="36">
        <f>'[1]18-19 Contact Data'!C144</f>
        <v>3.0266343825665859E-3</v>
      </c>
      <c r="E161" s="36">
        <f>'[1]18-19 Contact Data'!D144</f>
        <v>2.7530707327403643E-3</v>
      </c>
      <c r="F161" s="36">
        <f>'[1]18-19 Contact Data'!E144</f>
        <v>4.0773711396856795E-2</v>
      </c>
      <c r="G161" s="36">
        <f>'[1]18-19 Contact Data'!F144</f>
        <v>8.5889570552147246E-3</v>
      </c>
      <c r="H161" s="36">
        <f>'[1]18-19 Contact Data'!G144</f>
        <v>1.2449186991869919E-2</v>
      </c>
      <c r="I161" s="36">
        <f>'[1]18-19 Contact Data'!H144</f>
        <v>6.9590889919865038E-3</v>
      </c>
      <c r="J161" s="36">
        <f>'[1]18-19 Contact Data'!I144</f>
        <v>9.3769535319858308E-3</v>
      </c>
      <c r="K161" s="36">
        <f>'[1]18-19 Contact Data'!J144</f>
        <v>3.902531886541024E-2</v>
      </c>
      <c r="L161" s="36">
        <f>'[1]18-19 Contact Data'!K144</f>
        <v>0.12953844133674741</v>
      </c>
      <c r="M161" s="36">
        <f>'[1]18-19 Contact Data'!L144</f>
        <v>6.4472450786376423E-2</v>
      </c>
      <c r="N161" s="37">
        <f>'[1]18-19 Contact Data'!M144</f>
        <v>2.1754687276370401E-2</v>
      </c>
    </row>
    <row r="162" spans="2:14" ht="10.5" thickBot="1">
      <c r="B162" s="79" t="s">
        <v>2</v>
      </c>
      <c r="C162" s="84">
        <f>'[1]18-19 Contact Data'!B145</f>
        <v>9.9469496021220159E-4</v>
      </c>
      <c r="D162" s="84">
        <f>'[1]18-19 Contact Data'!C145</f>
        <v>1.2106537530266344E-3</v>
      </c>
      <c r="E162" s="84">
        <f>'[1]18-19 Contact Data'!D145</f>
        <v>2.1177467174925878E-4</v>
      </c>
      <c r="F162" s="84">
        <f>'[1]18-19 Contact Data'!E145</f>
        <v>3.0772612374986262E-3</v>
      </c>
      <c r="G162" s="84">
        <f>'[1]18-19 Contact Data'!F145</f>
        <v>1.0224948875255625E-3</v>
      </c>
      <c r="H162" s="84">
        <f>'[1]18-19 Contact Data'!G145</f>
        <v>7.6219512195121954E-4</v>
      </c>
      <c r="I162" s="84">
        <f>'[1]18-19 Contact Data'!H145</f>
        <v>2.1088148460565162E-4</v>
      </c>
      <c r="J162" s="84">
        <f>'[1]18-19 Contact Data'!I145</f>
        <v>8.3350698062096271E-4</v>
      </c>
      <c r="K162" s="84">
        <f>'[1]18-19 Contact Data'!J145</f>
        <v>4.3784504092899299E-3</v>
      </c>
      <c r="L162" s="84">
        <f>'[1]18-19 Contact Data'!K145</f>
        <v>3.7751953253233536E-3</v>
      </c>
      <c r="M162" s="84">
        <f>'[1]18-19 Contact Data'!L145</f>
        <v>7.6033746484741177E-3</v>
      </c>
      <c r="N162" s="83">
        <f>'[1]18-19 Contact Data'!M145</f>
        <v>2.7193359095463001E-3</v>
      </c>
    </row>
    <row r="163" spans="2:14" ht="10.5" thickBot="1">
      <c r="B163" s="78" t="s">
        <v>0</v>
      </c>
      <c r="C163" s="77">
        <f>'[1]18-19 Contact Data'!B146</f>
        <v>15439</v>
      </c>
      <c r="D163" s="77">
        <f>'[1]18-19 Contact Data'!C146</f>
        <v>13517</v>
      </c>
      <c r="E163" s="77">
        <f>'[1]18-19 Contact Data'!D146</f>
        <v>12731</v>
      </c>
      <c r="F163" s="77">
        <f>'[1]18-19 Contact Data'!E146</f>
        <v>28095</v>
      </c>
      <c r="G163" s="77">
        <f>'[1]18-19 Contact Data'!F146</f>
        <v>13787</v>
      </c>
      <c r="H163" s="77">
        <f>'[1]18-19 Contact Data'!G146</f>
        <v>12726</v>
      </c>
      <c r="I163" s="77">
        <f>'[1]18-19 Contact Data'!H146</f>
        <v>13991</v>
      </c>
      <c r="J163" s="77">
        <f>'[1]18-19 Contact Data'!I146</f>
        <v>18309</v>
      </c>
      <c r="K163" s="77">
        <f>'[1]18-19 Contact Data'!J146</f>
        <v>17684</v>
      </c>
      <c r="L163" s="77">
        <f>'[1]18-19 Contact Data'!K146</f>
        <v>99985</v>
      </c>
      <c r="M163" s="77">
        <f>'[1]18-19 Contact Data'!L146</f>
        <v>38636</v>
      </c>
      <c r="N163" s="76">
        <f>'[1]18-19 Contact Data'!M146</f>
        <v>20191</v>
      </c>
    </row>
    <row r="165" spans="2:14" ht="10.5">
      <c r="B165" s="82" t="s">
        <v>120</v>
      </c>
    </row>
    <row r="166" spans="2:14" ht="10.5" thickBot="1"/>
    <row r="167" spans="2:14" ht="10.5" thickBot="1">
      <c r="B167" s="78"/>
      <c r="C167" s="117">
        <v>43191</v>
      </c>
      <c r="D167" s="116">
        <v>43221</v>
      </c>
      <c r="E167" s="116">
        <v>43252</v>
      </c>
      <c r="F167" s="116">
        <v>43282</v>
      </c>
      <c r="G167" s="116">
        <v>43313</v>
      </c>
      <c r="H167" s="116">
        <v>43344</v>
      </c>
      <c r="I167" s="116">
        <v>43374</v>
      </c>
      <c r="J167" s="116">
        <v>43405</v>
      </c>
      <c r="K167" s="116">
        <v>43435</v>
      </c>
      <c r="L167" s="116">
        <v>43466</v>
      </c>
      <c r="M167" s="116">
        <v>43497</v>
      </c>
      <c r="N167" s="115">
        <v>43525</v>
      </c>
    </row>
    <row r="168" spans="2:14" ht="10.5" thickBot="1">
      <c r="B168" s="81" t="s">
        <v>9</v>
      </c>
      <c r="C168" s="88">
        <f>'[1]18-19 Contact Data'!B151</f>
        <v>4.5105467463509366E-3</v>
      </c>
      <c r="D168" s="88">
        <f>'[1]18-19 Contact Data'!C151</f>
        <v>3.8445388320074766E-3</v>
      </c>
      <c r="E168" s="88">
        <f>'[1]18-19 Contact Data'!D151</f>
        <v>3.6340729792035428E-3</v>
      </c>
      <c r="F168" s="88">
        <f>'[1]18-19 Contact Data'!E151</f>
        <v>4.0187655465225821E-3</v>
      </c>
      <c r="G168" s="88">
        <f>'[1]18-19 Contact Data'!F151</f>
        <v>3.8942954563356124E-3</v>
      </c>
      <c r="H168" s="88">
        <f>'[1]18-19 Contact Data'!G151</f>
        <v>4.456434799945618E-3</v>
      </c>
      <c r="I168" s="88">
        <f>'[1]18-19 Contact Data'!H151</f>
        <v>4.2024739201051457E-3</v>
      </c>
      <c r="J168" s="88">
        <f>'[1]18-19 Contact Data'!I151</f>
        <v>3.9841558770337187E-3</v>
      </c>
      <c r="K168" s="88">
        <f>'[1]18-19 Contact Data'!J151</f>
        <v>4.8896617418598695E-3</v>
      </c>
      <c r="L168" s="88">
        <f>'[1]18-19 Contact Data'!K151</f>
        <v>4.5230020032849773E-3</v>
      </c>
      <c r="M168" s="88">
        <f>'[1]18-19 Contact Data'!L151</f>
        <v>5.6674314409592835E-3</v>
      </c>
      <c r="N168" s="87">
        <f>'[1]18-19 Contact Data'!M151</f>
        <v>4.5256545229605902E-3</v>
      </c>
    </row>
    <row r="169" spans="2:14">
      <c r="B169" s="80" t="s">
        <v>21</v>
      </c>
      <c r="C169" s="86">
        <f>'[1]18-19 Contact Data'!B152</f>
        <v>0.22550825882150369</v>
      </c>
      <c r="D169" s="86">
        <f>'[1]18-19 Contact Data'!C152</f>
        <v>0.31004451667608818</v>
      </c>
      <c r="E169" s="86">
        <f>'[1]18-19 Contact Data'!D152</f>
        <v>0.33054302358157911</v>
      </c>
      <c r="F169" s="86">
        <f>'[1]18-19 Contact Data'!E152</f>
        <v>0.25594351736750171</v>
      </c>
      <c r="G169" s="86">
        <f>'[1]18-19 Contact Data'!F152</f>
        <v>0.31009961291761606</v>
      </c>
      <c r="H169" s="86">
        <f>'[1]18-19 Contact Data'!G152</f>
        <v>0.27814697665172122</v>
      </c>
      <c r="I169" s="86">
        <f>'[1]18-19 Contact Data'!H152</f>
        <v>0.30210557296333096</v>
      </c>
      <c r="J169" s="86">
        <f>'[1]18-19 Contact Data'!I152</f>
        <v>0.31804921249587581</v>
      </c>
      <c r="K169" s="86">
        <f>'[1]18-19 Contact Data'!J152</f>
        <v>0.27112399248201829</v>
      </c>
      <c r="L169" s="86">
        <f>'[1]18-19 Contact Data'!K152</f>
        <v>0.27852230470370676</v>
      </c>
      <c r="M169" s="86">
        <f>'[1]18-19 Contact Data'!L152</f>
        <v>0.19464639196496017</v>
      </c>
      <c r="N169" s="85">
        <f>'[1]18-19 Contact Data'!M152</f>
        <v>0.19635372525958339</v>
      </c>
    </row>
    <row r="170" spans="2:14">
      <c r="B170" s="79" t="s">
        <v>95</v>
      </c>
      <c r="C170" s="36">
        <f>'[1]18-19 Contact Data'!B153</f>
        <v>0.19496353327511776</v>
      </c>
      <c r="D170" s="36">
        <f>'[1]18-19 Contact Data'!C153</f>
        <v>0.20100447884506675</v>
      </c>
      <c r="E170" s="36">
        <f>'[1]18-19 Contact Data'!D153</f>
        <v>0.19728761926843327</v>
      </c>
      <c r="F170" s="36">
        <f>'[1]18-19 Contact Data'!E153</f>
        <v>0.20011537825178521</v>
      </c>
      <c r="G170" s="36">
        <f>'[1]18-19 Contact Data'!F153</f>
        <v>0.19398109352709655</v>
      </c>
      <c r="H170" s="36">
        <f>'[1]18-19 Contact Data'!G153</f>
        <v>0.19368385926422924</v>
      </c>
      <c r="I170" s="36">
        <f>'[1]18-19 Contact Data'!H153</f>
        <v>0.17110442984973667</v>
      </c>
      <c r="J170" s="36">
        <f>'[1]18-19 Contact Data'!I153</f>
        <v>0.17930609338913298</v>
      </c>
      <c r="K170" s="36">
        <f>'[1]18-19 Contact Data'!J153</f>
        <v>0.14346513897422922</v>
      </c>
      <c r="L170" s="36">
        <f>'[1]18-19 Contact Data'!K153</f>
        <v>0.15796600967670787</v>
      </c>
      <c r="M170" s="36">
        <f>'[1]18-19 Contact Data'!L153</f>
        <v>0.12284397177943052</v>
      </c>
      <c r="N170" s="37">
        <f>'[1]18-19 Contact Data'!M153</f>
        <v>0.22969887749277895</v>
      </c>
    </row>
    <row r="171" spans="2:14">
      <c r="B171" s="79" t="s">
        <v>94</v>
      </c>
      <c r="C171" s="36">
        <f>'[1]18-19 Contact Data'!B154</f>
        <v>0.33796106116324548</v>
      </c>
      <c r="D171" s="36">
        <f>'[1]18-19 Contact Data'!C154</f>
        <v>0.27336853720050441</v>
      </c>
      <c r="E171" s="36">
        <f>'[1]18-19 Contact Data'!D154</f>
        <v>0.28960452632358574</v>
      </c>
      <c r="F171" s="36">
        <f>'[1]18-19 Contact Data'!E154</f>
        <v>0.35693609245487729</v>
      </c>
      <c r="G171" s="36">
        <f>'[1]18-19 Contact Data'!F154</f>
        <v>0.29173682115368826</v>
      </c>
      <c r="H171" s="36">
        <f>'[1]18-19 Contact Data'!G154</f>
        <v>0.25371240117717642</v>
      </c>
      <c r="I171" s="36">
        <f>'[1]18-19 Contact Data'!H154</f>
        <v>0.28433609165722201</v>
      </c>
      <c r="J171" s="36">
        <f>'[1]18-19 Contact Data'!I154</f>
        <v>0.29037282720058344</v>
      </c>
      <c r="K171" s="36">
        <f>'[1]18-19 Contact Data'!J154</f>
        <v>0.25453383091769977</v>
      </c>
      <c r="L171" s="36">
        <f>'[1]18-19 Contact Data'!K154</f>
        <v>0.27855160936577</v>
      </c>
      <c r="M171" s="36">
        <f>'[1]18-19 Contact Data'!L154</f>
        <v>0.26932102838478145</v>
      </c>
      <c r="N171" s="37">
        <f>'[1]18-19 Contact Data'!M154</f>
        <v>0.33881038448899115</v>
      </c>
    </row>
    <row r="172" spans="2:14">
      <c r="B172" s="79" t="s">
        <v>1</v>
      </c>
      <c r="C172" s="36">
        <f>'[1]18-19 Contact Data'!B155</f>
        <v>0.23477314376375957</v>
      </c>
      <c r="D172" s="36">
        <f>'[1]18-19 Contact Data'!C155</f>
        <v>0.2133172261599339</v>
      </c>
      <c r="E172" s="36">
        <f>'[1]18-19 Contact Data'!D155</f>
        <v>0.18128801857415655</v>
      </c>
      <c r="F172" s="36">
        <f>'[1]18-19 Contact Data'!E155</f>
        <v>0.18558767502573315</v>
      </c>
      <c r="G172" s="36">
        <f>'[1]18-19 Contact Data'!F155</f>
        <v>0.20019702632748812</v>
      </c>
      <c r="H172" s="36">
        <f>'[1]18-19 Contact Data'!G155</f>
        <v>0.26526406594459889</v>
      </c>
      <c r="I172" s="36">
        <f>'[1]18-19 Contact Data'!H155</f>
        <v>0.23800340495002334</v>
      </c>
      <c r="J172" s="36">
        <f>'[1]18-19 Contact Data'!I155</f>
        <v>0.21047284977512284</v>
      </c>
      <c r="K172" s="36">
        <f>'[1]18-19 Contact Data'!J155</f>
        <v>0.32238768207611956</v>
      </c>
      <c r="L172" s="36">
        <f>'[1]18-19 Contact Data'!K155</f>
        <v>0.28266351615843643</v>
      </c>
      <c r="M172" s="36">
        <f>'[1]18-19 Contact Data'!L155</f>
        <v>0.41095233972167566</v>
      </c>
      <c r="N172" s="37">
        <f>'[1]18-19 Contact Data'!M155</f>
        <v>0.23082743829669475</v>
      </c>
    </row>
    <row r="173" spans="2:14" ht="10.5" thickBot="1">
      <c r="B173" s="79" t="s">
        <v>2</v>
      </c>
      <c r="C173" s="84">
        <f>'[1]18-19 Contact Data'!B156</f>
        <v>6.6218160797963275E-3</v>
      </c>
      <c r="D173" s="84">
        <f>'[1]18-19 Contact Data'!C156</f>
        <v>2.0885876418663303E-3</v>
      </c>
      <c r="E173" s="84">
        <f>'[1]18-19 Contact Data'!D156</f>
        <v>1.1544443693062708E-3</v>
      </c>
      <c r="F173" s="84">
        <f>'[1]18-19 Contact Data'!E156</f>
        <v>1.2313846415147934E-3</v>
      </c>
      <c r="G173" s="84">
        <f>'[1]18-19 Contact Data'!F156</f>
        <v>3.8212574678709228E-3</v>
      </c>
      <c r="H173" s="84">
        <f>'[1]18-19 Contact Data'!G156</f>
        <v>8.9903475794398825E-3</v>
      </c>
      <c r="I173" s="84">
        <f>'[1]18-19 Contact Data'!H156</f>
        <v>5.1675889083834291E-3</v>
      </c>
      <c r="J173" s="84">
        <f>'[1]18-19 Contact Data'!I156</f>
        <v>1.7521315574695678E-3</v>
      </c>
      <c r="K173" s="84">
        <f>'[1]18-19 Contact Data'!J156</f>
        <v>8.7220334694762709E-3</v>
      </c>
      <c r="L173" s="84">
        <f>'[1]18-19 Contact Data'!K156</f>
        <v>1.8523631125252752E-3</v>
      </c>
      <c r="M173" s="84">
        <f>'[1]18-19 Contact Data'!L156</f>
        <v>2.1287839657483736E-3</v>
      </c>
      <c r="N173" s="83">
        <f>'[1]18-19 Contact Data'!M156</f>
        <v>4.1784135000663015E-3</v>
      </c>
    </row>
    <row r="174" spans="2:14" ht="10.5" thickBot="1">
      <c r="B174" s="78" t="s">
        <v>0</v>
      </c>
      <c r="C174" s="77">
        <f>'[1]18-19 Contact Data'!B157</f>
        <v>1416875</v>
      </c>
      <c r="D174" s="77">
        <f>'[1]18-19 Contact Data'!C157</f>
        <v>1304368</v>
      </c>
      <c r="E174" s="77">
        <f>'[1]18-19 Contact Data'!D157</f>
        <v>1025438</v>
      </c>
      <c r="F174" s="77">
        <f>'[1]18-19 Contact Data'!E157</f>
        <v>1113333</v>
      </c>
      <c r="G174" s="77">
        <f>'[1]18-19 Contact Data'!F157</f>
        <v>1036878</v>
      </c>
      <c r="H174" s="77">
        <f>'[1]18-19 Contact Data'!G157</f>
        <v>947692</v>
      </c>
      <c r="I174" s="77">
        <f>'[1]18-19 Contact Data'!H157</f>
        <v>1057471</v>
      </c>
      <c r="J174" s="77">
        <f>'[1]18-19 Contact Data'!I157</f>
        <v>920751</v>
      </c>
      <c r="K174" s="77">
        <f>'[1]18-19 Contact Data'!J157</f>
        <v>757758</v>
      </c>
      <c r="L174" s="77">
        <f>'[1]18-19 Contact Data'!K157</f>
        <v>1195058</v>
      </c>
      <c r="M174" s="77">
        <f>'[1]18-19 Contact Data'!L157</f>
        <v>1184986</v>
      </c>
      <c r="N174" s="76">
        <f>'[1]18-19 Contact Data'!M157</f>
        <v>1091202</v>
      </c>
    </row>
    <row r="176" spans="2:14" ht="10.5">
      <c r="B176" s="82" t="s">
        <v>101</v>
      </c>
    </row>
    <row r="177" spans="2:14" ht="10.5" thickBot="1"/>
    <row r="178" spans="2:14" ht="10.5" thickBot="1">
      <c r="B178" s="78"/>
      <c r="C178" s="117">
        <v>43191</v>
      </c>
      <c r="D178" s="116">
        <v>43221</v>
      </c>
      <c r="E178" s="116">
        <v>43252</v>
      </c>
      <c r="F178" s="116">
        <v>43282</v>
      </c>
      <c r="G178" s="116">
        <v>43313</v>
      </c>
      <c r="H178" s="116">
        <v>43344</v>
      </c>
      <c r="I178" s="116">
        <v>43374</v>
      </c>
      <c r="J178" s="116">
        <v>43405</v>
      </c>
      <c r="K178" s="116">
        <v>43435</v>
      </c>
      <c r="L178" s="116">
        <v>43466</v>
      </c>
      <c r="M178" s="116">
        <v>43497</v>
      </c>
      <c r="N178" s="115">
        <v>43525</v>
      </c>
    </row>
    <row r="179" spans="2:14" ht="10.5" thickBot="1">
      <c r="B179" s="81" t="s">
        <v>9</v>
      </c>
      <c r="C179" s="88">
        <f>'[1]18-19 Contact Data'!B162</f>
        <v>4.4209946550197018E-3</v>
      </c>
      <c r="D179" s="88">
        <f>'[1]18-19 Contact Data'!C162</f>
        <v>3.8291030985532384E-3</v>
      </c>
      <c r="E179" s="88">
        <f>'[1]18-19 Contact Data'!D162</f>
        <v>3.5905334578711459E-3</v>
      </c>
      <c r="F179" s="88">
        <f>'[1]18-19 Contact Data'!E162</f>
        <v>4.0429385316472803E-3</v>
      </c>
      <c r="G179" s="88">
        <f>'[1]18-19 Contact Data'!F162</f>
        <v>3.8906209428038619E-3</v>
      </c>
      <c r="H179" s="88">
        <f>'[1]18-19 Contact Data'!G162</f>
        <v>4.4477609955947597E-3</v>
      </c>
      <c r="I179" s="88">
        <f>'[1]18-19 Contact Data'!H162</f>
        <v>4.1037404823898805E-3</v>
      </c>
      <c r="J179" s="88">
        <f>'[1]18-19 Contact Data'!I162</f>
        <v>3.9079043949236314E-3</v>
      </c>
      <c r="K179" s="88">
        <f>'[1]18-19 Contact Data'!J162</f>
        <v>5.2102677424234883E-3</v>
      </c>
      <c r="L179" s="88">
        <f>'[1]18-19 Contact Data'!K162</f>
        <v>3.992746786626796E-3</v>
      </c>
      <c r="M179" s="88">
        <f>'[1]18-19 Contact Data'!L162</f>
        <v>5.2544999135514881E-3</v>
      </c>
      <c r="N179" s="87">
        <f>'[1]18-19 Contact Data'!M162</f>
        <v>4.4179003233506819E-3</v>
      </c>
    </row>
    <row r="180" spans="2:14">
      <c r="B180" s="80" t="s">
        <v>21</v>
      </c>
      <c r="C180" s="86">
        <f>'[1]18-19 Contact Data'!B163</f>
        <v>0.22229801926095566</v>
      </c>
      <c r="D180" s="86">
        <f>'[1]18-19 Contact Data'!C163</f>
        <v>0.31072839685438941</v>
      </c>
      <c r="E180" s="86">
        <f>'[1]18-19 Contact Data'!D163</f>
        <v>0.33107690084492031</v>
      </c>
      <c r="F180" s="86">
        <f>'[1]18-19 Contact Data'!E163</f>
        <v>0.24627768146739737</v>
      </c>
      <c r="G180" s="86">
        <f>'[1]18-19 Contact Data'!F163</f>
        <v>0.30414276609305291</v>
      </c>
      <c r="H180" s="86">
        <f>'[1]18-19 Contact Data'!G163</f>
        <v>0.27062815044590927</v>
      </c>
      <c r="I180" s="86">
        <f>'[1]18-19 Contact Data'!H163</f>
        <v>0.30334547366049636</v>
      </c>
      <c r="J180" s="86">
        <f>'[1]18-19 Contact Data'!I163</f>
        <v>0.3140446472587351</v>
      </c>
      <c r="K180" s="86">
        <f>'[1]18-19 Contact Data'!J163</f>
        <v>0.25117035959415102</v>
      </c>
      <c r="L180" s="86">
        <f>'[1]18-19 Contact Data'!K163</f>
        <v>0.40214335854246536</v>
      </c>
      <c r="M180" s="86">
        <f>'[1]18-19 Contact Data'!L163</f>
        <v>0.23167560083447933</v>
      </c>
      <c r="N180" s="85">
        <f>'[1]18-19 Contact Data'!M163</f>
        <v>0.18836000989665608</v>
      </c>
    </row>
    <row r="181" spans="2:14">
      <c r="B181" s="79" t="s">
        <v>95</v>
      </c>
      <c r="C181" s="36">
        <f>'[1]18-19 Contact Data'!B164</f>
        <v>0.20148477117608773</v>
      </c>
      <c r="D181" s="36">
        <f>'[1]18-19 Contact Data'!C164</f>
        <v>0.19789986931501197</v>
      </c>
      <c r="E181" s="36">
        <f>'[1]18-19 Contact Data'!D164</f>
        <v>0.19748827001323152</v>
      </c>
      <c r="F181" s="36">
        <f>'[1]18-19 Contact Data'!E164</f>
        <v>0.20284364165082205</v>
      </c>
      <c r="G181" s="36">
        <f>'[1]18-19 Contact Data'!F164</f>
        <v>0.19432759719566603</v>
      </c>
      <c r="H181" s="36">
        <f>'[1]18-19 Contact Data'!G164</f>
        <v>0.19569115936409462</v>
      </c>
      <c r="I181" s="36">
        <f>'[1]18-19 Contact Data'!H164</f>
        <v>0.1784294338268731</v>
      </c>
      <c r="J181" s="36">
        <f>'[1]18-19 Contact Data'!I164</f>
        <v>0.18938656917620267</v>
      </c>
      <c r="K181" s="36">
        <f>'[1]18-19 Contact Data'!J164</f>
        <v>0.12307893166219039</v>
      </c>
      <c r="L181" s="36">
        <f>'[1]18-19 Contact Data'!K164</f>
        <v>0.12525847036365312</v>
      </c>
      <c r="M181" s="36">
        <f>'[1]18-19 Contact Data'!L164</f>
        <v>0.12010608739580703</v>
      </c>
      <c r="N181" s="37">
        <f>'[1]18-19 Contact Data'!M164</f>
        <v>0.24218259330453154</v>
      </c>
    </row>
    <row r="182" spans="2:14">
      <c r="B182" s="79" t="s">
        <v>94</v>
      </c>
      <c r="C182" s="36">
        <f>'[1]18-19 Contact Data'!B165</f>
        <v>0.35123226262281732</v>
      </c>
      <c r="D182" s="36">
        <f>'[1]18-19 Contact Data'!C165</f>
        <v>0.27474799196019839</v>
      </c>
      <c r="E182" s="36">
        <f>'[1]18-19 Contact Data'!D165</f>
        <v>0.2925203553090891</v>
      </c>
      <c r="F182" s="36">
        <f>'[1]18-19 Contact Data'!E165</f>
        <v>0.36485362375573205</v>
      </c>
      <c r="G182" s="36">
        <f>'[1]18-19 Contact Data'!F165</f>
        <v>0.29904397705544933</v>
      </c>
      <c r="H182" s="36">
        <f>'[1]18-19 Contact Data'!G165</f>
        <v>0.25931077937184954</v>
      </c>
      <c r="I182" s="36">
        <f>'[1]18-19 Contact Data'!H165</f>
        <v>0.28859768791432516</v>
      </c>
      <c r="J182" s="36">
        <f>'[1]18-19 Contact Data'!I165</f>
        <v>0.2967336913606638</v>
      </c>
      <c r="K182" s="36">
        <f>'[1]18-19 Contact Data'!J165</f>
        <v>0.26525663980901226</v>
      </c>
      <c r="L182" s="36">
        <f>'[1]18-19 Contact Data'!K165</f>
        <v>0.21607804772689013</v>
      </c>
      <c r="M182" s="36">
        <f>'[1]18-19 Contact Data'!L165</f>
        <v>0.27029833571889644</v>
      </c>
      <c r="N182" s="37">
        <f>'[1]18-19 Contact Data'!M165</f>
        <v>0.35036065698570695</v>
      </c>
    </row>
    <row r="183" spans="2:14">
      <c r="B183" s="79" t="s">
        <v>1</v>
      </c>
      <c r="C183" s="36">
        <f>'[1]18-19 Contact Data'!B166</f>
        <v>0.21891847680436591</v>
      </c>
      <c r="D183" s="36">
        <f>'[1]18-19 Contact Data'!C166</f>
        <v>0.21446476472880954</v>
      </c>
      <c r="E183" s="36">
        <f>'[1]18-19 Contact Data'!D166</f>
        <v>0.17762744929800714</v>
      </c>
      <c r="F183" s="36">
        <f>'[1]18-19 Contact Data'!E166</f>
        <v>0.18451165976960071</v>
      </c>
      <c r="G183" s="36">
        <f>'[1]18-19 Contact Data'!F166</f>
        <v>0.19947191113539106</v>
      </c>
      <c r="H183" s="36">
        <f>'[1]18-19 Contact Data'!G166</f>
        <v>0.26775397440868554</v>
      </c>
      <c r="I183" s="36">
        <f>'[1]18-19 Contact Data'!H166</f>
        <v>0.22507582489559735</v>
      </c>
      <c r="J183" s="36">
        <f>'[1]18-19 Contact Data'!I166</f>
        <v>0.19790244264218934</v>
      </c>
      <c r="K183" s="36">
        <f>'[1]18-19 Contact Data'!J166</f>
        <v>0.34717714861235455</v>
      </c>
      <c r="L183" s="36">
        <f>'[1]18-19 Contact Data'!K166</f>
        <v>0.24353387351389466</v>
      </c>
      <c r="M183" s="36">
        <f>'[1]18-19 Contact Data'!L166</f>
        <v>0.37639976425023153</v>
      </c>
      <c r="N183" s="37">
        <f>'[1]18-19 Contact Data'!M166</f>
        <v>0.21541404183240392</v>
      </c>
    </row>
    <row r="184" spans="2:14" ht="10.5" thickBot="1">
      <c r="B184" s="79" t="s">
        <v>2</v>
      </c>
      <c r="C184" s="84">
        <f>'[1]18-19 Contact Data'!B167</f>
        <v>5.70102012759426E-3</v>
      </c>
      <c r="D184" s="84">
        <f>'[1]18-19 Contact Data'!C167</f>
        <v>1.8341752707319123E-3</v>
      </c>
      <c r="E184" s="84">
        <f>'[1]18-19 Contact Data'!D167</f>
        <v>1.0341355033620693E-3</v>
      </c>
      <c r="F184" s="84">
        <f>'[1]18-19 Contact Data'!E167</f>
        <v>1.1429090705737614E-3</v>
      </c>
      <c r="G184" s="84">
        <f>'[1]18-19 Contact Data'!F167</f>
        <v>2.7451515979240644E-3</v>
      </c>
      <c r="H184" s="84">
        <f>'[1]18-19 Contact Data'!G167</f>
        <v>6.4026754556029469E-3</v>
      </c>
      <c r="I184" s="84">
        <f>'[1]18-19 Contact Data'!H167</f>
        <v>5.1982294313237132E-3</v>
      </c>
      <c r="J184" s="84">
        <f>'[1]18-19 Contact Data'!I167</f>
        <v>1.8541220404940254E-3</v>
      </c>
      <c r="K184" s="84">
        <f>'[1]18-19 Contact Data'!J167</f>
        <v>1.3717920023873471E-2</v>
      </c>
      <c r="L184" s="84">
        <f>'[1]18-19 Contact Data'!K167</f>
        <v>1.2471691341123707E-2</v>
      </c>
      <c r="M184" s="84">
        <f>'[1]18-19 Contact Data'!L167</f>
        <v>1.2395573143236694E-3</v>
      </c>
      <c r="N184" s="83">
        <f>'[1]18-19 Contact Data'!M167</f>
        <v>3.5114097025293568E-3</v>
      </c>
    </row>
    <row r="185" spans="2:14" ht="10.5" thickBot="1">
      <c r="B185" s="78" t="s">
        <v>0</v>
      </c>
      <c r="C185" s="77">
        <f>'[1]18-19 Contact Data'!B168</f>
        <v>452092</v>
      </c>
      <c r="D185" s="77">
        <f>'[1]18-19 Contact Data'!C168</f>
        <v>394612</v>
      </c>
      <c r="E185" s="77">
        <f>'[1]18-19 Contact Data'!D168</f>
        <v>327266</v>
      </c>
      <c r="F185" s="77">
        <f>'[1]18-19 Contact Data'!E168</f>
        <v>434237</v>
      </c>
      <c r="G185" s="77">
        <f>'[1]18-19 Contact Data'!F168</f>
        <v>322426</v>
      </c>
      <c r="H185" s="77">
        <f>'[1]18-19 Contact Data'!G168</f>
        <v>320737</v>
      </c>
      <c r="I185" s="77">
        <f>'[1]18-19 Contact Data'!H168</f>
        <v>376004</v>
      </c>
      <c r="J185" s="77">
        <f>'[1]18-19 Contact Data'!I168</f>
        <v>358703</v>
      </c>
      <c r="K185" s="77">
        <f>'[1]18-19 Contact Data'!J168</f>
        <v>397132</v>
      </c>
      <c r="L185" s="77">
        <f>'[1]18-19 Contact Data'!K168</f>
        <v>1084677</v>
      </c>
      <c r="M185" s="77">
        <f>'[1]18-19 Contact Data'!L168</f>
        <v>415120</v>
      </c>
      <c r="N185" s="76">
        <f>'[1]18-19 Contact Data'!M168</f>
        <v>374160</v>
      </c>
    </row>
    <row r="187" spans="2:14" ht="10.5">
      <c r="B187" s="82" t="s">
        <v>100</v>
      </c>
    </row>
    <row r="188" spans="2:14" ht="10.5" thickBot="1"/>
    <row r="189" spans="2:14" ht="10.5" thickBot="1">
      <c r="B189" s="78"/>
      <c r="C189" s="117">
        <v>43191</v>
      </c>
      <c r="D189" s="116">
        <v>43221</v>
      </c>
      <c r="E189" s="116">
        <v>43252</v>
      </c>
      <c r="F189" s="116">
        <v>43282</v>
      </c>
      <c r="G189" s="116">
        <v>43313</v>
      </c>
      <c r="H189" s="116">
        <v>43344</v>
      </c>
      <c r="I189" s="116">
        <v>43374</v>
      </c>
      <c r="J189" s="116">
        <v>43405</v>
      </c>
      <c r="K189" s="116">
        <v>43435</v>
      </c>
      <c r="L189" s="116">
        <v>43466</v>
      </c>
      <c r="M189" s="116">
        <v>43497</v>
      </c>
      <c r="N189" s="115">
        <v>43525</v>
      </c>
    </row>
    <row r="190" spans="2:14" ht="10.5" thickBot="1">
      <c r="B190" s="81" t="s">
        <v>9</v>
      </c>
      <c r="C190" s="88">
        <f>'[1]18-19 Contact Data'!B173</f>
        <v>3.800634278905899E-3</v>
      </c>
      <c r="D190" s="88">
        <f>'[1]18-19 Contact Data'!C173</f>
        <v>2.993405942634246E-3</v>
      </c>
      <c r="E190" s="88">
        <f>'[1]18-19 Contact Data'!D173</f>
        <v>3.1983449926841112E-3</v>
      </c>
      <c r="F190" s="88">
        <f>'[1]18-19 Contact Data'!E173</f>
        <v>3.0445887704675365E-3</v>
      </c>
      <c r="G190" s="88">
        <f>'[1]18-19 Contact Data'!F173</f>
        <v>2.3790346904468715E-3</v>
      </c>
      <c r="H190" s="88">
        <f>'[1]18-19 Contact Data'!G173</f>
        <v>2.5103070992831154E-3</v>
      </c>
      <c r="I190" s="88">
        <f>'[1]18-19 Contact Data'!H173</f>
        <v>2.506757331586373E-3</v>
      </c>
      <c r="J190" s="88">
        <f>'[1]18-19 Contact Data'!I173</f>
        <v>3.1980783617646465E-3</v>
      </c>
      <c r="K190" s="88">
        <f>'[1]18-19 Contact Data'!J173</f>
        <v>2.9259858675486114E-3</v>
      </c>
      <c r="L190" s="88">
        <f>'[1]18-19 Contact Data'!K173</f>
        <v>2.4893534707730743E-3</v>
      </c>
      <c r="M190" s="88">
        <f>'[1]18-19 Contact Data'!L173</f>
        <v>3.3046433958784649E-3</v>
      </c>
      <c r="N190" s="87">
        <f>'[1]18-19 Contact Data'!M173</f>
        <v>2.9575711519425618E-3</v>
      </c>
    </row>
    <row r="191" spans="2:14">
      <c r="B191" s="80" t="s">
        <v>21</v>
      </c>
      <c r="C191" s="86">
        <f>'[1]18-19 Contact Data'!B174</f>
        <v>0.28273974775918143</v>
      </c>
      <c r="D191" s="86">
        <f>'[1]18-19 Contact Data'!C174</f>
        <v>0.38680767349148026</v>
      </c>
      <c r="E191" s="86">
        <f>'[1]18-19 Contact Data'!D174</f>
        <v>0.36524109364026996</v>
      </c>
      <c r="F191" s="86">
        <f>'[1]18-19 Contact Data'!E174</f>
        <v>0.38975427569401744</v>
      </c>
      <c r="G191" s="86">
        <f>'[1]18-19 Contact Data'!F174</f>
        <v>0.52146789431930185</v>
      </c>
      <c r="H191" s="86">
        <f>'[1]18-19 Contact Data'!G174</f>
        <v>0.46685005031868498</v>
      </c>
      <c r="I191" s="86">
        <f>'[1]18-19 Contact Data'!H174</f>
        <v>0.51478027973415341</v>
      </c>
      <c r="J191" s="86">
        <f>'[1]18-19 Contact Data'!I174</f>
        <v>0.40909090909090912</v>
      </c>
      <c r="K191" s="86">
        <f>'[1]18-19 Contact Data'!J174</f>
        <v>0.45632400892397462</v>
      </c>
      <c r="L191" s="86">
        <f>'[1]18-19 Contact Data'!K174</f>
        <v>0.53705110406789425</v>
      </c>
      <c r="M191" s="86">
        <f>'[1]18-19 Contact Data'!L174</f>
        <v>0.4193124283196733</v>
      </c>
      <c r="N191" s="85">
        <f>'[1]18-19 Contact Data'!M174</f>
        <v>0.42771504068781468</v>
      </c>
    </row>
    <row r="192" spans="2:14">
      <c r="B192" s="79" t="s">
        <v>95</v>
      </c>
      <c r="C192" s="36">
        <f>'[1]18-19 Contact Data'!B175</f>
        <v>0.21592171016102166</v>
      </c>
      <c r="D192" s="36">
        <f>'[1]18-19 Contact Data'!C175</f>
        <v>0.21820320388046341</v>
      </c>
      <c r="E192" s="36">
        <f>'[1]18-19 Contact Data'!D175</f>
        <v>0.18545939318914931</v>
      </c>
      <c r="F192" s="36">
        <f>'[1]18-19 Contact Data'!E175</f>
        <v>0.18831272346336908</v>
      </c>
      <c r="G192" s="36">
        <f>'[1]18-19 Contact Data'!F175</f>
        <v>0.17436353583191094</v>
      </c>
      <c r="H192" s="36">
        <f>'[1]18-19 Contact Data'!G175</f>
        <v>0.21759141227775913</v>
      </c>
      <c r="I192" s="36">
        <f>'[1]18-19 Contact Data'!H175</f>
        <v>0.1655217736335681</v>
      </c>
      <c r="J192" s="36">
        <f>'[1]18-19 Contact Data'!I175</f>
        <v>0.20292619236578685</v>
      </c>
      <c r="K192" s="36">
        <f>'[1]18-19 Contact Data'!J175</f>
        <v>0.16619949278264021</v>
      </c>
      <c r="L192" s="36">
        <f>'[1]18-19 Contact Data'!K175</f>
        <v>0.14174764910810173</v>
      </c>
      <c r="M192" s="36">
        <f>'[1]18-19 Contact Data'!L175</f>
        <v>0.16989286413605975</v>
      </c>
      <c r="N192" s="37">
        <f>'[1]18-19 Contact Data'!M175</f>
        <v>0.17988089447460792</v>
      </c>
    </row>
    <row r="193" spans="2:14">
      <c r="B193" s="79" t="s">
        <v>94</v>
      </c>
      <c r="C193" s="36">
        <f>'[1]18-19 Contact Data'!B176</f>
        <v>0.32760569524867139</v>
      </c>
      <c r="D193" s="36">
        <f>'[1]18-19 Contact Data'!C176</f>
        <v>0.27508821600691158</v>
      </c>
      <c r="E193" s="36">
        <f>'[1]18-19 Contact Data'!D176</f>
        <v>0.32214062109435443</v>
      </c>
      <c r="F193" s="36">
        <f>'[1]18-19 Contact Data'!E176</f>
        <v>0.32305117168818748</v>
      </c>
      <c r="G193" s="36">
        <f>'[1]18-19 Contact Data'!F176</f>
        <v>0.20673365867730845</v>
      </c>
      <c r="H193" s="36">
        <f>'[1]18-19 Contact Data'!G176</f>
        <v>0.23541093592754109</v>
      </c>
      <c r="I193" s="36">
        <f>'[1]18-19 Contact Data'!H176</f>
        <v>0.2176123400456304</v>
      </c>
      <c r="J193" s="36">
        <f>'[1]18-19 Contact Data'!I176</f>
        <v>0.22490463633803537</v>
      </c>
      <c r="K193" s="36">
        <f>'[1]18-19 Contact Data'!J176</f>
        <v>0.23982228324085197</v>
      </c>
      <c r="L193" s="36">
        <f>'[1]18-19 Contact Data'!K176</f>
        <v>0.20994315949393613</v>
      </c>
      <c r="M193" s="36">
        <f>'[1]18-19 Contact Data'!L176</f>
        <v>0.23087359086967468</v>
      </c>
      <c r="N193" s="37">
        <f>'[1]18-19 Contact Data'!M176</f>
        <v>0.27068242470453679</v>
      </c>
    </row>
    <row r="194" spans="2:14">
      <c r="B194" s="79" t="s">
        <v>1</v>
      </c>
      <c r="C194" s="36">
        <f>'[1]18-19 Contact Data'!B177</f>
        <v>0.1718886332989609</v>
      </c>
      <c r="D194" s="36">
        <f>'[1]18-19 Contact Data'!C177</f>
        <v>0.11959904653849757</v>
      </c>
      <c r="E194" s="36">
        <f>'[1]18-19 Contact Data'!D177</f>
        <v>0.1267541928034947</v>
      </c>
      <c r="F194" s="36">
        <f>'[1]18-19 Contact Data'!E177</f>
        <v>9.830110906151078E-2</v>
      </c>
      <c r="G194" s="36">
        <f>'[1]18-19 Contact Data'!F177</f>
        <v>9.6629564632064818E-2</v>
      </c>
      <c r="H194" s="36">
        <f>'[1]18-19 Contact Data'!G177</f>
        <v>7.9235155987923522E-2</v>
      </c>
      <c r="I194" s="36">
        <f>'[1]18-19 Contact Data'!H177</f>
        <v>0.10115563932149588</v>
      </c>
      <c r="J194" s="36">
        <f>'[1]18-19 Contact Data'!I177</f>
        <v>0.16124779191520955</v>
      </c>
      <c r="K194" s="36">
        <f>'[1]18-19 Contact Data'!J177</f>
        <v>0.13618595427416433</v>
      </c>
      <c r="L194" s="36">
        <f>'[1]18-19 Contact Data'!K177</f>
        <v>0.1103805956465935</v>
      </c>
      <c r="M194" s="36">
        <f>'[1]18-19 Contact Data'!L177</f>
        <v>0.17576715432599513</v>
      </c>
      <c r="N194" s="37">
        <f>'[1]18-19 Contact Data'!M177</f>
        <v>0.12094600812441664</v>
      </c>
    </row>
    <row r="195" spans="2:14" ht="10.5" thickBot="1">
      <c r="B195" s="79" t="s">
        <v>2</v>
      </c>
      <c r="C195" s="84">
        <f>'[1]18-19 Contact Data'!B178</f>
        <v>1.4674387245181249E-3</v>
      </c>
      <c r="D195" s="84">
        <f>'[1]18-19 Contact Data'!C178</f>
        <v>0</v>
      </c>
      <c r="E195" s="84">
        <f>'[1]18-19 Contact Data'!D178</f>
        <v>1.0712627807601205E-4</v>
      </c>
      <c r="F195" s="84">
        <f>'[1]18-19 Contact Data'!E178</f>
        <v>1.9357336430507162E-4</v>
      </c>
      <c r="G195" s="84">
        <f>'[1]18-19 Contact Data'!F178</f>
        <v>5.2888429454047163E-4</v>
      </c>
      <c r="H195" s="84">
        <f>'[1]18-19 Contact Data'!G178</f>
        <v>5.3673264005367331E-4</v>
      </c>
      <c r="I195" s="84">
        <f>'[1]18-19 Contact Data'!H178</f>
        <v>1.3887511159607182E-3</v>
      </c>
      <c r="J195" s="84">
        <f>'[1]18-19 Contact Data'!I178</f>
        <v>1.7408668492870127E-3</v>
      </c>
      <c r="K195" s="84">
        <f>'[1]18-19 Contact Data'!J178</f>
        <v>1.5254657437598917E-3</v>
      </c>
      <c r="L195" s="84">
        <f>'[1]18-19 Contact Data'!K178</f>
        <v>9.0368546507059227E-4</v>
      </c>
      <c r="M195" s="84">
        <f>'[1]18-19 Contact Data'!L178</f>
        <v>4.139975943383032E-3</v>
      </c>
      <c r="N195" s="83">
        <f>'[1]18-19 Contact Data'!M178</f>
        <v>8.0192461908580592E-4</v>
      </c>
    </row>
    <row r="196" spans="2:14" ht="10.5" thickBot="1">
      <c r="B196" s="78" t="s">
        <v>0</v>
      </c>
      <c r="C196" s="77">
        <f>'[1]18-19 Contact Data'!B179</f>
        <v>164089</v>
      </c>
      <c r="D196" s="77">
        <f>'[1]18-19 Contact Data'!C179</f>
        <v>152617</v>
      </c>
      <c r="E196" s="77">
        <f>'[1]18-19 Contact Data'!D179</f>
        <v>132092</v>
      </c>
      <c r="F196" s="77">
        <f>'[1]18-19 Contact Data'!E179</f>
        <v>133670</v>
      </c>
      <c r="G196" s="77">
        <f>'[1]18-19 Contact Data'!F179</f>
        <v>125217</v>
      </c>
      <c r="H196" s="77">
        <f>'[1]18-19 Contact Data'!G179</f>
        <v>113824</v>
      </c>
      <c r="I196" s="77">
        <f>'[1]18-19 Contact Data'!H179</f>
        <v>126770</v>
      </c>
      <c r="J196" s="77">
        <f>'[1]18-19 Contact Data'!I179</f>
        <v>132373</v>
      </c>
      <c r="K196" s="77">
        <f>'[1]18-19 Contact Data'!J179</f>
        <v>89081</v>
      </c>
      <c r="L196" s="77">
        <f>'[1]18-19 Contact Data'!K179</f>
        <v>135545</v>
      </c>
      <c r="M196" s="77">
        <f>'[1]18-19 Contact Data'!L179</f>
        <v>127720</v>
      </c>
      <c r="N196" s="76">
        <f>'[1]18-19 Contact Data'!M179</f>
        <v>135146</v>
      </c>
    </row>
    <row r="198" spans="2:14" ht="10.5">
      <c r="B198" s="82" t="s">
        <v>99</v>
      </c>
    </row>
    <row r="199" spans="2:14" ht="10.5" thickBot="1"/>
    <row r="200" spans="2:14" ht="10.5" thickBot="1">
      <c r="B200" s="78"/>
      <c r="C200" s="117">
        <v>43191</v>
      </c>
      <c r="D200" s="116">
        <v>43221</v>
      </c>
      <c r="E200" s="116">
        <v>43252</v>
      </c>
      <c r="F200" s="116">
        <v>43282</v>
      </c>
      <c r="G200" s="116">
        <v>43313</v>
      </c>
      <c r="H200" s="116">
        <v>43344</v>
      </c>
      <c r="I200" s="116">
        <v>43374</v>
      </c>
      <c r="J200" s="116">
        <v>43405</v>
      </c>
      <c r="K200" s="116">
        <v>43435</v>
      </c>
      <c r="L200" s="116">
        <v>43466</v>
      </c>
      <c r="M200" s="116">
        <v>43497</v>
      </c>
      <c r="N200" s="115">
        <v>43525</v>
      </c>
    </row>
    <row r="201" spans="2:14" ht="10.5" thickBot="1">
      <c r="B201" s="81" t="s">
        <v>9</v>
      </c>
      <c r="C201" s="88">
        <f>'[1]18-19 Contact Data'!B184</f>
        <v>3.0410024471679232E-5</v>
      </c>
      <c r="D201" s="88">
        <f>'[1]18-19 Contact Data'!C184</f>
        <v>4.2503735004275538E-5</v>
      </c>
      <c r="E201" s="88">
        <f>'[1]18-19 Contact Data'!D184</f>
        <v>5.8995033525212995E-5</v>
      </c>
      <c r="F201" s="88">
        <f>'[1]18-19 Contact Data'!E184</f>
        <v>5.1294537858776608E-5</v>
      </c>
      <c r="G201" s="88">
        <f>'[1]18-19 Contact Data'!F184</f>
        <v>6.1580402100904903E-5</v>
      </c>
      <c r="H201" s="88">
        <f>'[1]18-19 Contact Data'!G184</f>
        <v>7.1758399418256146E-5</v>
      </c>
      <c r="I201" s="88">
        <f>'[1]18-19 Contact Data'!H184</f>
        <v>7.1926307751050015E-5</v>
      </c>
      <c r="J201" s="88">
        <f>'[1]18-19 Contact Data'!I184</f>
        <v>7.3918430335097004E-5</v>
      </c>
      <c r="K201" s="88">
        <f>'[1]18-19 Contact Data'!J184</f>
        <v>1.643267081820357E-4</v>
      </c>
      <c r="L201" s="88">
        <f>'[1]18-19 Contact Data'!K184</f>
        <v>5.2059282022003357E-5</v>
      </c>
      <c r="M201" s="88">
        <f>'[1]18-19 Contact Data'!L184</f>
        <v>5.1959682538860359E-5</v>
      </c>
      <c r="N201" s="87">
        <f>'[1]18-19 Contact Data'!M184</f>
        <v>4.6890292922856801E-5</v>
      </c>
    </row>
    <row r="202" spans="2:14">
      <c r="B202" s="80" t="s">
        <v>21</v>
      </c>
      <c r="C202" s="86">
        <f>'[1]18-19 Contact Data'!B185</f>
        <v>0.99970277312672762</v>
      </c>
      <c r="D202" s="86">
        <f>'[1]18-19 Contact Data'!C185</f>
        <v>0.99968977964954497</v>
      </c>
      <c r="E202" s="86">
        <f>'[1]18-19 Contact Data'!D185</f>
        <v>0.99971495179631265</v>
      </c>
      <c r="F202" s="86">
        <f>'[1]18-19 Contact Data'!E185</f>
        <v>0.99970570653423463</v>
      </c>
      <c r="G202" s="86">
        <f>'[1]18-19 Contact Data'!F185</f>
        <v>0.99968757627532345</v>
      </c>
      <c r="H202" s="86">
        <f>'[1]18-19 Contact Data'!G185</f>
        <v>0.99980896789599361</v>
      </c>
      <c r="I202" s="86">
        <f>'[1]18-19 Contact Data'!H185</f>
        <v>1.0004681943006348</v>
      </c>
      <c r="J202" s="86">
        <f>'[1]18-19 Contact Data'!I185</f>
        <v>0.99962857142857142</v>
      </c>
      <c r="K202" s="86">
        <f>'[1]18-19 Contact Data'!J185</f>
        <v>0.99045518221924855</v>
      </c>
      <c r="L202" s="86">
        <f>'[1]18-19 Contact Data'!K185</f>
        <v>0.99980257201015732</v>
      </c>
      <c r="M202" s="86">
        <f>'[1]18-19 Contact Data'!L185</f>
        <v>0.99994561163600204</v>
      </c>
      <c r="N202" s="85">
        <f>'[1]18-19 Contact Data'!M185</f>
        <v>0.99984599077756542</v>
      </c>
    </row>
    <row r="203" spans="2:14">
      <c r="B203" s="79" t="s">
        <v>95</v>
      </c>
      <c r="C203" s="36">
        <f>'[1]18-19 Contact Data'!B186</f>
        <v>0</v>
      </c>
      <c r="D203" s="36">
        <f>'[1]18-19 Contact Data'!C186</f>
        <v>4.7003083402271191E-5</v>
      </c>
      <c r="E203" s="36">
        <f>'[1]18-19 Contact Data'!D186</f>
        <v>1.0180292988832218E-4</v>
      </c>
      <c r="F203" s="36">
        <f>'[1]18-19 Contact Data'!E186</f>
        <v>6.4376695636179704E-5</v>
      </c>
      <c r="G203" s="36">
        <f>'[1]18-19 Contact Data'!F186</f>
        <v>8.7869172565291682E-5</v>
      </c>
      <c r="H203" s="36">
        <f>'[1]18-19 Contact Data'!G186</f>
        <v>3.1838684001061292E-5</v>
      </c>
      <c r="I203" s="36">
        <f>'[1]18-19 Contact Data'!H186</f>
        <v>6.3026155854679696E-5</v>
      </c>
      <c r="J203" s="36">
        <f>'[1]18-19 Contact Data'!I186</f>
        <v>3.0476190476190474E-4</v>
      </c>
      <c r="K203" s="36">
        <f>'[1]18-19 Contact Data'!J186</f>
        <v>7.861668095427269E-3</v>
      </c>
      <c r="L203" s="36">
        <f>'[1]18-19 Contact Data'!K186</f>
        <v>0</v>
      </c>
      <c r="M203" s="36">
        <f>'[1]18-19 Contact Data'!L186</f>
        <v>0</v>
      </c>
      <c r="N203" s="37">
        <f>'[1]18-19 Contact Data'!M186</f>
        <v>0</v>
      </c>
    </row>
    <row r="204" spans="2:14">
      <c r="B204" s="79" t="s">
        <v>94</v>
      </c>
      <c r="C204" s="36">
        <f>'[1]18-19 Contact Data'!B187</f>
        <v>0</v>
      </c>
      <c r="D204" s="36">
        <f>'[1]18-19 Contact Data'!C187</f>
        <v>0</v>
      </c>
      <c r="E204" s="36">
        <f>'[1]18-19 Contact Data'!D187</f>
        <v>0</v>
      </c>
      <c r="F204" s="36">
        <f>'[1]18-19 Contact Data'!E187</f>
        <v>0</v>
      </c>
      <c r="G204" s="36">
        <f>'[1]18-19 Contact Data'!F187</f>
        <v>0</v>
      </c>
      <c r="H204" s="36">
        <f>'[1]18-19 Contact Data'!G187</f>
        <v>0</v>
      </c>
      <c r="I204" s="36">
        <f>'[1]18-19 Contact Data'!H187</f>
        <v>0</v>
      </c>
      <c r="J204" s="36">
        <f>'[1]18-19 Contact Data'!I187</f>
        <v>0</v>
      </c>
      <c r="K204" s="36">
        <f>'[1]18-19 Contact Data'!J187</f>
        <v>1.7876931440399773E-3</v>
      </c>
      <c r="L204" s="36">
        <f>'[1]18-19 Contact Data'!K187</f>
        <v>0</v>
      </c>
      <c r="M204" s="36">
        <f>'[1]18-19 Contact Data'!L187</f>
        <v>0</v>
      </c>
      <c r="N204" s="37">
        <f>'[1]18-19 Contact Data'!M187</f>
        <v>0</v>
      </c>
    </row>
    <row r="205" spans="2:14">
      <c r="B205" s="79" t="s">
        <v>1</v>
      </c>
      <c r="C205" s="36">
        <f>'[1]18-19 Contact Data'!B188</f>
        <v>0</v>
      </c>
      <c r="D205" s="36">
        <f>'[1]18-19 Contact Data'!C188</f>
        <v>0</v>
      </c>
      <c r="E205" s="36">
        <f>'[1]18-19 Contact Data'!D188</f>
        <v>0</v>
      </c>
      <c r="F205" s="36">
        <f>'[1]18-19 Contact Data'!E188</f>
        <v>0</v>
      </c>
      <c r="G205" s="36">
        <f>'[1]18-19 Contact Data'!F188</f>
        <v>0</v>
      </c>
      <c r="H205" s="36">
        <f>'[1]18-19 Contact Data'!G188</f>
        <v>0</v>
      </c>
      <c r="I205" s="36">
        <f>'[1]18-19 Contact Data'!H188</f>
        <v>0</v>
      </c>
      <c r="J205" s="36">
        <f>'[1]18-19 Contact Data'!I188</f>
        <v>0</v>
      </c>
      <c r="K205" s="36">
        <f>'[1]18-19 Contact Data'!J188</f>
        <v>0</v>
      </c>
      <c r="L205" s="36">
        <f>'[1]18-19 Contact Data'!K188</f>
        <v>0</v>
      </c>
      <c r="M205" s="36">
        <f>'[1]18-19 Contact Data'!L188</f>
        <v>0</v>
      </c>
      <c r="N205" s="37">
        <f>'[1]18-19 Contact Data'!M188</f>
        <v>0</v>
      </c>
    </row>
    <row r="206" spans="2:14" ht="10.5" thickBot="1">
      <c r="B206" s="79" t="s">
        <v>2</v>
      </c>
      <c r="C206" s="84">
        <f>'[1]18-19 Contact Data'!B189</f>
        <v>0</v>
      </c>
      <c r="D206" s="84">
        <f>'[1]18-19 Contact Data'!C189</f>
        <v>0</v>
      </c>
      <c r="E206" s="84">
        <f>'[1]18-19 Contact Data'!D189</f>
        <v>0</v>
      </c>
      <c r="F206" s="84">
        <f>'[1]18-19 Contact Data'!E189</f>
        <v>0</v>
      </c>
      <c r="G206" s="84">
        <f>'[1]18-19 Contact Data'!F189</f>
        <v>0</v>
      </c>
      <c r="H206" s="84">
        <f>'[1]18-19 Contact Data'!G189</f>
        <v>0</v>
      </c>
      <c r="I206" s="84">
        <f>'[1]18-19 Contact Data'!H189</f>
        <v>0</v>
      </c>
      <c r="J206" s="84">
        <f>'[1]18-19 Contact Data'!I189</f>
        <v>0</v>
      </c>
      <c r="K206" s="84">
        <f>'[1]18-19 Contact Data'!J189</f>
        <v>0</v>
      </c>
      <c r="L206" s="84">
        <f>'[1]18-19 Contact Data'!K189</f>
        <v>0</v>
      </c>
      <c r="M206" s="84">
        <f>'[1]18-19 Contact Data'!L189</f>
        <v>0</v>
      </c>
      <c r="N206" s="83">
        <f>'[1]18-19 Contact Data'!M189</f>
        <v>0</v>
      </c>
    </row>
    <row r="207" spans="2:14" ht="10.5" thickBot="1">
      <c r="B207" s="78" t="s">
        <v>0</v>
      </c>
      <c r="C207" s="77">
        <f>'[1]18-19 Contact Data'!B190</f>
        <v>120490</v>
      </c>
      <c r="D207" s="77">
        <f>'[1]18-19 Contact Data'!C190</f>
        <v>125711</v>
      </c>
      <c r="E207" s="77">
        <f>'[1]18-19 Contact Data'!D190</f>
        <v>115255</v>
      </c>
      <c r="F207" s="77">
        <f>'[1]18-19 Contact Data'!E190</f>
        <v>126599</v>
      </c>
      <c r="G207" s="77">
        <f>'[1]18-19 Contact Data'!F190</f>
        <v>119534</v>
      </c>
      <c r="H207" s="77">
        <f>'[1]18-19 Contact Data'!G190</f>
        <v>110617</v>
      </c>
      <c r="I207" s="77">
        <f>'[1]18-19 Contact Data'!H190</f>
        <v>130565</v>
      </c>
      <c r="J207" s="77">
        <f>'[1]18-19 Contact Data'!I190</f>
        <v>125221</v>
      </c>
      <c r="K207" s="77">
        <f>'[1]18-19 Contact Data'!J190</f>
        <v>112339</v>
      </c>
      <c r="L207" s="77">
        <f>'[1]18-19 Contact Data'!K190</f>
        <v>235989</v>
      </c>
      <c r="M207" s="77">
        <f>'[1]18-19 Contact Data'!L190</f>
        <v>148240</v>
      </c>
      <c r="N207" s="76">
        <f>'[1]18-19 Contact Data'!M190</f>
        <v>129352</v>
      </c>
    </row>
    <row r="209" spans="2:14" ht="10.5">
      <c r="B209" s="82" t="s">
        <v>98</v>
      </c>
    </row>
    <row r="210" spans="2:14" ht="10.5" thickBot="1"/>
    <row r="211" spans="2:14" ht="10.5" thickBot="1">
      <c r="B211" s="78"/>
      <c r="C211" s="117">
        <v>43191</v>
      </c>
      <c r="D211" s="116">
        <v>43221</v>
      </c>
      <c r="E211" s="116">
        <v>43252</v>
      </c>
      <c r="F211" s="116">
        <v>43282</v>
      </c>
      <c r="G211" s="116">
        <v>43313</v>
      </c>
      <c r="H211" s="116">
        <v>43344</v>
      </c>
      <c r="I211" s="116">
        <v>43374</v>
      </c>
      <c r="J211" s="116">
        <v>43405</v>
      </c>
      <c r="K211" s="116">
        <v>43435</v>
      </c>
      <c r="L211" s="116">
        <v>43466</v>
      </c>
      <c r="M211" s="116">
        <v>43497</v>
      </c>
      <c r="N211" s="115">
        <v>43525</v>
      </c>
    </row>
    <row r="212" spans="2:14" ht="10.5" thickBot="1">
      <c r="B212" s="81" t="s">
        <v>9</v>
      </c>
      <c r="C212" s="88">
        <f>'[1]18-19 Contact Data'!B195</f>
        <v>8.0224066596879527E-6</v>
      </c>
      <c r="D212" s="88">
        <f>'[1]18-19 Contact Data'!C195</f>
        <v>1.1822089947089949E-5</v>
      </c>
      <c r="E212" s="88">
        <f>'[1]18-19 Contact Data'!D195</f>
        <v>1.4467592592592591E-5</v>
      </c>
      <c r="F212" s="88">
        <f>'[1]18-19 Contact Data'!E195</f>
        <v>1.2044706604194556E-5</v>
      </c>
      <c r="G212" s="88">
        <f>'[1]18-19 Contact Data'!F195</f>
        <v>1.359280792420327E-5</v>
      </c>
      <c r="H212" s="88">
        <f>'[1]18-19 Contact Data'!G195</f>
        <v>1.4761137949543744E-5</v>
      </c>
      <c r="I212" s="88">
        <f>'[1]18-19 Contact Data'!H195</f>
        <v>1.7234122837571113E-5</v>
      </c>
      <c r="J212" s="88">
        <f>'[1]18-19 Contact Data'!I195</f>
        <v>1.5646755778334724E-5</v>
      </c>
      <c r="K212" s="88">
        <f>'[1]18-19 Contact Data'!J195</f>
        <v>1.8098455598455604E-5</v>
      </c>
      <c r="L212" s="88">
        <f>'[1]18-19 Contact Data'!K195</f>
        <v>1.4467592592592588E-5</v>
      </c>
      <c r="M212" s="88">
        <f>'[1]18-19 Contact Data'!L195</f>
        <v>1.6164358409400899E-5</v>
      </c>
      <c r="N212" s="87">
        <f>'[1]18-19 Contact Data'!M195</f>
        <v>1.5945705767687193E-5</v>
      </c>
    </row>
    <row r="213" spans="2:14">
      <c r="B213" s="80" t="s">
        <v>21</v>
      </c>
      <c r="C213" s="86">
        <f>'[1]18-19 Contact Data'!B196</f>
        <v>1</v>
      </c>
      <c r="D213" s="86">
        <f>'[1]18-19 Contact Data'!C196</f>
        <v>1</v>
      </c>
      <c r="E213" s="86">
        <f>'[1]18-19 Contact Data'!D196</f>
        <v>1</v>
      </c>
      <c r="F213" s="86">
        <f>'[1]18-19 Contact Data'!E196</f>
        <v>1</v>
      </c>
      <c r="G213" s="86">
        <f>'[1]18-19 Contact Data'!F196</f>
        <v>1</v>
      </c>
      <c r="H213" s="86">
        <f>'[1]18-19 Contact Data'!G196</f>
        <v>1</v>
      </c>
      <c r="I213" s="86">
        <f>'[1]18-19 Contact Data'!H196</f>
        <v>1</v>
      </c>
      <c r="J213" s="86">
        <f>'[1]18-19 Contact Data'!I196</f>
        <v>1</v>
      </c>
      <c r="K213" s="86">
        <f>'[1]18-19 Contact Data'!J196</f>
        <v>1</v>
      </c>
      <c r="L213" s="86">
        <f>'[1]18-19 Contact Data'!K196</f>
        <v>1</v>
      </c>
      <c r="M213" s="86">
        <f>'[1]18-19 Contact Data'!L196</f>
        <v>1</v>
      </c>
      <c r="N213" s="85">
        <f>'[1]18-19 Contact Data'!M196</f>
        <v>1</v>
      </c>
    </row>
    <row r="214" spans="2:14">
      <c r="B214" s="79" t="s">
        <v>95</v>
      </c>
      <c r="C214" s="36">
        <f>'[1]18-19 Contact Data'!B197</f>
        <v>0</v>
      </c>
      <c r="D214" s="36">
        <f>'[1]18-19 Contact Data'!C197</f>
        <v>0</v>
      </c>
      <c r="E214" s="36">
        <f>'[1]18-19 Contact Data'!D197</f>
        <v>0</v>
      </c>
      <c r="F214" s="36">
        <f>'[1]18-19 Contact Data'!E197</f>
        <v>0</v>
      </c>
      <c r="G214" s="36">
        <f>'[1]18-19 Contact Data'!F197</f>
        <v>0</v>
      </c>
      <c r="H214" s="36">
        <f>'[1]18-19 Contact Data'!G197</f>
        <v>0</v>
      </c>
      <c r="I214" s="36">
        <f>'[1]18-19 Contact Data'!H197</f>
        <v>0</v>
      </c>
      <c r="J214" s="36">
        <f>'[1]18-19 Contact Data'!I197</f>
        <v>0</v>
      </c>
      <c r="K214" s="36">
        <f>'[1]18-19 Contact Data'!J197</f>
        <v>0</v>
      </c>
      <c r="L214" s="36">
        <f>'[1]18-19 Contact Data'!K197</f>
        <v>0</v>
      </c>
      <c r="M214" s="36">
        <f>'[1]18-19 Contact Data'!L197</f>
        <v>0</v>
      </c>
      <c r="N214" s="37">
        <f>'[1]18-19 Contact Data'!M197</f>
        <v>0</v>
      </c>
    </row>
    <row r="215" spans="2:14">
      <c r="B215" s="79" t="s">
        <v>94</v>
      </c>
      <c r="C215" s="36">
        <f>'[1]18-19 Contact Data'!B198</f>
        <v>0</v>
      </c>
      <c r="D215" s="36">
        <f>'[1]18-19 Contact Data'!C198</f>
        <v>0</v>
      </c>
      <c r="E215" s="36">
        <f>'[1]18-19 Contact Data'!D198</f>
        <v>0</v>
      </c>
      <c r="F215" s="36">
        <f>'[1]18-19 Contact Data'!E198</f>
        <v>0</v>
      </c>
      <c r="G215" s="36">
        <f>'[1]18-19 Contact Data'!F198</f>
        <v>0</v>
      </c>
      <c r="H215" s="36">
        <f>'[1]18-19 Contact Data'!G198</f>
        <v>0</v>
      </c>
      <c r="I215" s="36">
        <f>'[1]18-19 Contact Data'!H198</f>
        <v>0</v>
      </c>
      <c r="J215" s="36">
        <f>'[1]18-19 Contact Data'!I198</f>
        <v>0</v>
      </c>
      <c r="K215" s="36">
        <f>'[1]18-19 Contact Data'!J198</f>
        <v>0</v>
      </c>
      <c r="L215" s="36">
        <f>'[1]18-19 Contact Data'!K198</f>
        <v>0</v>
      </c>
      <c r="M215" s="36">
        <f>'[1]18-19 Contact Data'!L198</f>
        <v>0</v>
      </c>
      <c r="N215" s="37">
        <f>'[1]18-19 Contact Data'!M198</f>
        <v>0</v>
      </c>
    </row>
    <row r="216" spans="2:14">
      <c r="B216" s="79" t="s">
        <v>1</v>
      </c>
      <c r="C216" s="36">
        <f>'[1]18-19 Contact Data'!B199</f>
        <v>0</v>
      </c>
      <c r="D216" s="36">
        <f>'[1]18-19 Contact Data'!C199</f>
        <v>0</v>
      </c>
      <c r="E216" s="36">
        <f>'[1]18-19 Contact Data'!D199</f>
        <v>0</v>
      </c>
      <c r="F216" s="36">
        <f>'[1]18-19 Contact Data'!E199</f>
        <v>0</v>
      </c>
      <c r="G216" s="36">
        <f>'[1]18-19 Contact Data'!F199</f>
        <v>0</v>
      </c>
      <c r="H216" s="36">
        <f>'[1]18-19 Contact Data'!G199</f>
        <v>0</v>
      </c>
      <c r="I216" s="36">
        <f>'[1]18-19 Contact Data'!H199</f>
        <v>0</v>
      </c>
      <c r="J216" s="36">
        <f>'[1]18-19 Contact Data'!I199</f>
        <v>0</v>
      </c>
      <c r="K216" s="36">
        <f>'[1]18-19 Contact Data'!J199</f>
        <v>0</v>
      </c>
      <c r="L216" s="36">
        <f>'[1]18-19 Contact Data'!K199</f>
        <v>0</v>
      </c>
      <c r="M216" s="36">
        <f>'[1]18-19 Contact Data'!L199</f>
        <v>0</v>
      </c>
      <c r="N216" s="37">
        <f>'[1]18-19 Contact Data'!M199</f>
        <v>0</v>
      </c>
    </row>
    <row r="217" spans="2:14" ht="10.5" thickBot="1">
      <c r="B217" s="79" t="s">
        <v>2</v>
      </c>
      <c r="C217" s="84">
        <f>'[1]18-19 Contact Data'!B200</f>
        <v>0</v>
      </c>
      <c r="D217" s="84">
        <f>'[1]18-19 Contact Data'!C200</f>
        <v>0</v>
      </c>
      <c r="E217" s="84">
        <f>'[1]18-19 Contact Data'!D200</f>
        <v>0</v>
      </c>
      <c r="F217" s="84">
        <f>'[1]18-19 Contact Data'!E200</f>
        <v>0</v>
      </c>
      <c r="G217" s="84">
        <f>'[1]18-19 Contact Data'!F200</f>
        <v>0</v>
      </c>
      <c r="H217" s="84">
        <f>'[1]18-19 Contact Data'!G200</f>
        <v>0</v>
      </c>
      <c r="I217" s="84">
        <f>'[1]18-19 Contact Data'!H200</f>
        <v>0</v>
      </c>
      <c r="J217" s="84">
        <f>'[1]18-19 Contact Data'!I200</f>
        <v>0</v>
      </c>
      <c r="K217" s="84">
        <f>'[1]18-19 Contact Data'!J200</f>
        <v>0</v>
      </c>
      <c r="L217" s="84">
        <f>'[1]18-19 Contact Data'!K200</f>
        <v>0</v>
      </c>
      <c r="M217" s="84">
        <f>'[1]18-19 Contact Data'!L200</f>
        <v>0</v>
      </c>
      <c r="N217" s="83">
        <f>'[1]18-19 Contact Data'!M200</f>
        <v>0</v>
      </c>
    </row>
    <row r="218" spans="2:14" ht="10.5" thickBot="1">
      <c r="B218" s="78" t="s">
        <v>0</v>
      </c>
      <c r="C218" s="77">
        <f>'[1]18-19 Contact Data'!B201</f>
        <v>782</v>
      </c>
      <c r="D218" s="77">
        <f>'[1]18-19 Contact Data'!C201</f>
        <v>750</v>
      </c>
      <c r="E218" s="77">
        <f>'[1]18-19 Contact Data'!D201</f>
        <v>830</v>
      </c>
      <c r="F218" s="77">
        <f>'[1]18-19 Contact Data'!E201</f>
        <v>713</v>
      </c>
      <c r="G218" s="77">
        <f>'[1]18-19 Contact Data'!F201</f>
        <v>647</v>
      </c>
      <c r="H218" s="77">
        <f>'[1]18-19 Contact Data'!G201</f>
        <v>644</v>
      </c>
      <c r="I218" s="77">
        <f>'[1]18-19 Contact Data'!H201</f>
        <v>693</v>
      </c>
      <c r="J218" s="77">
        <f>'[1]18-19 Contact Data'!I201</f>
        <v>714</v>
      </c>
      <c r="K218" s="77">
        <f>'[1]18-19 Contact Data'!J201</f>
        <v>571</v>
      </c>
      <c r="L218" s="77">
        <f>'[1]18-19 Contact Data'!K201</f>
        <v>990</v>
      </c>
      <c r="M218" s="77">
        <f>'[1]18-19 Contact Data'!L201</f>
        <v>751</v>
      </c>
      <c r="N218" s="76">
        <f>'[1]18-19 Contact Data'!M201</f>
        <v>687</v>
      </c>
    </row>
    <row r="220" spans="2:14" ht="10.5">
      <c r="B220" s="82" t="s">
        <v>121</v>
      </c>
    </row>
    <row r="221" spans="2:14" ht="10.5" thickBot="1"/>
    <row r="222" spans="2:14" ht="10.5" thickBot="1">
      <c r="B222" s="78"/>
      <c r="C222" s="117">
        <v>43191</v>
      </c>
      <c r="D222" s="116">
        <v>43221</v>
      </c>
      <c r="E222" s="116">
        <v>43252</v>
      </c>
      <c r="F222" s="116">
        <v>43282</v>
      </c>
      <c r="G222" s="116">
        <v>43313</v>
      </c>
      <c r="H222" s="116">
        <v>43344</v>
      </c>
      <c r="I222" s="116">
        <v>43374</v>
      </c>
      <c r="J222" s="116">
        <v>43405</v>
      </c>
      <c r="K222" s="116">
        <v>43435</v>
      </c>
      <c r="L222" s="116">
        <v>43466</v>
      </c>
      <c r="M222" s="116">
        <v>43497</v>
      </c>
      <c r="N222" s="115">
        <v>43525</v>
      </c>
    </row>
    <row r="223" spans="2:14" ht="10.5" thickBot="1">
      <c r="B223" s="81" t="s">
        <v>9</v>
      </c>
      <c r="C223" s="88">
        <f>'[1]18-19 Contact Data'!B206</f>
        <v>4.4795108770480522E-3</v>
      </c>
      <c r="D223" s="88">
        <f>'[1]18-19 Contact Data'!C206</f>
        <v>4.0354605683269474E-3</v>
      </c>
      <c r="E223" s="88">
        <f>'[1]18-19 Contact Data'!D206</f>
        <v>3.7642366544948704E-3</v>
      </c>
      <c r="F223" s="88">
        <f>'[1]18-19 Contact Data'!E206</f>
        <v>4.1448769779168842E-3</v>
      </c>
      <c r="G223" s="88">
        <f>'[1]18-19 Contact Data'!F206</f>
        <v>3.5438288563288561E-3</v>
      </c>
      <c r="H223" s="88">
        <f>'[1]18-19 Contact Data'!G206</f>
        <v>5.0164678100919702E-3</v>
      </c>
      <c r="I223" s="88">
        <f>'[1]18-19 Contact Data'!H206</f>
        <v>4.1626841895659105E-3</v>
      </c>
      <c r="J223" s="88">
        <f>'[1]18-19 Contact Data'!I206</f>
        <v>2.0772909858387794E-3</v>
      </c>
      <c r="K223" s="88">
        <f>'[1]18-19 Contact Data'!J206</f>
        <v>5.1803221288515399E-3</v>
      </c>
      <c r="L223" s="88">
        <f>'[1]18-19 Contact Data'!K206</f>
        <v>4.8677983539094647E-3</v>
      </c>
      <c r="M223" s="88">
        <f>'[1]18-19 Contact Data'!L206</f>
        <v>7.4325874928284569E-3</v>
      </c>
      <c r="N223" s="87">
        <f>'[1]18-19 Contact Data'!M206</f>
        <v>4.6819207027540355E-3</v>
      </c>
    </row>
    <row r="224" spans="2:14">
      <c r="B224" s="80" t="s">
        <v>21</v>
      </c>
      <c r="C224" s="86">
        <f>'[1]18-19 Contact Data'!B207</f>
        <v>0.21189591078066913</v>
      </c>
      <c r="D224" s="86">
        <f>'[1]18-19 Contact Data'!C207</f>
        <v>0.3045977011494253</v>
      </c>
      <c r="E224" s="86">
        <f>'[1]18-19 Contact Data'!D207</f>
        <v>0.32863849765258218</v>
      </c>
      <c r="F224" s="86">
        <f>'[1]18-19 Contact Data'!E207</f>
        <v>0.21126760563380281</v>
      </c>
      <c r="G224" s="86">
        <f>'[1]18-19 Contact Data'!F207</f>
        <v>0.37912087912087911</v>
      </c>
      <c r="H224" s="86">
        <f>'[1]18-19 Contact Data'!G207</f>
        <v>0.22818791946308725</v>
      </c>
      <c r="I224" s="86">
        <f>'[1]18-19 Contact Data'!H207</f>
        <v>0.25806451612903225</v>
      </c>
      <c r="J224" s="86">
        <f>'[1]18-19 Contact Data'!I207</f>
        <v>0.48749999999999999</v>
      </c>
      <c r="K224" s="86">
        <f>'[1]18-19 Contact Data'!J207</f>
        <v>0.20168067226890757</v>
      </c>
      <c r="L224" s="86">
        <f>'[1]18-19 Contact Data'!K207</f>
        <v>0.21666666666666667</v>
      </c>
      <c r="M224" s="86">
        <f>'[1]18-19 Contact Data'!L207</f>
        <v>0.18588640275387264</v>
      </c>
      <c r="N224" s="85">
        <f>'[1]18-19 Contact Data'!M207</f>
        <v>0.18461538461538463</v>
      </c>
    </row>
    <row r="225" spans="2:14">
      <c r="B225" s="79" t="s">
        <v>95</v>
      </c>
      <c r="C225" s="36">
        <f>'[1]18-19 Contact Data'!B208</f>
        <v>0.23791821561338289</v>
      </c>
      <c r="D225" s="36">
        <f>'[1]18-19 Contact Data'!C208</f>
        <v>0.20402298850574713</v>
      </c>
      <c r="E225" s="36">
        <f>'[1]18-19 Contact Data'!D208</f>
        <v>0.20187793427230047</v>
      </c>
      <c r="F225" s="36">
        <f>'[1]18-19 Contact Data'!E208</f>
        <v>0.19248826291079812</v>
      </c>
      <c r="G225" s="36">
        <f>'[1]18-19 Contact Data'!F208</f>
        <v>0.19780219780219779</v>
      </c>
      <c r="H225" s="36">
        <f>'[1]18-19 Contact Data'!G208</f>
        <v>0.25503355704697989</v>
      </c>
      <c r="I225" s="36">
        <f>'[1]18-19 Contact Data'!H208</f>
        <v>0.22580645161290322</v>
      </c>
      <c r="J225" s="36">
        <f>'[1]18-19 Contact Data'!I208</f>
        <v>0.30367647058823527</v>
      </c>
      <c r="K225" s="36">
        <f>'[1]18-19 Contact Data'!J208</f>
        <v>0.17647058823529413</v>
      </c>
      <c r="L225" s="36">
        <f>'[1]18-19 Contact Data'!K208</f>
        <v>0.18888888888888888</v>
      </c>
      <c r="M225" s="36">
        <f>'[1]18-19 Contact Data'!L208</f>
        <v>4.4750430292598967E-2</v>
      </c>
      <c r="N225" s="37">
        <f>'[1]18-19 Contact Data'!M208</f>
        <v>0.23076923076923078</v>
      </c>
    </row>
    <row r="226" spans="2:14">
      <c r="B226" s="79" t="s">
        <v>94</v>
      </c>
      <c r="C226" s="36">
        <f>'[1]18-19 Contact Data'!B209</f>
        <v>0.31226765799256506</v>
      </c>
      <c r="D226" s="36">
        <f>'[1]18-19 Contact Data'!C209</f>
        <v>0.25</v>
      </c>
      <c r="E226" s="36">
        <f>'[1]18-19 Contact Data'!D209</f>
        <v>0.25352112676056338</v>
      </c>
      <c r="F226" s="36">
        <f>'[1]18-19 Contact Data'!E209</f>
        <v>0.431924882629108</v>
      </c>
      <c r="G226" s="36">
        <f>'[1]18-19 Contact Data'!F209</f>
        <v>0.22527472527472528</v>
      </c>
      <c r="H226" s="36">
        <f>'[1]18-19 Contact Data'!G209</f>
        <v>0.16778523489932887</v>
      </c>
      <c r="I226" s="36">
        <f>'[1]18-19 Contact Data'!H209</f>
        <v>0.29032258064516131</v>
      </c>
      <c r="J226" s="36">
        <f>'[1]18-19 Contact Data'!I209</f>
        <v>0.14779411764705883</v>
      </c>
      <c r="K226" s="36">
        <f>'[1]18-19 Contact Data'!J209</f>
        <v>0.27731092436974791</v>
      </c>
      <c r="L226" s="36">
        <f>'[1]18-19 Contact Data'!K209</f>
        <v>0.28888888888888886</v>
      </c>
      <c r="M226" s="36">
        <f>'[1]18-19 Contact Data'!L209</f>
        <v>0.10327022375215146</v>
      </c>
      <c r="N226" s="37">
        <f>'[1]18-19 Contact Data'!M209</f>
        <v>0.33333333333333331</v>
      </c>
    </row>
    <row r="227" spans="2:14">
      <c r="B227" s="79" t="s">
        <v>1</v>
      </c>
      <c r="C227" s="36">
        <f>'[1]18-19 Contact Data'!B210</f>
        <v>0.22862453531598512</v>
      </c>
      <c r="D227" s="36">
        <f>'[1]18-19 Contact Data'!C210</f>
        <v>0.23275862068965517</v>
      </c>
      <c r="E227" s="36">
        <f>'[1]18-19 Contact Data'!D210</f>
        <v>0.215962441314554</v>
      </c>
      <c r="F227" s="36">
        <f>'[1]18-19 Contact Data'!E210</f>
        <v>0.16431924882629109</v>
      </c>
      <c r="G227" s="36">
        <f>'[1]18-19 Contact Data'!F210</f>
        <v>0.19780219780219779</v>
      </c>
      <c r="H227" s="36">
        <f>'[1]18-19 Contact Data'!G210</f>
        <v>0.33557046979865773</v>
      </c>
      <c r="I227" s="36">
        <f>'[1]18-19 Contact Data'!H210</f>
        <v>0.22043010752688172</v>
      </c>
      <c r="J227" s="36">
        <f>'[1]18-19 Contact Data'!I210</f>
        <v>6.0294117647058824E-2</v>
      </c>
      <c r="K227" s="36">
        <f>'[1]18-19 Contact Data'!J210</f>
        <v>0.33613445378151263</v>
      </c>
      <c r="L227" s="36">
        <f>'[1]18-19 Contact Data'!K210</f>
        <v>0.3</v>
      </c>
      <c r="M227" s="36">
        <f>'[1]18-19 Contact Data'!L210</f>
        <v>0.66092943201376941</v>
      </c>
      <c r="N227" s="37">
        <f>'[1]18-19 Contact Data'!M210</f>
        <v>0.24615384615384617</v>
      </c>
    </row>
    <row r="228" spans="2:14" ht="10.5" thickBot="1">
      <c r="B228" s="79" t="s">
        <v>2</v>
      </c>
      <c r="C228" s="84">
        <f>'[1]18-19 Contact Data'!B211</f>
        <v>9.2936802973977699E-3</v>
      </c>
      <c r="D228" s="84">
        <f>'[1]18-19 Contact Data'!C211</f>
        <v>8.6206896551724137E-3</v>
      </c>
      <c r="E228" s="84">
        <f>'[1]18-19 Contact Data'!D211</f>
        <v>0</v>
      </c>
      <c r="F228" s="84">
        <f>'[1]18-19 Contact Data'!E211</f>
        <v>0</v>
      </c>
      <c r="G228" s="84">
        <f>'[1]18-19 Contact Data'!F211</f>
        <v>0</v>
      </c>
      <c r="H228" s="84">
        <f>'[1]18-19 Contact Data'!G211</f>
        <v>1.3422818791946308E-2</v>
      </c>
      <c r="I228" s="84">
        <f>'[1]18-19 Contact Data'!H211</f>
        <v>5.3763440860215058E-3</v>
      </c>
      <c r="J228" s="84">
        <f>'[1]18-19 Contact Data'!I211</f>
        <v>7.3529411764705881E-4</v>
      </c>
      <c r="K228" s="84">
        <f>'[1]18-19 Contact Data'!J211</f>
        <v>8.4033613445378148E-3</v>
      </c>
      <c r="L228" s="84">
        <f>'[1]18-19 Contact Data'!K211</f>
        <v>5.5555555555555558E-3</v>
      </c>
      <c r="M228" s="84">
        <f>'[1]18-19 Contact Data'!L211</f>
        <v>5.1635111876075735E-3</v>
      </c>
      <c r="N228" s="83">
        <f>'[1]18-19 Contact Data'!M211</f>
        <v>5.1282051282051282E-3</v>
      </c>
    </row>
    <row r="229" spans="2:14" ht="10.5" thickBot="1">
      <c r="B229" s="78" t="s">
        <v>0</v>
      </c>
      <c r="C229" s="77">
        <f>'[1]18-19 Contact Data'!B212</f>
        <v>1565</v>
      </c>
      <c r="D229" s="77">
        <f>'[1]18-19 Contact Data'!C212</f>
        <v>1122</v>
      </c>
      <c r="E229" s="77">
        <f>'[1]18-19 Contact Data'!D212</f>
        <v>860</v>
      </c>
      <c r="F229" s="77">
        <f>'[1]18-19 Contact Data'!E212</f>
        <v>963</v>
      </c>
      <c r="G229" s="77">
        <f>'[1]18-19 Contact Data'!F212</f>
        <v>796</v>
      </c>
      <c r="H229" s="77">
        <f>'[1]18-19 Contact Data'!G212</f>
        <v>742</v>
      </c>
      <c r="I229" s="77">
        <f>'[1]18-19 Contact Data'!H212</f>
        <v>994</v>
      </c>
      <c r="J229" s="77">
        <f>'[1]18-19 Contact Data'!I212</f>
        <v>4765</v>
      </c>
      <c r="K229" s="77">
        <f>'[1]18-19 Contact Data'!J212</f>
        <v>860</v>
      </c>
      <c r="L229" s="77">
        <f>'[1]18-19 Contact Data'!K212</f>
        <v>1338</v>
      </c>
      <c r="M229" s="77">
        <f>'[1]18-19 Contact Data'!L212</f>
        <v>3313</v>
      </c>
      <c r="N229" s="76">
        <f>'[1]18-19 Contact Data'!M212</f>
        <v>747</v>
      </c>
    </row>
    <row r="231" spans="2:14" ht="10.5">
      <c r="B231" s="82" t="s">
        <v>122</v>
      </c>
    </row>
    <row r="232" spans="2:14" ht="10.5" thickBot="1"/>
    <row r="233" spans="2:14" ht="10.5" thickBot="1">
      <c r="B233" s="78"/>
      <c r="C233" s="117">
        <v>43191</v>
      </c>
      <c r="D233" s="116">
        <v>43221</v>
      </c>
      <c r="E233" s="116">
        <v>43252</v>
      </c>
      <c r="F233" s="116">
        <v>43282</v>
      </c>
      <c r="G233" s="116">
        <v>43313</v>
      </c>
      <c r="H233" s="116">
        <v>43344</v>
      </c>
      <c r="I233" s="116">
        <v>43374</v>
      </c>
      <c r="J233" s="116">
        <v>43405</v>
      </c>
      <c r="K233" s="116">
        <v>43435</v>
      </c>
      <c r="L233" s="116">
        <v>43466</v>
      </c>
      <c r="M233" s="116">
        <v>43497</v>
      </c>
      <c r="N233" s="115">
        <v>43525</v>
      </c>
    </row>
    <row r="234" spans="2:14" ht="10.5" thickBot="1">
      <c r="B234" s="81" t="s">
        <v>9</v>
      </c>
      <c r="C234" s="88">
        <f>'[1]18-19 Contact Data'!B217</f>
        <v>3.665060747091648E-3</v>
      </c>
      <c r="D234" s="88">
        <f>'[1]18-19 Contact Data'!C217</f>
        <v>3.9047195621230053E-3</v>
      </c>
      <c r="E234" s="88">
        <f>'[1]18-19 Contact Data'!D217</f>
        <v>3.9706793654425507E-3</v>
      </c>
      <c r="F234" s="88">
        <f>'[1]18-19 Contact Data'!E217</f>
        <v>3.6915783244590981E-3</v>
      </c>
      <c r="G234" s="88">
        <f>'[1]18-19 Contact Data'!F217</f>
        <v>3.0440727129984694E-3</v>
      </c>
      <c r="H234" s="88">
        <f>'[1]18-19 Contact Data'!G217</f>
        <v>4.5013976515948127E-3</v>
      </c>
      <c r="I234" s="88">
        <f>'[1]18-19 Contact Data'!H217</f>
        <v>2.9294253185282696E-3</v>
      </c>
      <c r="J234" s="88">
        <f>'[1]18-19 Contact Data'!I217</f>
        <v>3.1947251880262146E-3</v>
      </c>
      <c r="K234" s="88">
        <f>'[1]18-19 Contact Data'!J217</f>
        <v>3.9424088968324899E-3</v>
      </c>
      <c r="L234" s="88">
        <f>'[1]18-19 Contact Data'!K217</f>
        <v>2.6449019035038692E-3</v>
      </c>
      <c r="M234" s="88">
        <f>'[1]18-19 Contact Data'!L217</f>
        <v>4.0423083642423269E-3</v>
      </c>
      <c r="N234" s="87">
        <f>'[1]18-19 Contact Data'!M217</f>
        <v>3.6878063376268098E-3</v>
      </c>
    </row>
    <row r="235" spans="2:14">
      <c r="B235" s="80" t="s">
        <v>21</v>
      </c>
      <c r="C235" s="86">
        <f>'[1]18-19 Contact Data'!B218</f>
        <v>0.36893810842189873</v>
      </c>
      <c r="D235" s="86">
        <f>'[1]18-19 Contact Data'!C218</f>
        <v>0.29299847792998479</v>
      </c>
      <c r="E235" s="86">
        <f>'[1]18-19 Contact Data'!D218</f>
        <v>0.29596156046218969</v>
      </c>
      <c r="F235" s="86">
        <f>'[1]18-19 Contact Data'!E218</f>
        <v>0.36156727167963121</v>
      </c>
      <c r="G235" s="86">
        <f>'[1]18-19 Contact Data'!F218</f>
        <v>0.47528760119301233</v>
      </c>
      <c r="H235" s="86">
        <f>'[1]18-19 Contact Data'!G218</f>
        <v>0.32151419558359623</v>
      </c>
      <c r="I235" s="86">
        <f>'[1]18-19 Contact Data'!H218</f>
        <v>0.52270732777534001</v>
      </c>
      <c r="J235" s="86">
        <f>'[1]18-19 Contact Data'!I218</f>
        <v>0.50046646625894065</v>
      </c>
      <c r="K235" s="86">
        <f>'[1]18-19 Contact Data'!J218</f>
        <v>0.40656836461126006</v>
      </c>
      <c r="L235" s="86">
        <f>'[1]18-19 Contact Data'!K218</f>
        <v>0.57695473251028806</v>
      </c>
      <c r="M235" s="86">
        <f>'[1]18-19 Contact Data'!L218</f>
        <v>0.4161310387725482</v>
      </c>
      <c r="N235" s="85">
        <f>'[1]18-19 Contact Data'!M218</f>
        <v>0.43542687792089363</v>
      </c>
    </row>
    <row r="236" spans="2:14">
      <c r="B236" s="79" t="s">
        <v>95</v>
      </c>
      <c r="C236" s="36">
        <f>'[1]18-19 Contact Data'!B219</f>
        <v>0.22506028400464409</v>
      </c>
      <c r="D236" s="36">
        <f>'[1]18-19 Contact Data'!C219</f>
        <v>0.19910578386605784</v>
      </c>
      <c r="E236" s="36">
        <f>'[1]18-19 Contact Data'!D219</f>
        <v>0.18682072989360485</v>
      </c>
      <c r="F236" s="36">
        <f>'[1]18-19 Contact Data'!E219</f>
        <v>0.16421780466724287</v>
      </c>
      <c r="G236" s="36">
        <f>'[1]18-19 Contact Data'!F219</f>
        <v>0.16009799744354494</v>
      </c>
      <c r="H236" s="36">
        <f>'[1]18-19 Contact Data'!G219</f>
        <v>0.1755205047318612</v>
      </c>
      <c r="I236" s="36">
        <f>'[1]18-19 Contact Data'!H219</f>
        <v>0.17014041246160597</v>
      </c>
      <c r="J236" s="36">
        <f>'[1]18-19 Contact Data'!I219</f>
        <v>0.17352544832590441</v>
      </c>
      <c r="K236" s="36">
        <f>'[1]18-19 Contact Data'!J219</f>
        <v>0.14986595174262735</v>
      </c>
      <c r="L236" s="36">
        <f>'[1]18-19 Contact Data'!K219</f>
        <v>0.15253772290809328</v>
      </c>
      <c r="M236" s="36">
        <f>'[1]18-19 Contact Data'!L219</f>
        <v>0.17188471905453037</v>
      </c>
      <c r="N236" s="37">
        <f>'[1]18-19 Contact Data'!M219</f>
        <v>0.16915536304570841</v>
      </c>
    </row>
    <row r="237" spans="2:14">
      <c r="B237" s="79" t="s">
        <v>94</v>
      </c>
      <c r="C237" s="36">
        <f>'[1]18-19 Contact Data'!B220</f>
        <v>0.22434580691256586</v>
      </c>
      <c r="D237" s="36">
        <f>'[1]18-19 Contact Data'!C220</f>
        <v>0.29765981735159819</v>
      </c>
      <c r="E237" s="36">
        <f>'[1]18-19 Contact Data'!D220</f>
        <v>0.30488502459672806</v>
      </c>
      <c r="F237" s="36">
        <f>'[1]18-19 Contact Data'!E220</f>
        <v>0.2843560933448574</v>
      </c>
      <c r="G237" s="36">
        <f>'[1]18-19 Contact Data'!F220</f>
        <v>0.2087771623348956</v>
      </c>
      <c r="H237" s="36">
        <f>'[1]18-19 Contact Data'!G220</f>
        <v>0.24429022082018928</v>
      </c>
      <c r="I237" s="36">
        <f>'[1]18-19 Contact Data'!H220</f>
        <v>0.15763492759982448</v>
      </c>
      <c r="J237" s="36">
        <f>'[1]18-19 Contact Data'!I220</f>
        <v>0.16067171141287448</v>
      </c>
      <c r="K237" s="36">
        <f>'[1]18-19 Contact Data'!J220</f>
        <v>0.22010723860589812</v>
      </c>
      <c r="L237" s="36">
        <f>'[1]18-19 Contact Data'!K220</f>
        <v>0.13790580704160951</v>
      </c>
      <c r="M237" s="36">
        <f>'[1]18-19 Contact Data'!L220</f>
        <v>0.18080033174372798</v>
      </c>
      <c r="N237" s="37">
        <f>'[1]18-19 Contact Data'!M220</f>
        <v>0.18887495725521486</v>
      </c>
    </row>
    <row r="238" spans="2:14">
      <c r="B238" s="79" t="s">
        <v>1</v>
      </c>
      <c r="C238" s="36">
        <f>'[1]18-19 Contact Data'!B221</f>
        <v>0.1674555684558364</v>
      </c>
      <c r="D238" s="36">
        <f>'[1]18-19 Contact Data'!C221</f>
        <v>0.2074771689497717</v>
      </c>
      <c r="E238" s="36">
        <f>'[1]18-19 Contact Data'!D221</f>
        <v>0.20855737329824964</v>
      </c>
      <c r="F238" s="36">
        <f>'[1]18-19 Contact Data'!E221</f>
        <v>0.18217612599635072</v>
      </c>
      <c r="G238" s="36">
        <f>'[1]18-19 Contact Data'!F221</f>
        <v>0.14486578610992756</v>
      </c>
      <c r="H238" s="36">
        <f>'[1]18-19 Contact Data'!G221</f>
        <v>0.22536277602523661</v>
      </c>
      <c r="I238" s="36">
        <f>'[1]18-19 Contact Data'!H221</f>
        <v>0.12724879333040806</v>
      </c>
      <c r="J238" s="36">
        <f>'[1]18-19 Contact Data'!I221</f>
        <v>0.12864102829895305</v>
      </c>
      <c r="K238" s="36">
        <f>'[1]18-19 Contact Data'!J221</f>
        <v>0.1932975871313673</v>
      </c>
      <c r="L238" s="36">
        <f>'[1]18-19 Contact Data'!K221</f>
        <v>0.10891632373113855</v>
      </c>
      <c r="M238" s="36">
        <f>'[1]18-19 Contact Data'!L221</f>
        <v>0.18349574953348538</v>
      </c>
      <c r="N238" s="37">
        <f>'[1]18-19 Contact Data'!M221</f>
        <v>0.1765644591359854</v>
      </c>
    </row>
    <row r="239" spans="2:14" ht="10.5" thickBot="1">
      <c r="B239" s="79" t="s">
        <v>2</v>
      </c>
      <c r="C239" s="84">
        <f>'[1]18-19 Contact Data'!B222</f>
        <v>1.4289541841564704E-2</v>
      </c>
      <c r="D239" s="84">
        <f>'[1]18-19 Contact Data'!C222</f>
        <v>2.5684931506849314E-3</v>
      </c>
      <c r="E239" s="84">
        <f>'[1]18-19 Contact Data'!D222</f>
        <v>3.775311749227777E-3</v>
      </c>
      <c r="F239" s="84">
        <f>'[1]18-19 Contact Data'!E222</f>
        <v>7.5866705080188225E-3</v>
      </c>
      <c r="G239" s="84">
        <f>'[1]18-19 Contact Data'!F222</f>
        <v>1.0971452918619515E-2</v>
      </c>
      <c r="H239" s="84">
        <f>'[1]18-19 Contact Data'!G222</f>
        <v>3.2933753943217667E-2</v>
      </c>
      <c r="I239" s="84">
        <f>'[1]18-19 Contact Data'!H222</f>
        <v>2.3146116717858711E-2</v>
      </c>
      <c r="J239" s="84">
        <f>'[1]18-19 Contact Data'!I222</f>
        <v>3.6799004871980928E-2</v>
      </c>
      <c r="K239" s="84">
        <f>'[1]18-19 Contact Data'!J222</f>
        <v>3.0160857908847184E-2</v>
      </c>
      <c r="L239" s="84">
        <f>'[1]18-19 Contact Data'!K222</f>
        <v>2.3776863283036121E-2</v>
      </c>
      <c r="M239" s="84">
        <f>'[1]18-19 Contact Data'!L222</f>
        <v>4.7688160895708064E-2</v>
      </c>
      <c r="N239" s="83">
        <f>'[1]18-19 Contact Data'!M222</f>
        <v>2.9978342642197651E-2</v>
      </c>
    </row>
    <row r="240" spans="2:14" ht="10.5" thickBot="1">
      <c r="B240" s="78" t="s">
        <v>0</v>
      </c>
      <c r="C240" s="77">
        <f>'[1]18-19 Contact Data'!B223</f>
        <v>28169</v>
      </c>
      <c r="D240" s="77">
        <f>'[1]18-19 Contact Data'!C223</f>
        <v>27694</v>
      </c>
      <c r="E240" s="77">
        <f>'[1]18-19 Contact Data'!D223</f>
        <v>26870</v>
      </c>
      <c r="F240" s="77">
        <f>'[1]18-19 Contact Data'!E223</f>
        <v>45137</v>
      </c>
      <c r="G240" s="77">
        <f>'[1]18-19 Contact Data'!F223</f>
        <v>24438</v>
      </c>
      <c r="H240" s="77">
        <f>'[1]18-19 Contact Data'!G223</f>
        <v>20217</v>
      </c>
      <c r="I240" s="77">
        <f>'[1]18-19 Contact Data'!H223</f>
        <v>24100</v>
      </c>
      <c r="J240" s="77">
        <f>'[1]18-19 Contact Data'!I223</f>
        <v>25272</v>
      </c>
      <c r="K240" s="77">
        <f>'[1]18-19 Contact Data'!J223</f>
        <v>33299</v>
      </c>
      <c r="L240" s="77">
        <f>'[1]18-19 Contact Data'!K223</f>
        <v>83806</v>
      </c>
      <c r="M240" s="77">
        <f>'[1]18-19 Contact Data'!L223</f>
        <v>17912</v>
      </c>
      <c r="N240" s="76">
        <f>'[1]18-19 Contact Data'!M223</f>
        <v>16276</v>
      </c>
    </row>
    <row r="242" spans="2:14" ht="10.5">
      <c r="B242" s="82" t="s">
        <v>96</v>
      </c>
    </row>
    <row r="243" spans="2:14" ht="10.5" thickBot="1"/>
    <row r="244" spans="2:14" ht="10.5" thickBot="1">
      <c r="B244" s="78"/>
      <c r="C244" s="117">
        <v>43191</v>
      </c>
      <c r="D244" s="116">
        <v>43221</v>
      </c>
      <c r="E244" s="116">
        <v>43252</v>
      </c>
      <c r="F244" s="116">
        <v>43282</v>
      </c>
      <c r="G244" s="116">
        <v>43313</v>
      </c>
      <c r="H244" s="116">
        <v>43344</v>
      </c>
      <c r="I244" s="116">
        <v>43374</v>
      </c>
      <c r="J244" s="116">
        <v>43405</v>
      </c>
      <c r="K244" s="116">
        <v>43435</v>
      </c>
      <c r="L244" s="116">
        <v>43466</v>
      </c>
      <c r="M244" s="116">
        <v>43497</v>
      </c>
      <c r="N244" s="115">
        <v>43525</v>
      </c>
    </row>
    <row r="245" spans="2:14" ht="10.5" thickBot="1">
      <c r="B245" s="81" t="s">
        <v>9</v>
      </c>
      <c r="C245" s="88">
        <f>'[1]18-19 Contact Data'!B228</f>
        <v>3.0656268511346477E-3</v>
      </c>
      <c r="D245" s="88">
        <f>'[1]18-19 Contact Data'!C228</f>
        <v>3.2677867280426157E-3</v>
      </c>
      <c r="E245" s="88">
        <f>'[1]18-19 Contact Data'!D228</f>
        <v>3.9202050879379551E-3</v>
      </c>
      <c r="F245" s="88">
        <f>'[1]18-19 Contact Data'!E228</f>
        <v>3.8643329143218425E-3</v>
      </c>
      <c r="G245" s="88">
        <f>'[1]18-19 Contact Data'!F228</f>
        <v>3.8264915918998208E-3</v>
      </c>
      <c r="H245" s="88">
        <f>'[1]18-19 Contact Data'!G228</f>
        <v>3.8756660900750202E-3</v>
      </c>
      <c r="I245" s="88">
        <f>'[1]18-19 Contact Data'!H228</f>
        <v>3.2845671662598223E-3</v>
      </c>
      <c r="J245" s="88">
        <f>'[1]18-19 Contact Data'!I228</f>
        <v>3.3365390453609805E-3</v>
      </c>
      <c r="K245" s="88">
        <f>'[1]18-19 Contact Data'!J228</f>
        <v>3.6302269542872949E-3</v>
      </c>
      <c r="L245" s="88">
        <f>'[1]18-19 Contact Data'!K228</f>
        <v>3.9225708649486572E-3</v>
      </c>
      <c r="M245" s="88">
        <f>'[1]18-19 Contact Data'!L228</f>
        <v>4.2041718001035611E-3</v>
      </c>
      <c r="N245" s="87">
        <f>'[1]18-19 Contact Data'!M228</f>
        <v>3.7703408116668215E-3</v>
      </c>
    </row>
    <row r="246" spans="2:14">
      <c r="B246" s="80" t="s">
        <v>21</v>
      </c>
      <c r="C246" s="86">
        <f>'[1]18-19 Contact Data'!B229</f>
        <v>0.35239140982099537</v>
      </c>
      <c r="D246" s="86">
        <f>'[1]18-19 Contact Data'!C229</f>
        <v>0.28339270192422411</v>
      </c>
      <c r="E246" s="86">
        <f>'[1]18-19 Contact Data'!D229</f>
        <v>0.19251544229735565</v>
      </c>
      <c r="F246" s="86">
        <f>'[1]18-19 Contact Data'!E229</f>
        <v>0.22178919397697078</v>
      </c>
      <c r="G246" s="86">
        <f>'[1]18-19 Contact Data'!F229</f>
        <v>0.24356302578192118</v>
      </c>
      <c r="H246" s="86">
        <f>'[1]18-19 Contact Data'!G229</f>
        <v>0.27241104014598538</v>
      </c>
      <c r="I246" s="86">
        <f>'[1]18-19 Contact Data'!H229</f>
        <v>0.370679949507011</v>
      </c>
      <c r="J246" s="86">
        <f>'[1]18-19 Contact Data'!I229</f>
        <v>0.36856674460479993</v>
      </c>
      <c r="K246" s="86">
        <f>'[1]18-19 Contact Data'!J229</f>
        <v>0.37280518102894789</v>
      </c>
      <c r="L246" s="86">
        <f>'[1]18-19 Contact Data'!K229</f>
        <v>0.32759886709325503</v>
      </c>
      <c r="M246" s="86">
        <f>'[1]18-19 Contact Data'!L229</f>
        <v>0.28005434544418634</v>
      </c>
      <c r="N246" s="85">
        <f>'[1]18-19 Contact Data'!M229</f>
        <v>0.2792068124575221</v>
      </c>
    </row>
    <row r="247" spans="2:14">
      <c r="B247" s="79" t="s">
        <v>95</v>
      </c>
      <c r="C247" s="36">
        <f>'[1]18-19 Contact Data'!B230</f>
        <v>0.23959211119906709</v>
      </c>
      <c r="D247" s="36">
        <f>'[1]18-19 Contact Data'!C230</f>
        <v>0.26914424011044263</v>
      </c>
      <c r="E247" s="36">
        <f>'[1]18-19 Contact Data'!D230</f>
        <v>0.25065425995929047</v>
      </c>
      <c r="F247" s="36">
        <f>'[1]18-19 Contact Data'!E230</f>
        <v>0.23617843626701024</v>
      </c>
      <c r="G247" s="36">
        <f>'[1]18-19 Contact Data'!F230</f>
        <v>0.20343135170079021</v>
      </c>
      <c r="H247" s="36">
        <f>'[1]18-19 Contact Data'!G230</f>
        <v>0.18282390510948904</v>
      </c>
      <c r="I247" s="36">
        <f>'[1]18-19 Contact Data'!H230</f>
        <v>0.18712258196581488</v>
      </c>
      <c r="J247" s="36">
        <f>'[1]18-19 Contact Data'!I230</f>
        <v>0.19575909054261065</v>
      </c>
      <c r="K247" s="36">
        <f>'[1]18-19 Contact Data'!J230</f>
        <v>0.17811182759679536</v>
      </c>
      <c r="L247" s="36">
        <f>'[1]18-19 Contact Data'!K230</f>
        <v>0.16918074058533517</v>
      </c>
      <c r="M247" s="36">
        <f>'[1]18-19 Contact Data'!L230</f>
        <v>0.18649252750142437</v>
      </c>
      <c r="N247" s="37">
        <f>'[1]18-19 Contact Data'!M230</f>
        <v>0.19360332627033941</v>
      </c>
    </row>
    <row r="248" spans="2:14">
      <c r="B248" s="79" t="s">
        <v>94</v>
      </c>
      <c r="C248" s="36">
        <f>'[1]18-19 Contact Data'!B231</f>
        <v>0.31706715014087145</v>
      </c>
      <c r="D248" s="36">
        <f>'[1]18-19 Contact Data'!C231</f>
        <v>0.36335281986603718</v>
      </c>
      <c r="E248" s="36">
        <f>'[1]18-19 Contact Data'!D231</f>
        <v>0.42679778300598309</v>
      </c>
      <c r="F248" s="36">
        <f>'[1]18-19 Contact Data'!E231</f>
        <v>0.40512118528061841</v>
      </c>
      <c r="G248" s="36">
        <f>'[1]18-19 Contact Data'!F231</f>
        <v>0.41297857319054465</v>
      </c>
      <c r="H248" s="36">
        <f>'[1]18-19 Contact Data'!G231</f>
        <v>0.38020833333333331</v>
      </c>
      <c r="I248" s="36">
        <f>'[1]18-19 Contact Data'!H231</f>
        <v>0.29828392071236054</v>
      </c>
      <c r="J248" s="36">
        <f>'[1]18-19 Contact Data'!I231</f>
        <v>0.28606878264219232</v>
      </c>
      <c r="K248" s="36">
        <f>'[1]18-19 Contact Data'!J231</f>
        <v>0.25173771040951343</v>
      </c>
      <c r="L248" s="36">
        <f>'[1]18-19 Contact Data'!K231</f>
        <v>0.28447847826847095</v>
      </c>
      <c r="M248" s="36">
        <f>'[1]18-19 Contact Data'!L231</f>
        <v>0.3082964456326423</v>
      </c>
      <c r="N248" s="37">
        <f>'[1]18-19 Contact Data'!M231</f>
        <v>0.37984248190940711</v>
      </c>
    </row>
    <row r="249" spans="2:14">
      <c r="B249" s="79" t="s">
        <v>1</v>
      </c>
      <c r="C249" s="36">
        <f>'[1]18-19 Contact Data'!B232</f>
        <v>9.0447128520722148E-2</v>
      </c>
      <c r="D249" s="36">
        <f>'[1]18-19 Contact Data'!C232</f>
        <v>8.39824109897227E-2</v>
      </c>
      <c r="E249" s="36">
        <f>'[1]18-19 Contact Data'!D232</f>
        <v>0.12955668931243225</v>
      </c>
      <c r="F249" s="36">
        <f>'[1]18-19 Contact Data'!E232</f>
        <v>0.13648441903534905</v>
      </c>
      <c r="G249" s="36">
        <f>'[1]18-19 Contact Data'!F232</f>
        <v>0.1395847332919371</v>
      </c>
      <c r="H249" s="36">
        <f>'[1]18-19 Contact Data'!G232</f>
        <v>0.16423357664233576</v>
      </c>
      <c r="I249" s="36">
        <f>'[1]18-19 Contact Data'!H232</f>
        <v>0.14350414520146021</v>
      </c>
      <c r="J249" s="36">
        <f>'[1]18-19 Contact Data'!I232</f>
        <v>0.14880808406568302</v>
      </c>
      <c r="K249" s="36">
        <f>'[1]18-19 Contact Data'!J232</f>
        <v>0.19258576891940932</v>
      </c>
      <c r="L249" s="36">
        <f>'[1]18-19 Contact Data'!K232</f>
        <v>0.21676282387496065</v>
      </c>
      <c r="M249" s="36">
        <f>'[1]18-19 Contact Data'!L232</f>
        <v>0.21976596397422973</v>
      </c>
      <c r="N249" s="37">
        <f>'[1]18-19 Contact Data'!M232</f>
        <v>0.14551633150761603</v>
      </c>
    </row>
    <row r="250" spans="2:14" ht="10.5" thickBot="1">
      <c r="B250" s="79" t="s">
        <v>2</v>
      </c>
      <c r="C250" s="84">
        <f>'[1]18-19 Contact Data'!B233</f>
        <v>3.0642731288782205E-4</v>
      </c>
      <c r="D250" s="84">
        <f>'[1]18-19 Contact Data'!C233</f>
        <v>5.1130843829359333E-5</v>
      </c>
      <c r="E250" s="84">
        <f>'[1]18-19 Contact Data'!D233</f>
        <v>3.877096055054764E-4</v>
      </c>
      <c r="F250" s="84">
        <f>'[1]18-19 Contact Data'!E233</f>
        <v>2.4156534342539658E-4</v>
      </c>
      <c r="G250" s="84">
        <f>'[1]18-19 Contact Data'!F233</f>
        <v>2.5518232777319396E-4</v>
      </c>
      <c r="H250" s="84">
        <f>'[1]18-19 Contact Data'!G233</f>
        <v>2.3760644768856448E-4</v>
      </c>
      <c r="I250" s="84">
        <f>'[1]18-19 Contact Data'!H233</f>
        <v>4.0940261335334859E-4</v>
      </c>
      <c r="J250" s="84">
        <f>'[1]18-19 Contact Data'!I233</f>
        <v>7.9729814471409248E-4</v>
      </c>
      <c r="K250" s="84">
        <f>'[1]18-19 Contact Data'!J233</f>
        <v>4.7595120453340035E-3</v>
      </c>
      <c r="L250" s="84">
        <f>'[1]18-19 Contact Data'!K233</f>
        <v>1.9371306689045071E-3</v>
      </c>
      <c r="M250" s="84">
        <f>'[1]18-19 Contact Data'!L233</f>
        <v>5.3030635052811496E-3</v>
      </c>
      <c r="N250" s="83">
        <f>'[1]18-19 Contact Data'!M233</f>
        <v>1.7590852756566586E-3</v>
      </c>
    </row>
    <row r="251" spans="2:14" ht="10.5" thickBot="1">
      <c r="B251" s="78" t="s">
        <v>0</v>
      </c>
      <c r="C251" s="77">
        <f>'[1]18-19 Contact Data'!B234</f>
        <v>206681</v>
      </c>
      <c r="D251" s="77">
        <f>'[1]18-19 Contact Data'!C234</f>
        <v>206650</v>
      </c>
      <c r="E251" s="77">
        <f>'[1]18-19 Contact Data'!D234</f>
        <v>224712</v>
      </c>
      <c r="F251" s="77">
        <f>'[1]18-19 Contact Data'!E234</f>
        <v>224737</v>
      </c>
      <c r="G251" s="77">
        <f>'[1]18-19 Contact Data'!F234</f>
        <v>211215</v>
      </c>
      <c r="H251" s="77">
        <f>'[1]18-19 Contact Data'!G234</f>
        <v>205558</v>
      </c>
      <c r="I251" s="77">
        <f>'[1]18-19 Contact Data'!H234</f>
        <v>225550</v>
      </c>
      <c r="J251" s="77">
        <f>'[1]18-19 Contact Data'!I234</f>
        <v>206649</v>
      </c>
      <c r="K251" s="77">
        <f>'[1]18-19 Contact Data'!J234</f>
        <v>133178</v>
      </c>
      <c r="L251" s="77">
        <f>'[1]18-19 Contact Data'!K234</f>
        <v>271314</v>
      </c>
      <c r="M251" s="77">
        <f>'[1]18-19 Contact Data'!L234</f>
        <v>221186</v>
      </c>
      <c r="N251" s="76">
        <f>'[1]18-19 Contact Data'!M234</f>
        <v>243241</v>
      </c>
    </row>
    <row r="253" spans="2:14">
      <c r="C253" s="134"/>
      <c r="D253" s="134"/>
      <c r="E253" s="134"/>
    </row>
    <row r="255" spans="2:14">
      <c r="C255" s="134"/>
      <c r="D255" s="134"/>
      <c r="E255" s="134"/>
    </row>
    <row r="257" spans="5:5">
      <c r="E257" s="134"/>
    </row>
  </sheetData>
  <mergeCells count="2">
    <mergeCell ref="B120:E120"/>
    <mergeCell ref="B131:E131"/>
  </mergeCells>
  <hyperlinks>
    <hyperlink ref="P88" r:id="rId1" xr:uid="{00000000-0004-0000-0200-000000000000}"/>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2:P28"/>
  <sheetViews>
    <sheetView workbookViewId="0">
      <selection activeCell="K12" sqref="K12:N20"/>
    </sheetView>
  </sheetViews>
  <sheetFormatPr defaultRowHeight="14.5"/>
  <cols>
    <col min="2" max="2" width="63.7265625" bestFit="1" customWidth="1"/>
    <col min="3" max="5" width="11.81640625" bestFit="1" customWidth="1"/>
    <col min="6" max="6" width="10.26953125" customWidth="1"/>
    <col min="7" max="14" width="11.54296875" bestFit="1" customWidth="1"/>
  </cols>
  <sheetData>
    <row r="2" spans="2:16" ht="15.5">
      <c r="B2" s="245" t="s">
        <v>166</v>
      </c>
      <c r="C2" s="97"/>
      <c r="D2" s="97"/>
      <c r="E2" s="97"/>
      <c r="F2" s="97"/>
      <c r="G2" s="97"/>
      <c r="H2" s="97"/>
      <c r="I2" s="97"/>
      <c r="J2" s="97"/>
      <c r="K2" s="97"/>
      <c r="L2" s="97"/>
      <c r="M2" s="97"/>
      <c r="N2" s="97"/>
    </row>
    <row r="3" spans="2:16" ht="15" thickBot="1"/>
    <row r="4" spans="2:16" ht="15" thickBot="1">
      <c r="B4" s="78"/>
      <c r="C4" s="220">
        <v>43556</v>
      </c>
      <c r="D4" s="220">
        <v>43586</v>
      </c>
      <c r="E4" s="220">
        <v>43617</v>
      </c>
      <c r="F4" s="220">
        <v>43647</v>
      </c>
      <c r="G4" s="220">
        <v>43678</v>
      </c>
      <c r="H4" s="220">
        <v>43709</v>
      </c>
      <c r="I4" s="220">
        <v>43739</v>
      </c>
      <c r="J4" s="220">
        <v>43770</v>
      </c>
      <c r="K4" s="220">
        <v>43800</v>
      </c>
      <c r="L4" s="220">
        <v>43831</v>
      </c>
      <c r="M4" s="220">
        <v>43862</v>
      </c>
      <c r="N4" s="221">
        <v>43891</v>
      </c>
      <c r="P4" s="381" t="s">
        <v>239</v>
      </c>
    </row>
    <row r="5" spans="2:16">
      <c r="B5" s="225" t="s">
        <v>142</v>
      </c>
      <c r="C5" s="226">
        <v>580719</v>
      </c>
      <c r="D5" s="227">
        <v>587767</v>
      </c>
      <c r="E5" s="227">
        <v>491756</v>
      </c>
      <c r="F5" s="227">
        <v>521539</v>
      </c>
      <c r="G5" s="227">
        <v>317902</v>
      </c>
      <c r="H5" s="227">
        <v>398855</v>
      </c>
      <c r="I5" s="227">
        <v>351142</v>
      </c>
      <c r="J5" s="227">
        <v>327528</v>
      </c>
      <c r="K5" s="227">
        <v>194553</v>
      </c>
      <c r="L5" s="227">
        <v>505275</v>
      </c>
      <c r="M5" s="227">
        <v>340114</v>
      </c>
      <c r="N5" s="290">
        <v>332110</v>
      </c>
      <c r="P5" s="379">
        <f>SUM(C5:N5)</f>
        <v>4949260</v>
      </c>
    </row>
    <row r="6" spans="2:16" ht="15" thickBot="1">
      <c r="B6" s="228" t="s">
        <v>143</v>
      </c>
      <c r="C6" s="233">
        <v>384325</v>
      </c>
      <c r="D6" s="240">
        <v>337634</v>
      </c>
      <c r="E6" s="240">
        <v>300359</v>
      </c>
      <c r="F6" s="246">
        <v>368960</v>
      </c>
      <c r="G6" s="246">
        <v>268071</v>
      </c>
      <c r="H6" s="246">
        <v>324128</v>
      </c>
      <c r="I6" s="246">
        <v>308216</v>
      </c>
      <c r="J6" s="246">
        <v>295376</v>
      </c>
      <c r="K6" s="246">
        <v>192290</v>
      </c>
      <c r="L6" s="246">
        <v>403220</v>
      </c>
      <c r="M6" s="246">
        <v>292321</v>
      </c>
      <c r="N6" s="291">
        <v>214313</v>
      </c>
      <c r="P6" s="380">
        <f>SUM(C6:N6)</f>
        <v>3689213</v>
      </c>
    </row>
    <row r="9" spans="2:16" ht="15.5">
      <c r="B9" s="98" t="s">
        <v>167</v>
      </c>
    </row>
    <row r="10" spans="2:16" ht="15" thickBot="1"/>
    <row r="11" spans="2:16" ht="15" thickBot="1">
      <c r="B11" s="78"/>
      <c r="C11" s="117">
        <v>43556</v>
      </c>
      <c r="D11" s="117">
        <v>43586</v>
      </c>
      <c r="E11" s="117">
        <v>43617</v>
      </c>
      <c r="F11" s="117">
        <v>43647</v>
      </c>
      <c r="G11" s="117">
        <v>43678</v>
      </c>
      <c r="H11" s="117">
        <v>43709</v>
      </c>
      <c r="I11" s="117">
        <v>43739</v>
      </c>
      <c r="J11" s="117">
        <v>43770</v>
      </c>
      <c r="K11" s="117">
        <v>43800</v>
      </c>
      <c r="L11" s="117">
        <v>43831</v>
      </c>
      <c r="M11" s="117">
        <v>43862</v>
      </c>
      <c r="N11" s="234">
        <v>43891</v>
      </c>
    </row>
    <row r="12" spans="2:16">
      <c r="B12" s="225" t="s">
        <v>157</v>
      </c>
      <c r="C12" s="247">
        <v>567079.69979999994</v>
      </c>
      <c r="D12" s="247">
        <v>674161.52130000002</v>
      </c>
      <c r="E12" s="247">
        <v>580907.9702000001</v>
      </c>
      <c r="F12" s="248">
        <v>815351.70519999997</v>
      </c>
      <c r="G12" s="263">
        <v>862221.397</v>
      </c>
      <c r="H12" s="263">
        <v>722637.95039999997</v>
      </c>
      <c r="I12" s="263">
        <v>715458.25159999996</v>
      </c>
      <c r="J12" s="263">
        <v>892109.01620000007</v>
      </c>
      <c r="K12" s="427">
        <v>572321.19189999998</v>
      </c>
      <c r="L12" s="427">
        <v>967240.86409999989</v>
      </c>
      <c r="M12" s="427">
        <v>730490.04099999997</v>
      </c>
      <c r="N12" s="428">
        <v>643888.41220000002</v>
      </c>
    </row>
    <row r="13" spans="2:16" ht="15" thickBot="1">
      <c r="B13" s="235" t="s">
        <v>161</v>
      </c>
      <c r="C13" s="249">
        <v>293570.92320000008</v>
      </c>
      <c r="D13" s="249">
        <v>282123.29570000002</v>
      </c>
      <c r="E13" s="249">
        <v>224460.61679999996</v>
      </c>
      <c r="F13" s="240">
        <v>287412.61979999999</v>
      </c>
      <c r="G13" s="240">
        <v>154415.78799999994</v>
      </c>
      <c r="H13" s="240">
        <v>116055.36260000011</v>
      </c>
      <c r="I13" s="240">
        <v>75473.812400000053</v>
      </c>
      <c r="J13" s="240">
        <v>55099.881799999974</v>
      </c>
      <c r="K13" s="429">
        <v>86097.549099999946</v>
      </c>
      <c r="L13" s="429">
        <v>99054.346900000237</v>
      </c>
      <c r="M13" s="429">
        <v>158163.79700000002</v>
      </c>
      <c r="N13" s="430">
        <v>341902.05079999997</v>
      </c>
    </row>
    <row r="14" spans="2:16">
      <c r="K14" s="431"/>
      <c r="L14" s="431"/>
      <c r="M14" s="431"/>
      <c r="N14" s="431"/>
    </row>
    <row r="15" spans="2:16">
      <c r="B15" s="229"/>
      <c r="K15" s="431"/>
      <c r="L15" s="431"/>
      <c r="M15" s="431"/>
      <c r="N15" s="431"/>
    </row>
    <row r="16" spans="2:16" ht="15.5">
      <c r="B16" s="250" t="s">
        <v>168</v>
      </c>
      <c r="K16" s="431"/>
      <c r="L16" s="431"/>
      <c r="M16" s="431"/>
      <c r="N16" s="431"/>
    </row>
    <row r="17" spans="2:14" ht="15" thickBot="1">
      <c r="B17" s="229"/>
      <c r="K17" s="431"/>
      <c r="L17" s="431"/>
      <c r="M17" s="431"/>
      <c r="N17" s="431"/>
    </row>
    <row r="18" spans="2:14" ht="15" thickBot="1">
      <c r="B18" s="78" t="s">
        <v>162</v>
      </c>
      <c r="C18" s="251">
        <v>43556</v>
      </c>
      <c r="D18" s="117">
        <v>43586</v>
      </c>
      <c r="E18" s="252">
        <v>43617</v>
      </c>
      <c r="F18" s="116">
        <v>43647</v>
      </c>
      <c r="G18" s="117">
        <v>43678</v>
      </c>
      <c r="H18" s="117">
        <v>43709</v>
      </c>
      <c r="I18" s="117">
        <v>43739</v>
      </c>
      <c r="J18" s="117">
        <v>43770</v>
      </c>
      <c r="K18" s="117">
        <v>43800</v>
      </c>
      <c r="L18" s="117">
        <v>43831</v>
      </c>
      <c r="M18" s="117">
        <v>43862</v>
      </c>
      <c r="N18" s="234">
        <v>43891</v>
      </c>
    </row>
    <row r="19" spans="2:14">
      <c r="B19" s="253" t="s">
        <v>185</v>
      </c>
      <c r="C19" s="345">
        <v>18141</v>
      </c>
      <c r="D19" s="346">
        <v>20461</v>
      </c>
      <c r="E19" s="346">
        <v>20823</v>
      </c>
      <c r="F19" s="347">
        <v>22795</v>
      </c>
      <c r="G19" s="348">
        <v>21509</v>
      </c>
      <c r="H19" s="348">
        <v>21126</v>
      </c>
      <c r="I19" s="348">
        <v>24539</v>
      </c>
      <c r="J19" s="348">
        <v>18857</v>
      </c>
      <c r="K19" s="432">
        <v>16171</v>
      </c>
      <c r="L19" s="432">
        <v>20228</v>
      </c>
      <c r="M19" s="432">
        <v>19388</v>
      </c>
      <c r="N19" s="433">
        <v>19721</v>
      </c>
    </row>
    <row r="20" spans="2:14" ht="15" thickBot="1">
      <c r="B20" s="254" t="s">
        <v>163</v>
      </c>
      <c r="C20" s="342">
        <v>0.97299999999999998</v>
      </c>
      <c r="D20" s="343">
        <v>0.97599999999999998</v>
      </c>
      <c r="E20" s="343">
        <v>0.96399999999999997</v>
      </c>
      <c r="F20" s="344">
        <v>0.97399999999999998</v>
      </c>
      <c r="G20" s="296">
        <v>0.97799999999999998</v>
      </c>
      <c r="H20" s="296">
        <v>0.98199999999999998</v>
      </c>
      <c r="I20" s="296">
        <v>0.95599999999999996</v>
      </c>
      <c r="J20" s="296">
        <v>0.98099999999999998</v>
      </c>
      <c r="K20" s="434">
        <v>0.98599999999999999</v>
      </c>
      <c r="L20" s="434">
        <v>0.98499999999999999</v>
      </c>
      <c r="M20" s="434">
        <v>0.97499999999999998</v>
      </c>
      <c r="N20" s="435">
        <v>0.97499999999999998</v>
      </c>
    </row>
    <row r="22" spans="2:14">
      <c r="B22" s="255" t="s">
        <v>164</v>
      </c>
    </row>
    <row r="23" spans="2:14">
      <c r="B23" s="229" t="s">
        <v>165</v>
      </c>
    </row>
    <row r="24" spans="2:14">
      <c r="C24" s="349"/>
      <c r="D24" s="349"/>
      <c r="E24" s="349"/>
      <c r="F24" s="349"/>
      <c r="G24" s="349"/>
      <c r="H24" s="349"/>
      <c r="I24" s="349"/>
      <c r="J24" s="349"/>
      <c r="K24" s="349"/>
      <c r="L24" s="349"/>
      <c r="M24" s="349"/>
      <c r="N24" s="349"/>
    </row>
    <row r="25" spans="2:14" ht="15.5">
      <c r="B25" s="256"/>
      <c r="C25" s="349"/>
      <c r="D25" s="349"/>
      <c r="E25" s="349"/>
      <c r="F25" s="349"/>
      <c r="G25" s="349"/>
      <c r="H25" s="349"/>
      <c r="I25" s="349"/>
      <c r="J25" s="349"/>
      <c r="K25" s="349"/>
      <c r="L25" s="349"/>
      <c r="M25" s="349"/>
      <c r="N25" s="349"/>
    </row>
    <row r="26" spans="2:14">
      <c r="C26" s="349"/>
      <c r="D26" s="349"/>
      <c r="E26" s="349"/>
      <c r="F26" s="349"/>
      <c r="G26" s="349"/>
      <c r="H26" s="349"/>
      <c r="I26" s="349"/>
      <c r="J26" s="349"/>
      <c r="K26" s="349"/>
      <c r="L26" s="349"/>
      <c r="M26" s="349"/>
      <c r="N26" s="349"/>
    </row>
    <row r="27" spans="2:14">
      <c r="C27" s="349"/>
      <c r="D27" s="349"/>
      <c r="E27" s="349"/>
      <c r="F27" s="349"/>
      <c r="G27" s="349"/>
      <c r="H27" s="349"/>
      <c r="I27" s="349"/>
      <c r="J27" s="349"/>
      <c r="K27" s="349"/>
      <c r="L27" s="349"/>
      <c r="M27" s="349"/>
      <c r="N27" s="349"/>
    </row>
    <row r="28" spans="2:14">
      <c r="C28" s="349"/>
      <c r="D28" s="349"/>
      <c r="E28" s="349"/>
      <c r="F28" s="349"/>
      <c r="G28" s="349"/>
      <c r="H28" s="349"/>
      <c r="I28" s="349"/>
      <c r="J28" s="349"/>
      <c r="K28" s="349"/>
      <c r="L28" s="349"/>
      <c r="M28" s="349"/>
      <c r="N28" s="34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N12"/>
  <sheetViews>
    <sheetView workbookViewId="0">
      <selection activeCell="F25" sqref="F25"/>
    </sheetView>
  </sheetViews>
  <sheetFormatPr defaultRowHeight="14.5"/>
  <cols>
    <col min="2" max="2" width="42.81640625" bestFit="1" customWidth="1"/>
  </cols>
  <sheetData>
    <row r="1" spans="2:14" ht="15.5">
      <c r="B1" s="257" t="s">
        <v>169</v>
      </c>
    </row>
    <row r="2" spans="2:14" ht="15" thickBot="1"/>
    <row r="3" spans="2:14" ht="15" thickBot="1">
      <c r="B3" s="78" t="s">
        <v>170</v>
      </c>
      <c r="C3" s="251">
        <v>43556</v>
      </c>
      <c r="D3" s="117">
        <v>43586</v>
      </c>
      <c r="E3" s="117">
        <v>43617</v>
      </c>
      <c r="F3" s="117">
        <v>43647</v>
      </c>
      <c r="G3" s="117">
        <v>43678</v>
      </c>
      <c r="H3" s="117">
        <v>43709</v>
      </c>
      <c r="I3" s="117">
        <v>43739</v>
      </c>
      <c r="J3" s="117">
        <v>43770</v>
      </c>
      <c r="K3" s="117">
        <v>43800</v>
      </c>
      <c r="L3" s="117">
        <v>43831</v>
      </c>
      <c r="M3" s="117">
        <v>43862</v>
      </c>
      <c r="N3" s="234">
        <v>43891</v>
      </c>
    </row>
    <row r="4" spans="2:14" ht="15" thickBot="1">
      <c r="B4" s="258"/>
      <c r="C4" s="366">
        <v>57.73</v>
      </c>
      <c r="D4" s="367">
        <v>61.13</v>
      </c>
      <c r="E4" s="367">
        <v>64.459999999999994</v>
      </c>
      <c r="F4" s="368">
        <v>65.36</v>
      </c>
      <c r="G4" s="369">
        <v>64.69</v>
      </c>
      <c r="H4" s="369">
        <v>64.05</v>
      </c>
      <c r="I4" s="369">
        <v>65.180000000000007</v>
      </c>
      <c r="J4" s="369">
        <v>66.67</v>
      </c>
      <c r="K4" s="369">
        <v>66.41</v>
      </c>
      <c r="L4" s="369">
        <v>64.760000000000005</v>
      </c>
      <c r="M4" s="369">
        <v>70.36</v>
      </c>
      <c r="N4" s="370">
        <v>71.760000000000005</v>
      </c>
    </row>
    <row r="5" spans="2:14" ht="15" thickBot="1"/>
    <row r="6" spans="2:14" ht="15" thickBot="1">
      <c r="B6" s="259" t="s">
        <v>171</v>
      </c>
      <c r="C6" s="251">
        <v>43556</v>
      </c>
      <c r="D6" s="117">
        <v>43586</v>
      </c>
      <c r="E6" s="117">
        <v>43617</v>
      </c>
      <c r="F6" s="117">
        <v>43647</v>
      </c>
      <c r="G6" s="117">
        <v>43678</v>
      </c>
      <c r="H6" s="117">
        <v>43709</v>
      </c>
      <c r="I6" s="117">
        <v>43739</v>
      </c>
      <c r="J6" s="117">
        <v>43770</v>
      </c>
      <c r="K6" s="117">
        <v>43800</v>
      </c>
      <c r="L6" s="117">
        <v>43831</v>
      </c>
      <c r="M6" s="117">
        <v>43862</v>
      </c>
      <c r="N6" s="234">
        <v>43891</v>
      </c>
    </row>
    <row r="7" spans="2:14" ht="15" thickBot="1">
      <c r="B7" s="260"/>
      <c r="C7" s="371">
        <v>0.83235802676232629</v>
      </c>
      <c r="D7" s="372">
        <v>0.85025766681945336</v>
      </c>
      <c r="E7" s="372">
        <v>0.87668665667166412</v>
      </c>
      <c r="F7" s="373">
        <v>0.88593059673008856</v>
      </c>
      <c r="G7" s="372">
        <v>0.87403575940199907</v>
      </c>
      <c r="H7" s="372">
        <v>0.87280907979542977</v>
      </c>
      <c r="I7" s="372">
        <v>0.87874436804213274</v>
      </c>
      <c r="J7" s="372">
        <v>0.88928854503496602</v>
      </c>
      <c r="K7" s="372">
        <v>0.88720929695688111</v>
      </c>
      <c r="L7" s="372">
        <v>0.89513328935151248</v>
      </c>
      <c r="M7" s="372">
        <v>0.88629142593661103</v>
      </c>
      <c r="N7" s="374">
        <v>0.87832972556442668</v>
      </c>
    </row>
    <row r="8" spans="2:14" ht="15" thickBot="1"/>
    <row r="9" spans="2:14" ht="15" thickBot="1">
      <c r="B9" s="259" t="s">
        <v>172</v>
      </c>
      <c r="C9" s="251">
        <v>43556</v>
      </c>
      <c r="D9" s="117">
        <v>43586</v>
      </c>
      <c r="E9" s="117">
        <v>43617</v>
      </c>
      <c r="F9" s="117">
        <v>43647</v>
      </c>
      <c r="G9" s="117">
        <v>43678</v>
      </c>
      <c r="H9" s="117">
        <v>43709</v>
      </c>
      <c r="I9" s="117">
        <v>43739</v>
      </c>
      <c r="J9" s="117">
        <v>43770</v>
      </c>
      <c r="K9" s="117">
        <v>43800</v>
      </c>
      <c r="L9" s="117">
        <v>43831</v>
      </c>
      <c r="M9" s="117">
        <v>43862</v>
      </c>
      <c r="N9" s="234">
        <v>43891</v>
      </c>
    </row>
    <row r="10" spans="2:14" ht="15" thickBot="1">
      <c r="B10" s="260"/>
      <c r="C10" s="375">
        <v>0.79959577608957166</v>
      </c>
      <c r="D10" s="376">
        <v>0.80615977807070327</v>
      </c>
      <c r="E10" s="376">
        <v>0.79472015265676077</v>
      </c>
      <c r="F10" s="376">
        <v>0.79938122243911458</v>
      </c>
      <c r="G10" s="377">
        <v>0.78630787589689055</v>
      </c>
      <c r="H10" s="377">
        <v>0.78795677596536429</v>
      </c>
      <c r="I10" s="377">
        <v>0.78259999999999996</v>
      </c>
      <c r="J10" s="377">
        <v>0.77380000000000004</v>
      </c>
      <c r="K10" s="377">
        <v>0.78190000000000004</v>
      </c>
      <c r="L10" s="377">
        <v>0.76649999999999996</v>
      </c>
      <c r="M10" s="377">
        <v>0.78949999999999998</v>
      </c>
      <c r="N10" s="378">
        <v>0.80940000000000001</v>
      </c>
    </row>
    <row r="12" spans="2:14">
      <c r="B12" s="261"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K30"/>
  <sheetViews>
    <sheetView workbookViewId="0">
      <selection activeCell="B27" sqref="B27:K27"/>
    </sheetView>
  </sheetViews>
  <sheetFormatPr defaultRowHeight="14.5"/>
  <cols>
    <col min="2" max="2" width="53.54296875" customWidth="1"/>
    <col min="7" max="7" width="4.7265625" customWidth="1"/>
  </cols>
  <sheetData>
    <row r="1" spans="2:11" ht="16" thickBot="1">
      <c r="B1" s="257" t="s">
        <v>204</v>
      </c>
      <c r="G1" s="276"/>
    </row>
    <row r="2" spans="2:11" ht="15" thickBot="1">
      <c r="C2" s="461" t="s">
        <v>205</v>
      </c>
      <c r="D2" s="462"/>
      <c r="E2" s="462"/>
      <c r="F2" s="463"/>
      <c r="G2" s="276"/>
      <c r="H2" s="461" t="s">
        <v>206</v>
      </c>
      <c r="I2" s="462"/>
      <c r="J2" s="462"/>
      <c r="K2" s="463"/>
    </row>
    <row r="3" spans="2:11" ht="15" thickBot="1">
      <c r="B3" s="78"/>
      <c r="C3" s="251" t="s">
        <v>5</v>
      </c>
      <c r="D3" s="117" t="s">
        <v>6</v>
      </c>
      <c r="E3" s="117" t="s">
        <v>7</v>
      </c>
      <c r="F3" s="234" t="s">
        <v>8</v>
      </c>
      <c r="G3" s="279"/>
      <c r="H3" s="251" t="s">
        <v>5</v>
      </c>
      <c r="I3" s="117" t="s">
        <v>6</v>
      </c>
      <c r="J3" s="117" t="s">
        <v>7</v>
      </c>
      <c r="K3" s="234" t="s">
        <v>8</v>
      </c>
    </row>
    <row r="4" spans="2:11" ht="15" thickBot="1">
      <c r="B4" s="78" t="s">
        <v>207</v>
      </c>
      <c r="C4" s="390">
        <v>194</v>
      </c>
      <c r="D4" s="391">
        <v>342</v>
      </c>
      <c r="E4" s="391">
        <v>481</v>
      </c>
      <c r="F4" s="392">
        <v>207</v>
      </c>
      <c r="G4" s="393"/>
      <c r="H4" s="394">
        <v>194</v>
      </c>
      <c r="I4" s="395">
        <v>536</v>
      </c>
      <c r="J4" s="395">
        <v>1017</v>
      </c>
      <c r="K4" s="396">
        <v>1224</v>
      </c>
    </row>
    <row r="5" spans="2:11" ht="15" thickBot="1">
      <c r="C5" s="397"/>
      <c r="D5" s="397"/>
      <c r="E5" s="397"/>
      <c r="F5" s="397"/>
      <c r="G5" s="398"/>
      <c r="H5" s="397"/>
      <c r="I5" s="397"/>
      <c r="J5" s="397"/>
      <c r="K5" s="397"/>
    </row>
    <row r="6" spans="2:11" ht="15" thickBot="1">
      <c r="B6" s="259"/>
      <c r="C6" s="382" t="s">
        <v>5</v>
      </c>
      <c r="D6" s="220" t="s">
        <v>6</v>
      </c>
      <c r="E6" s="220" t="s">
        <v>7</v>
      </c>
      <c r="F6" s="221" t="s">
        <v>8</v>
      </c>
      <c r="G6" s="279"/>
      <c r="H6" s="251" t="s">
        <v>5</v>
      </c>
      <c r="I6" s="117" t="s">
        <v>6</v>
      </c>
      <c r="J6" s="117" t="s">
        <v>7</v>
      </c>
      <c r="K6" s="234" t="s">
        <v>8</v>
      </c>
    </row>
    <row r="7" spans="2:11">
      <c r="B7" s="280" t="s">
        <v>213</v>
      </c>
      <c r="C7" s="399">
        <v>62000</v>
      </c>
      <c r="D7" s="400">
        <v>77000</v>
      </c>
      <c r="E7" s="400">
        <v>93000</v>
      </c>
      <c r="F7" s="401">
        <v>105000</v>
      </c>
      <c r="G7" s="402"/>
      <c r="H7" s="417">
        <v>62000</v>
      </c>
      <c r="I7" s="400">
        <v>139000</v>
      </c>
      <c r="J7" s="400">
        <v>232000</v>
      </c>
      <c r="K7" s="401">
        <v>338000</v>
      </c>
    </row>
    <row r="8" spans="2:11">
      <c r="B8" s="281" t="s">
        <v>190</v>
      </c>
      <c r="C8" s="403">
        <v>204</v>
      </c>
      <c r="D8" s="404">
        <v>215</v>
      </c>
      <c r="E8" s="404">
        <v>217</v>
      </c>
      <c r="F8" s="405">
        <v>228</v>
      </c>
      <c r="G8" s="406"/>
      <c r="H8" s="418">
        <v>204</v>
      </c>
      <c r="I8" s="407">
        <v>419</v>
      </c>
      <c r="J8" s="404">
        <v>636</v>
      </c>
      <c r="K8" s="405">
        <v>864</v>
      </c>
    </row>
    <row r="9" spans="2:11">
      <c r="B9" s="281" t="s">
        <v>191</v>
      </c>
      <c r="C9" s="403">
        <v>203</v>
      </c>
      <c r="D9" s="404">
        <v>167</v>
      </c>
      <c r="E9" s="404">
        <v>162</v>
      </c>
      <c r="F9" s="405">
        <v>159</v>
      </c>
      <c r="G9" s="406"/>
      <c r="H9" s="418">
        <v>203</v>
      </c>
      <c r="I9" s="407">
        <v>370</v>
      </c>
      <c r="J9" s="404">
        <v>532</v>
      </c>
      <c r="K9" s="405">
        <v>691</v>
      </c>
    </row>
    <row r="10" spans="2:11">
      <c r="B10" s="281" t="s">
        <v>192</v>
      </c>
      <c r="C10" s="408">
        <v>0.88</v>
      </c>
      <c r="D10" s="409">
        <v>0.93207792207792195</v>
      </c>
      <c r="E10" s="409">
        <v>0.81</v>
      </c>
      <c r="F10" s="410">
        <v>0.9</v>
      </c>
      <c r="G10" s="411"/>
      <c r="H10" s="419">
        <v>0.88</v>
      </c>
      <c r="I10" s="409">
        <v>0.90603896103896098</v>
      </c>
      <c r="J10" s="408">
        <v>0.87402597402597404</v>
      </c>
      <c r="K10" s="410">
        <v>0.88051948051948048</v>
      </c>
    </row>
    <row r="11" spans="2:11">
      <c r="B11" s="281" t="s">
        <v>193</v>
      </c>
      <c r="C11" s="403">
        <v>148</v>
      </c>
      <c r="D11" s="404">
        <v>135</v>
      </c>
      <c r="E11" s="404">
        <v>141</v>
      </c>
      <c r="F11" s="405">
        <v>149</v>
      </c>
      <c r="G11" s="406"/>
      <c r="H11" s="418">
        <v>148</v>
      </c>
      <c r="I11" s="407">
        <v>283</v>
      </c>
      <c r="J11" s="404">
        <v>424</v>
      </c>
      <c r="K11" s="405">
        <v>573</v>
      </c>
    </row>
    <row r="12" spans="2:11">
      <c r="B12" s="281" t="s">
        <v>194</v>
      </c>
      <c r="C12" s="412">
        <v>189.25</v>
      </c>
      <c r="D12" s="407">
        <v>116.583333333333</v>
      </c>
      <c r="E12" s="407">
        <v>154.91666666666666</v>
      </c>
      <c r="F12" s="405">
        <v>157</v>
      </c>
      <c r="G12" s="406"/>
      <c r="H12" s="418">
        <v>189.25</v>
      </c>
      <c r="I12" s="407">
        <v>306</v>
      </c>
      <c r="J12" s="404">
        <v>461</v>
      </c>
      <c r="K12" s="405">
        <v>618</v>
      </c>
    </row>
    <row r="13" spans="2:11" ht="15" thickBot="1">
      <c r="B13" s="282" t="s">
        <v>195</v>
      </c>
      <c r="C13" s="413">
        <v>50.08</v>
      </c>
      <c r="D13" s="414">
        <v>59.8363333333333</v>
      </c>
      <c r="E13" s="414">
        <v>42.583333333333336</v>
      </c>
      <c r="F13" s="415">
        <v>40</v>
      </c>
      <c r="G13" s="416"/>
      <c r="H13" s="420">
        <v>50</v>
      </c>
      <c r="I13" s="414">
        <v>110</v>
      </c>
      <c r="J13" s="421">
        <v>152</v>
      </c>
      <c r="K13" s="415">
        <v>192</v>
      </c>
    </row>
    <row r="14" spans="2:11" s="349" customFormat="1" ht="15" thickBot="1">
      <c r="C14" s="352"/>
      <c r="D14" s="352"/>
      <c r="E14" s="362"/>
      <c r="F14" s="362"/>
      <c r="G14" s="351"/>
      <c r="H14" s="362"/>
      <c r="I14" s="362"/>
      <c r="J14" s="362"/>
      <c r="K14" s="362"/>
    </row>
    <row r="15" spans="2:11" ht="15" thickBot="1">
      <c r="B15" s="259" t="s">
        <v>196</v>
      </c>
      <c r="C15" s="353" t="s">
        <v>5</v>
      </c>
      <c r="D15" s="354" t="s">
        <v>6</v>
      </c>
      <c r="E15" s="354" t="s">
        <v>7</v>
      </c>
      <c r="F15" s="355" t="s">
        <v>8</v>
      </c>
      <c r="G15" s="356"/>
      <c r="H15" s="353" t="s">
        <v>5</v>
      </c>
      <c r="I15" s="354" t="s">
        <v>6</v>
      </c>
      <c r="J15" s="354" t="s">
        <v>7</v>
      </c>
      <c r="K15" s="355" t="s">
        <v>8</v>
      </c>
    </row>
    <row r="16" spans="2:11">
      <c r="B16" s="283" t="s">
        <v>208</v>
      </c>
      <c r="C16" s="292">
        <v>365</v>
      </c>
      <c r="D16" s="293">
        <v>362</v>
      </c>
      <c r="E16" s="293">
        <v>325</v>
      </c>
      <c r="F16" s="358">
        <v>401</v>
      </c>
      <c r="G16" s="356"/>
      <c r="H16" s="292">
        <v>365</v>
      </c>
      <c r="I16" s="293">
        <v>727</v>
      </c>
      <c r="J16" s="293">
        <v>1052</v>
      </c>
      <c r="K16" s="358">
        <v>1453</v>
      </c>
    </row>
    <row r="17" spans="2:11">
      <c r="B17" s="284" t="s">
        <v>209</v>
      </c>
      <c r="C17" s="294">
        <v>41</v>
      </c>
      <c r="D17" s="295">
        <v>35</v>
      </c>
      <c r="E17" s="295">
        <v>20</v>
      </c>
      <c r="F17" s="357">
        <v>23</v>
      </c>
      <c r="G17" s="356"/>
      <c r="H17" s="294">
        <v>41</v>
      </c>
      <c r="I17" s="295">
        <v>76</v>
      </c>
      <c r="J17" s="295">
        <v>96</v>
      </c>
      <c r="K17" s="357">
        <v>119</v>
      </c>
    </row>
    <row r="18" spans="2:11">
      <c r="B18" s="284" t="s">
        <v>210</v>
      </c>
      <c r="C18" s="294">
        <v>114</v>
      </c>
      <c r="D18" s="295">
        <v>97</v>
      </c>
      <c r="E18" s="295">
        <v>52</v>
      </c>
      <c r="F18" s="357">
        <v>60</v>
      </c>
      <c r="G18" s="356"/>
      <c r="H18" s="294">
        <v>114</v>
      </c>
      <c r="I18" s="295">
        <v>211</v>
      </c>
      <c r="J18" s="295">
        <v>263</v>
      </c>
      <c r="K18" s="357">
        <v>323</v>
      </c>
    </row>
    <row r="19" spans="2:11" ht="15" thickBot="1">
      <c r="B19" s="297" t="s">
        <v>211</v>
      </c>
      <c r="C19" s="298">
        <v>0.78076923076923077</v>
      </c>
      <c r="D19" s="299">
        <v>0.80364372469635625</v>
      </c>
      <c r="E19" s="299">
        <v>0.86901763224181361</v>
      </c>
      <c r="F19" s="363">
        <v>0.87603305785123964</v>
      </c>
      <c r="G19" s="364"/>
      <c r="H19" s="298">
        <v>0.78076923076923077</v>
      </c>
      <c r="I19" s="299">
        <v>0.79191321499013811</v>
      </c>
      <c r="J19" s="299">
        <v>0.81360737065910704</v>
      </c>
      <c r="K19" s="389">
        <v>0.82955145118733509</v>
      </c>
    </row>
    <row r="20" spans="2:11" ht="15" thickBot="1">
      <c r="C20" s="352"/>
      <c r="D20" s="352"/>
      <c r="E20" s="362"/>
      <c r="F20" s="362"/>
      <c r="G20" s="351"/>
      <c r="H20" s="362"/>
      <c r="I20" s="362"/>
      <c r="J20" s="362"/>
      <c r="K20" s="362"/>
    </row>
    <row r="21" spans="2:11" ht="15" thickBot="1">
      <c r="B21" s="259" t="s">
        <v>198</v>
      </c>
      <c r="C21" s="353" t="s">
        <v>5</v>
      </c>
      <c r="D21" s="354" t="s">
        <v>6</v>
      </c>
      <c r="E21" s="354" t="s">
        <v>7</v>
      </c>
      <c r="F21" s="355" t="s">
        <v>8</v>
      </c>
      <c r="G21" s="356"/>
      <c r="H21" s="353" t="s">
        <v>5</v>
      </c>
      <c r="I21" s="354" t="s">
        <v>6</v>
      </c>
      <c r="J21" s="354" t="s">
        <v>7</v>
      </c>
      <c r="K21" s="355" t="s">
        <v>8</v>
      </c>
    </row>
    <row r="22" spans="2:11">
      <c r="B22" s="283" t="s">
        <v>208</v>
      </c>
      <c r="C22" s="292">
        <v>15</v>
      </c>
      <c r="D22" s="293">
        <v>7</v>
      </c>
      <c r="E22" s="293">
        <v>10</v>
      </c>
      <c r="F22" s="358">
        <v>14</v>
      </c>
      <c r="G22" s="359"/>
      <c r="H22" s="292">
        <v>15</v>
      </c>
      <c r="I22" s="293">
        <v>22</v>
      </c>
      <c r="J22" s="293">
        <v>32</v>
      </c>
      <c r="K22" s="358">
        <v>46</v>
      </c>
    </row>
    <row r="23" spans="2:11">
      <c r="B23" s="284" t="s">
        <v>209</v>
      </c>
      <c r="C23" s="294">
        <v>1</v>
      </c>
      <c r="D23" s="295">
        <v>1</v>
      </c>
      <c r="E23" s="295">
        <v>2</v>
      </c>
      <c r="F23" s="357">
        <v>0</v>
      </c>
      <c r="G23" s="359"/>
      <c r="H23" s="294">
        <v>1</v>
      </c>
      <c r="I23" s="295">
        <v>2</v>
      </c>
      <c r="J23" s="295">
        <v>4</v>
      </c>
      <c r="K23" s="357">
        <v>4</v>
      </c>
    </row>
    <row r="24" spans="2:11">
      <c r="B24" s="284" t="s">
        <v>210</v>
      </c>
      <c r="C24" s="294">
        <v>7</v>
      </c>
      <c r="D24" s="295">
        <v>3</v>
      </c>
      <c r="E24" s="295">
        <v>6</v>
      </c>
      <c r="F24" s="357">
        <v>8</v>
      </c>
      <c r="G24" s="359"/>
      <c r="H24" s="294">
        <v>7</v>
      </c>
      <c r="I24" s="295">
        <v>10</v>
      </c>
      <c r="J24" s="295">
        <v>16</v>
      </c>
      <c r="K24" s="357">
        <v>24</v>
      </c>
    </row>
    <row r="25" spans="2:11" ht="15" thickBot="1">
      <c r="B25" s="297" t="s">
        <v>211</v>
      </c>
      <c r="C25" s="298">
        <v>0.69565217391304346</v>
      </c>
      <c r="D25" s="299">
        <v>0.72727272727272729</v>
      </c>
      <c r="E25" s="361">
        <v>0.66666666666666663</v>
      </c>
      <c r="F25" s="389">
        <v>0.63636363636363635</v>
      </c>
      <c r="G25" s="365"/>
      <c r="H25" s="360">
        <v>0.69565217391304346</v>
      </c>
      <c r="I25" s="361">
        <v>0.70588235294117652</v>
      </c>
      <c r="J25" s="361">
        <v>0.69230769230769229</v>
      </c>
      <c r="K25" s="389">
        <v>0.67567567567567566</v>
      </c>
    </row>
    <row r="27" spans="2:11">
      <c r="B27" s="459" t="s">
        <v>240</v>
      </c>
      <c r="C27" s="459"/>
      <c r="D27" s="459"/>
      <c r="E27" s="459"/>
      <c r="F27" s="459"/>
      <c r="G27" s="459"/>
      <c r="H27" s="459"/>
      <c r="I27" s="459"/>
      <c r="J27" s="459"/>
      <c r="K27" s="459"/>
    </row>
    <row r="28" spans="2:11">
      <c r="B28" s="454" t="s">
        <v>241</v>
      </c>
      <c r="C28" s="454"/>
      <c r="D28" s="454"/>
      <c r="E28" s="454"/>
      <c r="F28" s="454"/>
      <c r="G28" s="454"/>
      <c r="H28" s="454"/>
      <c r="I28" s="454"/>
      <c r="J28" s="454"/>
      <c r="K28" s="454"/>
    </row>
    <row r="30" spans="2:11">
      <c r="B30" s="285" t="s">
        <v>212</v>
      </c>
    </row>
  </sheetData>
  <mergeCells count="4">
    <mergeCell ref="C2:F2"/>
    <mergeCell ref="H2:K2"/>
    <mergeCell ref="B27:K27"/>
    <mergeCell ref="B28:K28"/>
  </mergeCells>
  <hyperlinks>
    <hyperlink ref="B28:K28" r:id="rId1" display="https://www.gov.uk/government/publications/hmrc-issue-briefing-ensuring-the-correct-tax-is-paid/ensuring-the-correct-tax-is-paid" xr:uid="{B1D8CB5C-B4C2-49C2-9712-55D0862F7FF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2:P9"/>
  <sheetViews>
    <sheetView workbookViewId="0">
      <selection activeCell="K32" sqref="K32"/>
    </sheetView>
  </sheetViews>
  <sheetFormatPr defaultRowHeight="14.5"/>
  <cols>
    <col min="2" max="2" width="46.453125" bestFit="1" customWidth="1"/>
    <col min="3" max="14" width="13.453125" customWidth="1"/>
    <col min="16" max="16" width="9.54296875" bestFit="1" customWidth="1"/>
  </cols>
  <sheetData>
    <row r="2" spans="2:16" ht="15.5">
      <c r="B2" s="98" t="s">
        <v>139</v>
      </c>
    </row>
    <row r="3" spans="2:16" ht="15" thickBot="1"/>
    <row r="4" spans="2:16" ht="15" thickBot="1">
      <c r="B4" s="78"/>
      <c r="C4" s="382">
        <v>43556</v>
      </c>
      <c r="D4" s="220">
        <v>43586</v>
      </c>
      <c r="E4" s="220">
        <v>43617</v>
      </c>
      <c r="F4" s="220">
        <v>43647</v>
      </c>
      <c r="G4" s="220">
        <v>43678</v>
      </c>
      <c r="H4" s="220">
        <v>43709</v>
      </c>
      <c r="I4" s="220">
        <v>43739</v>
      </c>
      <c r="J4" s="220">
        <v>43770</v>
      </c>
      <c r="K4" s="220">
        <v>43800</v>
      </c>
      <c r="L4" s="220">
        <v>43831</v>
      </c>
      <c r="M4" s="220">
        <v>43862</v>
      </c>
      <c r="N4" s="221">
        <v>43891</v>
      </c>
      <c r="P4" s="381" t="s">
        <v>239</v>
      </c>
    </row>
    <row r="5" spans="2:16">
      <c r="B5" s="222" t="s">
        <v>144</v>
      </c>
      <c r="C5" s="230">
        <v>1903739</v>
      </c>
      <c r="D5" s="227">
        <v>1601697.5</v>
      </c>
      <c r="E5" s="227">
        <v>732796</v>
      </c>
      <c r="F5" s="227">
        <v>1522720</v>
      </c>
      <c r="G5" s="227">
        <v>1426597.5</v>
      </c>
      <c r="H5" s="227">
        <v>1308921.5</v>
      </c>
      <c r="I5" s="332">
        <v>1740385.5</v>
      </c>
      <c r="J5" s="332">
        <v>1278262.5</v>
      </c>
      <c r="K5" s="332">
        <v>721854.5</v>
      </c>
      <c r="L5" s="332">
        <v>2358891</v>
      </c>
      <c r="M5" s="332">
        <v>2994157.5</v>
      </c>
      <c r="N5" s="383">
        <v>1793118</v>
      </c>
      <c r="P5" s="388">
        <f>SUM(C5:N5)</f>
        <v>19383140.5</v>
      </c>
    </row>
    <row r="6" spans="2:16">
      <c r="B6" s="222" t="s">
        <v>149</v>
      </c>
      <c r="C6" s="286">
        <v>3475.5990194999999</v>
      </c>
      <c r="D6" s="287">
        <v>4012.3222380000002</v>
      </c>
      <c r="E6" s="287">
        <v>2896.1578330000002</v>
      </c>
      <c r="F6" s="287">
        <v>3948.8585429999998</v>
      </c>
      <c r="G6" s="288">
        <v>5544.9902604999997</v>
      </c>
      <c r="H6" s="287">
        <v>2874.5375475000001</v>
      </c>
      <c r="I6" s="333">
        <v>3991.3393769999998</v>
      </c>
      <c r="J6" s="333">
        <v>4095.3635724999999</v>
      </c>
      <c r="K6" s="333">
        <v>3352.0479025</v>
      </c>
      <c r="L6" s="333">
        <v>5517.1748214999998</v>
      </c>
      <c r="M6" s="333">
        <v>7974.2857910000002</v>
      </c>
      <c r="N6" s="384">
        <v>5046.9473735000001</v>
      </c>
      <c r="P6" s="388">
        <f t="shared" ref="P6:P8" si="0">SUM(C6:N6)</f>
        <v>52729.6242795</v>
      </c>
    </row>
    <row r="7" spans="2:16">
      <c r="B7" s="222" t="s">
        <v>145</v>
      </c>
      <c r="C7" s="236">
        <v>1924844</v>
      </c>
      <c r="D7" s="237">
        <v>1695383.5</v>
      </c>
      <c r="E7" s="237">
        <v>1388665</v>
      </c>
      <c r="F7" s="289">
        <v>1051185</v>
      </c>
      <c r="G7" s="289">
        <v>1555210.5</v>
      </c>
      <c r="H7" s="289">
        <v>1037887</v>
      </c>
      <c r="I7" s="333">
        <v>1064663.5</v>
      </c>
      <c r="J7" s="333">
        <v>1423566.5</v>
      </c>
      <c r="K7" s="333">
        <v>1389690.5</v>
      </c>
      <c r="L7" s="333">
        <v>1253151</v>
      </c>
      <c r="M7" s="333">
        <v>1734505.5</v>
      </c>
      <c r="N7" s="384">
        <v>1343821</v>
      </c>
      <c r="P7" s="388">
        <f t="shared" si="0"/>
        <v>16862573</v>
      </c>
    </row>
    <row r="8" spans="2:16">
      <c r="B8" s="222" t="s">
        <v>151</v>
      </c>
      <c r="C8" s="286">
        <v>3251.1720194999998</v>
      </c>
      <c r="D8" s="287">
        <v>3939.5479110000001</v>
      </c>
      <c r="E8" s="287">
        <v>3775.4861380000002</v>
      </c>
      <c r="F8" s="287">
        <v>3422.6560209999998</v>
      </c>
      <c r="G8" s="288">
        <v>5175.7073904999997</v>
      </c>
      <c r="H8" s="287">
        <v>2900.6159145000001</v>
      </c>
      <c r="I8" s="334">
        <v>3561.7686610000001</v>
      </c>
      <c r="J8" s="334">
        <v>4140.4678025000003</v>
      </c>
      <c r="K8" s="334">
        <v>3213.0334455000002</v>
      </c>
      <c r="L8" s="334">
        <v>4774.1127775000004</v>
      </c>
      <c r="M8" s="334">
        <v>6168.5678809999999</v>
      </c>
      <c r="N8" s="385">
        <v>4079.6439144999999</v>
      </c>
      <c r="P8" s="388">
        <f t="shared" si="0"/>
        <v>48402.779876499997</v>
      </c>
    </row>
    <row r="9" spans="2:16" ht="15" thickBot="1">
      <c r="B9" s="223" t="s">
        <v>146</v>
      </c>
      <c r="C9" s="231">
        <v>720912</v>
      </c>
      <c r="D9" s="232">
        <v>698387</v>
      </c>
      <c r="E9" s="232">
        <v>681207</v>
      </c>
      <c r="F9" s="232">
        <v>669275</v>
      </c>
      <c r="G9" s="232">
        <v>653965</v>
      </c>
      <c r="H9" s="232">
        <v>640363</v>
      </c>
      <c r="I9" s="335">
        <v>634241</v>
      </c>
      <c r="J9" s="335">
        <v>638046</v>
      </c>
      <c r="K9" s="335">
        <v>623775</v>
      </c>
      <c r="L9" s="335">
        <v>622526</v>
      </c>
      <c r="M9" s="335">
        <v>667502</v>
      </c>
      <c r="N9" s="386">
        <v>647769</v>
      </c>
      <c r="P9" s="387" t="s">
        <v>20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1:E21"/>
  <sheetViews>
    <sheetView showGridLines="0" zoomScaleNormal="100" workbookViewId="0">
      <selection activeCell="G20" sqref="G20"/>
    </sheetView>
  </sheetViews>
  <sheetFormatPr defaultRowHeight="14.5"/>
  <cols>
    <col min="2" max="3" width="43.54296875" style="47" customWidth="1"/>
    <col min="4" max="4" width="59" style="69" customWidth="1"/>
    <col min="5" max="5" width="26" customWidth="1"/>
  </cols>
  <sheetData>
    <row r="1" spans="2:5" ht="15" thickBot="1">
      <c r="E1" t="s">
        <v>159</v>
      </c>
    </row>
    <row r="2" spans="2:5" ht="24.75" customHeight="1">
      <c r="B2" s="464" t="s">
        <v>93</v>
      </c>
      <c r="C2" s="467" t="s">
        <v>92</v>
      </c>
      <c r="D2" s="73" t="s">
        <v>91</v>
      </c>
      <c r="E2" s="241" t="s">
        <v>160</v>
      </c>
    </row>
    <row r="3" spans="2:5" ht="24.75" customHeight="1">
      <c r="B3" s="465"/>
      <c r="C3" s="468"/>
      <c r="D3" s="72" t="s">
        <v>90</v>
      </c>
      <c r="E3" s="242" t="s">
        <v>160</v>
      </c>
    </row>
    <row r="4" spans="2:5" ht="24.75" customHeight="1" thickBot="1">
      <c r="B4" s="465"/>
      <c r="C4" s="469"/>
      <c r="D4" s="71" t="s">
        <v>89</v>
      </c>
      <c r="E4" s="243"/>
    </row>
    <row r="5" spans="2:5" ht="24.75" customHeight="1">
      <c r="B5" s="465"/>
      <c r="C5" s="467" t="s">
        <v>115</v>
      </c>
      <c r="D5" s="74" t="s">
        <v>88</v>
      </c>
      <c r="E5" s="244" t="s">
        <v>160</v>
      </c>
    </row>
    <row r="6" spans="2:5" ht="24.75" customHeight="1">
      <c r="B6" s="465"/>
      <c r="C6" s="468"/>
      <c r="D6" s="72" t="s">
        <v>87</v>
      </c>
      <c r="E6" s="242"/>
    </row>
    <row r="7" spans="2:5" ht="24.75" customHeight="1" thickBot="1">
      <c r="B7" s="465"/>
      <c r="C7" s="469"/>
      <c r="D7" s="71" t="s">
        <v>86</v>
      </c>
      <c r="E7" s="243"/>
    </row>
    <row r="8" spans="2:5" ht="24.75" customHeight="1">
      <c r="B8" s="465"/>
      <c r="C8" s="470" t="s">
        <v>85</v>
      </c>
      <c r="D8" s="73" t="s">
        <v>84</v>
      </c>
      <c r="E8" s="241"/>
    </row>
    <row r="9" spans="2:5" ht="24.75" customHeight="1">
      <c r="B9" s="465"/>
      <c r="C9" s="471"/>
      <c r="D9" s="72" t="s">
        <v>83</v>
      </c>
      <c r="E9" s="242"/>
    </row>
    <row r="10" spans="2:5" ht="24.75" customHeight="1">
      <c r="B10" s="465"/>
      <c r="C10" s="471"/>
      <c r="D10" s="72" t="s">
        <v>123</v>
      </c>
      <c r="E10" s="242"/>
    </row>
    <row r="11" spans="2:5" ht="24.75" customHeight="1">
      <c r="B11" s="465"/>
      <c r="C11" s="471"/>
      <c r="D11" s="72" t="s">
        <v>124</v>
      </c>
      <c r="E11" s="242" t="s">
        <v>160</v>
      </c>
    </row>
    <row r="12" spans="2:5" ht="24.75" customHeight="1">
      <c r="B12" s="465"/>
      <c r="C12" s="471"/>
      <c r="D12" s="72" t="s">
        <v>82</v>
      </c>
      <c r="E12" s="242" t="s">
        <v>160</v>
      </c>
    </row>
    <row r="13" spans="2:5" ht="24.75" customHeight="1">
      <c r="B13" s="465"/>
      <c r="C13" s="471"/>
      <c r="D13" s="72" t="s">
        <v>81</v>
      </c>
      <c r="E13" s="242" t="s">
        <v>160</v>
      </c>
    </row>
    <row r="14" spans="2:5" ht="24.75" customHeight="1">
      <c r="B14" s="465"/>
      <c r="C14" s="471"/>
      <c r="D14" s="72" t="s">
        <v>80</v>
      </c>
      <c r="E14" s="242"/>
    </row>
    <row r="15" spans="2:5" ht="24.75" customHeight="1">
      <c r="B15" s="465"/>
      <c r="C15" s="471"/>
      <c r="D15" s="72" t="s">
        <v>79</v>
      </c>
      <c r="E15" s="242"/>
    </row>
    <row r="16" spans="2:5" ht="24.75" customHeight="1">
      <c r="B16" s="465"/>
      <c r="C16" s="471"/>
      <c r="D16" s="72" t="s">
        <v>125</v>
      </c>
      <c r="E16" s="242"/>
    </row>
    <row r="17" spans="2:5" ht="24.75" customHeight="1">
      <c r="B17" s="465"/>
      <c r="C17" s="471"/>
      <c r="D17" s="72" t="s">
        <v>78</v>
      </c>
      <c r="E17" s="242"/>
    </row>
    <row r="18" spans="2:5" ht="24.75" customHeight="1" thickBot="1">
      <c r="B18" s="465"/>
      <c r="C18" s="472"/>
      <c r="D18" s="71" t="s">
        <v>77</v>
      </c>
      <c r="E18" s="243" t="s">
        <v>160</v>
      </c>
    </row>
    <row r="19" spans="2:5" ht="24.75" customHeight="1" thickBot="1">
      <c r="B19" s="465"/>
      <c r="C19" s="70" t="s">
        <v>76</v>
      </c>
      <c r="D19" s="135" t="s">
        <v>20</v>
      </c>
      <c r="E19" s="135" t="s">
        <v>20</v>
      </c>
    </row>
    <row r="20" spans="2:5" ht="24.75" customHeight="1" thickBot="1">
      <c r="B20" s="465"/>
      <c r="C20" s="70" t="s">
        <v>75</v>
      </c>
      <c r="D20" s="135" t="s">
        <v>20</v>
      </c>
      <c r="E20" s="135" t="s">
        <v>20</v>
      </c>
    </row>
    <row r="21" spans="2:5" ht="24.75" customHeight="1" thickBot="1">
      <c r="B21" s="466"/>
      <c r="C21" s="70" t="s">
        <v>74</v>
      </c>
      <c r="D21" s="135" t="s">
        <v>20</v>
      </c>
      <c r="E21" s="135" t="s">
        <v>20</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F63"/>
  <sheetViews>
    <sheetView zoomScale="85" zoomScaleNormal="85" workbookViewId="0">
      <selection activeCell="C8" sqref="C8"/>
    </sheetView>
  </sheetViews>
  <sheetFormatPr defaultRowHeight="14.5"/>
  <cols>
    <col min="2" max="3" width="56.453125" customWidth="1"/>
    <col min="4" max="4" width="90.7265625" style="274" customWidth="1"/>
    <col min="5" max="5" width="85.7265625" customWidth="1"/>
  </cols>
  <sheetData>
    <row r="1" spans="2:5" ht="15" thickBot="1"/>
    <row r="2" spans="2:5" ht="16" thickBot="1">
      <c r="B2" s="478" t="s">
        <v>147</v>
      </c>
      <c r="C2" s="479"/>
      <c r="D2" s="479"/>
      <c r="E2" s="480"/>
    </row>
    <row r="3" spans="2:5" ht="16" thickBot="1">
      <c r="B3" s="40" t="s">
        <v>25</v>
      </c>
      <c r="C3" s="40" t="s">
        <v>26</v>
      </c>
      <c r="D3" s="478" t="s">
        <v>27</v>
      </c>
      <c r="E3" s="480"/>
    </row>
    <row r="4" spans="2:5" ht="15" thickBot="1">
      <c r="B4" s="44" t="s">
        <v>28</v>
      </c>
      <c r="C4" s="45"/>
      <c r="D4" s="267"/>
      <c r="E4" s="268"/>
    </row>
    <row r="5" spans="2:5" ht="72" customHeight="1" thickBot="1">
      <c r="B5" s="475" t="s">
        <v>29</v>
      </c>
      <c r="C5" s="264" t="s">
        <v>30</v>
      </c>
      <c r="D5" s="473" t="s">
        <v>31</v>
      </c>
      <c r="E5" s="474"/>
    </row>
    <row r="6" spans="2:5" ht="81" customHeight="1" thickBot="1">
      <c r="B6" s="476"/>
      <c r="C6" s="45" t="s">
        <v>174</v>
      </c>
      <c r="D6" s="473" t="s">
        <v>32</v>
      </c>
      <c r="E6" s="474"/>
    </row>
    <row r="7" spans="2:5" ht="67.5" customHeight="1" thickBot="1">
      <c r="B7" s="476"/>
      <c r="C7" s="45" t="s">
        <v>228</v>
      </c>
      <c r="D7" s="473" t="s">
        <v>229</v>
      </c>
      <c r="E7" s="474" t="s">
        <v>33</v>
      </c>
    </row>
    <row r="8" spans="2:5" ht="95.25" customHeight="1" thickBot="1">
      <c r="B8" s="476"/>
      <c r="C8" s="45" t="s">
        <v>242</v>
      </c>
      <c r="D8" s="473" t="s">
        <v>230</v>
      </c>
      <c r="E8" s="474"/>
    </row>
    <row r="9" spans="2:5" ht="147" customHeight="1" thickBot="1">
      <c r="B9" s="476"/>
      <c r="C9" s="325" t="s">
        <v>244</v>
      </c>
      <c r="D9" s="473" t="s">
        <v>223</v>
      </c>
      <c r="E9" s="474"/>
    </row>
    <row r="10" spans="2:5" ht="372" customHeight="1" thickBot="1">
      <c r="B10" s="476"/>
      <c r="C10" s="45" t="s">
        <v>34</v>
      </c>
      <c r="D10" s="473" t="s">
        <v>35</v>
      </c>
      <c r="E10" s="474"/>
    </row>
    <row r="11" spans="2:5" ht="37.5" customHeight="1" thickBot="1">
      <c r="B11" s="476"/>
      <c r="C11" s="45" t="s">
        <v>187</v>
      </c>
      <c r="D11" s="473" t="s">
        <v>231</v>
      </c>
      <c r="E11" s="474"/>
    </row>
    <row r="12" spans="2:5" s="47" customFormat="1" ht="35.25" customHeight="1" thickBot="1">
      <c r="B12" s="476"/>
      <c r="C12" s="273" t="s">
        <v>188</v>
      </c>
      <c r="D12" s="473" t="s">
        <v>189</v>
      </c>
      <c r="E12" s="474"/>
    </row>
    <row r="13" spans="2:5" s="47" customFormat="1" ht="35.25" customHeight="1" thickBot="1">
      <c r="B13" s="476"/>
      <c r="C13" s="273" t="s">
        <v>213</v>
      </c>
      <c r="D13" s="473" t="s">
        <v>214</v>
      </c>
      <c r="E13" s="474"/>
    </row>
    <row r="14" spans="2:5" s="47" customFormat="1" ht="46.5" customHeight="1" thickBot="1">
      <c r="B14" s="476"/>
      <c r="C14" s="273" t="s">
        <v>190</v>
      </c>
      <c r="D14" s="473" t="s">
        <v>215</v>
      </c>
      <c r="E14" s="474"/>
    </row>
    <row r="15" spans="2:5" s="47" customFormat="1" ht="35.25" customHeight="1" thickBot="1">
      <c r="B15" s="476"/>
      <c r="C15" s="273" t="s">
        <v>191</v>
      </c>
      <c r="D15" s="473" t="s">
        <v>216</v>
      </c>
      <c r="E15" s="474"/>
    </row>
    <row r="16" spans="2:5" s="47" customFormat="1" ht="35.25" customHeight="1" thickBot="1">
      <c r="B16" s="476"/>
      <c r="C16" s="273" t="s">
        <v>192</v>
      </c>
      <c r="D16" s="473" t="s">
        <v>232</v>
      </c>
      <c r="E16" s="474"/>
    </row>
    <row r="17" spans="2:5" s="47" customFormat="1" ht="35.25" customHeight="1" thickBot="1">
      <c r="B17" s="476"/>
      <c r="C17" s="273" t="s">
        <v>193</v>
      </c>
      <c r="D17" s="473" t="s">
        <v>217</v>
      </c>
      <c r="E17" s="474"/>
    </row>
    <row r="18" spans="2:5" s="47" customFormat="1" ht="35.25" customHeight="1" thickBot="1">
      <c r="B18" s="476"/>
      <c r="C18" s="273" t="s">
        <v>194</v>
      </c>
      <c r="D18" s="473" t="s">
        <v>218</v>
      </c>
      <c r="E18" s="474"/>
    </row>
    <row r="19" spans="2:5" s="47" customFormat="1" ht="35.25" customHeight="1" thickBot="1">
      <c r="B19" s="476"/>
      <c r="C19" s="273" t="s">
        <v>195</v>
      </c>
      <c r="D19" s="473" t="s">
        <v>219</v>
      </c>
      <c r="E19" s="474"/>
    </row>
    <row r="20" spans="2:5" s="47" customFormat="1" ht="46.5" customHeight="1" thickBot="1">
      <c r="B20" s="476"/>
      <c r="C20" s="273" t="s">
        <v>196</v>
      </c>
      <c r="D20" s="473" t="s">
        <v>197</v>
      </c>
      <c r="E20" s="474"/>
    </row>
    <row r="21" spans="2:5" s="47" customFormat="1" ht="47.25" customHeight="1" thickBot="1">
      <c r="B21" s="477"/>
      <c r="C21" s="273" t="s">
        <v>198</v>
      </c>
      <c r="D21" s="473" t="s">
        <v>199</v>
      </c>
      <c r="E21" s="474"/>
    </row>
    <row r="22" spans="2:5" s="47" customFormat="1" ht="35.25" customHeight="1" thickBot="1">
      <c r="B22" s="483" t="s">
        <v>148</v>
      </c>
      <c r="C22" s="273" t="s">
        <v>144</v>
      </c>
      <c r="D22" s="473" t="s">
        <v>156</v>
      </c>
      <c r="E22" s="474"/>
    </row>
    <row r="23" spans="2:5" s="47" customFormat="1" ht="35.25" customHeight="1" thickBot="1">
      <c r="B23" s="484"/>
      <c r="C23" s="273" t="s">
        <v>149</v>
      </c>
      <c r="D23" s="473" t="s">
        <v>155</v>
      </c>
      <c r="E23" s="474"/>
    </row>
    <row r="24" spans="2:5" s="47" customFormat="1" ht="35.25" customHeight="1" thickBot="1">
      <c r="B24" s="484"/>
      <c r="C24" s="273" t="s">
        <v>145</v>
      </c>
      <c r="D24" s="473" t="s">
        <v>150</v>
      </c>
      <c r="E24" s="474"/>
    </row>
    <row r="25" spans="2:5" s="47" customFormat="1" ht="35.25" customHeight="1" thickBot="1">
      <c r="B25" s="484"/>
      <c r="C25" s="273" t="s">
        <v>151</v>
      </c>
      <c r="D25" s="473" t="s">
        <v>152</v>
      </c>
      <c r="E25" s="474"/>
    </row>
    <row r="26" spans="2:5" s="47" customFormat="1" ht="35.25" customHeight="1" thickBot="1">
      <c r="B26" s="485"/>
      <c r="C26" s="273" t="s">
        <v>146</v>
      </c>
      <c r="D26" s="473" t="s">
        <v>154</v>
      </c>
      <c r="E26" s="474"/>
    </row>
    <row r="27" spans="2:5" ht="35.25" customHeight="1" thickBot="1">
      <c r="B27" s="478" t="s">
        <v>36</v>
      </c>
      <c r="C27" s="479"/>
      <c r="D27" s="479"/>
      <c r="E27" s="480"/>
    </row>
    <row r="28" spans="2:5" ht="35.25" customHeight="1" thickBot="1">
      <c r="B28" s="481" t="s">
        <v>37</v>
      </c>
      <c r="C28" s="265" t="s">
        <v>38</v>
      </c>
      <c r="D28" s="41" t="s">
        <v>39</v>
      </c>
      <c r="E28" s="42" t="s">
        <v>40</v>
      </c>
    </row>
    <row r="29" spans="2:5" ht="35.25" customHeight="1" thickBot="1">
      <c r="B29" s="482"/>
      <c r="C29" s="265" t="s">
        <v>41</v>
      </c>
      <c r="D29" s="43" t="s">
        <v>42</v>
      </c>
      <c r="E29" s="41" t="s">
        <v>43</v>
      </c>
    </row>
    <row r="30" spans="2:5" ht="42.5" thickBot="1">
      <c r="B30" s="481" t="s">
        <v>44</v>
      </c>
      <c r="C30" s="266" t="s">
        <v>45</v>
      </c>
      <c r="D30" s="41" t="s">
        <v>46</v>
      </c>
      <c r="E30" s="41" t="s">
        <v>47</v>
      </c>
    </row>
    <row r="31" spans="2:5" ht="35.25" customHeight="1" thickBot="1">
      <c r="B31" s="492"/>
      <c r="C31" s="265" t="s">
        <v>48</v>
      </c>
      <c r="D31" s="41" t="s">
        <v>49</v>
      </c>
      <c r="E31" s="42" t="s">
        <v>50</v>
      </c>
    </row>
    <row r="32" spans="2:5" ht="34.5" customHeight="1" thickBot="1">
      <c r="B32" s="492"/>
      <c r="C32" s="265" t="s">
        <v>142</v>
      </c>
      <c r="D32" s="486" t="s">
        <v>233</v>
      </c>
      <c r="E32" s="487"/>
    </row>
    <row r="33" spans="2:6" ht="34.5" customHeight="1" thickBot="1">
      <c r="B33" s="492"/>
      <c r="C33" s="265" t="s">
        <v>200</v>
      </c>
      <c r="D33" s="269" t="s">
        <v>201</v>
      </c>
      <c r="E33" s="270"/>
    </row>
    <row r="34" spans="2:6" ht="34.5" customHeight="1" thickBot="1">
      <c r="B34" s="492"/>
      <c r="C34" s="265" t="s">
        <v>202</v>
      </c>
      <c r="D34" s="269" t="s">
        <v>203</v>
      </c>
      <c r="E34" s="270"/>
    </row>
    <row r="35" spans="2:6" ht="34.5" customHeight="1" thickBot="1">
      <c r="B35" s="492"/>
      <c r="C35" s="265" t="s">
        <v>143</v>
      </c>
      <c r="D35" s="486" t="s">
        <v>234</v>
      </c>
      <c r="E35" s="487"/>
    </row>
    <row r="36" spans="2:6" ht="42.5" thickBot="1">
      <c r="B36" s="488" t="s">
        <v>51</v>
      </c>
      <c r="C36" s="266" t="s">
        <v>52</v>
      </c>
      <c r="D36" s="41" t="s">
        <v>128</v>
      </c>
      <c r="E36" s="41" t="s">
        <v>127</v>
      </c>
    </row>
    <row r="37" spans="2:6" ht="42.5" thickBot="1">
      <c r="B37" s="489"/>
      <c r="C37" s="266" t="s">
        <v>53</v>
      </c>
      <c r="D37" s="41" t="s">
        <v>130</v>
      </c>
      <c r="E37" s="41" t="s">
        <v>129</v>
      </c>
    </row>
    <row r="38" spans="2:6" ht="28.5" thickBot="1">
      <c r="B38" s="488" t="s">
        <v>51</v>
      </c>
      <c r="C38" s="266" t="s">
        <v>157</v>
      </c>
      <c r="D38" s="490" t="s">
        <v>175</v>
      </c>
      <c r="E38" s="491"/>
    </row>
    <row r="39" spans="2:6" ht="28.5" thickBot="1">
      <c r="B39" s="489"/>
      <c r="C39" s="266" t="s">
        <v>158</v>
      </c>
      <c r="D39" s="490" t="s">
        <v>176</v>
      </c>
      <c r="E39" s="491"/>
    </row>
    <row r="40" spans="2:6" ht="16" thickBot="1">
      <c r="B40" s="488" t="s">
        <v>177</v>
      </c>
      <c r="C40" s="271" t="s">
        <v>185</v>
      </c>
      <c r="D40" s="490" t="s">
        <v>235</v>
      </c>
      <c r="E40" s="491"/>
      <c r="F40" s="262"/>
    </row>
    <row r="41" spans="2:6" ht="42" customHeight="1" thickBot="1">
      <c r="B41" s="489"/>
      <c r="C41" s="271" t="s">
        <v>163</v>
      </c>
      <c r="D41" s="490" t="s">
        <v>186</v>
      </c>
      <c r="E41" s="491"/>
      <c r="F41" s="262"/>
    </row>
    <row r="42" spans="2:6" ht="28.5" thickBot="1">
      <c r="B42" s="488" t="s">
        <v>54</v>
      </c>
      <c r="C42" s="266" t="s">
        <v>55</v>
      </c>
      <c r="D42" s="41" t="s">
        <v>56</v>
      </c>
      <c r="E42" s="41" t="s">
        <v>57</v>
      </c>
    </row>
    <row r="43" spans="2:6" ht="42.5" thickBot="1">
      <c r="B43" s="489"/>
      <c r="C43" s="266" t="s">
        <v>58</v>
      </c>
      <c r="D43" s="41" t="s">
        <v>59</v>
      </c>
      <c r="E43" s="41" t="s">
        <v>60</v>
      </c>
    </row>
    <row r="44" spans="2:6" ht="54" customHeight="1" thickBot="1">
      <c r="B44" s="45" t="s">
        <v>178</v>
      </c>
      <c r="C44" s="272" t="s">
        <v>170</v>
      </c>
      <c r="D44" s="490" t="s">
        <v>179</v>
      </c>
      <c r="E44" s="491"/>
    </row>
    <row r="45" spans="2:6" ht="31.5" customHeight="1" thickBot="1">
      <c r="B45" s="45" t="s">
        <v>180</v>
      </c>
      <c r="C45" s="272" t="s">
        <v>181</v>
      </c>
      <c r="D45" s="490" t="s">
        <v>182</v>
      </c>
      <c r="E45" s="491"/>
    </row>
    <row r="46" spans="2:6" ht="33.75" customHeight="1" thickBot="1">
      <c r="B46" s="45" t="s">
        <v>44</v>
      </c>
      <c r="C46" s="272" t="s">
        <v>183</v>
      </c>
      <c r="D46" s="490" t="s">
        <v>184</v>
      </c>
      <c r="E46" s="491"/>
    </row>
    <row r="47" spans="2:6" ht="16" customHeight="1" thickBot="1">
      <c r="B47" s="478" t="s">
        <v>153</v>
      </c>
      <c r="C47" s="479"/>
      <c r="D47" s="479"/>
      <c r="E47" s="480"/>
    </row>
    <row r="48" spans="2:6" ht="105.75" customHeight="1" thickBot="1">
      <c r="B48" s="46" t="s">
        <v>61</v>
      </c>
      <c r="C48" s="45"/>
      <c r="D48" s="45" t="s">
        <v>236</v>
      </c>
      <c r="E48" s="275"/>
    </row>
    <row r="49" spans="2:5">
      <c r="B49" s="47"/>
      <c r="C49" s="47"/>
      <c r="D49" s="69"/>
      <c r="E49" s="47"/>
    </row>
    <row r="50" spans="2:5">
      <c r="B50" s="350" t="s">
        <v>237</v>
      </c>
    </row>
    <row r="51" spans="2:5">
      <c r="B51" s="276"/>
      <c r="C51" s="276"/>
      <c r="D51" s="277"/>
      <c r="E51" s="276"/>
    </row>
    <row r="52" spans="2:5" ht="29.25" customHeight="1">
      <c r="B52" s="278"/>
      <c r="C52" s="276"/>
      <c r="D52" s="493"/>
      <c r="E52" s="493"/>
    </row>
    <row r="53" spans="2:5" ht="28.5" customHeight="1">
      <c r="B53" s="278"/>
      <c r="C53" s="276"/>
      <c r="D53" s="494"/>
      <c r="E53" s="494"/>
    </row>
    <row r="54" spans="2:5" ht="28" customHeight="1">
      <c r="B54" s="278"/>
      <c r="C54" s="276"/>
      <c r="D54" s="494"/>
      <c r="E54" s="494"/>
    </row>
    <row r="55" spans="2:5">
      <c r="B55" s="278"/>
      <c r="C55" s="276"/>
      <c r="D55" s="495"/>
      <c r="E55" s="495"/>
    </row>
    <row r="56" spans="2:5">
      <c r="B56" s="278"/>
      <c r="C56" s="276"/>
      <c r="D56" s="496"/>
      <c r="E56" s="496"/>
    </row>
    <row r="57" spans="2:5">
      <c r="B57" s="278"/>
      <c r="C57" s="276"/>
      <c r="D57" s="496"/>
      <c r="E57" s="496"/>
    </row>
    <row r="58" spans="2:5">
      <c r="B58" s="278"/>
      <c r="C58" s="276"/>
      <c r="D58" s="495"/>
      <c r="E58" s="495"/>
    </row>
    <row r="59" spans="2:5">
      <c r="B59" s="278"/>
      <c r="C59" s="276"/>
      <c r="D59" s="495"/>
      <c r="E59" s="495"/>
    </row>
    <row r="60" spans="2:5" ht="41.25" customHeight="1">
      <c r="B60" s="278"/>
      <c r="C60" s="276"/>
      <c r="D60" s="493"/>
      <c r="E60" s="493"/>
    </row>
    <row r="61" spans="2:5" ht="28.5" customHeight="1">
      <c r="B61" s="278"/>
      <c r="C61" s="276"/>
      <c r="D61" s="493"/>
      <c r="E61" s="493"/>
    </row>
    <row r="62" spans="2:5">
      <c r="B62" s="276"/>
      <c r="C62" s="276"/>
      <c r="D62" s="277"/>
      <c r="E62" s="276"/>
    </row>
    <row r="63" spans="2:5">
      <c r="B63" s="276"/>
      <c r="C63" s="276"/>
      <c r="D63" s="277"/>
      <c r="E63" s="276"/>
    </row>
  </sheetData>
  <mergeCells count="53">
    <mergeCell ref="D57:E57"/>
    <mergeCell ref="D58:E58"/>
    <mergeCell ref="D59:E59"/>
    <mergeCell ref="D60:E60"/>
    <mergeCell ref="D61:E61"/>
    <mergeCell ref="D52:E52"/>
    <mergeCell ref="D53:E53"/>
    <mergeCell ref="D54:E54"/>
    <mergeCell ref="D55:E55"/>
    <mergeCell ref="D56:E56"/>
    <mergeCell ref="B42:B43"/>
    <mergeCell ref="D44:E44"/>
    <mergeCell ref="D45:E45"/>
    <mergeCell ref="D46:E46"/>
    <mergeCell ref="B47:E47"/>
    <mergeCell ref="D32:E32"/>
    <mergeCell ref="B38:B39"/>
    <mergeCell ref="D38:E38"/>
    <mergeCell ref="D39:E39"/>
    <mergeCell ref="B40:B41"/>
    <mergeCell ref="D40:E40"/>
    <mergeCell ref="D41:E41"/>
    <mergeCell ref="B36:B37"/>
    <mergeCell ref="B30:B35"/>
    <mergeCell ref="D35:E35"/>
    <mergeCell ref="B28:B29"/>
    <mergeCell ref="D22:E22"/>
    <mergeCell ref="D23:E23"/>
    <mergeCell ref="D12:E12"/>
    <mergeCell ref="D13:E13"/>
    <mergeCell ref="D14:E14"/>
    <mergeCell ref="D15:E15"/>
    <mergeCell ref="D16:E16"/>
    <mergeCell ref="D26:E26"/>
    <mergeCell ref="B22:B26"/>
    <mergeCell ref="D24:E24"/>
    <mergeCell ref="D25:E25"/>
    <mergeCell ref="B27:E27"/>
    <mergeCell ref="B2:E2"/>
    <mergeCell ref="D3:E3"/>
    <mergeCell ref="D5:E5"/>
    <mergeCell ref="D6:E6"/>
    <mergeCell ref="D7:E7"/>
    <mergeCell ref="D8:E8"/>
    <mergeCell ref="D10:E10"/>
    <mergeCell ref="D11:E11"/>
    <mergeCell ref="B5:B21"/>
    <mergeCell ref="D17:E17"/>
    <mergeCell ref="D18:E18"/>
    <mergeCell ref="D19:E19"/>
    <mergeCell ref="D20:E20"/>
    <mergeCell ref="D21:E21"/>
    <mergeCell ref="D9:E9"/>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2019-20</vt:lpstr>
      <vt:lpstr>Contact Data 2018-19</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2018-19'!Print_Area</vt:lpstr>
      <vt:lpstr>'Contact Data 2019-20'!Print_Area</vt:lpstr>
      <vt:lpstr>'Contact Data Hierarchy'!Print_Area</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Alison Dominick</cp:lastModifiedBy>
  <cp:lastPrinted>2018-07-19T15:19:13Z</cp:lastPrinted>
  <dcterms:created xsi:type="dcterms:W3CDTF">2015-10-30T12:53:39Z</dcterms:created>
  <dcterms:modified xsi:type="dcterms:W3CDTF">2020-06-02T15:42:26Z</dcterms:modified>
</cp:coreProperties>
</file>