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bookViews>
    <workbookView xWindow="0" yWindow="0" windowWidth="19200" windowHeight="8496" activeTab="0"/>
  </bookViews>
  <sheets>
    <sheet name="Cover" sheetId="15" r:id="rId1"/>
    <sheet name="1.1a" sheetId="44" r:id="rId2"/>
    <sheet name="1.1b" sheetId="7" r:id="rId3"/>
    <sheet name="1.1c" sheetId="29" r:id="rId4"/>
    <sheet name="1.1d" sheetId="30" r:id="rId5"/>
    <sheet name="1.2a" sheetId="11" r:id="rId6"/>
    <sheet name="1.2b" sheetId="31" r:id="rId7"/>
    <sheet name="1.2c" sheetId="32" r:id="rId8"/>
    <sheet name="1.3a" sheetId="12" r:id="rId9"/>
    <sheet name="1.3b" sheetId="33" r:id="rId10"/>
    <sheet name="1.3c" sheetId="34" r:id="rId11"/>
    <sheet name="Lookups" sheetId="9" state="hidden" r:id="rId12"/>
  </sheets>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<sst xmlns="http://schemas.openxmlformats.org/spreadsheetml/2006/main" count="689" uniqueCount="149">
  <si>
    <t>Gender</t>
  </si>
  <si>
    <t>Quarter</t>
  </si>
  <si>
    <t>White</t>
  </si>
  <si>
    <t>Male</t>
  </si>
  <si>
    <t>Custody</t>
  </si>
  <si>
    <t>Jul - Sep 2019</t>
  </si>
  <si>
    <t>Oct 18 - Sep 19</t>
  </si>
  <si>
    <t>15-17</t>
  </si>
  <si>
    <t>No</t>
  </si>
  <si>
    <t>Yes</t>
  </si>
  <si>
    <t>Community</t>
  </si>
  <si>
    <t>Oct - Dec 2017</t>
  </si>
  <si>
    <t>Oct 17 - Sep 18</t>
  </si>
  <si>
    <t>Asian or Asian British</t>
  </si>
  <si>
    <t>Black or Black British</t>
  </si>
  <si>
    <t>Jan - Mar 2018</t>
  </si>
  <si>
    <t>Jul - Sep 2018</t>
  </si>
  <si>
    <t>Apr 18 - Mar 19</t>
  </si>
  <si>
    <t>Apr - Jun 2018</t>
  </si>
  <si>
    <t>First-tier</t>
  </si>
  <si>
    <t>Jan - Mar 2019</t>
  </si>
  <si>
    <t>10-14</t>
  </si>
  <si>
    <t>Female</t>
  </si>
  <si>
    <t>Oct - Dec 2018</t>
  </si>
  <si>
    <t>Mixed</t>
  </si>
  <si>
    <t>Apr - Jun 2019</t>
  </si>
  <si>
    <t>Other Ethnic Group</t>
  </si>
  <si>
    <t>Information not obtainable</t>
  </si>
  <si>
    <t>Withheld</t>
  </si>
  <si>
    <t>Never</t>
  </si>
  <si>
    <t>Currently</t>
  </si>
  <si>
    <t>Previously</t>
  </si>
  <si>
    <t>Very High</t>
  </si>
  <si>
    <t>High</t>
  </si>
  <si>
    <t>Medium</t>
  </si>
  <si>
    <t>Low</t>
  </si>
  <si>
    <t>Concerns</t>
  </si>
  <si>
    <t>Accommodation</t>
  </si>
  <si>
    <t>Care History</t>
  </si>
  <si>
    <t>Family Behaviour</t>
  </si>
  <si>
    <t>Lifestyle</t>
  </si>
  <si>
    <t>Local Issues</t>
  </si>
  <si>
    <t>Mental Health</t>
  </si>
  <si>
    <t>Offence Justification</t>
  </si>
  <si>
    <t>Offences Attitudes</t>
  </si>
  <si>
    <t>Other Behaviour</t>
  </si>
  <si>
    <t>Parenting</t>
  </si>
  <si>
    <t>Physical Health</t>
  </si>
  <si>
    <t>Relations to Others</t>
  </si>
  <si>
    <t>Risk to Others</t>
  </si>
  <si>
    <t>Safety and Wellbeing</t>
  </si>
  <si>
    <t>Significant Relationships</t>
  </si>
  <si>
    <t>Speech, Language and Communication</t>
  </si>
  <si>
    <t>Substance Misuse</t>
  </si>
  <si>
    <t>Overall</t>
  </si>
  <si>
    <t>Sentence type</t>
  </si>
  <si>
    <t>Demographics</t>
  </si>
  <si>
    <t>Ethnicity</t>
  </si>
  <si>
    <t>Age Group</t>
  </si>
  <si>
    <t>Ageonoutcomedate</t>
  </si>
  <si>
    <t>NA</t>
  </si>
  <si>
    <t>Child in need</t>
  </si>
  <si>
    <t>Child protection plan</t>
  </si>
  <si>
    <t>Eligible child</t>
  </si>
  <si>
    <t>Care order</t>
  </si>
  <si>
    <t>Relevant child</t>
  </si>
  <si>
    <t>Remand to LAA</t>
  </si>
  <si>
    <t>Remand to YDA</t>
  </si>
  <si>
    <t>Siblings in care</t>
  </si>
  <si>
    <t>Risk of Serious Harm</t>
  </si>
  <si>
    <t>Yet to Clarify</t>
  </si>
  <si>
    <t>Blanks</t>
  </si>
  <si>
    <t>Blank</t>
  </si>
  <si>
    <t>Yet to Clarify as proportion of total</t>
  </si>
  <si>
    <t>Blanks as proportion of total</t>
  </si>
  <si>
    <t>Withheld as proportion of total</t>
  </si>
  <si>
    <t>Blank as proportion of total</t>
  </si>
  <si>
    <t>Table</t>
  </si>
  <si>
    <t>Table 1.1a</t>
  </si>
  <si>
    <t>Table 1.1b</t>
  </si>
  <si>
    <t>Table 1.3a</t>
  </si>
  <si>
    <t>Table 1.3b</t>
  </si>
  <si>
    <t>Title</t>
  </si>
  <si>
    <t xml:space="preserve">Source: </t>
  </si>
  <si>
    <t>Bespoke analysis of Youth Justice Application Framework</t>
  </si>
  <si>
    <t>Table 1.1c</t>
  </si>
  <si>
    <t>Table 1.3c</t>
  </si>
  <si>
    <t>Completeness of individual care history fields, England and Wales, year ending March 2019</t>
  </si>
  <si>
    <t>Completeness of individual concerns, England and Wales, year ending March 2019</t>
  </si>
  <si>
    <t>Number of assessments</t>
  </si>
  <si>
    <t>Assessing the needs of sentenced children in the Youth Justice System</t>
  </si>
  <si>
    <t>Completed</t>
  </si>
  <si>
    <t>Completed as a proportion of total</t>
  </si>
  <si>
    <t>Completeness of individual concerns, England, year ending March 2019</t>
  </si>
  <si>
    <t>Completeness of individual concerns, Wales, year ending March 2019</t>
  </si>
  <si>
    <t>Completeness of individual care history fields, England, year ending March 2019</t>
  </si>
  <si>
    <t>Completeness of individual care history fields, Wales, year ending March 2019</t>
  </si>
  <si>
    <t>Table 1.2a</t>
  </si>
  <si>
    <t>Table 1.2b</t>
  </si>
  <si>
    <t>Table 1.2c</t>
  </si>
  <si>
    <t>Learning and Education, Training and Employment</t>
  </si>
  <si>
    <t>Young Person as Parent</t>
  </si>
  <si>
    <t>Remand to Local Authority Accommodation</t>
  </si>
  <si>
    <t>Remand to Youth Detention Accommodation</t>
  </si>
  <si>
    <t>Completeness of Risk of Serious Harm and Safety and Wellbeing ratings, England and Wales, year ending March 2019</t>
  </si>
  <si>
    <t>Completeness of Risk of Serious Harm and Safety and Wellbeing ratings, England, year ending March 2019</t>
  </si>
  <si>
    <t>Completeness of Risk of Serious Harm and Safety and Wellbeing ratings, Wales, year ending March 2019</t>
  </si>
  <si>
    <t>0 - 4</t>
  </si>
  <si>
    <t>5 - 9</t>
  </si>
  <si>
    <t>10 - 14</t>
  </si>
  <si>
    <t>15 - 19</t>
  </si>
  <si>
    <t>Number of concerns present per assessment</t>
  </si>
  <si>
    <t>Number of concerns present per assessment as a proportion of total</t>
  </si>
  <si>
    <t>Table 1.1d</t>
  </si>
  <si>
    <t>Care status</t>
  </si>
  <si>
    <t>Yes as proportion of total</t>
  </si>
  <si>
    <t>No as proportion of total</t>
  </si>
  <si>
    <t>Currently/Yes as proportion of total</t>
  </si>
  <si>
    <t>Previously as proportion of total</t>
  </si>
  <si>
    <t>N/A</t>
  </si>
  <si>
    <t>Never/No as proportion of total</t>
  </si>
  <si>
    <t>(1) This is a count of the number of concerns present (a value of "Yes") per assessment</t>
  </si>
  <si>
    <t>(2) Referral Orders, Reparation Orders, Youth Rehabilitation Orders and custodial sentences only</t>
  </si>
  <si>
    <t>(3) Excludes data from Wandsworth YOT who were unable to submit AssetPlus data for this period.</t>
  </si>
  <si>
    <t>(1) The available values in the Concerns data are ‘Yes’, ‘No’ and ‘Yet to Clarify’. Data on some variables in some assessments has not been completed and show as blanks. The data are presented as the number of ‘Yes’ values as a proportion of the total assessments.</t>
  </si>
  <si>
    <t xml:space="preserve">(1) The available values in the Concerns data are ‘Yes’, ‘No’ and ‘Yet to Clarify’. Data on some variables in some assessments has not been completed and show as blanks. The data are presented as the number of ‘Yes’ values as a proportion of the total assessments. </t>
  </si>
  <si>
    <t>(1) With the exception of ‘Eligible Child’ where the available values are ‘Yes’, ‘No’ and ‘Yet to Clarify’, the available values for the variables in the Care Status data are ‘Currently’, ‘Previously’, ‘Never’ and ‘Yet to Clarify’. Data on some variables in some assessments has not been completed and show as blanks. 
The data are presented as the number of ‘Currently’ values as a proportion of the total assessments and the number of 'Yes' values as a proportion of the total assessments for the Eligible Child variable.</t>
  </si>
  <si>
    <t>(1) The available values in the Safety &amp; Wellbeing and Risk of Serious Harm tables are ‘Low’, ‘Medium’, ‘High’ and ‘Very High’. 
The data are presented as the number of each category as a proportion of the total (e.g. number of ‘Low’ values / sum of ‘Low’, ‘Medium’, ‘High’ and ‘Very High’.</t>
  </si>
  <si>
    <t>Assessed concerns as a proportion of children assessed by sentence type, gender, ethnicity and age group, England and Wales, year ending March 2019</t>
  </si>
  <si>
    <t>Assessed concerns as a proportion of children assessed by sentence type, gender, ethnicity and age group, England, year ending March 2019</t>
  </si>
  <si>
    <t>Assessed concerns as a proportion of children assessed by sentence type, gender, ethnicity and age group, Wales, year ending March 2019</t>
  </si>
  <si>
    <t>Assessed care status as a proportion of children assessed by sentence type, gender, ethnicity and age group, England and Wales, year ending March 2019</t>
  </si>
  <si>
    <t>Assessed care status as a proportion of children assessed by sentence type, gender, ethnicity and age group, England, year ending March 2019</t>
  </si>
  <si>
    <t>Assessed care status as a proportion of children assessed by sentence type, gender, ethnicity and age group, Wales, year ending March 2019</t>
  </si>
  <si>
    <r>
      <t>Table 1.1a: Number of concerns</t>
    </r>
    <r>
      <rPr>
        <b/>
        <vertAlign val="superscript"/>
        <sz val="11"/>
        <color theme="1"/>
        <rFont val="Calibri"/>
        <family val="2"/>
        <scheme val="minor"/>
      </rPr>
      <t>(1)</t>
    </r>
    <r>
      <rPr>
        <b/>
        <sz val="11"/>
        <color theme="1"/>
        <rFont val="Calibri"/>
        <family val="2"/>
        <scheme val="minor"/>
      </rPr>
      <t xml:space="preserve"> present per child assessed and number of concerns present per child assessed as a a proportion of total children assessed by sentence type</t>
    </r>
    <r>
      <rPr>
        <b/>
        <vertAlign val="superscript"/>
        <sz val="11"/>
        <color theme="1"/>
        <rFont val="Calibri"/>
        <family val="2"/>
        <scheme val="minor"/>
      </rPr>
      <t>(2)</t>
    </r>
    <r>
      <rPr>
        <b/>
        <sz val="11"/>
        <color theme="1"/>
        <rFont val="Calibri"/>
        <family val="2"/>
        <scheme val="minor"/>
      </rPr>
      <t>, gender, ethnicity and age group, England and Wales</t>
    </r>
    <r>
      <rPr>
        <b/>
        <vertAlign val="superscript"/>
        <sz val="11"/>
        <color theme="1"/>
        <rFont val="Calibri"/>
        <family val="2"/>
        <scheme val="minor"/>
      </rPr>
      <t>(3)</t>
    </r>
    <r>
      <rPr>
        <b/>
        <sz val="11"/>
        <color theme="1"/>
        <rFont val="Calibri"/>
        <family val="2"/>
        <scheme val="minor"/>
      </rPr>
      <t>, year ending March 2019</t>
    </r>
  </si>
  <si>
    <r>
      <t>Table 1.1b: Assessed concerns</t>
    </r>
    <r>
      <rPr>
        <b/>
        <vertAlign val="superscript"/>
        <sz val="11"/>
        <color theme="1"/>
        <rFont val="Calibri"/>
        <family val="2"/>
        <scheme val="minor"/>
      </rPr>
      <t>(1)</t>
    </r>
    <r>
      <rPr>
        <b/>
        <sz val="11"/>
        <color theme="1"/>
        <rFont val="Calibri"/>
        <family val="2"/>
        <scheme val="minor"/>
      </rPr>
      <t xml:space="preserve"> as a proportion of children assessed by sentence type</t>
    </r>
    <r>
      <rPr>
        <b/>
        <vertAlign val="superscript"/>
        <sz val="11"/>
        <color theme="1"/>
        <rFont val="Calibri"/>
        <family val="2"/>
        <scheme val="minor"/>
      </rPr>
      <t>(2)</t>
    </r>
    <r>
      <rPr>
        <b/>
        <sz val="11"/>
        <color theme="1"/>
        <rFont val="Calibri"/>
        <family val="2"/>
        <scheme val="minor"/>
      </rPr>
      <t>, gender, ethnicity and age group, England and Wales</t>
    </r>
    <r>
      <rPr>
        <b/>
        <vertAlign val="superscript"/>
        <sz val="11"/>
        <color theme="1"/>
        <rFont val="Calibri"/>
        <family val="2"/>
        <scheme val="minor"/>
      </rPr>
      <t>(3)</t>
    </r>
    <r>
      <rPr>
        <b/>
        <sz val="11"/>
        <color theme="1"/>
        <rFont val="Calibri"/>
        <family val="2"/>
        <scheme val="minor"/>
      </rPr>
      <t>, year ending March 2019</t>
    </r>
  </si>
  <si>
    <r>
      <t>Table 1.1c: Assessed concerns</t>
    </r>
    <r>
      <rPr>
        <b/>
        <vertAlign val="superscript"/>
        <sz val="11"/>
        <color theme="1"/>
        <rFont val="Calibri"/>
        <family val="2"/>
        <scheme val="minor"/>
      </rPr>
      <t>(1)</t>
    </r>
    <r>
      <rPr>
        <b/>
        <sz val="11"/>
        <color theme="1"/>
        <rFont val="Calibri"/>
        <family val="2"/>
        <scheme val="minor"/>
      </rPr>
      <t xml:space="preserve"> as a proportion of children assessed by sentence type</t>
    </r>
    <r>
      <rPr>
        <b/>
        <vertAlign val="superscript"/>
        <sz val="11"/>
        <color theme="1"/>
        <rFont val="Calibri"/>
        <family val="2"/>
        <scheme val="minor"/>
      </rPr>
      <t>(2)</t>
    </r>
    <r>
      <rPr>
        <b/>
        <sz val="11"/>
        <color theme="1"/>
        <rFont val="Calibri"/>
        <family val="2"/>
        <scheme val="minor"/>
      </rPr>
      <t>, gender, ethnicity and age group, England</t>
    </r>
    <r>
      <rPr>
        <b/>
        <vertAlign val="superscript"/>
        <sz val="11"/>
        <color theme="1"/>
        <rFont val="Calibri"/>
        <family val="2"/>
        <scheme val="minor"/>
      </rPr>
      <t>(3)</t>
    </r>
    <r>
      <rPr>
        <b/>
        <sz val="11"/>
        <color theme="1"/>
        <rFont val="Calibri"/>
        <family val="2"/>
        <scheme val="minor"/>
      </rPr>
      <t>, year ending March 2019</t>
    </r>
  </si>
  <si>
    <r>
      <t>Table 1.1d: Assessed concerns</t>
    </r>
    <r>
      <rPr>
        <b/>
        <vertAlign val="superscript"/>
        <sz val="11"/>
        <color theme="1"/>
        <rFont val="Calibri"/>
        <family val="2"/>
        <scheme val="minor"/>
      </rPr>
      <t>(1)</t>
    </r>
    <r>
      <rPr>
        <b/>
        <sz val="11"/>
        <color theme="1"/>
        <rFont val="Calibri"/>
        <family val="2"/>
        <scheme val="minor"/>
      </rPr>
      <t xml:space="preserve"> as a proportion of children assessed by sentence type</t>
    </r>
    <r>
      <rPr>
        <b/>
        <vertAlign val="superscript"/>
        <sz val="11"/>
        <color theme="1"/>
        <rFont val="Calibri"/>
        <family val="2"/>
        <scheme val="minor"/>
      </rPr>
      <t>(2)</t>
    </r>
    <r>
      <rPr>
        <b/>
        <sz val="11"/>
        <color theme="1"/>
        <rFont val="Calibri"/>
        <family val="2"/>
        <scheme val="minor"/>
      </rPr>
      <t>, gender, ethnicity and age group, Wales</t>
    </r>
    <r>
      <rPr>
        <b/>
        <sz val="11"/>
        <color theme="1"/>
        <rFont val="Calibri"/>
        <family val="2"/>
        <scheme val="minor"/>
      </rPr>
      <t>, year ending March 2019</t>
    </r>
  </si>
  <si>
    <r>
      <t>Table 1.2a: Assessed care status</t>
    </r>
    <r>
      <rPr>
        <b/>
        <vertAlign val="superscript"/>
        <sz val="11"/>
        <color theme="1"/>
        <rFont val="Calibri"/>
        <family val="2"/>
        <scheme val="minor"/>
      </rPr>
      <t>(1)</t>
    </r>
    <r>
      <rPr>
        <b/>
        <sz val="11"/>
        <color theme="1"/>
        <rFont val="Calibri"/>
        <family val="2"/>
        <scheme val="minor"/>
      </rPr>
      <t xml:space="preserve"> as a proportion of children assessed by sentence type</t>
    </r>
    <r>
      <rPr>
        <b/>
        <vertAlign val="superscript"/>
        <sz val="11"/>
        <color theme="1"/>
        <rFont val="Calibri"/>
        <family val="2"/>
        <scheme val="minor"/>
      </rPr>
      <t>(2)</t>
    </r>
    <r>
      <rPr>
        <b/>
        <sz val="11"/>
        <color theme="1"/>
        <rFont val="Calibri"/>
        <family val="2"/>
        <scheme val="minor"/>
      </rPr>
      <t>, gender, ethnicity and age group, England and Wales</t>
    </r>
    <r>
      <rPr>
        <b/>
        <vertAlign val="superscript"/>
        <sz val="11"/>
        <color theme="1"/>
        <rFont val="Calibri"/>
        <family val="2"/>
        <scheme val="minor"/>
      </rPr>
      <t>(3)</t>
    </r>
    <r>
      <rPr>
        <b/>
        <sz val="11"/>
        <color theme="1"/>
        <rFont val="Calibri"/>
        <family val="2"/>
        <scheme val="minor"/>
      </rPr>
      <t>, year ending March 2019</t>
    </r>
  </si>
  <si>
    <r>
      <t>Table 1.2b: Assessed care status</t>
    </r>
    <r>
      <rPr>
        <b/>
        <vertAlign val="superscript"/>
        <sz val="11"/>
        <color theme="1"/>
        <rFont val="Calibri"/>
        <family val="2"/>
        <scheme val="minor"/>
      </rPr>
      <t>(1)</t>
    </r>
    <r>
      <rPr>
        <b/>
        <sz val="11"/>
        <color theme="1"/>
        <rFont val="Calibri"/>
        <family val="2"/>
        <scheme val="minor"/>
      </rPr>
      <t xml:space="preserve"> as a proportion of children assessed by sentence type</t>
    </r>
    <r>
      <rPr>
        <b/>
        <vertAlign val="superscript"/>
        <sz val="11"/>
        <color theme="1"/>
        <rFont val="Calibri"/>
        <family val="2"/>
        <scheme val="minor"/>
      </rPr>
      <t>(2)</t>
    </r>
    <r>
      <rPr>
        <b/>
        <sz val="11"/>
        <color theme="1"/>
        <rFont val="Calibri"/>
        <family val="2"/>
        <scheme val="minor"/>
      </rPr>
      <t>, gender, ethnicity and age group, England</t>
    </r>
    <r>
      <rPr>
        <b/>
        <vertAlign val="superscript"/>
        <sz val="11"/>
        <color theme="1"/>
        <rFont val="Calibri"/>
        <family val="2"/>
        <scheme val="minor"/>
      </rPr>
      <t>(3)</t>
    </r>
    <r>
      <rPr>
        <b/>
        <sz val="11"/>
        <color theme="1"/>
        <rFont val="Calibri"/>
        <family val="2"/>
        <scheme val="minor"/>
      </rPr>
      <t>, year ending March 2019</t>
    </r>
  </si>
  <si>
    <t>Risk of Serious Harm and Safety and Wellbeing</t>
  </si>
  <si>
    <t>Assessed Risk of Serious Harm and Safety and Wellbeing by sentence type, gender, ethnicity and age group, England and Wales, year ending March 2019</t>
  </si>
  <si>
    <t>Assessed Risk of Serious Harm and Safety and Wellbeing by sentence type, gender, ethnicity and age group, England, year ending March 2019</t>
  </si>
  <si>
    <t>Assessed Risk of Serious Harm and Safety and Wellbeing by sentence type, gender, ethnicity and age group, Wales, year ending March 2019</t>
  </si>
  <si>
    <t>Number of concerns present per child assessed and number of concerns present per child assessed as a a proportion of total children assessed by sentence type, gender, ethnicity and age group, England and Wales, year ending March 2019</t>
  </si>
  <si>
    <r>
      <t>Table 1.3a: Assessed Risk of Serious Harm and Safety and Wellbeing</t>
    </r>
    <r>
      <rPr>
        <b/>
        <vertAlign val="superscript"/>
        <sz val="11"/>
        <color theme="1"/>
        <rFont val="Calibri"/>
        <family val="2"/>
        <scheme val="minor"/>
      </rPr>
      <t>(1)</t>
    </r>
    <r>
      <rPr>
        <b/>
        <sz val="11"/>
        <color theme="1"/>
        <rFont val="Calibri"/>
        <family val="2"/>
        <scheme val="minor"/>
      </rPr>
      <t xml:space="preserve"> by sentence type</t>
    </r>
    <r>
      <rPr>
        <b/>
        <vertAlign val="superscript"/>
        <sz val="11"/>
        <color theme="1"/>
        <rFont val="Calibri"/>
        <family val="2"/>
        <scheme val="minor"/>
      </rPr>
      <t>(2)</t>
    </r>
    <r>
      <rPr>
        <b/>
        <sz val="11"/>
        <color theme="1"/>
        <rFont val="Calibri"/>
        <family val="2"/>
        <scheme val="minor"/>
      </rPr>
      <t>, gender, ethnicity and age group, England and Wales</t>
    </r>
    <r>
      <rPr>
        <b/>
        <vertAlign val="superscript"/>
        <sz val="11"/>
        <color theme="1"/>
        <rFont val="Calibri"/>
        <family val="2"/>
        <scheme val="minor"/>
      </rPr>
      <t>(3)</t>
    </r>
    <r>
      <rPr>
        <b/>
        <sz val="11"/>
        <color theme="1"/>
        <rFont val="Calibri"/>
        <family val="2"/>
        <scheme val="minor"/>
      </rPr>
      <t>, year ending March 2019</t>
    </r>
  </si>
  <si>
    <r>
      <t>Table 1.3b: Assessed Risk of Serious Harm and Safety and Wellbeing</t>
    </r>
    <r>
      <rPr>
        <b/>
        <vertAlign val="superscript"/>
        <sz val="11"/>
        <color theme="1"/>
        <rFont val="Calibri"/>
        <family val="2"/>
        <scheme val="minor"/>
      </rPr>
      <t>(1)</t>
    </r>
    <r>
      <rPr>
        <b/>
        <sz val="11"/>
        <color theme="1"/>
        <rFont val="Calibri"/>
        <family val="2"/>
        <scheme val="minor"/>
      </rPr>
      <t xml:space="preserve"> by sentence type</t>
    </r>
    <r>
      <rPr>
        <b/>
        <vertAlign val="superscript"/>
        <sz val="11"/>
        <color theme="1"/>
        <rFont val="Calibri"/>
        <family val="2"/>
        <scheme val="minor"/>
      </rPr>
      <t>(2)</t>
    </r>
    <r>
      <rPr>
        <b/>
        <sz val="11"/>
        <color theme="1"/>
        <rFont val="Calibri"/>
        <family val="2"/>
        <scheme val="minor"/>
      </rPr>
      <t>, gender, ethnicity and age group, England</t>
    </r>
    <r>
      <rPr>
        <b/>
        <vertAlign val="superscript"/>
        <sz val="11"/>
        <color theme="1"/>
        <rFont val="Calibri"/>
        <family val="2"/>
        <scheme val="minor"/>
      </rPr>
      <t>(3)</t>
    </r>
    <r>
      <rPr>
        <b/>
        <sz val="11"/>
        <color theme="1"/>
        <rFont val="Calibri"/>
        <family val="2"/>
        <scheme val="minor"/>
      </rPr>
      <t>, year ending March 2019</t>
    </r>
  </si>
  <si>
    <r>
      <t>Table 1.3c: Assessed Risk of Serious Harm and Safety and Wellbeing</t>
    </r>
    <r>
      <rPr>
        <b/>
        <vertAlign val="superscript"/>
        <sz val="11"/>
        <color theme="1"/>
        <rFont val="Calibri"/>
        <family val="2"/>
        <scheme val="minor"/>
      </rPr>
      <t>(1)</t>
    </r>
    <r>
      <rPr>
        <b/>
        <sz val="11"/>
        <color theme="1"/>
        <rFont val="Calibri"/>
        <family val="2"/>
        <scheme val="minor"/>
      </rPr>
      <t xml:space="preserve"> by sentence type</t>
    </r>
    <r>
      <rPr>
        <b/>
        <vertAlign val="superscript"/>
        <sz val="11"/>
        <color theme="1"/>
        <rFont val="Calibri"/>
        <family val="2"/>
        <scheme val="minor"/>
      </rPr>
      <t>(2)</t>
    </r>
    <r>
      <rPr>
        <b/>
        <sz val="11"/>
        <color theme="1"/>
        <rFont val="Calibri"/>
        <family val="2"/>
        <scheme val="minor"/>
      </rPr>
      <t>, gender, ethnicity and age group, Wales, year ending March 2019</t>
    </r>
  </si>
  <si>
    <r>
      <t>Table 1.2c: Assessed care status</t>
    </r>
    <r>
      <rPr>
        <b/>
        <vertAlign val="superscript"/>
        <sz val="11"/>
        <color theme="1"/>
        <rFont val="Calibri"/>
        <family val="2"/>
        <scheme val="minor"/>
      </rPr>
      <t>(1)</t>
    </r>
    <r>
      <rPr>
        <b/>
        <sz val="11"/>
        <color theme="1"/>
        <rFont val="Calibri"/>
        <family val="2"/>
        <scheme val="minor"/>
      </rPr>
      <t xml:space="preserve"> as a proprtion of children assessed by sentence type</t>
    </r>
    <r>
      <rPr>
        <b/>
        <vertAlign val="superscript"/>
        <sz val="11"/>
        <color theme="1"/>
        <rFont val="Calibri"/>
        <family val="2"/>
        <scheme val="minor"/>
      </rPr>
      <t>(2)</t>
    </r>
    <r>
      <rPr>
        <b/>
        <sz val="11"/>
        <color theme="1"/>
        <rFont val="Calibri"/>
        <family val="2"/>
        <scheme val="minor"/>
      </rPr>
      <t>, gender, ethnicity and age group, Wales, year ending March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</si>
</sst>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b/>
      <sz val="12"/>
      <color theme="1"/>
      <name val="Calibri"/>
      <family val="2"/>
      <scheme val="minor"/>
    </font>
    <font>
      <i/>
      <sz val="9"/>
      <color theme="1"/>
      <name val="Calibri"/>
      <family val="2"/>
      <scheme val="minor"/>
    </font>
    <font>
      <i/>
      <sz val="11"/>
      <color theme="1"/>
      <name val="Calibri"/>
      <family val="2"/>
      <scheme val="minor"/>
    </font>
    <font>
      <u val="single"/>
      <sz val="11"/>
      <color theme="10"/>
      <name val="Calibri"/>
      <family val="2"/>
      <scheme val="minor"/>
    </font>
    <font>
      <b/>
      <vertAlign val="superscript"/>
      <sz val="11"/>
      <color theme="1"/>
      <name val="Calibri"/>
      <family val="2"/>
      <scheme val="minor"/>
    </font>
    <font>
      <b/>
      <sz val="11"/>
      <color theme="1"/>
      <name val="Calibri"/>
      <family val="2"/>
    </font>
    <font>
      <sz val="11"/>
      <color theme="1"/>
      <name val="Calibri"/>
      <family val="2"/>
    </font>
    <font>
      <sz val="11"/>
      <color theme="1"/>
      <name val="+mn-cs"/>
      <family val="2"/>
    </font>
    <font>
      <b/>
      <sz val="11"/>
      <color theme="1"/>
      <name val="+mn-cs"/>
      <family val="2"/>
    </font>
    <font>
      <vertAlign val="superscript"/>
      <sz val="11"/>
      <color theme="1"/>
      <name val="+mn-cs"/>
      <family val="2"/>
    </font>
  </fonts>
  <fills count="3">
    <fill>
      <patternFill/>
    </fill>
    <fill>
      <patternFill patternType="gray125"/>
    </fill>
    <fill>
      <patternFill patternType="solid">
        <fgColor theme="0" tint="-0.1499900072813034"/>
        <bgColor indexed="64"/>
      </patternFill>
    </fill>
  </fills>
  <borders count="32">
    <border>
      <left/>
      <right/>
      <top/>
      <bottom/>
      <diagonal/>
    </border>
    <border>
      <left style="medium"/>
      <right/>
      <top style="medium"/>
      <bottom style="thin"/>
    </border>
    <border>
      <left style="medium"/>
      <right style="thin"/>
      <top style="thin"/>
      <bottom style="thin"/>
    </border>
    <border>
      <left/>
      <right/>
      <top style="thin"/>
      <bottom style="thin"/>
    </border>
    <border>
      <left/>
      <right style="medium"/>
      <top style="thin"/>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top style="thin"/>
      <bottom style="thin"/>
    </border>
    <border>
      <left style="medium"/>
      <right style="thin"/>
      <top style="medium"/>
      <bottom style="thin"/>
    </border>
    <border>
      <left/>
      <right/>
      <top style="medium"/>
      <bottom style="thin"/>
    </border>
    <border>
      <left/>
      <right style="medium"/>
      <top style="medium"/>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thin"/>
      <bottom/>
    </border>
    <border>
      <left/>
      <right style="medium"/>
      <top style="thin"/>
      <bottom/>
    </border>
    <border>
      <left style="thin"/>
      <right/>
      <top style="thin"/>
      <bottom style="thin"/>
    </border>
    <border>
      <left/>
      <right/>
      <top/>
      <bottom style="thin"/>
    </border>
    <border>
      <left/>
      <right style="medium"/>
      <top/>
      <bottom style="thin"/>
    </border>
    <border>
      <left style="thin"/>
      <right/>
      <top style="thin"/>
      <bottom/>
    </border>
    <border>
      <left style="medium"/>
      <right/>
      <top style="thin"/>
      <bottom/>
    </border>
    <border>
      <left style="medium"/>
      <right/>
      <top/>
      <bottom style="thin"/>
    </border>
    <border>
      <left style="thin"/>
      <right/>
      <top/>
      <bottom style="thin"/>
    </border>
    <border>
      <left/>
      <right/>
      <top style="medium"/>
      <bottom/>
    </border>
    <border>
      <left/>
      <right style="medium"/>
      <top style="medium"/>
      <bottom/>
    </border>
    <border>
      <left style="thin"/>
      <right/>
      <top/>
      <bottom/>
    </border>
    <border>
      <left style="thin"/>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cellStyleXfs>
  <cellXfs count="180">
    <xf numFmtId="0" fontId="0" fillId="0" borderId="0" xfId="0"/>
    <xf numFmtId="0" fontId="2" fillId="0" borderId="0" xfId="0" applyFont="1"/>
    <xf numFmtId="0" fontId="3" fillId="0" borderId="0" xfId="0" applyFont="1"/>
    <xf numFmtId="0" fontId="3" fillId="0" borderId="1" xfId="0" applyFont="1" applyBorder="1"/>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0" xfId="0" applyFont="1" applyAlignment="1">
      <alignment horizontal="center" vertical="center"/>
    </xf>
    <xf numFmtId="0" fontId="4" fillId="0" borderId="2" xfId="0" applyFont="1" applyBorder="1" applyAlignment="1">
      <alignment horizontal="left" vertical="center"/>
    </xf>
    <xf numFmtId="0" fontId="4" fillId="0" borderId="5" xfId="0" applyFont="1" applyBorder="1"/>
    <xf numFmtId="0" fontId="3" fillId="0" borderId="5" xfId="0" applyFont="1" applyBorder="1"/>
    <xf numFmtId="0" fontId="3" fillId="0" borderId="6" xfId="0" applyFont="1" applyBorder="1"/>
    <xf numFmtId="0" fontId="3" fillId="0" borderId="7" xfId="0" applyFont="1" applyBorder="1"/>
    <xf numFmtId="0" fontId="4" fillId="0" borderId="6" xfId="0" applyFont="1" applyBorder="1"/>
    <xf numFmtId="0" fontId="4" fillId="0" borderId="7" xfId="0" applyFont="1" applyBorder="1"/>
    <xf numFmtId="0" fontId="3" fillId="0" borderId="5" xfId="0" applyFont="1" applyBorder="1" quotePrefix="1"/>
    <xf numFmtId="0" fontId="3" fillId="0" borderId="8" xfId="0" applyFont="1" applyBorder="1" quotePrefix="1"/>
    <xf numFmtId="1" fontId="0" fillId="0" borderId="0" xfId="0" applyNumberFormat="1" applyAlignment="1" applyProtection="1">
      <alignment vertical="center"/>
      <protection/>
    </xf>
    <xf numFmtId="0" fontId="0" fillId="0" borderId="0" xfId="0" quotePrefix="1"/>
    <xf numFmtId="0" fontId="3" fillId="0" borderId="8" xfId="0" applyFont="1" applyBorder="1"/>
    <xf numFmtId="0" fontId="4" fillId="0" borderId="0" xfId="0" applyFont="1" applyBorder="1" applyAlignment="1">
      <alignment horizontal="center"/>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xf numFmtId="3" fontId="3" fillId="0" borderId="0" xfId="0" applyNumberFormat="1" applyFont="1" applyBorder="1"/>
    <xf numFmtId="3" fontId="3" fillId="2" borderId="0" xfId="0" applyNumberFormat="1" applyFont="1" applyFill="1" applyBorder="1"/>
    <xf numFmtId="3" fontId="3" fillId="0" borderId="14" xfId="0" applyNumberFormat="1" applyFont="1" applyBorder="1"/>
    <xf numFmtId="0" fontId="3" fillId="0" borderId="15" xfId="0" applyFont="1" applyBorder="1"/>
    <xf numFmtId="3" fontId="3" fillId="0" borderId="16" xfId="0" applyNumberFormat="1" applyFont="1" applyBorder="1"/>
    <xf numFmtId="3" fontId="3" fillId="2" borderId="16" xfId="0" applyNumberFormat="1" applyFont="1" applyFill="1" applyBorder="1"/>
    <xf numFmtId="3" fontId="3" fillId="0" borderId="17" xfId="0" applyNumberFormat="1" applyFont="1" applyBorder="1"/>
    <xf numFmtId="3" fontId="3" fillId="0" borderId="0" xfId="0" applyNumberFormat="1" applyFont="1" applyFill="1" applyBorder="1"/>
    <xf numFmtId="3" fontId="3" fillId="2" borderId="14" xfId="0" applyNumberFormat="1" applyFont="1" applyFill="1" applyBorder="1"/>
    <xf numFmtId="3" fontId="3" fillId="0" borderId="16" xfId="0" applyNumberFormat="1" applyFont="1" applyFill="1" applyBorder="1"/>
    <xf numFmtId="3" fontId="3" fillId="2" borderId="17" xfId="0" applyNumberFormat="1" applyFont="1" applyFill="1" applyBorder="1"/>
    <xf numFmtId="164" fontId="3" fillId="0" borderId="0" xfId="15" applyNumberFormat="1" applyFont="1" applyBorder="1"/>
    <xf numFmtId="164" fontId="3" fillId="0" borderId="14" xfId="15" applyNumberFormat="1" applyFont="1" applyBorder="1"/>
    <xf numFmtId="164" fontId="3" fillId="0" borderId="16" xfId="15" applyNumberFormat="1" applyFont="1" applyBorder="1"/>
    <xf numFmtId="164" fontId="3" fillId="0" borderId="17" xfId="15" applyNumberFormat="1" applyFont="1" applyBorder="1"/>
    <xf numFmtId="0" fontId="6" fillId="0" borderId="0" xfId="0" applyFont="1"/>
    <xf numFmtId="0" fontId="2" fillId="0" borderId="0" xfId="0" applyFont="1" applyAlignment="1">
      <alignment horizontal="center"/>
    </xf>
    <xf numFmtId="0" fontId="4" fillId="0" borderId="11" xfId="0" applyFont="1" applyBorder="1" applyAlignment="1">
      <alignment horizontal="center" vertical="center" wrapText="1"/>
    </xf>
    <xf numFmtId="3" fontId="3" fillId="0" borderId="0" xfId="0" applyNumberFormat="1" applyFont="1"/>
    <xf numFmtId="0" fontId="3" fillId="0" borderId="18" xfId="0" applyFont="1" applyBorder="1"/>
    <xf numFmtId="0" fontId="4" fillId="0" borderId="2" xfId="0" applyFont="1" applyBorder="1"/>
    <xf numFmtId="3" fontId="3" fillId="0" borderId="19" xfId="0" applyNumberFormat="1" applyFont="1" applyBorder="1"/>
    <xf numFmtId="3" fontId="3" fillId="0" borderId="20" xfId="0" applyNumberFormat="1" applyFont="1" applyBorder="1"/>
    <xf numFmtId="0" fontId="7" fillId="0" borderId="0" xfId="0" applyFont="1" applyAlignment="1">
      <alignment horizontal="center"/>
    </xf>
    <xf numFmtId="0" fontId="8" fillId="0" borderId="0" xfId="0" applyFont="1" applyAlignment="1">
      <alignment horizontal="center"/>
    </xf>
    <xf numFmtId="3" fontId="0" fillId="0" borderId="0" xfId="0" applyNumberFormat="1"/>
    <xf numFmtId="0" fontId="2" fillId="0" borderId="0" xfId="0" applyFont="1" applyFill="1"/>
    <xf numFmtId="0" fontId="3" fillId="0" borderId="0" xfId="0" applyFont="1" applyFill="1"/>
    <xf numFmtId="0" fontId="0" fillId="0" borderId="0" xfId="0" applyFill="1"/>
    <xf numFmtId="0" fontId="3" fillId="0" borderId="1" xfId="0" applyFont="1" applyFill="1" applyBorder="1"/>
    <xf numFmtId="0" fontId="4" fillId="0" borderId="0" xfId="0" applyFont="1" applyFill="1" applyBorder="1" applyAlignment="1">
      <alignment horizont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0" xfId="0" applyFont="1" applyFill="1" applyAlignment="1">
      <alignment horizontal="center" vertical="center"/>
    </xf>
    <xf numFmtId="0" fontId="4" fillId="0" borderId="2" xfId="0" applyFont="1" applyFill="1" applyBorder="1" applyAlignment="1">
      <alignment horizontal="left" vertical="center"/>
    </xf>
    <xf numFmtId="164" fontId="4" fillId="0" borderId="0" xfId="0" applyNumberFormat="1" applyFont="1" applyFill="1" applyBorder="1" applyAlignment="1">
      <alignment horizontal="right" vertical="center" wrapText="1"/>
    </xf>
    <xf numFmtId="0" fontId="4" fillId="0" borderId="5" xfId="0" applyFont="1" applyFill="1" applyBorder="1"/>
    <xf numFmtId="164" fontId="3" fillId="0" borderId="0" xfId="0" applyNumberFormat="1" applyFont="1" applyFill="1" applyBorder="1"/>
    <xf numFmtId="0" fontId="3" fillId="0" borderId="5" xfId="0" applyFont="1" applyFill="1" applyBorder="1"/>
    <xf numFmtId="0" fontId="3" fillId="0" borderId="6" xfId="0" applyFont="1" applyFill="1" applyBorder="1"/>
    <xf numFmtId="0" fontId="3" fillId="0" borderId="7" xfId="0" applyFont="1" applyFill="1" applyBorder="1"/>
    <xf numFmtId="0" fontId="4" fillId="0" borderId="6" xfId="0" applyFont="1" applyFill="1" applyBorder="1"/>
    <xf numFmtId="0" fontId="4" fillId="0" borderId="2" xfId="0" applyFont="1" applyFill="1" applyBorder="1"/>
    <xf numFmtId="0" fontId="3" fillId="0" borderId="5" xfId="0" applyFont="1" applyFill="1" applyBorder="1" quotePrefix="1"/>
    <xf numFmtId="0" fontId="3" fillId="0" borderId="8" xfId="0" applyFont="1" applyFill="1" applyBorder="1" quotePrefix="1"/>
    <xf numFmtId="3" fontId="3" fillId="0" borderId="0" xfId="0" applyNumberFormat="1" applyFont="1" applyFill="1"/>
    <xf numFmtId="0" fontId="3" fillId="0" borderId="13" xfId="0" applyFont="1" applyFill="1" applyBorder="1"/>
    <xf numFmtId="3" fontId="3" fillId="0" borderId="14" xfId="0" applyNumberFormat="1" applyFont="1" applyFill="1" applyBorder="1"/>
    <xf numFmtId="0" fontId="3" fillId="0" borderId="14" xfId="0" applyFont="1" applyFill="1" applyBorder="1"/>
    <xf numFmtId="164" fontId="3" fillId="0" borderId="0" xfId="15" applyNumberFormat="1" applyFont="1" applyFill="1" applyBorder="1"/>
    <xf numFmtId="0" fontId="3" fillId="0" borderId="15" xfId="0" applyFont="1" applyFill="1" applyBorder="1"/>
    <xf numFmtId="164" fontId="3" fillId="0" borderId="16" xfId="15" applyNumberFormat="1" applyFont="1" applyFill="1" applyBorder="1"/>
    <xf numFmtId="9" fontId="4" fillId="0" borderId="21" xfId="0" applyNumberFormat="1" applyFont="1" applyBorder="1" applyAlignment="1">
      <alignment horizontal="right" vertical="center" wrapText="1"/>
    </xf>
    <xf numFmtId="9" fontId="4" fillId="0" borderId="3" xfId="0" applyNumberFormat="1" applyFont="1" applyBorder="1" applyAlignment="1">
      <alignment horizontal="right" vertical="center" wrapText="1"/>
    </xf>
    <xf numFmtId="9" fontId="4" fillId="0" borderId="4" xfId="0" applyNumberFormat="1" applyFont="1" applyBorder="1" applyAlignment="1">
      <alignment horizontal="right" vertical="center" wrapText="1"/>
    </xf>
    <xf numFmtId="9" fontId="3" fillId="0" borderId="19" xfId="0" applyNumberFormat="1" applyFont="1" applyBorder="1"/>
    <xf numFmtId="9" fontId="3" fillId="0" borderId="20" xfId="0" applyNumberFormat="1" applyFont="1" applyBorder="1"/>
    <xf numFmtId="9" fontId="3" fillId="0" borderId="0" xfId="0" applyNumberFormat="1" applyFont="1" applyBorder="1"/>
    <xf numFmtId="9" fontId="3" fillId="0" borderId="14" xfId="0" applyNumberFormat="1" applyFont="1" applyBorder="1"/>
    <xf numFmtId="9" fontId="3" fillId="0" borderId="22" xfId="0" applyNumberFormat="1" applyFont="1" applyBorder="1"/>
    <xf numFmtId="9" fontId="3" fillId="0" borderId="23" xfId="0" applyNumberFormat="1" applyFont="1" applyBorder="1"/>
    <xf numFmtId="9" fontId="3" fillId="0" borderId="16" xfId="0" applyNumberFormat="1" applyFont="1" applyBorder="1"/>
    <xf numFmtId="9" fontId="3" fillId="0" borderId="17" xfId="0" applyNumberFormat="1" applyFont="1" applyBorder="1"/>
    <xf numFmtId="9" fontId="3" fillId="0" borderId="24" xfId="0" applyNumberFormat="1" applyFont="1" applyBorder="1" applyAlignment="1">
      <alignment horizontal="right" vertical="center" wrapText="1"/>
    </xf>
    <xf numFmtId="9" fontId="4" fillId="0" borderId="3" xfId="0" applyNumberFormat="1" applyFont="1" applyFill="1" applyBorder="1" applyAlignment="1">
      <alignment horizontal="right" vertical="center" wrapText="1"/>
    </xf>
    <xf numFmtId="9" fontId="4" fillId="0" borderId="4" xfId="0" applyNumberFormat="1" applyFont="1" applyFill="1" applyBorder="1" applyAlignment="1">
      <alignment horizontal="right" vertical="center" wrapText="1"/>
    </xf>
    <xf numFmtId="9" fontId="3" fillId="0" borderId="19" xfId="0" applyNumberFormat="1" applyFont="1" applyFill="1" applyBorder="1"/>
    <xf numFmtId="9" fontId="3" fillId="0" borderId="20" xfId="0" applyNumberFormat="1" applyFont="1" applyFill="1" applyBorder="1"/>
    <xf numFmtId="9" fontId="3" fillId="0" borderId="24" xfId="0" applyNumberFormat="1" applyFont="1" applyFill="1" applyBorder="1" applyAlignment="1">
      <alignment horizontal="right" vertical="center" wrapText="1"/>
    </xf>
    <xf numFmtId="9" fontId="3" fillId="0" borderId="0" xfId="0" applyNumberFormat="1" applyFont="1" applyFill="1" applyBorder="1"/>
    <xf numFmtId="9" fontId="3" fillId="0" borderId="14" xfId="0" applyNumberFormat="1" applyFont="1" applyFill="1" applyBorder="1"/>
    <xf numFmtId="9" fontId="3" fillId="0" borderId="22" xfId="0" applyNumberFormat="1" applyFont="1" applyFill="1" applyBorder="1"/>
    <xf numFmtId="9" fontId="3" fillId="0" borderId="23" xfId="0" applyNumberFormat="1" applyFont="1" applyFill="1" applyBorder="1"/>
    <xf numFmtId="9" fontId="3" fillId="0" borderId="3" xfId="0" applyNumberFormat="1" applyFont="1" applyFill="1" applyBorder="1"/>
    <xf numFmtId="9" fontId="3" fillId="0" borderId="4" xfId="0" applyNumberFormat="1" applyFont="1" applyFill="1" applyBorder="1"/>
    <xf numFmtId="9" fontId="3" fillId="0" borderId="16" xfId="0" applyNumberFormat="1" applyFont="1" applyFill="1" applyBorder="1"/>
    <xf numFmtId="9" fontId="3" fillId="0" borderId="17" xfId="0" applyNumberFormat="1" applyFont="1" applyFill="1" applyBorder="1"/>
    <xf numFmtId="9" fontId="4" fillId="0" borderId="9" xfId="0" applyNumberFormat="1" applyFont="1" applyFill="1" applyBorder="1" applyAlignment="1">
      <alignment horizontal="right" vertical="center" wrapText="1"/>
    </xf>
    <xf numFmtId="9" fontId="3" fillId="0" borderId="25" xfId="0" applyNumberFormat="1" applyFont="1" applyFill="1" applyBorder="1"/>
    <xf numFmtId="9" fontId="3" fillId="0" borderId="25" xfId="0" applyNumberFormat="1" applyFont="1" applyFill="1" applyBorder="1" applyAlignment="1">
      <alignment horizontal="right" vertical="center" wrapText="1"/>
    </xf>
    <xf numFmtId="9" fontId="3" fillId="0" borderId="13" xfId="0" applyNumberFormat="1" applyFont="1" applyFill="1" applyBorder="1"/>
    <xf numFmtId="9" fontId="3" fillId="0" borderId="26" xfId="0" applyNumberFormat="1" applyFont="1" applyFill="1" applyBorder="1"/>
    <xf numFmtId="9" fontId="3" fillId="0" borderId="9" xfId="0" applyNumberFormat="1" applyFont="1" applyFill="1" applyBorder="1"/>
    <xf numFmtId="9" fontId="3" fillId="0" borderId="15" xfId="0" applyNumberFormat="1" applyFont="1" applyFill="1" applyBorder="1"/>
    <xf numFmtId="9" fontId="4" fillId="0" borderId="0" xfId="0" applyNumberFormat="1" applyFont="1" applyBorder="1" applyAlignment="1">
      <alignment horizontal="right" vertical="center" wrapText="1"/>
    </xf>
    <xf numFmtId="9" fontId="4" fillId="0" borderId="9" xfId="0" applyNumberFormat="1" applyFont="1" applyBorder="1" applyAlignment="1">
      <alignment horizontal="right" vertical="center" wrapText="1"/>
    </xf>
    <xf numFmtId="9" fontId="3" fillId="0" borderId="25" xfId="0" applyNumberFormat="1" applyFont="1" applyBorder="1"/>
    <xf numFmtId="9" fontId="3" fillId="0" borderId="25" xfId="0" applyNumberFormat="1" applyFont="1" applyBorder="1" applyAlignment="1">
      <alignment horizontal="right" vertical="center" wrapText="1"/>
    </xf>
    <xf numFmtId="9" fontId="3" fillId="0" borderId="13" xfId="0" applyNumberFormat="1" applyFont="1" applyBorder="1"/>
    <xf numFmtId="9" fontId="3" fillId="0" borderId="26" xfId="0" applyNumberFormat="1" applyFont="1" applyBorder="1"/>
    <xf numFmtId="9" fontId="3" fillId="0" borderId="3" xfId="0" applyNumberFormat="1" applyFont="1" applyBorder="1"/>
    <xf numFmtId="9" fontId="3" fillId="0" borderId="4" xfId="0" applyNumberFormat="1" applyFont="1" applyBorder="1"/>
    <xf numFmtId="9" fontId="3" fillId="0" borderId="9" xfId="0" applyNumberFormat="1" applyFont="1" applyBorder="1"/>
    <xf numFmtId="9" fontId="3" fillId="0" borderId="27" xfId="0" applyNumberFormat="1" applyFont="1" applyBorder="1" applyAlignment="1">
      <alignment horizontal="right" vertical="center" wrapText="1"/>
    </xf>
    <xf numFmtId="9" fontId="3" fillId="0" borderId="26" xfId="0" applyNumberFormat="1" applyFont="1" applyBorder="1" applyAlignment="1">
      <alignment horizontal="right" vertical="center" wrapText="1"/>
    </xf>
    <xf numFmtId="0" fontId="9" fillId="0" borderId="0" xfId="20"/>
    <xf numFmtId="0" fontId="0" fillId="0" borderId="0" xfId="0" applyAlignment="1">
      <alignment/>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wrapText="1"/>
    </xf>
    <xf numFmtId="164" fontId="3" fillId="0" borderId="14" xfId="15" applyNumberFormat="1" applyFont="1" applyFill="1" applyBorder="1"/>
    <xf numFmtId="164" fontId="3" fillId="0" borderId="17" xfId="15" applyNumberFormat="1" applyFont="1" applyFill="1" applyBorder="1"/>
    <xf numFmtId="0" fontId="4" fillId="0" borderId="18" xfId="0" applyFont="1" applyBorder="1"/>
    <xf numFmtId="3" fontId="4" fillId="0" borderId="28" xfId="0" applyNumberFormat="1" applyFont="1" applyBorder="1" applyAlignment="1">
      <alignment horizontal="center" vertical="center" wrapText="1"/>
    </xf>
    <xf numFmtId="3" fontId="4" fillId="0" borderId="29" xfId="0" applyNumberFormat="1" applyFont="1" applyBorder="1" applyAlignment="1">
      <alignment horizontal="center" vertical="center" wrapText="1"/>
    </xf>
    <xf numFmtId="0" fontId="3" fillId="0" borderId="0" xfId="0" applyFont="1" applyFill="1" applyAlignment="1">
      <alignment horizontal="left" vertical="center"/>
    </xf>
    <xf numFmtId="0" fontId="4" fillId="0" borderId="18" xfId="0" applyFont="1" applyFill="1" applyBorder="1"/>
    <xf numFmtId="1" fontId="3" fillId="0" borderId="19" xfId="0" applyNumberFormat="1" applyFont="1" applyBorder="1"/>
    <xf numFmtId="1" fontId="3" fillId="0" borderId="20" xfId="0" applyNumberFormat="1" applyFont="1" applyBorder="1"/>
    <xf numFmtId="1" fontId="3" fillId="0" borderId="0" xfId="0" applyNumberFormat="1" applyFont="1" applyBorder="1"/>
    <xf numFmtId="1" fontId="3" fillId="0" borderId="14" xfId="0" applyNumberFormat="1" applyFont="1" applyBorder="1"/>
    <xf numFmtId="1" fontId="3" fillId="0" borderId="22" xfId="0" applyNumberFormat="1" applyFont="1" applyBorder="1"/>
    <xf numFmtId="1" fontId="3" fillId="0" borderId="23" xfId="0" applyNumberFormat="1" applyFont="1" applyBorder="1"/>
    <xf numFmtId="1" fontId="4" fillId="0" borderId="0" xfId="0" applyNumberFormat="1" applyFont="1" applyBorder="1" applyAlignment="1">
      <alignment horizontal="right" vertical="center" wrapText="1"/>
    </xf>
    <xf numFmtId="1" fontId="3" fillId="0" borderId="0" xfId="0" applyNumberFormat="1" applyFont="1"/>
    <xf numFmtId="0" fontId="4" fillId="0" borderId="3" xfId="0" applyFont="1" applyBorder="1" applyAlignment="1" quotePrefix="1">
      <alignment horizontal="center" vertical="center" wrapText="1"/>
    </xf>
    <xf numFmtId="3" fontId="3" fillId="0" borderId="22" xfId="0" applyNumberFormat="1" applyFont="1" applyBorder="1"/>
    <xf numFmtId="3" fontId="4" fillId="0" borderId="3" xfId="0" applyNumberFormat="1" applyFont="1" applyBorder="1" applyAlignment="1">
      <alignment horizontal="right" vertical="center" wrapText="1"/>
    </xf>
    <xf numFmtId="0" fontId="4" fillId="0" borderId="4" xfId="0" applyFont="1" applyBorder="1" applyAlignment="1" quotePrefix="1">
      <alignment horizontal="center" vertical="center" wrapText="1"/>
    </xf>
    <xf numFmtId="3" fontId="4" fillId="0" borderId="4" xfId="0" applyNumberFormat="1" applyFont="1" applyBorder="1" applyAlignment="1">
      <alignment horizontal="right" vertical="center" wrapText="1"/>
    </xf>
    <xf numFmtId="3" fontId="3" fillId="0" borderId="23" xfId="0" applyNumberFormat="1" applyFont="1" applyBorder="1"/>
    <xf numFmtId="0" fontId="4" fillId="0" borderId="9" xfId="0" applyFont="1" applyBorder="1" applyAlignment="1" quotePrefix="1">
      <alignment horizontal="center" vertical="center" wrapText="1"/>
    </xf>
    <xf numFmtId="9" fontId="3" fillId="0" borderId="15" xfId="0" applyNumberFormat="1" applyFont="1" applyBorder="1"/>
    <xf numFmtId="0" fontId="0"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vertical="center" wrapText="1"/>
    </xf>
    <xf numFmtId="1" fontId="3" fillId="0" borderId="24" xfId="0" applyNumberFormat="1" applyFont="1" applyBorder="1"/>
    <xf numFmtId="9" fontId="3" fillId="0" borderId="0" xfId="15" applyNumberFormat="1" applyFont="1" applyBorder="1"/>
    <xf numFmtId="9" fontId="3" fillId="0" borderId="14" xfId="15" applyNumberFormat="1" applyFont="1" applyBorder="1"/>
    <xf numFmtId="9" fontId="3" fillId="0" borderId="16" xfId="15" applyNumberFormat="1" applyFont="1" applyBorder="1"/>
    <xf numFmtId="9" fontId="3" fillId="0" borderId="17" xfId="15" applyNumberFormat="1" applyFont="1" applyBorder="1"/>
    <xf numFmtId="9" fontId="3" fillId="0" borderId="30" xfId="15" applyNumberFormat="1" applyFont="1" applyBorder="1"/>
    <xf numFmtId="9" fontId="3" fillId="0" borderId="31" xfId="15" applyNumberFormat="1" applyFont="1" applyBorder="1"/>
    <xf numFmtId="9" fontId="3" fillId="0" borderId="0" xfId="15" applyFont="1" applyBorder="1" applyAlignment="1">
      <alignment horizontal="right" vertical="center" wrapText="1"/>
    </xf>
    <xf numFmtId="9" fontId="3" fillId="0" borderId="0" xfId="15" applyFont="1" applyBorder="1" applyAlignment="1">
      <alignment vertical="center" wrapText="1"/>
    </xf>
    <xf numFmtId="9" fontId="3" fillId="0" borderId="0" xfId="0" applyNumberFormat="1" applyFont="1" applyBorder="1" applyAlignment="1">
      <alignment horizontal="right" vertical="center" wrapText="1"/>
    </xf>
    <xf numFmtId="9" fontId="3" fillId="0" borderId="14" xfId="0" applyNumberFormat="1" applyFont="1" applyBorder="1" applyAlignment="1">
      <alignment horizontal="right" vertical="center" wrapText="1"/>
    </xf>
    <xf numFmtId="0" fontId="3" fillId="0" borderId="0" xfId="0" applyFont="1" applyAlignment="1">
      <alignment horizontal="left"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1"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3" fillId="0" borderId="0" xfId="0" applyFont="1" applyAlignment="1">
      <alignment horizontal="left" vertical="center" wrapText="1"/>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 xfId="0" applyFont="1" applyFill="1" applyBorder="1" applyAlignment="1">
      <alignment horizont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4" fillId="0" borderId="1" xfId="0"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171450</xdr:rowOff>
    </xdr:from>
    <xdr:to>
      <xdr:col>1</xdr:col>
      <xdr:colOff>12954000</xdr:colOff>
      <xdr:row>46</xdr:row>
      <xdr:rowOff>104775</xdr:rowOff>
    </xdr:to>
    <xdr:sp macro="" textlink="">
      <xdr:nvSpPr>
        <xdr:cNvPr id="2" name="TextBox 1"/>
        <xdr:cNvSpPr txBox="1"/>
      </xdr:nvSpPr>
      <xdr:spPr>
        <a:xfrm>
          <a:off x="19050" y="4362450"/>
          <a:ext cx="13677900" cy="45053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100" b="1"/>
            <a:t>Calculation</a:t>
          </a:r>
          <a:r>
            <a:rPr lang="en-GB" sz="1100" b="1" baseline="0"/>
            <a:t>s used in this publication</a:t>
          </a:r>
          <a:endParaRPr lang="en-GB" sz="1100" b="1"/>
        </a:p>
        <a:p>
          <a:endParaRPr lang="en-GB" sz="1100"/>
        </a:p>
        <a:p>
          <a:r>
            <a:rPr lang="en-GB" sz="1100">
              <a:solidFill>
                <a:schemeClr val="dk1"/>
              </a:solidFill>
              <a:effectLst/>
              <a:latin typeface="+mn-lt"/>
              <a:ea typeface="+mn-ea"/>
              <a:cs typeface="+mn-cs"/>
            </a:rPr>
            <a:t>This publication focuses on assessments of children given outcomes given between 1</a:t>
          </a:r>
          <a:r>
            <a:rPr lang="en-GB" sz="1100" baseline="30000">
              <a:solidFill>
                <a:schemeClr val="dk1"/>
              </a:solidFill>
              <a:effectLst/>
              <a:latin typeface="+mn-lt"/>
              <a:ea typeface="+mn-ea"/>
              <a:cs typeface="+mn-cs"/>
            </a:rPr>
            <a:t>st</a:t>
          </a:r>
          <a:r>
            <a:rPr lang="en-GB" sz="1100">
              <a:solidFill>
                <a:schemeClr val="dk1"/>
              </a:solidFill>
              <a:effectLst/>
              <a:latin typeface="+mn-lt"/>
              <a:ea typeface="+mn-ea"/>
              <a:cs typeface="+mn-cs"/>
            </a:rPr>
            <a:t> April 2018 and 31</a:t>
          </a:r>
          <a:r>
            <a:rPr lang="en-GB" sz="1100" baseline="30000">
              <a:solidFill>
                <a:schemeClr val="dk1"/>
              </a:solidFill>
              <a:effectLst/>
              <a:latin typeface="+mn-lt"/>
              <a:ea typeface="+mn-ea"/>
              <a:cs typeface="+mn-cs"/>
            </a:rPr>
            <a:t>st</a:t>
          </a:r>
          <a:r>
            <a:rPr lang="en-GB" sz="1100">
              <a:solidFill>
                <a:schemeClr val="dk1"/>
              </a:solidFill>
              <a:effectLst/>
              <a:latin typeface="+mn-lt"/>
              <a:ea typeface="+mn-ea"/>
              <a:cs typeface="+mn-cs"/>
            </a:rPr>
            <a:t> March 2019. Because a single outcome can have multiple stages of an assessment attached to it, this release focusses on the closest assessment up to 30 days before or after the outcome. A small proportion of the assessment dates will be as early as 2</a:t>
          </a:r>
          <a:r>
            <a:rPr lang="en-GB" sz="1100" baseline="30000">
              <a:solidFill>
                <a:schemeClr val="dk1"/>
              </a:solidFill>
              <a:effectLst/>
              <a:latin typeface="+mn-lt"/>
              <a:ea typeface="+mn-ea"/>
              <a:cs typeface="+mn-cs"/>
            </a:rPr>
            <a:t>nd</a:t>
          </a:r>
          <a:r>
            <a:rPr lang="en-GB" sz="1100">
              <a:solidFill>
                <a:schemeClr val="dk1"/>
              </a:solidFill>
              <a:effectLst/>
              <a:latin typeface="+mn-lt"/>
              <a:ea typeface="+mn-ea"/>
              <a:cs typeface="+mn-cs"/>
            </a:rPr>
            <a:t> March 2018 and as late as 30</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April 2019. Not all sentences had an assessment within this 30-day period and therefore have not been included.</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Practice around when AssetPlus assessments are carried out varies across different YOTs. Some teams carry out assessments on all children</a:t>
          </a:r>
          <a:r>
            <a:rPr lang="en-GB" sz="1100" baseline="0">
              <a:solidFill>
                <a:schemeClr val="dk1"/>
              </a:solidFill>
              <a:effectLst/>
              <a:latin typeface="+mn-lt"/>
              <a:ea typeface="+mn-ea"/>
              <a:cs typeface="+mn-cs"/>
            </a:rPr>
            <a:t> receiving an </a:t>
          </a:r>
          <a:r>
            <a:rPr lang="en-GB" sz="1100">
              <a:solidFill>
                <a:schemeClr val="dk1"/>
              </a:solidFill>
              <a:effectLst/>
              <a:latin typeface="+mn-lt"/>
              <a:ea typeface="+mn-ea"/>
              <a:cs typeface="+mn-cs"/>
            </a:rPr>
            <a:t>outcome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including youth cautions and court sentences without YOT intervention, while others carry out assessments on only sentenced outcomes with YOT intervention. As such, the data in this publication focuses on assessments linked to Referral Orders, Reparation Orders, Youth Rehabilitation Orders and custodial sentences. These data are presented by sentence type, ethnicity, gender and age at outcome.</a:t>
          </a:r>
        </a:p>
        <a:p>
          <a:endParaRPr lang="en-GB" sz="1100"/>
        </a:p>
        <a:p>
          <a:r>
            <a:rPr lang="en-GB" sz="1100" b="1">
              <a:solidFill>
                <a:schemeClr val="dk1"/>
              </a:solidFill>
              <a:effectLst/>
              <a:latin typeface="+mn-lt"/>
              <a:ea typeface="+mn-ea"/>
              <a:cs typeface="+mn-cs"/>
            </a:rPr>
            <a:t>Concerns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available values in the Concerns data are ‘Yes’, ‘No’ and ‘Yet to Clarify’. Data</a:t>
          </a:r>
          <a:r>
            <a:rPr lang="en-GB" sz="1100" baseline="0">
              <a:solidFill>
                <a:schemeClr val="dk1"/>
              </a:solidFill>
              <a:effectLst/>
              <a:latin typeface="+mn-lt"/>
              <a:ea typeface="+mn-ea"/>
              <a:cs typeface="+mn-cs"/>
            </a:rPr>
            <a:t> on some variables in some assessments has not been completed and show as blanks.</a:t>
          </a:r>
          <a:r>
            <a:rPr lang="en-GB" sz="1100">
              <a:solidFill>
                <a:schemeClr val="dk1"/>
              </a:solidFill>
              <a:effectLst/>
              <a:latin typeface="+mn-lt"/>
              <a:ea typeface="+mn-ea"/>
              <a:cs typeface="+mn-cs"/>
            </a:rPr>
            <a:t> The data are presented as the number of ‘Yes’ values as a proportion of the total assessments. </a:t>
          </a:r>
        </a:p>
        <a:p>
          <a:r>
            <a:rPr lang="en-GB" sz="1100">
              <a:solidFill>
                <a:schemeClr val="dk1"/>
              </a:solidFill>
              <a:effectLst/>
              <a:latin typeface="+mn-lt"/>
              <a:ea typeface="+mn-ea"/>
              <a:cs typeface="+mn-cs"/>
            </a:rPr>
            <a:t>The number and proportion of these are presented for each concern type at the bottom of each of the tables for context.</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Care status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With the exception of ‘Eligible Child’ where the available values are ‘Yes’, ‘No’ and ‘Yet to Clarify’, the available values for the variables in the Care Status data are ‘Currently’, ‘Previously’, ‘Never’ and ‘Yet to Clarify’. Data on some variables in some assessments has not been completed and show as blanks. </a:t>
          </a:r>
        </a:p>
        <a:p>
          <a:r>
            <a:rPr lang="en-GB" sz="1100">
              <a:solidFill>
                <a:schemeClr val="dk1"/>
              </a:solidFill>
              <a:effectLst/>
              <a:latin typeface="+mn-lt"/>
              <a:ea typeface="+mn-ea"/>
              <a:cs typeface="+mn-cs"/>
            </a:rPr>
            <a:t>The data are presented as the number of ‘Currently’ values as a proportion of the total assessments and the number of 'Yes' values as a proportion of the total assessments for the Eligible Child variable.</a:t>
          </a:r>
        </a:p>
        <a:p>
          <a:r>
            <a:rPr lang="en-GB" sz="1100">
              <a:solidFill>
                <a:schemeClr val="dk1"/>
              </a:solidFill>
              <a:effectLst/>
              <a:latin typeface="+mn-lt"/>
              <a:ea typeface="+mn-ea"/>
              <a:cs typeface="+mn-cs"/>
            </a:rPr>
            <a:t>The number and proportion of these are presented for each concern type at the bottom of each table for context.</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Safety &amp; Wellbeing and Risk of Serious Harm</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available values in the Safety &amp; Wellbeing and Risk of Serious Harm tables are ‘Low’, ‘Medium’, ‘High’ and ‘Very High’. </a:t>
          </a:r>
        </a:p>
        <a:p>
          <a:r>
            <a:rPr lang="en-GB" sz="1100">
              <a:solidFill>
                <a:schemeClr val="dk1"/>
              </a:solidFill>
              <a:effectLst/>
              <a:latin typeface="+mn-lt"/>
              <a:ea typeface="+mn-ea"/>
              <a:cs typeface="+mn-cs"/>
            </a:rPr>
            <a:t>The data are presented as the number of each category as a proportion of the total (e.g. number of ‘Low’ values / sum of ‘Low’, ‘Medium’, ‘High’ and ‘Very High’.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abSelected="1" workbookViewId="0" topLeftCell="A1"/>
  </sheetViews>
  <sheetFormatPr defaultColWidth="9.140625" defaultRowHeight="15"/>
  <cols>
    <col min="1" max="1" width="11.140625" style="0" customWidth="1"/>
    <col min="2" max="2" width="194.28125" style="0" customWidth="1"/>
  </cols>
  <sheetData>
    <row r="1" ht="15.6">
      <c r="A1" s="42" t="s">
        <v>90</v>
      </c>
    </row>
    <row r="3" ht="15">
      <c r="A3" s="1" t="s">
        <v>77</v>
      </c>
    </row>
    <row r="4" spans="1:2" ht="15">
      <c r="A4" s="1" t="s">
        <v>36</v>
      </c>
      <c r="B4" s="43" t="s">
        <v>82</v>
      </c>
    </row>
    <row r="5" spans="1:2" ht="15">
      <c r="A5" s="125" t="s">
        <v>78</v>
      </c>
      <c r="B5" s="153" t="s">
        <v>144</v>
      </c>
    </row>
    <row r="6" spans="1:2" ht="15">
      <c r="A6" s="125" t="s">
        <v>79</v>
      </c>
      <c r="B6" t="s">
        <v>128</v>
      </c>
    </row>
    <row r="7" spans="1:2" ht="15">
      <c r="A7" s="125" t="s">
        <v>85</v>
      </c>
      <c r="B7" t="s">
        <v>129</v>
      </c>
    </row>
    <row r="8" spans="1:2" ht="15">
      <c r="A8" s="125" t="s">
        <v>113</v>
      </c>
      <c r="B8" t="s">
        <v>130</v>
      </c>
    </row>
    <row r="10" ht="15">
      <c r="A10" s="1" t="s">
        <v>38</v>
      </c>
    </row>
    <row r="11" spans="1:2" ht="15">
      <c r="A11" s="125" t="s">
        <v>97</v>
      </c>
      <c r="B11" t="s">
        <v>131</v>
      </c>
    </row>
    <row r="12" spans="1:2" ht="15">
      <c r="A12" s="125" t="s">
        <v>98</v>
      </c>
      <c r="B12" t="s">
        <v>132</v>
      </c>
    </row>
    <row r="13" spans="1:2" ht="15">
      <c r="A13" s="125" t="s">
        <v>99</v>
      </c>
      <c r="B13" t="s">
        <v>133</v>
      </c>
    </row>
    <row r="15" ht="15">
      <c r="A15" s="1" t="s">
        <v>140</v>
      </c>
    </row>
    <row r="16" spans="1:2" ht="15">
      <c r="A16" s="125" t="s">
        <v>80</v>
      </c>
      <c r="B16" t="s">
        <v>141</v>
      </c>
    </row>
    <row r="17" spans="1:2" ht="15">
      <c r="A17" s="125" t="s">
        <v>81</v>
      </c>
      <c r="B17" t="s">
        <v>142</v>
      </c>
    </row>
    <row r="18" spans="1:2" ht="15">
      <c r="A18" s="125" t="s">
        <v>86</v>
      </c>
      <c r="B18" t="s">
        <v>143</v>
      </c>
    </row>
    <row r="21" ht="15">
      <c r="A21" s="1" t="s">
        <v>83</v>
      </c>
    </row>
    <row r="22" ht="15">
      <c r="A22" t="s">
        <v>84</v>
      </c>
    </row>
  </sheetData>
  <hyperlinks>
    <hyperlink ref="A6" location="'1.1b'!A1" display="Table 1.1b"/>
    <hyperlink ref="A7" location="'1.1c'!A1" display="Table 1.1c"/>
    <hyperlink ref="A8" location="'1.1d'!A1" display="Table 1.1d"/>
    <hyperlink ref="A11" location="'1.2a'!A1" display="Table 1.2a"/>
    <hyperlink ref="A12" location="'1.2b'!A1" display="Table 1.2b"/>
    <hyperlink ref="A13" location="'1.2c'!A1" display="Table 1.2c"/>
    <hyperlink ref="A16" location="'1.3a'!A1" display="Table 1.3a"/>
    <hyperlink ref="A17" location="'1.3b'!A1" display="Table 1.3b"/>
    <hyperlink ref="A18" location="'1.3c'!A1" display="Table 1.3c"/>
    <hyperlink ref="A5" location="'1.1a'!A1" display="Table 1.1a"/>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topLeftCell="A1"/>
  </sheetViews>
  <sheetFormatPr defaultColWidth="9.140625" defaultRowHeight="15"/>
  <cols>
    <col min="1" max="1" width="29.140625" style="2" customWidth="1"/>
    <col min="2" max="5" width="12.140625" style="2" customWidth="1"/>
    <col min="6" max="6" width="6.57421875" style="2" customWidth="1"/>
    <col min="7" max="10" width="12.140625" style="2" customWidth="1"/>
  </cols>
  <sheetData>
    <row r="1" ht="16.2">
      <c r="A1" s="1" t="s">
        <v>146</v>
      </c>
    </row>
    <row r="2" ht="15" thickBot="1"/>
    <row r="3" spans="1:10" ht="15">
      <c r="A3" s="3"/>
      <c r="B3" s="168" t="s">
        <v>69</v>
      </c>
      <c r="C3" s="168"/>
      <c r="D3" s="168"/>
      <c r="E3" s="169"/>
      <c r="F3" s="20"/>
      <c r="G3" s="179" t="s">
        <v>50</v>
      </c>
      <c r="H3" s="168"/>
      <c r="I3" s="168"/>
      <c r="J3" s="169"/>
    </row>
    <row r="4" spans="1:10" s="7" customFormat="1" ht="13.8">
      <c r="A4" s="4"/>
      <c r="B4" s="5" t="s">
        <v>35</v>
      </c>
      <c r="C4" s="5" t="s">
        <v>34</v>
      </c>
      <c r="D4" s="5" t="s">
        <v>33</v>
      </c>
      <c r="E4" s="6" t="s">
        <v>32</v>
      </c>
      <c r="F4" s="21"/>
      <c r="G4" s="22" t="s">
        <v>35</v>
      </c>
      <c r="H4" s="5" t="s">
        <v>34</v>
      </c>
      <c r="I4" s="5" t="s">
        <v>33</v>
      </c>
      <c r="J4" s="6" t="s">
        <v>32</v>
      </c>
    </row>
    <row r="5" spans="1:10" s="7" customFormat="1" ht="13.8">
      <c r="A5" s="8" t="s">
        <v>54</v>
      </c>
      <c r="B5" s="83">
        <v>0.23867979154603358</v>
      </c>
      <c r="C5" s="83">
        <v>0.46728430804863924</v>
      </c>
      <c r="D5" s="83">
        <v>0.27747539085118705</v>
      </c>
      <c r="E5" s="84">
        <v>0.016560509554140127</v>
      </c>
      <c r="F5" s="114"/>
      <c r="G5" s="115">
        <v>0.1467167860918595</v>
      </c>
      <c r="H5" s="83">
        <v>0.42805121578761895</v>
      </c>
      <c r="I5" s="83">
        <v>0.38353107012803944</v>
      </c>
      <c r="J5" s="84">
        <v>0.04170092799248209</v>
      </c>
    </row>
    <row r="6" spans="1:10" ht="15">
      <c r="A6" s="9" t="s">
        <v>55</v>
      </c>
      <c r="B6" s="85"/>
      <c r="C6" s="85"/>
      <c r="D6" s="85"/>
      <c r="E6" s="86"/>
      <c r="F6" s="87"/>
      <c r="G6" s="116"/>
      <c r="H6" s="85"/>
      <c r="I6" s="85"/>
      <c r="J6" s="86"/>
    </row>
    <row r="7" spans="1:10" ht="15">
      <c r="A7" s="10" t="s">
        <v>19</v>
      </c>
      <c r="B7" s="93">
        <v>0.3769493177387914</v>
      </c>
      <c r="C7" s="85">
        <v>0.5116959064327485</v>
      </c>
      <c r="D7" s="85">
        <v>0.10916179337231968</v>
      </c>
      <c r="E7" s="86">
        <v>0.0021929824561403508</v>
      </c>
      <c r="F7" s="87"/>
      <c r="G7" s="117">
        <v>0.23850504057044505</v>
      </c>
      <c r="H7" s="85">
        <v>0.5077452667814114</v>
      </c>
      <c r="I7" s="85">
        <v>0.23752151462994836</v>
      </c>
      <c r="J7" s="86">
        <v>0.01622817801819523</v>
      </c>
    </row>
    <row r="8" spans="1:10" ht="15">
      <c r="A8" s="11" t="s">
        <v>10</v>
      </c>
      <c r="B8" s="87">
        <v>0.1406764441783897</v>
      </c>
      <c r="C8" s="87">
        <v>0.486979946123915</v>
      </c>
      <c r="D8" s="87">
        <v>0.3585752768632146</v>
      </c>
      <c r="E8" s="88">
        <v>0.013768332834480694</v>
      </c>
      <c r="F8" s="87"/>
      <c r="G8" s="118">
        <v>0.0731484303565986</v>
      </c>
      <c r="H8" s="87">
        <v>0.3806766229807985</v>
      </c>
      <c r="I8" s="87">
        <v>0.48918012800975313</v>
      </c>
      <c r="J8" s="88">
        <v>0.05699481865284974</v>
      </c>
    </row>
    <row r="9" spans="1:10" ht="15">
      <c r="A9" s="12" t="s">
        <v>4</v>
      </c>
      <c r="B9" s="89">
        <v>0.03697478991596639</v>
      </c>
      <c r="C9" s="89">
        <v>0.25882352941176473</v>
      </c>
      <c r="D9" s="89">
        <v>0.6302521008403361</v>
      </c>
      <c r="E9" s="90">
        <v>0.07394957983193277</v>
      </c>
      <c r="F9" s="87"/>
      <c r="G9" s="119">
        <v>0.03347639484978541</v>
      </c>
      <c r="H9" s="89">
        <v>0.2832618025751073</v>
      </c>
      <c r="I9" s="89">
        <v>0.5957081545064378</v>
      </c>
      <c r="J9" s="90">
        <v>0.08755364806866953</v>
      </c>
    </row>
    <row r="10" spans="1:10" ht="15">
      <c r="A10" s="13" t="s">
        <v>56</v>
      </c>
      <c r="B10" s="87"/>
      <c r="C10" s="87"/>
      <c r="D10" s="87"/>
      <c r="E10" s="88"/>
      <c r="F10" s="87"/>
      <c r="G10" s="118"/>
      <c r="H10" s="87"/>
      <c r="I10" s="87"/>
      <c r="J10" s="88"/>
    </row>
    <row r="11" spans="1:10" ht="15">
      <c r="A11" s="47" t="s">
        <v>0</v>
      </c>
      <c r="B11" s="120"/>
      <c r="C11" s="120"/>
      <c r="D11" s="120"/>
      <c r="E11" s="121"/>
      <c r="F11" s="87"/>
      <c r="G11" s="122"/>
      <c r="H11" s="120"/>
      <c r="I11" s="120"/>
      <c r="J11" s="121"/>
    </row>
    <row r="12" spans="1:10" ht="15">
      <c r="A12" s="10" t="s">
        <v>3</v>
      </c>
      <c r="B12" s="93">
        <v>0.2186412272785871</v>
      </c>
      <c r="C12" s="85">
        <v>0.46783550341626917</v>
      </c>
      <c r="D12" s="85">
        <v>0.2963774655150187</v>
      </c>
      <c r="E12" s="86">
        <v>0.01714580379012505</v>
      </c>
      <c r="F12" s="87"/>
      <c r="G12" s="117">
        <v>0.14964028776978416</v>
      </c>
      <c r="H12" s="85">
        <v>0.42930019620667104</v>
      </c>
      <c r="I12" s="85">
        <v>0.37985611510791367</v>
      </c>
      <c r="J12" s="86">
        <v>0.041203400915631135</v>
      </c>
    </row>
    <row r="13" spans="1:10" ht="15">
      <c r="A13" s="12" t="s">
        <v>22</v>
      </c>
      <c r="B13" s="123">
        <v>0.4157175398633257</v>
      </c>
      <c r="C13" s="89">
        <v>0.4624145785876993</v>
      </c>
      <c r="D13" s="89">
        <v>0.11047835990888383</v>
      </c>
      <c r="E13" s="90">
        <v>0.011389521640091117</v>
      </c>
      <c r="F13" s="87"/>
      <c r="G13" s="124">
        <v>0.12096774193548387</v>
      </c>
      <c r="H13" s="89">
        <v>0.41705069124423966</v>
      </c>
      <c r="I13" s="89">
        <v>0.41589861751152074</v>
      </c>
      <c r="J13" s="90">
        <v>0.04608294930875576</v>
      </c>
    </row>
    <row r="14" spans="1:10" ht="15">
      <c r="A14" s="13" t="s">
        <v>57</v>
      </c>
      <c r="B14" s="87"/>
      <c r="C14" s="87"/>
      <c r="D14" s="87"/>
      <c r="E14" s="88"/>
      <c r="F14" s="87"/>
      <c r="G14" s="118"/>
      <c r="H14" s="87"/>
      <c r="I14" s="87"/>
      <c r="J14" s="88"/>
    </row>
    <row r="15" spans="1:10" ht="15">
      <c r="A15" s="10" t="s">
        <v>13</v>
      </c>
      <c r="B15" s="85">
        <v>0.23318385650224216</v>
      </c>
      <c r="C15" s="85">
        <v>0.4910313901345291</v>
      </c>
      <c r="D15" s="85">
        <v>0.26905829596412556</v>
      </c>
      <c r="E15" s="86">
        <v>0.006726457399103139</v>
      </c>
      <c r="F15" s="87"/>
      <c r="G15" s="116">
        <v>0.20681818181818182</v>
      </c>
      <c r="H15" s="85">
        <v>0.47045454545454546</v>
      </c>
      <c r="I15" s="85">
        <v>0.3068181818181818</v>
      </c>
      <c r="J15" s="86">
        <v>0.015909090909090907</v>
      </c>
    </row>
    <row r="16" spans="1:10" ht="15">
      <c r="A16" s="11" t="s">
        <v>14</v>
      </c>
      <c r="B16" s="87">
        <v>0.13117283950617284</v>
      </c>
      <c r="C16" s="87">
        <v>0.4212962962962963</v>
      </c>
      <c r="D16" s="87">
        <v>0.41435185185185186</v>
      </c>
      <c r="E16" s="88">
        <v>0.033179012345679014</v>
      </c>
      <c r="F16" s="87"/>
      <c r="G16" s="118">
        <v>0.10859375</v>
      </c>
      <c r="H16" s="87">
        <v>0.33984375</v>
      </c>
      <c r="I16" s="87">
        <v>0.484375</v>
      </c>
      <c r="J16" s="88">
        <v>0.0671875</v>
      </c>
    </row>
    <row r="17" spans="1:10" ht="15">
      <c r="A17" s="11" t="s">
        <v>24</v>
      </c>
      <c r="B17" s="87">
        <v>0.17494600431965443</v>
      </c>
      <c r="C17" s="87">
        <v>0.4708423326133909</v>
      </c>
      <c r="D17" s="87">
        <v>0.3412526997840173</v>
      </c>
      <c r="E17" s="88">
        <v>0.012958963282937365</v>
      </c>
      <c r="F17" s="87"/>
      <c r="G17" s="118">
        <v>0.11074918566775244</v>
      </c>
      <c r="H17" s="87">
        <v>0.43322475570032576</v>
      </c>
      <c r="I17" s="87">
        <v>0.40716612377850164</v>
      </c>
      <c r="J17" s="88">
        <v>0.048859934853420196</v>
      </c>
    </row>
    <row r="18" spans="1:10" ht="15">
      <c r="A18" s="11" t="s">
        <v>26</v>
      </c>
      <c r="B18" s="87">
        <v>0.17791411042944785</v>
      </c>
      <c r="C18" s="87">
        <v>0.4662576687116564</v>
      </c>
      <c r="D18" s="87">
        <v>0.3128834355828221</v>
      </c>
      <c r="E18" s="88">
        <v>0.04294478527607362</v>
      </c>
      <c r="F18" s="87"/>
      <c r="G18" s="118">
        <v>0.12422360248447205</v>
      </c>
      <c r="H18" s="87">
        <v>0.391304347826087</v>
      </c>
      <c r="I18" s="87">
        <v>0.42857142857142855</v>
      </c>
      <c r="J18" s="88">
        <v>0.055900621118012424</v>
      </c>
    </row>
    <row r="19" spans="1:10" ht="15">
      <c r="A19" s="11" t="s">
        <v>2</v>
      </c>
      <c r="B19" s="87">
        <v>0.27417677642980937</v>
      </c>
      <c r="C19" s="87">
        <v>0.4748700173310225</v>
      </c>
      <c r="D19" s="87">
        <v>0.23743500866551126</v>
      </c>
      <c r="E19" s="88">
        <v>0.013518197573656845</v>
      </c>
      <c r="F19" s="87"/>
      <c r="G19" s="118">
        <v>0.15606834595737185</v>
      </c>
      <c r="H19" s="87">
        <v>0.4446010216663731</v>
      </c>
      <c r="I19" s="87">
        <v>0.3626915624449533</v>
      </c>
      <c r="J19" s="88">
        <v>0.03663906993130175</v>
      </c>
    </row>
    <row r="20" spans="1:10" ht="15">
      <c r="A20" s="12" t="s">
        <v>27</v>
      </c>
      <c r="B20" s="89">
        <v>0.4117647058823529</v>
      </c>
      <c r="C20" s="89">
        <v>0.5294117647058824</v>
      </c>
      <c r="D20" s="89">
        <v>0.058823529411764705</v>
      </c>
      <c r="E20" s="90">
        <v>0</v>
      </c>
      <c r="F20" s="87"/>
      <c r="G20" s="119">
        <v>0.3235294117647059</v>
      </c>
      <c r="H20" s="89">
        <v>0.47058823529411764</v>
      </c>
      <c r="I20" s="89">
        <v>0.20588235294117646</v>
      </c>
      <c r="J20" s="90">
        <v>0</v>
      </c>
    </row>
    <row r="21" spans="1:10" ht="15">
      <c r="A21" s="13" t="s">
        <v>58</v>
      </c>
      <c r="B21" s="87"/>
      <c r="C21" s="87"/>
      <c r="D21" s="87"/>
      <c r="E21" s="88"/>
      <c r="F21" s="87"/>
      <c r="G21" s="118"/>
      <c r="H21" s="87"/>
      <c r="I21" s="87"/>
      <c r="J21" s="88"/>
    </row>
    <row r="22" spans="1:10" ht="15">
      <c r="A22" s="15" t="s">
        <v>21</v>
      </c>
      <c r="B22" s="96">
        <v>0.25925925925925924</v>
      </c>
      <c r="C22" s="96">
        <v>0.503858024691358</v>
      </c>
      <c r="D22" s="96">
        <v>0.22839506172839505</v>
      </c>
      <c r="E22" s="97">
        <v>0.008487654320987654</v>
      </c>
      <c r="F22" s="99"/>
      <c r="G22" s="108">
        <v>0.12106918238993711</v>
      </c>
      <c r="H22" s="96">
        <v>0.45754716981132076</v>
      </c>
      <c r="I22" s="96">
        <v>0.3891509433962264</v>
      </c>
      <c r="J22" s="97">
        <v>0.03223270440251572</v>
      </c>
    </row>
    <row r="23" spans="1:10" ht="15" thickBot="1">
      <c r="A23" s="16" t="s">
        <v>7</v>
      </c>
      <c r="B23" s="105">
        <v>0.23504564654585094</v>
      </c>
      <c r="C23" s="105">
        <v>0.4608257255756915</v>
      </c>
      <c r="D23" s="105">
        <v>0.2861425262297316</v>
      </c>
      <c r="E23" s="106">
        <v>0.017986101648725984</v>
      </c>
      <c r="F23" s="99"/>
      <c r="G23" s="113">
        <v>0.1512222068775031</v>
      </c>
      <c r="H23" s="105">
        <v>0.4228697693688717</v>
      </c>
      <c r="I23" s="105">
        <v>0.38254384753487086</v>
      </c>
      <c r="J23" s="106">
        <v>0.04336417621875432</v>
      </c>
    </row>
    <row r="26" ht="15">
      <c r="A26" s="1" t="s">
        <v>105</v>
      </c>
    </row>
    <row r="27" spans="2:10" ht="15" thickBot="1">
      <c r="B27" s="45"/>
      <c r="C27" s="45"/>
      <c r="D27" s="45"/>
      <c r="E27" s="45"/>
      <c r="G27" s="45"/>
      <c r="H27" s="45"/>
      <c r="I27" s="45"/>
      <c r="J27" s="45"/>
    </row>
    <row r="28" spans="1:10" ht="24">
      <c r="A28" s="46"/>
      <c r="B28" s="133" t="s">
        <v>69</v>
      </c>
      <c r="C28" s="134" t="s">
        <v>50</v>
      </c>
      <c r="D28"/>
      <c r="E28"/>
      <c r="F28"/>
      <c r="G28"/>
      <c r="H28"/>
      <c r="I28"/>
      <c r="J28"/>
    </row>
    <row r="29" spans="1:10" ht="15">
      <c r="A29" s="26" t="s">
        <v>35</v>
      </c>
      <c r="B29" s="27">
        <v>2061</v>
      </c>
      <c r="C29" s="29">
        <v>1249</v>
      </c>
      <c r="D29"/>
      <c r="E29"/>
      <c r="F29"/>
      <c r="G29"/>
      <c r="H29"/>
      <c r="I29"/>
      <c r="J29"/>
    </row>
    <row r="30" spans="1:10" ht="15">
      <c r="A30" s="26" t="s">
        <v>34</v>
      </c>
      <c r="B30" s="27">
        <v>4035</v>
      </c>
      <c r="C30" s="29">
        <v>3644</v>
      </c>
      <c r="D30"/>
      <c r="E30"/>
      <c r="F30"/>
      <c r="G30"/>
      <c r="H30"/>
      <c r="I30"/>
      <c r="J30"/>
    </row>
    <row r="31" spans="1:10" ht="15">
      <c r="A31" s="26" t="s">
        <v>33</v>
      </c>
      <c r="B31" s="27">
        <v>2396</v>
      </c>
      <c r="C31" s="29">
        <v>3265</v>
      </c>
      <c r="D31"/>
      <c r="E31"/>
      <c r="F31"/>
      <c r="G31"/>
      <c r="H31"/>
      <c r="I31"/>
      <c r="J31"/>
    </row>
    <row r="32" spans="1:10" ht="15">
      <c r="A32" s="26" t="s">
        <v>32</v>
      </c>
      <c r="B32" s="27">
        <v>143</v>
      </c>
      <c r="C32" s="29">
        <v>355</v>
      </c>
      <c r="D32"/>
      <c r="E32"/>
      <c r="F32"/>
      <c r="G32"/>
      <c r="H32"/>
      <c r="I32"/>
      <c r="J32"/>
    </row>
    <row r="33" spans="1:10" ht="15">
      <c r="A33" s="26" t="s">
        <v>91</v>
      </c>
      <c r="B33" s="27">
        <v>8635</v>
      </c>
      <c r="C33" s="29">
        <v>8513</v>
      </c>
      <c r="D33"/>
      <c r="E33"/>
      <c r="F33"/>
      <c r="G33"/>
      <c r="H33"/>
      <c r="I33"/>
      <c r="J33"/>
    </row>
    <row r="34" spans="1:10" ht="15">
      <c r="A34" s="26" t="s">
        <v>28</v>
      </c>
      <c r="B34" s="27">
        <v>0</v>
      </c>
      <c r="C34" s="29">
        <v>114</v>
      </c>
      <c r="D34"/>
      <c r="E34"/>
      <c r="F34"/>
      <c r="G34"/>
      <c r="H34"/>
      <c r="I34"/>
      <c r="J34"/>
    </row>
    <row r="35" spans="1:10" ht="15">
      <c r="A35" s="26" t="s">
        <v>71</v>
      </c>
      <c r="B35" s="27">
        <v>22</v>
      </c>
      <c r="C35" s="29">
        <v>30</v>
      </c>
      <c r="D35"/>
      <c r="E35"/>
      <c r="F35"/>
      <c r="G35"/>
      <c r="H35"/>
      <c r="I35"/>
      <c r="J35"/>
    </row>
    <row r="36" spans="1:10" ht="15">
      <c r="A36" s="26" t="s">
        <v>92</v>
      </c>
      <c r="B36" s="38">
        <v>0.9974587039390089</v>
      </c>
      <c r="C36" s="39">
        <v>0.98336606214624</v>
      </c>
      <c r="D36"/>
      <c r="E36"/>
      <c r="F36"/>
      <c r="G36"/>
      <c r="H36"/>
      <c r="I36"/>
      <c r="J36"/>
    </row>
    <row r="37" spans="1:10" ht="15">
      <c r="A37" s="26" t="s">
        <v>75</v>
      </c>
      <c r="B37" s="38">
        <v>0</v>
      </c>
      <c r="C37" s="39">
        <v>0.013168534134226638</v>
      </c>
      <c r="D37"/>
      <c r="E37"/>
      <c r="F37"/>
      <c r="G37"/>
      <c r="H37"/>
      <c r="I37"/>
      <c r="J37"/>
    </row>
    <row r="38" spans="1:10" ht="15" thickBot="1">
      <c r="A38" s="30" t="s">
        <v>74</v>
      </c>
      <c r="B38" s="40">
        <v>0.0025412960609911056</v>
      </c>
      <c r="C38" s="41">
        <v>0.0034654037195333254</v>
      </c>
      <c r="D38"/>
      <c r="E38"/>
      <c r="F38"/>
      <c r="G38"/>
      <c r="H38"/>
      <c r="I38"/>
      <c r="J38"/>
    </row>
    <row r="41" spans="1:10" ht="29.4" customHeight="1">
      <c r="A41" s="177" t="s">
        <v>127</v>
      </c>
      <c r="B41" s="178"/>
      <c r="C41" s="178"/>
      <c r="D41" s="178"/>
      <c r="E41" s="178"/>
      <c r="F41" s="178"/>
      <c r="G41" s="178"/>
      <c r="H41" s="178"/>
      <c r="I41" s="178"/>
      <c r="J41" s="178"/>
    </row>
    <row r="42" spans="1:10" ht="15">
      <c r="A42" s="2" t="s">
        <v>122</v>
      </c>
      <c r="B42" s="135"/>
      <c r="C42" s="135"/>
      <c r="D42" s="135"/>
      <c r="E42" s="135"/>
      <c r="F42" s="135"/>
      <c r="G42" s="135"/>
      <c r="H42" s="135"/>
      <c r="I42" s="135"/>
      <c r="J42" s="135"/>
    </row>
    <row r="43" ht="15">
      <c r="A43" s="2" t="s">
        <v>123</v>
      </c>
    </row>
    <row r="45" ht="15">
      <c r="A45" s="1" t="s">
        <v>83</v>
      </c>
    </row>
    <row r="46" ht="15">
      <c r="A46" t="s">
        <v>84</v>
      </c>
    </row>
  </sheetData>
  <mergeCells count="3">
    <mergeCell ref="B3:E3"/>
    <mergeCell ref="G3:J3"/>
    <mergeCell ref="A41:J4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topLeftCell="A1"/>
  </sheetViews>
  <sheetFormatPr defaultColWidth="9.140625" defaultRowHeight="15"/>
  <cols>
    <col min="1" max="1" width="29.140625" style="2" customWidth="1"/>
    <col min="2" max="5" width="12.140625" style="2" customWidth="1"/>
    <col min="6" max="6" width="6.57421875" style="2" customWidth="1"/>
    <col min="7" max="10" width="12.140625" style="2" customWidth="1"/>
  </cols>
  <sheetData>
    <row r="1" ht="16.2">
      <c r="A1" s="1" t="s">
        <v>147</v>
      </c>
    </row>
    <row r="2" ht="15" thickBot="1"/>
    <row r="3" spans="1:10" ht="15">
      <c r="A3" s="3"/>
      <c r="B3" s="168" t="s">
        <v>69</v>
      </c>
      <c r="C3" s="168"/>
      <c r="D3" s="168"/>
      <c r="E3" s="169"/>
      <c r="F3" s="20"/>
      <c r="G3" s="179" t="s">
        <v>50</v>
      </c>
      <c r="H3" s="168"/>
      <c r="I3" s="168"/>
      <c r="J3" s="169"/>
    </row>
    <row r="4" spans="1:10" s="7" customFormat="1" ht="13.8">
      <c r="A4" s="4"/>
      <c r="B4" s="5" t="s">
        <v>35</v>
      </c>
      <c r="C4" s="5" t="s">
        <v>34</v>
      </c>
      <c r="D4" s="5" t="s">
        <v>33</v>
      </c>
      <c r="E4" s="6" t="s">
        <v>32</v>
      </c>
      <c r="F4" s="21"/>
      <c r="G4" s="22" t="s">
        <v>35</v>
      </c>
      <c r="H4" s="5" t="s">
        <v>34</v>
      </c>
      <c r="I4" s="5" t="s">
        <v>33</v>
      </c>
      <c r="J4" s="6" t="s">
        <v>32</v>
      </c>
    </row>
    <row r="5" spans="1:10" s="7" customFormat="1" ht="13.8">
      <c r="A5" s="8" t="s">
        <v>54</v>
      </c>
      <c r="B5" s="83">
        <v>0.3570127504553734</v>
      </c>
      <c r="C5" s="83">
        <v>0.44808743169398907</v>
      </c>
      <c r="D5" s="83">
        <v>0.18032786885245902</v>
      </c>
      <c r="E5" s="84">
        <v>0.014571948998178506</v>
      </c>
      <c r="F5" s="114"/>
      <c r="G5" s="115">
        <v>0.2185792349726776</v>
      </c>
      <c r="H5" s="83">
        <v>0.4353369763205829</v>
      </c>
      <c r="I5" s="83">
        <v>0.31693989071038253</v>
      </c>
      <c r="J5" s="84">
        <v>0.029143897996357013</v>
      </c>
    </row>
    <row r="6" spans="1:10" ht="15">
      <c r="A6" s="9" t="s">
        <v>55</v>
      </c>
      <c r="B6" s="85"/>
      <c r="C6" s="85"/>
      <c r="D6" s="85"/>
      <c r="E6" s="86"/>
      <c r="F6" s="87"/>
      <c r="G6" s="116"/>
      <c r="H6" s="85"/>
      <c r="I6" s="85"/>
      <c r="J6" s="86"/>
    </row>
    <row r="7" spans="1:10" ht="15">
      <c r="A7" s="10" t="s">
        <v>19</v>
      </c>
      <c r="B7" s="93">
        <v>0.49056603773584906</v>
      </c>
      <c r="C7" s="85">
        <v>0.4088050314465409</v>
      </c>
      <c r="D7" s="85">
        <v>0.09748427672955975</v>
      </c>
      <c r="E7" s="86">
        <v>0.0031446540880503146</v>
      </c>
      <c r="F7" s="87"/>
      <c r="G7" s="117">
        <v>0.3270440251572327</v>
      </c>
      <c r="H7" s="85">
        <v>0.4339622641509434</v>
      </c>
      <c r="I7" s="85">
        <v>0.23270440251572327</v>
      </c>
      <c r="J7" s="86">
        <v>0.006289308176100629</v>
      </c>
    </row>
    <row r="8" spans="1:10" ht="15">
      <c r="A8" s="11" t="s">
        <v>10</v>
      </c>
      <c r="B8" s="87">
        <v>0.1956521739130435</v>
      </c>
      <c r="C8" s="87">
        <v>0.5271739130434783</v>
      </c>
      <c r="D8" s="87">
        <v>0.266304347826087</v>
      </c>
      <c r="E8" s="88">
        <v>0.010869565217391304</v>
      </c>
      <c r="F8" s="87"/>
      <c r="G8" s="118">
        <v>0.08152173913043478</v>
      </c>
      <c r="H8" s="87">
        <v>0.40217391304347827</v>
      </c>
      <c r="I8" s="87">
        <v>0.45108695652173914</v>
      </c>
      <c r="J8" s="88">
        <v>0.06521739130434782</v>
      </c>
    </row>
    <row r="9" spans="1:10" ht="15">
      <c r="A9" s="12" t="s">
        <v>4</v>
      </c>
      <c r="B9" s="89">
        <v>0.0851063829787234</v>
      </c>
      <c r="C9" s="89">
        <v>0.40425531914893614</v>
      </c>
      <c r="D9" s="89">
        <v>0.40425531914893614</v>
      </c>
      <c r="E9" s="90">
        <v>0.10638297872340426</v>
      </c>
      <c r="F9" s="87"/>
      <c r="G9" s="119">
        <v>0.02127659574468085</v>
      </c>
      <c r="H9" s="89">
        <v>0.574468085106383</v>
      </c>
      <c r="I9" s="89">
        <v>0.3617021276595745</v>
      </c>
      <c r="J9" s="90">
        <v>0.0425531914893617</v>
      </c>
    </row>
    <row r="10" spans="1:10" ht="15">
      <c r="A10" s="13" t="s">
        <v>56</v>
      </c>
      <c r="B10" s="87"/>
      <c r="C10" s="87"/>
      <c r="D10" s="87"/>
      <c r="E10" s="88"/>
      <c r="F10" s="87"/>
      <c r="G10" s="118"/>
      <c r="H10" s="87"/>
      <c r="I10" s="87"/>
      <c r="J10" s="88"/>
    </row>
    <row r="11" spans="1:10" ht="15">
      <c r="A11" s="47" t="s">
        <v>0</v>
      </c>
      <c r="B11" s="120"/>
      <c r="C11" s="120"/>
      <c r="D11" s="120"/>
      <c r="E11" s="121"/>
      <c r="F11" s="87"/>
      <c r="G11" s="122"/>
      <c r="H11" s="120"/>
      <c r="I11" s="120"/>
      <c r="J11" s="121"/>
    </row>
    <row r="12" spans="1:10" ht="15">
      <c r="A12" s="10" t="s">
        <v>3</v>
      </c>
      <c r="B12" s="93">
        <v>0.34511434511434513</v>
      </c>
      <c r="C12" s="85">
        <v>0.44490644490644493</v>
      </c>
      <c r="D12" s="85">
        <v>0.19334719334719336</v>
      </c>
      <c r="E12" s="86">
        <v>0.016632016632016633</v>
      </c>
      <c r="F12" s="87"/>
      <c r="G12" s="117">
        <v>0.2286902286902287</v>
      </c>
      <c r="H12" s="85">
        <v>0.44282744282744285</v>
      </c>
      <c r="I12" s="85">
        <v>0.30353430353430355</v>
      </c>
      <c r="J12" s="86">
        <v>0.02494802494802495</v>
      </c>
    </row>
    <row r="13" spans="1:10" ht="15">
      <c r="A13" s="12" t="s">
        <v>22</v>
      </c>
      <c r="B13" s="123">
        <v>0.4411764705882353</v>
      </c>
      <c r="C13" s="89">
        <v>0.47058823529411764</v>
      </c>
      <c r="D13" s="89">
        <v>0.08823529411764706</v>
      </c>
      <c r="E13" s="90">
        <v>0</v>
      </c>
      <c r="F13" s="87"/>
      <c r="G13" s="124">
        <v>0.14705882352941177</v>
      </c>
      <c r="H13" s="89">
        <v>0.38235294117647056</v>
      </c>
      <c r="I13" s="89">
        <v>0.4117647058823529</v>
      </c>
      <c r="J13" s="90">
        <v>0.058823529411764705</v>
      </c>
    </row>
    <row r="14" spans="1:10" ht="15">
      <c r="A14" s="13" t="s">
        <v>57</v>
      </c>
      <c r="B14" s="87"/>
      <c r="C14" s="87"/>
      <c r="D14" s="87"/>
      <c r="E14" s="88"/>
      <c r="F14" s="87"/>
      <c r="G14" s="118"/>
      <c r="H14" s="87"/>
      <c r="I14" s="87"/>
      <c r="J14" s="88"/>
    </row>
    <row r="15" spans="1:10" ht="15">
      <c r="A15" s="10" t="s">
        <v>13</v>
      </c>
      <c r="B15" s="85">
        <v>0.5454545454545454</v>
      </c>
      <c r="C15" s="85">
        <v>0.2727272727272727</v>
      </c>
      <c r="D15" s="85">
        <v>0.18181818181818182</v>
      </c>
      <c r="E15" s="86">
        <v>0</v>
      </c>
      <c r="F15" s="87"/>
      <c r="G15" s="116">
        <v>0.36363636363636365</v>
      </c>
      <c r="H15" s="85">
        <v>0.45454545454545453</v>
      </c>
      <c r="I15" s="85">
        <v>0.18181818181818182</v>
      </c>
      <c r="J15" s="86">
        <v>0</v>
      </c>
    </row>
    <row r="16" spans="1:10" ht="15">
      <c r="A16" s="11" t="s">
        <v>14</v>
      </c>
      <c r="B16" s="87">
        <v>0.20833333333333334</v>
      </c>
      <c r="C16" s="87">
        <v>0.375</v>
      </c>
      <c r="D16" s="87">
        <v>0.4166666666666667</v>
      </c>
      <c r="E16" s="88">
        <v>0</v>
      </c>
      <c r="F16" s="87"/>
      <c r="G16" s="118">
        <v>0.16666666666666666</v>
      </c>
      <c r="H16" s="87">
        <v>0.375</v>
      </c>
      <c r="I16" s="87">
        <v>0.4583333333333333</v>
      </c>
      <c r="J16" s="88">
        <v>0</v>
      </c>
    </row>
    <row r="17" spans="1:10" ht="15">
      <c r="A17" s="11" t="s">
        <v>24</v>
      </c>
      <c r="B17" s="87">
        <v>0.3181818181818182</v>
      </c>
      <c r="C17" s="87">
        <v>0.4090909090909091</v>
      </c>
      <c r="D17" s="87">
        <v>0.22727272727272727</v>
      </c>
      <c r="E17" s="88">
        <v>0.045454545454545456</v>
      </c>
      <c r="F17" s="87"/>
      <c r="G17" s="118">
        <v>0.22727272727272727</v>
      </c>
      <c r="H17" s="87">
        <v>0.5</v>
      </c>
      <c r="I17" s="87">
        <v>0.2727272727272727</v>
      </c>
      <c r="J17" s="88">
        <v>0</v>
      </c>
    </row>
    <row r="18" spans="1:10" ht="15">
      <c r="A18" s="11" t="s">
        <v>26</v>
      </c>
      <c r="B18" s="87">
        <v>0.6666666666666666</v>
      </c>
      <c r="C18" s="87">
        <v>0.3333333333333333</v>
      </c>
      <c r="D18" s="87">
        <v>0</v>
      </c>
      <c r="E18" s="88">
        <v>0</v>
      </c>
      <c r="F18" s="87"/>
      <c r="G18" s="118">
        <v>0.3333333333333333</v>
      </c>
      <c r="H18" s="87">
        <v>0</v>
      </c>
      <c r="I18" s="87">
        <v>0.6666666666666666</v>
      </c>
      <c r="J18" s="88">
        <v>0</v>
      </c>
    </row>
    <row r="19" spans="1:10" ht="15">
      <c r="A19" s="11" t="s">
        <v>2</v>
      </c>
      <c r="B19" s="87">
        <v>0.3651452282157676</v>
      </c>
      <c r="C19" s="87">
        <v>0.45020746887966806</v>
      </c>
      <c r="D19" s="87">
        <v>0.17012448132780084</v>
      </c>
      <c r="E19" s="88">
        <v>0.014522821576763486</v>
      </c>
      <c r="F19" s="87"/>
      <c r="G19" s="118">
        <v>0.21784232365145229</v>
      </c>
      <c r="H19" s="87">
        <v>0.43568464730290457</v>
      </c>
      <c r="I19" s="87">
        <v>0.3153526970954357</v>
      </c>
      <c r="J19" s="88">
        <v>0.03112033195020747</v>
      </c>
    </row>
    <row r="20" spans="1:10" ht="15">
      <c r="A20" s="12" t="s">
        <v>27</v>
      </c>
      <c r="B20" s="89">
        <v>0</v>
      </c>
      <c r="C20" s="89">
        <v>1</v>
      </c>
      <c r="D20" s="89">
        <v>0</v>
      </c>
      <c r="E20" s="90">
        <v>0</v>
      </c>
      <c r="F20" s="87"/>
      <c r="G20" s="119">
        <v>0.14285714285714285</v>
      </c>
      <c r="H20" s="89">
        <v>0.5714285714285714</v>
      </c>
      <c r="I20" s="89">
        <v>0.14285714285714285</v>
      </c>
      <c r="J20" s="90">
        <v>0.14285714285714285</v>
      </c>
    </row>
    <row r="21" spans="1:10" ht="15">
      <c r="A21" s="13" t="s">
        <v>58</v>
      </c>
      <c r="B21" s="87"/>
      <c r="C21" s="87"/>
      <c r="D21" s="87"/>
      <c r="E21" s="88"/>
      <c r="F21" s="87"/>
      <c r="G21" s="118"/>
      <c r="H21" s="87"/>
      <c r="I21" s="87"/>
      <c r="J21" s="88"/>
    </row>
    <row r="22" spans="1:10" ht="15">
      <c r="A22" s="15" t="s">
        <v>21</v>
      </c>
      <c r="B22" s="96">
        <v>0.41379310344827586</v>
      </c>
      <c r="C22" s="96">
        <v>0.41379310344827586</v>
      </c>
      <c r="D22" s="96">
        <v>0.16091954022988506</v>
      </c>
      <c r="E22" s="97">
        <v>0.011494252873563218</v>
      </c>
      <c r="F22" s="99"/>
      <c r="G22" s="108">
        <v>0.1839080459770115</v>
      </c>
      <c r="H22" s="96">
        <v>0.42528735632183906</v>
      </c>
      <c r="I22" s="96">
        <v>0.367816091954023</v>
      </c>
      <c r="J22" s="97">
        <v>0.022988505747126436</v>
      </c>
    </row>
    <row r="23" spans="1:10" ht="15" thickBot="1">
      <c r="A23" s="16" t="s">
        <v>7</v>
      </c>
      <c r="B23" s="105">
        <v>0.3463203463203463</v>
      </c>
      <c r="C23" s="105">
        <v>0.45454545454545453</v>
      </c>
      <c r="D23" s="105">
        <v>0.18398268398268397</v>
      </c>
      <c r="E23" s="106">
        <v>0.015151515151515152</v>
      </c>
      <c r="F23" s="99"/>
      <c r="G23" s="113">
        <v>0.22510822510822512</v>
      </c>
      <c r="H23" s="105">
        <v>0.43722943722943725</v>
      </c>
      <c r="I23" s="105">
        <v>0.30735930735930733</v>
      </c>
      <c r="J23" s="106">
        <v>0.030303030303030304</v>
      </c>
    </row>
    <row r="26" ht="15">
      <c r="A26" s="1" t="s">
        <v>106</v>
      </c>
    </row>
    <row r="27" ht="15" thickBot="1"/>
    <row r="28" spans="1:10" ht="31.8" customHeight="1">
      <c r="A28" s="132"/>
      <c r="B28" s="133" t="s">
        <v>69</v>
      </c>
      <c r="C28" s="134" t="s">
        <v>50</v>
      </c>
      <c r="D28"/>
      <c r="E28"/>
      <c r="F28"/>
      <c r="G28"/>
      <c r="H28"/>
      <c r="I28"/>
      <c r="J28"/>
    </row>
    <row r="29" spans="1:10" ht="15">
      <c r="A29" s="26" t="s">
        <v>35</v>
      </c>
      <c r="B29" s="27">
        <v>196</v>
      </c>
      <c r="C29" s="29">
        <v>120</v>
      </c>
      <c r="D29"/>
      <c r="E29"/>
      <c r="F29"/>
      <c r="G29"/>
      <c r="H29"/>
      <c r="I29"/>
      <c r="J29"/>
    </row>
    <row r="30" spans="1:10" ht="15">
      <c r="A30" s="26" t="s">
        <v>34</v>
      </c>
      <c r="B30" s="27">
        <v>246</v>
      </c>
      <c r="C30" s="29">
        <v>239</v>
      </c>
      <c r="D30"/>
      <c r="E30"/>
      <c r="F30"/>
      <c r="G30"/>
      <c r="H30"/>
      <c r="I30"/>
      <c r="J30"/>
    </row>
    <row r="31" spans="1:10" ht="15">
      <c r="A31" s="26" t="s">
        <v>33</v>
      </c>
      <c r="B31" s="27">
        <v>99</v>
      </c>
      <c r="C31" s="29">
        <v>174</v>
      </c>
      <c r="D31"/>
      <c r="E31"/>
      <c r="F31"/>
      <c r="G31"/>
      <c r="H31"/>
      <c r="I31"/>
      <c r="J31"/>
    </row>
    <row r="32" spans="1:10" ht="15">
      <c r="A32" s="26" t="s">
        <v>32</v>
      </c>
      <c r="B32" s="27">
        <v>8</v>
      </c>
      <c r="C32" s="29">
        <v>16</v>
      </c>
      <c r="D32"/>
      <c r="E32"/>
      <c r="F32"/>
      <c r="G32"/>
      <c r="H32"/>
      <c r="I32"/>
      <c r="J32"/>
    </row>
    <row r="33" spans="1:10" ht="15">
      <c r="A33" s="26" t="s">
        <v>91</v>
      </c>
      <c r="B33" s="27">
        <v>549</v>
      </c>
      <c r="C33" s="29">
        <v>549</v>
      </c>
      <c r="D33"/>
      <c r="E33"/>
      <c r="F33"/>
      <c r="G33"/>
      <c r="H33"/>
      <c r="I33"/>
      <c r="J33"/>
    </row>
    <row r="34" spans="1:10" ht="15">
      <c r="A34" s="26" t="s">
        <v>28</v>
      </c>
      <c r="B34" s="27">
        <v>0</v>
      </c>
      <c r="C34" s="29">
        <v>0</v>
      </c>
      <c r="D34"/>
      <c r="E34"/>
      <c r="F34"/>
      <c r="G34"/>
      <c r="H34"/>
      <c r="I34"/>
      <c r="J34"/>
    </row>
    <row r="35" spans="1:10" ht="15">
      <c r="A35" s="26" t="s">
        <v>71</v>
      </c>
      <c r="B35" s="27">
        <v>2</v>
      </c>
      <c r="C35" s="29">
        <v>2</v>
      </c>
      <c r="D35"/>
      <c r="E35"/>
      <c r="F35"/>
      <c r="G35"/>
      <c r="H35"/>
      <c r="I35"/>
      <c r="J35"/>
    </row>
    <row r="36" spans="1:10" ht="15">
      <c r="A36" s="26" t="s">
        <v>92</v>
      </c>
      <c r="B36" s="38">
        <v>0.9963702359346642</v>
      </c>
      <c r="C36" s="39">
        <v>0.9963702359346642</v>
      </c>
      <c r="D36"/>
      <c r="E36"/>
      <c r="F36"/>
      <c r="G36"/>
      <c r="H36"/>
      <c r="I36"/>
      <c r="J36"/>
    </row>
    <row r="37" spans="1:10" ht="15">
      <c r="A37" s="26" t="s">
        <v>75</v>
      </c>
      <c r="B37" s="38">
        <v>0</v>
      </c>
      <c r="C37" s="39">
        <v>0</v>
      </c>
      <c r="D37"/>
      <c r="E37"/>
      <c r="F37"/>
      <c r="G37"/>
      <c r="H37"/>
      <c r="I37"/>
      <c r="J37"/>
    </row>
    <row r="38" spans="1:10" ht="15" thickBot="1">
      <c r="A38" s="30" t="s">
        <v>74</v>
      </c>
      <c r="B38" s="40">
        <v>0.003629764065335753</v>
      </c>
      <c r="C38" s="41">
        <v>0.003629764065335753</v>
      </c>
      <c r="D38"/>
      <c r="E38"/>
      <c r="F38"/>
      <c r="G38"/>
      <c r="H38"/>
      <c r="I38"/>
      <c r="J38"/>
    </row>
    <row r="41" spans="1:10" ht="30" customHeight="1">
      <c r="A41" s="177" t="s">
        <v>127</v>
      </c>
      <c r="B41" s="178"/>
      <c r="C41" s="178"/>
      <c r="D41" s="178"/>
      <c r="E41" s="178"/>
      <c r="F41" s="178"/>
      <c r="G41" s="178"/>
      <c r="H41" s="178"/>
      <c r="I41" s="178"/>
      <c r="J41" s="178"/>
    </row>
    <row r="42" spans="1:10" ht="15">
      <c r="A42" s="2" t="s">
        <v>122</v>
      </c>
      <c r="B42" s="135"/>
      <c r="C42" s="135"/>
      <c r="D42" s="135"/>
      <c r="E42" s="135"/>
      <c r="F42" s="135"/>
      <c r="G42" s="135"/>
      <c r="H42" s="135"/>
      <c r="I42" s="135"/>
      <c r="J42" s="135"/>
    </row>
    <row r="44" ht="15">
      <c r="A44" s="1" t="s">
        <v>83</v>
      </c>
    </row>
    <row r="45" ht="15">
      <c r="A45" t="s">
        <v>84</v>
      </c>
    </row>
  </sheetData>
  <mergeCells count="3">
    <mergeCell ref="B3:E3"/>
    <mergeCell ref="G3:J3"/>
    <mergeCell ref="A41:J4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topLeftCell="A1">
      <selection activeCell="A14" sqref="A14"/>
    </sheetView>
  </sheetViews>
  <sheetFormatPr defaultColWidth="9.140625" defaultRowHeight="15"/>
  <cols>
    <col min="1" max="1" width="12.8515625" style="0" bestFit="1" customWidth="1"/>
    <col min="2" max="2" width="13.421875" style="0" bestFit="1" customWidth="1"/>
    <col min="3" max="3" width="11.7109375" style="0" customWidth="1"/>
  </cols>
  <sheetData>
    <row r="1" spans="3:4" ht="15">
      <c r="C1" t="s">
        <v>59</v>
      </c>
      <c r="D1" t="s">
        <v>58</v>
      </c>
    </row>
    <row r="2" spans="1:4" ht="15">
      <c r="A2" t="s">
        <v>1</v>
      </c>
      <c r="C2" s="17">
        <v>3</v>
      </c>
      <c r="D2" t="s">
        <v>60</v>
      </c>
    </row>
    <row r="3" spans="1:4" ht="15">
      <c r="A3" t="s">
        <v>11</v>
      </c>
      <c r="C3" s="17">
        <v>4</v>
      </c>
      <c r="D3" t="s">
        <v>60</v>
      </c>
    </row>
    <row r="4" spans="1:4" ht="15">
      <c r="A4" t="s">
        <v>15</v>
      </c>
      <c r="C4" s="17">
        <v>10</v>
      </c>
      <c r="D4" s="18" t="s">
        <v>21</v>
      </c>
    </row>
    <row r="5" spans="1:4" ht="15">
      <c r="A5" t="s">
        <v>18</v>
      </c>
      <c r="B5" t="s">
        <v>17</v>
      </c>
      <c r="C5" s="17">
        <v>11</v>
      </c>
      <c r="D5" s="18" t="s">
        <v>21</v>
      </c>
    </row>
    <row r="6" spans="1:4" ht="15">
      <c r="A6" t="s">
        <v>16</v>
      </c>
      <c r="B6" t="s">
        <v>17</v>
      </c>
      <c r="C6" s="17">
        <v>12</v>
      </c>
      <c r="D6" s="18" t="s">
        <v>21</v>
      </c>
    </row>
    <row r="7" spans="1:4" ht="15">
      <c r="A7" t="s">
        <v>23</v>
      </c>
      <c r="B7" t="s">
        <v>17</v>
      </c>
      <c r="C7" s="17">
        <v>13</v>
      </c>
      <c r="D7" s="18" t="s">
        <v>21</v>
      </c>
    </row>
    <row r="8" spans="1:4" ht="15">
      <c r="A8" t="s">
        <v>20</v>
      </c>
      <c r="B8" t="s">
        <v>17</v>
      </c>
      <c r="C8" s="17">
        <v>14</v>
      </c>
      <c r="D8" s="18" t="s">
        <v>21</v>
      </c>
    </row>
    <row r="9" spans="1:4" ht="15">
      <c r="A9" t="s">
        <v>25</v>
      </c>
      <c r="C9" s="17">
        <v>15</v>
      </c>
      <c r="D9" s="18" t="s">
        <v>7</v>
      </c>
    </row>
    <row r="10" spans="1:4" ht="15">
      <c r="A10" t="s">
        <v>5</v>
      </c>
      <c r="C10" s="17">
        <v>16</v>
      </c>
      <c r="D10" s="18" t="s">
        <v>7</v>
      </c>
    </row>
    <row r="11" spans="3:4" ht="15">
      <c r="C11" s="17">
        <v>17</v>
      </c>
      <c r="D11" s="18" t="s">
        <v>7</v>
      </c>
    </row>
    <row r="12" spans="3:4" ht="15">
      <c r="C12" s="17">
        <v>18</v>
      </c>
      <c r="D12" s="18" t="s">
        <v>7</v>
      </c>
    </row>
    <row r="13" spans="3:4" ht="15">
      <c r="C13" s="17">
        <v>19</v>
      </c>
      <c r="D13" s="18" t="s">
        <v>7</v>
      </c>
    </row>
    <row r="14" ht="15">
      <c r="A14" t="s">
        <v>12</v>
      </c>
    </row>
    <row r="15" ht="15">
      <c r="A15" t="s">
        <v>6</v>
      </c>
    </row>
    <row r="17" ht="15">
      <c r="A17">
        <v>2</v>
      </c>
    </row>
    <row r="18" ht="15">
      <c r="A18" t="str">
        <f>HLOOKUP(A14,$A$14:$A$15,A17,FALSE)</f>
        <v>Oct 18 - Sep 19</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topLeftCell="A1"/>
  </sheetViews>
  <sheetFormatPr defaultColWidth="9.140625" defaultRowHeight="15"/>
  <cols>
    <col min="1" max="1" width="29.140625" style="2" customWidth="1"/>
    <col min="2" max="5" width="8.421875" style="2" customWidth="1"/>
    <col min="6" max="6" width="5.28125" style="2" customWidth="1"/>
    <col min="7" max="10" width="8.421875" style="2" customWidth="1"/>
  </cols>
  <sheetData>
    <row r="1" ht="16.2">
      <c r="A1" s="1" t="s">
        <v>134</v>
      </c>
    </row>
    <row r="2" ht="15" thickBot="1">
      <c r="A2" s="1"/>
    </row>
    <row r="3" spans="1:10" ht="30.6" customHeight="1">
      <c r="A3" s="3"/>
      <c r="B3" s="168" t="s">
        <v>111</v>
      </c>
      <c r="C3" s="168"/>
      <c r="D3" s="168"/>
      <c r="E3" s="169"/>
      <c r="F3" s="20"/>
      <c r="G3" s="170" t="s">
        <v>112</v>
      </c>
      <c r="H3" s="171"/>
      <c r="I3" s="171"/>
      <c r="J3" s="172"/>
    </row>
    <row r="4" spans="1:10" s="7" customFormat="1" ht="13.8">
      <c r="A4" s="4"/>
      <c r="B4" s="145" t="s">
        <v>107</v>
      </c>
      <c r="C4" s="145" t="s">
        <v>108</v>
      </c>
      <c r="D4" s="145" t="s">
        <v>109</v>
      </c>
      <c r="E4" s="148" t="s">
        <v>110</v>
      </c>
      <c r="F4" s="21"/>
      <c r="G4" s="151" t="s">
        <v>107</v>
      </c>
      <c r="H4" s="145" t="s">
        <v>108</v>
      </c>
      <c r="I4" s="145" t="s">
        <v>109</v>
      </c>
      <c r="J4" s="148" t="s">
        <v>110</v>
      </c>
    </row>
    <row r="5" spans="1:10" s="7" customFormat="1" ht="13.8">
      <c r="A5" s="8" t="s">
        <v>54</v>
      </c>
      <c r="B5" s="147">
        <v>1010</v>
      </c>
      <c r="C5" s="147">
        <v>2375</v>
      </c>
      <c r="D5" s="147">
        <v>3771</v>
      </c>
      <c r="E5" s="149">
        <v>2045</v>
      </c>
      <c r="F5" s="143"/>
      <c r="G5" s="115">
        <f>B5/SUM($B5:$E5)</f>
        <v>0.10977067710031518</v>
      </c>
      <c r="H5" s="83">
        <f aca="true" t="shared" si="0" ref="H5:J5">C5/SUM($B5:$E5)</f>
        <v>0.25812411694381043</v>
      </c>
      <c r="I5" s="83">
        <f t="shared" si="0"/>
        <v>0.4098467557874144</v>
      </c>
      <c r="J5" s="84">
        <f t="shared" si="0"/>
        <v>0.22225845016845994</v>
      </c>
    </row>
    <row r="6" spans="1:10" ht="15">
      <c r="A6" s="9" t="s">
        <v>55</v>
      </c>
      <c r="B6" s="137"/>
      <c r="C6" s="137"/>
      <c r="D6" s="137"/>
      <c r="E6" s="138"/>
      <c r="F6" s="139"/>
      <c r="G6" s="116"/>
      <c r="H6" s="85"/>
      <c r="I6" s="85"/>
      <c r="J6" s="86"/>
    </row>
    <row r="7" spans="1:10" ht="15">
      <c r="A7" s="10" t="s">
        <v>19</v>
      </c>
      <c r="B7" s="48">
        <v>819</v>
      </c>
      <c r="C7" s="48">
        <v>1543</v>
      </c>
      <c r="D7" s="48">
        <v>1601</v>
      </c>
      <c r="E7" s="49">
        <v>471</v>
      </c>
      <c r="F7" s="139"/>
      <c r="G7" s="116">
        <f aca="true" t="shared" si="1" ref="G7:G9">B7/SUM($B7:$E7)</f>
        <v>0.18470906630581868</v>
      </c>
      <c r="H7" s="85">
        <f aca="true" t="shared" si="2" ref="H7:H9">C7/SUM($B7:$E7)</f>
        <v>0.34799278304014436</v>
      </c>
      <c r="I7" s="85">
        <f aca="true" t="shared" si="3" ref="I7:I9">D7/SUM($B7:$E7)</f>
        <v>0.36107352277852955</v>
      </c>
      <c r="J7" s="86">
        <f aca="true" t="shared" si="4" ref="J7:J9">E7/SUM($B7:$E7)</f>
        <v>0.10622462787550745</v>
      </c>
    </row>
    <row r="8" spans="1:10" ht="15">
      <c r="A8" s="11" t="s">
        <v>10</v>
      </c>
      <c r="B8" s="27">
        <v>157</v>
      </c>
      <c r="C8" s="27">
        <v>637</v>
      </c>
      <c r="D8" s="27">
        <v>1639</v>
      </c>
      <c r="E8" s="29">
        <v>1095</v>
      </c>
      <c r="F8" s="139"/>
      <c r="G8" s="118">
        <f t="shared" si="1"/>
        <v>0.04450113378684807</v>
      </c>
      <c r="H8" s="87">
        <f t="shared" si="2"/>
        <v>0.18055555555555555</v>
      </c>
      <c r="I8" s="87">
        <f t="shared" si="3"/>
        <v>0.46456916099773243</v>
      </c>
      <c r="J8" s="88">
        <f t="shared" si="4"/>
        <v>0.31037414965986393</v>
      </c>
    </row>
    <row r="9" spans="1:10" ht="15">
      <c r="A9" s="12" t="s">
        <v>4</v>
      </c>
      <c r="B9" s="146">
        <v>34</v>
      </c>
      <c r="C9" s="146">
        <v>195</v>
      </c>
      <c r="D9" s="146">
        <v>531</v>
      </c>
      <c r="E9" s="150">
        <v>479</v>
      </c>
      <c r="F9" s="139"/>
      <c r="G9" s="119">
        <f t="shared" si="1"/>
        <v>0.02744148506860371</v>
      </c>
      <c r="H9" s="89">
        <f t="shared" si="2"/>
        <v>0.15738498789346247</v>
      </c>
      <c r="I9" s="89">
        <f t="shared" si="3"/>
        <v>0.42857142857142855</v>
      </c>
      <c r="J9" s="90">
        <f t="shared" si="4"/>
        <v>0.38660209846650523</v>
      </c>
    </row>
    <row r="10" spans="1:10" ht="15">
      <c r="A10" s="13" t="s">
        <v>56</v>
      </c>
      <c r="B10" s="139"/>
      <c r="C10" s="139"/>
      <c r="D10" s="139"/>
      <c r="E10" s="140"/>
      <c r="F10" s="139"/>
      <c r="G10" s="118"/>
      <c r="H10" s="87"/>
      <c r="I10" s="87"/>
      <c r="J10" s="88"/>
    </row>
    <row r="11" spans="1:10" ht="15">
      <c r="A11" s="14" t="s">
        <v>0</v>
      </c>
      <c r="B11" s="141"/>
      <c r="C11" s="141"/>
      <c r="D11" s="141"/>
      <c r="E11" s="142"/>
      <c r="F11" s="139"/>
      <c r="G11" s="119"/>
      <c r="H11" s="89"/>
      <c r="I11" s="89"/>
      <c r="J11" s="90"/>
    </row>
    <row r="12" spans="1:10" ht="15">
      <c r="A12" s="10" t="s">
        <v>3</v>
      </c>
      <c r="B12" s="48">
        <v>923</v>
      </c>
      <c r="C12" s="48">
        <v>2137</v>
      </c>
      <c r="D12" s="48">
        <v>3328</v>
      </c>
      <c r="E12" s="49">
        <v>1866</v>
      </c>
      <c r="F12" s="139"/>
      <c r="G12" s="116">
        <f aca="true" t="shared" si="5" ref="G12:G13">B12/SUM($B12:$E12)</f>
        <v>0.11182456990550037</v>
      </c>
      <c r="H12" s="85">
        <f aca="true" t="shared" si="6" ref="H12:H13">C12/SUM($B12:$E12)</f>
        <v>0.2589047734431791</v>
      </c>
      <c r="I12" s="85">
        <f aca="true" t="shared" si="7" ref="I12:I13">D12/SUM($B12:$E12)</f>
        <v>0.4031984492367337</v>
      </c>
      <c r="J12" s="86">
        <f aca="true" t="shared" si="8" ref="J12:J13">E12/SUM($B12:$E12)</f>
        <v>0.22607220741458686</v>
      </c>
    </row>
    <row r="13" spans="1:10" ht="15">
      <c r="A13" s="12" t="s">
        <v>22</v>
      </c>
      <c r="B13" s="146">
        <v>87</v>
      </c>
      <c r="C13" s="146">
        <v>238</v>
      </c>
      <c r="D13" s="146">
        <v>443</v>
      </c>
      <c r="E13" s="150">
        <v>179</v>
      </c>
      <c r="F13" s="139"/>
      <c r="G13" s="119">
        <f t="shared" si="5"/>
        <v>0.09186906019007392</v>
      </c>
      <c r="H13" s="89">
        <f t="shared" si="6"/>
        <v>0.25131995776135163</v>
      </c>
      <c r="I13" s="89">
        <f t="shared" si="7"/>
        <v>0.4677930306230201</v>
      </c>
      <c r="J13" s="90">
        <f t="shared" si="8"/>
        <v>0.1890179514255544</v>
      </c>
    </row>
    <row r="14" spans="1:10" ht="15">
      <c r="A14" s="13" t="s">
        <v>57</v>
      </c>
      <c r="B14" s="139"/>
      <c r="C14" s="139"/>
      <c r="D14" s="139"/>
      <c r="E14" s="140"/>
      <c r="F14" s="139"/>
      <c r="G14" s="118"/>
      <c r="H14" s="87"/>
      <c r="I14" s="87"/>
      <c r="J14" s="88"/>
    </row>
    <row r="15" spans="1:10" ht="15">
      <c r="A15" s="10" t="s">
        <v>13</v>
      </c>
      <c r="B15" s="48">
        <v>97</v>
      </c>
      <c r="C15" s="48">
        <v>149</v>
      </c>
      <c r="D15" s="48">
        <v>132</v>
      </c>
      <c r="E15" s="49">
        <v>81</v>
      </c>
      <c r="F15" s="139"/>
      <c r="G15" s="116">
        <f aca="true" t="shared" si="9" ref="G15:G20">B15/SUM($B15:$E15)</f>
        <v>0.2113289760348584</v>
      </c>
      <c r="H15" s="85">
        <f aca="true" t="shared" si="10" ref="H15:H20">C15/SUM($B15:$E15)</f>
        <v>0.32461873638344224</v>
      </c>
      <c r="I15" s="85">
        <f aca="true" t="shared" si="11" ref="I15:I20">D15/SUM($B15:$E15)</f>
        <v>0.2875816993464052</v>
      </c>
      <c r="J15" s="86">
        <f aca="true" t="shared" si="12" ref="J15:J20">E15/SUM($B15:$E15)</f>
        <v>0.17647058823529413</v>
      </c>
    </row>
    <row r="16" spans="1:10" ht="15">
      <c r="A16" s="11" t="s">
        <v>14</v>
      </c>
      <c r="B16" s="27">
        <v>152</v>
      </c>
      <c r="C16" s="27">
        <v>352</v>
      </c>
      <c r="D16" s="27">
        <v>516</v>
      </c>
      <c r="E16" s="29">
        <v>302</v>
      </c>
      <c r="F16" s="139"/>
      <c r="G16" s="118">
        <f t="shared" si="9"/>
        <v>0.11497730711043873</v>
      </c>
      <c r="H16" s="87">
        <f t="shared" si="10"/>
        <v>0.26626323751891073</v>
      </c>
      <c r="I16" s="87">
        <f t="shared" si="11"/>
        <v>0.3903177004538578</v>
      </c>
      <c r="J16" s="88">
        <f t="shared" si="12"/>
        <v>0.22844175491679275</v>
      </c>
    </row>
    <row r="17" spans="1:10" ht="15">
      <c r="A17" s="11" t="s">
        <v>24</v>
      </c>
      <c r="B17" s="27">
        <v>102</v>
      </c>
      <c r="C17" s="27">
        <v>226</v>
      </c>
      <c r="D17" s="27">
        <v>406</v>
      </c>
      <c r="E17" s="29">
        <v>213</v>
      </c>
      <c r="F17" s="139"/>
      <c r="G17" s="118">
        <f t="shared" si="9"/>
        <v>0.10770855332629356</v>
      </c>
      <c r="H17" s="87">
        <f t="shared" si="10"/>
        <v>0.23864836325237593</v>
      </c>
      <c r="I17" s="87">
        <f t="shared" si="11"/>
        <v>0.42872228088701164</v>
      </c>
      <c r="J17" s="88">
        <f t="shared" si="12"/>
        <v>0.2249208025343189</v>
      </c>
    </row>
    <row r="18" spans="1:10" ht="15">
      <c r="A18" s="11" t="s">
        <v>26</v>
      </c>
      <c r="B18" s="27">
        <v>23</v>
      </c>
      <c r="C18" s="27">
        <v>53</v>
      </c>
      <c r="D18" s="27">
        <v>56</v>
      </c>
      <c r="E18" s="29">
        <v>34</v>
      </c>
      <c r="F18" s="139"/>
      <c r="G18" s="118">
        <f t="shared" si="9"/>
        <v>0.13855421686746988</v>
      </c>
      <c r="H18" s="87">
        <f t="shared" si="10"/>
        <v>0.3192771084337349</v>
      </c>
      <c r="I18" s="87">
        <f t="shared" si="11"/>
        <v>0.3373493975903614</v>
      </c>
      <c r="J18" s="88">
        <f t="shared" si="12"/>
        <v>0.20481927710843373</v>
      </c>
    </row>
    <row r="19" spans="1:10" ht="15">
      <c r="A19" s="11" t="s">
        <v>2</v>
      </c>
      <c r="B19" s="27">
        <v>625</v>
      </c>
      <c r="C19" s="27">
        <v>1582</v>
      </c>
      <c r="D19" s="27">
        <v>2646</v>
      </c>
      <c r="E19" s="29">
        <v>1413</v>
      </c>
      <c r="F19" s="139"/>
      <c r="G19" s="118">
        <f t="shared" si="9"/>
        <v>0.0997446536865624</v>
      </c>
      <c r="H19" s="87">
        <f t="shared" si="10"/>
        <v>0.25247366741142674</v>
      </c>
      <c r="I19" s="87">
        <f t="shared" si="11"/>
        <v>0.4222789658474306</v>
      </c>
      <c r="J19" s="88">
        <f t="shared" si="12"/>
        <v>0.22550271305458028</v>
      </c>
    </row>
    <row r="20" spans="1:10" ht="15">
      <c r="A20" s="12" t="s">
        <v>27</v>
      </c>
      <c r="B20" s="146">
        <v>11</v>
      </c>
      <c r="C20" s="146">
        <v>13</v>
      </c>
      <c r="D20" s="146">
        <v>15</v>
      </c>
      <c r="E20" s="150">
        <v>2</v>
      </c>
      <c r="F20" s="139"/>
      <c r="G20" s="119">
        <f t="shared" si="9"/>
        <v>0.2682926829268293</v>
      </c>
      <c r="H20" s="89">
        <f t="shared" si="10"/>
        <v>0.3170731707317073</v>
      </c>
      <c r="I20" s="89">
        <f t="shared" si="11"/>
        <v>0.36585365853658536</v>
      </c>
      <c r="J20" s="90">
        <f t="shared" si="12"/>
        <v>0.04878048780487805</v>
      </c>
    </row>
    <row r="21" spans="1:10" ht="15">
      <c r="A21" s="13" t="s">
        <v>58</v>
      </c>
      <c r="B21" s="139"/>
      <c r="C21" s="139"/>
      <c r="D21" s="139"/>
      <c r="E21" s="140"/>
      <c r="F21" s="139"/>
      <c r="G21" s="118"/>
      <c r="H21" s="87"/>
      <c r="I21" s="87"/>
      <c r="J21" s="88"/>
    </row>
    <row r="22" spans="1:10" ht="15">
      <c r="A22" s="15" t="s">
        <v>21</v>
      </c>
      <c r="B22" s="48">
        <v>125</v>
      </c>
      <c r="C22" s="48">
        <v>335</v>
      </c>
      <c r="D22" s="48">
        <v>633</v>
      </c>
      <c r="E22" s="49">
        <v>293</v>
      </c>
      <c r="F22" s="139"/>
      <c r="G22" s="116">
        <f aca="true" t="shared" si="13" ref="G22:G23">B22/SUM($B22:$E22)</f>
        <v>0.09018759018759019</v>
      </c>
      <c r="H22" s="85">
        <f aca="true" t="shared" si="14" ref="H22:H23">C22/SUM($B22:$E22)</f>
        <v>0.2417027417027417</v>
      </c>
      <c r="I22" s="85">
        <f aca="true" t="shared" si="15" ref="I22:I23">D22/SUM($B22:$E22)</f>
        <v>0.45670995670995673</v>
      </c>
      <c r="J22" s="86">
        <f aca="true" t="shared" si="16" ref="J22:J23">E22/SUM($B22:$E22)</f>
        <v>0.2113997113997114</v>
      </c>
    </row>
    <row r="23" spans="1:10" ht="15" thickBot="1">
      <c r="A23" s="16" t="s">
        <v>7</v>
      </c>
      <c r="B23" s="31">
        <v>885</v>
      </c>
      <c r="C23" s="31">
        <v>2040</v>
      </c>
      <c r="D23" s="31">
        <v>3138</v>
      </c>
      <c r="E23" s="33">
        <v>1752</v>
      </c>
      <c r="F23" s="139"/>
      <c r="G23" s="152">
        <f t="shared" si="13"/>
        <v>0.11324376199616124</v>
      </c>
      <c r="H23" s="91">
        <f t="shared" si="14"/>
        <v>0.26103646833013433</v>
      </c>
      <c r="I23" s="91">
        <f t="shared" si="15"/>
        <v>0.4015355086372361</v>
      </c>
      <c r="J23" s="92">
        <f t="shared" si="16"/>
        <v>0.22418426103646832</v>
      </c>
    </row>
    <row r="24" spans="2:10" ht="15">
      <c r="B24" s="144"/>
      <c r="C24" s="144"/>
      <c r="D24" s="144"/>
      <c r="E24" s="144"/>
      <c r="F24" s="144"/>
      <c r="G24" s="144"/>
      <c r="H24" s="144"/>
      <c r="I24" s="144"/>
      <c r="J24" s="144"/>
    </row>
    <row r="26" spans="1:10" s="126" customFormat="1" ht="13.8" customHeight="1">
      <c r="A26" s="167" t="s">
        <v>121</v>
      </c>
      <c r="B26" s="167"/>
      <c r="C26" s="167"/>
      <c r="D26" s="167"/>
      <c r="E26" s="167"/>
      <c r="F26" s="167"/>
      <c r="G26" s="167"/>
      <c r="H26" s="167"/>
      <c r="I26" s="167"/>
      <c r="J26" s="167"/>
    </row>
    <row r="27" ht="15">
      <c r="A27" s="2" t="s">
        <v>122</v>
      </c>
    </row>
    <row r="28" ht="15">
      <c r="A28" s="2" t="s">
        <v>123</v>
      </c>
    </row>
    <row r="30" ht="15">
      <c r="A30" s="1" t="s">
        <v>83</v>
      </c>
    </row>
    <row r="31" ht="15">
      <c r="A31" t="s">
        <v>84</v>
      </c>
    </row>
  </sheetData>
  <mergeCells count="3">
    <mergeCell ref="A26:J26"/>
    <mergeCell ref="B3:E3"/>
    <mergeCell ref="G3:J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workbookViewId="0" topLeftCell="A1"/>
  </sheetViews>
  <sheetFormatPr defaultColWidth="9.140625" defaultRowHeight="15"/>
  <cols>
    <col min="1" max="1" width="29.140625" style="2" customWidth="1"/>
    <col min="2" max="20" width="12.140625" style="2" customWidth="1"/>
  </cols>
  <sheetData>
    <row r="1" ht="16.2">
      <c r="A1" s="1" t="s">
        <v>135</v>
      </c>
    </row>
    <row r="2" ht="15" thickBot="1">
      <c r="A2" s="1"/>
    </row>
    <row r="3" spans="1:20" ht="15">
      <c r="A3" s="3"/>
      <c r="B3" s="168" t="s">
        <v>36</v>
      </c>
      <c r="C3" s="168"/>
      <c r="D3" s="168"/>
      <c r="E3" s="168"/>
      <c r="F3" s="168"/>
      <c r="G3" s="168"/>
      <c r="H3" s="168"/>
      <c r="I3" s="168"/>
      <c r="J3" s="168"/>
      <c r="K3" s="168"/>
      <c r="L3" s="168"/>
      <c r="M3" s="168"/>
      <c r="N3" s="168"/>
      <c r="O3" s="168"/>
      <c r="P3" s="168"/>
      <c r="Q3" s="168"/>
      <c r="R3" s="168"/>
      <c r="S3" s="168"/>
      <c r="T3" s="169"/>
    </row>
    <row r="4" spans="1:20" s="7" customFormat="1" ht="48">
      <c r="A4" s="4"/>
      <c r="B4" s="5" t="s">
        <v>37</v>
      </c>
      <c r="C4" s="5" t="s">
        <v>38</v>
      </c>
      <c r="D4" s="5" t="s">
        <v>39</v>
      </c>
      <c r="E4" s="5" t="s">
        <v>100</v>
      </c>
      <c r="F4" s="5" t="s">
        <v>40</v>
      </c>
      <c r="G4" s="5" t="s">
        <v>41</v>
      </c>
      <c r="H4" s="5" t="s">
        <v>42</v>
      </c>
      <c r="I4" s="5" t="s">
        <v>43</v>
      </c>
      <c r="J4" s="5" t="s">
        <v>44</v>
      </c>
      <c r="K4" s="5" t="s">
        <v>45</v>
      </c>
      <c r="L4" s="5" t="s">
        <v>46</v>
      </c>
      <c r="M4" s="5" t="s">
        <v>47</v>
      </c>
      <c r="N4" s="5" t="s">
        <v>48</v>
      </c>
      <c r="O4" s="5" t="s">
        <v>49</v>
      </c>
      <c r="P4" s="5" t="s">
        <v>50</v>
      </c>
      <c r="Q4" s="5" t="s">
        <v>51</v>
      </c>
      <c r="R4" s="5" t="s">
        <v>52</v>
      </c>
      <c r="S4" s="5" t="s">
        <v>53</v>
      </c>
      <c r="T4" s="6" t="s">
        <v>101</v>
      </c>
    </row>
    <row r="5" spans="1:20" s="7" customFormat="1" ht="13.8">
      <c r="A5" s="8" t="s">
        <v>54</v>
      </c>
      <c r="B5" s="82">
        <v>0.5008151287903488</v>
      </c>
      <c r="C5" s="83">
        <v>0.44669057711118354</v>
      </c>
      <c r="D5" s="83">
        <v>0.5304858167590479</v>
      </c>
      <c r="E5" s="83">
        <v>0.6536246060210846</v>
      </c>
      <c r="F5" s="83">
        <v>0.6569938050211933</v>
      </c>
      <c r="G5" s="83">
        <v>0.4074557113357244</v>
      </c>
      <c r="H5" s="83">
        <v>0.7053581132485599</v>
      </c>
      <c r="I5" s="83">
        <v>0.38843603956091727</v>
      </c>
      <c r="J5" s="83">
        <v>0.3478969677208999</v>
      </c>
      <c r="K5" s="83">
        <v>0.6505814585371156</v>
      </c>
      <c r="L5" s="83">
        <v>0.5503749592435605</v>
      </c>
      <c r="M5" s="83">
        <v>0.46712313878926204</v>
      </c>
      <c r="N5" s="83">
        <v>0.5247255733072492</v>
      </c>
      <c r="O5" s="83">
        <v>0.8532768177372024</v>
      </c>
      <c r="P5" s="83">
        <v>0.8815346158026302</v>
      </c>
      <c r="Q5" s="83">
        <v>0.6346049342462776</v>
      </c>
      <c r="R5" s="83">
        <v>0.7099228344745137</v>
      </c>
      <c r="S5" s="83">
        <v>0.7536137376372134</v>
      </c>
      <c r="T5" s="84">
        <v>0.024019128355613522</v>
      </c>
    </row>
    <row r="6" spans="1:20" ht="15">
      <c r="A6" s="9" t="s">
        <v>55</v>
      </c>
      <c r="B6" s="85"/>
      <c r="C6" s="85"/>
      <c r="D6" s="85"/>
      <c r="E6" s="85"/>
      <c r="F6" s="85"/>
      <c r="G6" s="85"/>
      <c r="H6" s="85"/>
      <c r="I6" s="85"/>
      <c r="J6" s="85"/>
      <c r="K6" s="85"/>
      <c r="L6" s="85"/>
      <c r="M6" s="85"/>
      <c r="N6" s="85"/>
      <c r="O6" s="85"/>
      <c r="P6" s="85"/>
      <c r="Q6" s="85"/>
      <c r="R6" s="85"/>
      <c r="S6" s="85"/>
      <c r="T6" s="86"/>
    </row>
    <row r="7" spans="1:20" ht="15">
      <c r="A7" s="10" t="s">
        <v>19</v>
      </c>
      <c r="B7" s="85">
        <v>0.38182228236355437</v>
      </c>
      <c r="C7" s="85">
        <v>0.37798827244023453</v>
      </c>
      <c r="D7" s="85">
        <v>0.4354984212900316</v>
      </c>
      <c r="E7" s="85">
        <v>0.5505187189896256</v>
      </c>
      <c r="F7" s="85">
        <v>0.5414975191700496</v>
      </c>
      <c r="G7" s="85">
        <v>0.2992783040144339</v>
      </c>
      <c r="H7" s="85">
        <v>0.6332882273342354</v>
      </c>
      <c r="I7" s="85">
        <v>0.2774018944519621</v>
      </c>
      <c r="J7" s="85">
        <v>0.2640956247180875</v>
      </c>
      <c r="K7" s="85">
        <v>0.5221019395579612</v>
      </c>
      <c r="L7" s="85">
        <v>0.4215155615696888</v>
      </c>
      <c r="M7" s="85">
        <v>0.40369869192602614</v>
      </c>
      <c r="N7" s="85">
        <v>0.40730717185385656</v>
      </c>
      <c r="O7" s="85">
        <v>0.7706359945872802</v>
      </c>
      <c r="P7" s="85">
        <v>0.8130356337392873</v>
      </c>
      <c r="Q7" s="85">
        <v>0.5243572395128552</v>
      </c>
      <c r="R7" s="85">
        <v>0.6384754172304916</v>
      </c>
      <c r="S7" s="85">
        <v>0.6637347767253045</v>
      </c>
      <c r="T7" s="86">
        <v>0.011953089760938205</v>
      </c>
    </row>
    <row r="8" spans="1:20" ht="15">
      <c r="A8" s="11" t="s">
        <v>10</v>
      </c>
      <c r="B8" s="87">
        <v>0.6006235827664399</v>
      </c>
      <c r="C8" s="87">
        <v>0.49489795918367346</v>
      </c>
      <c r="D8" s="87">
        <v>0.6221655328798186</v>
      </c>
      <c r="E8" s="87">
        <v>0.7534013605442177</v>
      </c>
      <c r="F8" s="87">
        <v>0.7590702947845805</v>
      </c>
      <c r="G8" s="87">
        <v>0.4861111111111111</v>
      </c>
      <c r="H8" s="87">
        <v>0.7689909297052154</v>
      </c>
      <c r="I8" s="87">
        <v>0.4685374149659864</v>
      </c>
      <c r="J8" s="87">
        <v>0.41014739229024944</v>
      </c>
      <c r="K8" s="87">
        <v>0.7511337868480725</v>
      </c>
      <c r="L8" s="87">
        <v>0.6626984126984127</v>
      </c>
      <c r="M8" s="87">
        <v>0.5155895691609977</v>
      </c>
      <c r="N8" s="87">
        <v>0.6267006802721088</v>
      </c>
      <c r="O8" s="87">
        <v>0.91921768707483</v>
      </c>
      <c r="P8" s="87">
        <v>0.9382086167800453</v>
      </c>
      <c r="Q8" s="87">
        <v>0.7341269841269841</v>
      </c>
      <c r="R8" s="87">
        <v>0.7763605442176871</v>
      </c>
      <c r="S8" s="87">
        <v>0.8350340136054422</v>
      </c>
      <c r="T8" s="88">
        <v>0.03571428571428571</v>
      </c>
    </row>
    <row r="9" spans="1:20" ht="15">
      <c r="A9" s="12" t="s">
        <v>4</v>
      </c>
      <c r="B9" s="89">
        <v>0.642453591606134</v>
      </c>
      <c r="C9" s="89">
        <v>0.5552865213882163</v>
      </c>
      <c r="D9" s="89">
        <v>0.609362389023406</v>
      </c>
      <c r="E9" s="89">
        <v>0.738498789346247</v>
      </c>
      <c r="F9" s="89">
        <v>0.7796610169491526</v>
      </c>
      <c r="G9" s="89">
        <v>0.5706214689265536</v>
      </c>
      <c r="H9" s="89">
        <v>0.7820823244552058</v>
      </c>
      <c r="I9" s="89">
        <v>0.5577078288942696</v>
      </c>
      <c r="J9" s="89">
        <v>0.4705407586763519</v>
      </c>
      <c r="K9" s="89">
        <v>0.8240516545601292</v>
      </c>
      <c r="L9" s="89">
        <v>0.6916868442292171</v>
      </c>
      <c r="M9" s="89">
        <v>0.5560936238902341</v>
      </c>
      <c r="N9" s="89">
        <v>0.6545601291364003</v>
      </c>
      <c r="O9" s="89">
        <v>0.9612590799031477</v>
      </c>
      <c r="P9" s="89">
        <v>0.9652945924132365</v>
      </c>
      <c r="Q9" s="89">
        <v>0.7457627118644068</v>
      </c>
      <c r="R9" s="89">
        <v>0.7764326069410815</v>
      </c>
      <c r="S9" s="89">
        <v>0.8434221146085553</v>
      </c>
      <c r="T9" s="90">
        <v>0.03389830508474576</v>
      </c>
    </row>
    <row r="10" spans="1:20" ht="15">
      <c r="A10" s="13" t="s">
        <v>56</v>
      </c>
      <c r="B10" s="156"/>
      <c r="C10" s="137"/>
      <c r="D10" s="137"/>
      <c r="E10" s="137"/>
      <c r="F10" s="137"/>
      <c r="G10" s="137"/>
      <c r="H10" s="137"/>
      <c r="I10" s="137"/>
      <c r="J10" s="137"/>
      <c r="K10" s="137"/>
      <c r="L10" s="137"/>
      <c r="M10" s="137"/>
      <c r="N10" s="137"/>
      <c r="O10" s="137"/>
      <c r="P10" s="137"/>
      <c r="Q10" s="137"/>
      <c r="R10" s="137"/>
      <c r="S10" s="137"/>
      <c r="T10" s="138"/>
    </row>
    <row r="11" spans="1:20" ht="15">
      <c r="A11" s="14" t="s">
        <v>0</v>
      </c>
      <c r="B11" s="89"/>
      <c r="C11" s="89"/>
      <c r="D11" s="89"/>
      <c r="E11" s="89"/>
      <c r="F11" s="89"/>
      <c r="G11" s="89"/>
      <c r="H11" s="89"/>
      <c r="I11" s="89"/>
      <c r="J11" s="89"/>
      <c r="K11" s="89"/>
      <c r="L11" s="89"/>
      <c r="M11" s="89"/>
      <c r="N11" s="89"/>
      <c r="O11" s="89"/>
      <c r="P11" s="89"/>
      <c r="Q11" s="89"/>
      <c r="R11" s="89"/>
      <c r="S11" s="89"/>
      <c r="T11" s="90"/>
    </row>
    <row r="12" spans="1:20" ht="15">
      <c r="A12" s="10" t="s">
        <v>3</v>
      </c>
      <c r="B12" s="85">
        <v>0.4972134722558759</v>
      </c>
      <c r="C12" s="85">
        <v>0.4373637024472983</v>
      </c>
      <c r="D12" s="85">
        <v>0.521686455052096</v>
      </c>
      <c r="E12" s="85">
        <v>0.6559244002907682</v>
      </c>
      <c r="F12" s="85">
        <v>0.6621032226799127</v>
      </c>
      <c r="G12" s="85">
        <v>0.4258541313302641</v>
      </c>
      <c r="H12" s="85">
        <v>0.6931184880058153</v>
      </c>
      <c r="I12" s="85">
        <v>0.3908408044584444</v>
      </c>
      <c r="J12" s="85">
        <v>0.3561909377271626</v>
      </c>
      <c r="K12" s="85">
        <v>0.6581051611339956</v>
      </c>
      <c r="L12" s="85">
        <v>0.5490671189726193</v>
      </c>
      <c r="M12" s="85">
        <v>0.4620789920038769</v>
      </c>
      <c r="N12" s="85">
        <v>0.5203537678701236</v>
      </c>
      <c r="O12" s="85">
        <v>0.857160164768597</v>
      </c>
      <c r="P12" s="85">
        <v>0.8782408529197965</v>
      </c>
      <c r="Q12" s="85">
        <v>0.623939907923431</v>
      </c>
      <c r="R12" s="85">
        <v>0.7128664889750425</v>
      </c>
      <c r="S12" s="85">
        <v>0.7589047734431791</v>
      </c>
      <c r="T12" s="86">
        <v>0.02338260237460625</v>
      </c>
    </row>
    <row r="13" spans="1:20" ht="15">
      <c r="A13" s="12" t="s">
        <v>22</v>
      </c>
      <c r="B13" s="89">
        <v>0.53220696937698</v>
      </c>
      <c r="C13" s="89">
        <v>0.5279831045406547</v>
      </c>
      <c r="D13" s="89">
        <v>0.6071805702217529</v>
      </c>
      <c r="E13" s="89">
        <v>0.6335797254487856</v>
      </c>
      <c r="F13" s="89">
        <v>0.6124604012671595</v>
      </c>
      <c r="G13" s="89">
        <v>0.2470960929250264</v>
      </c>
      <c r="H13" s="89">
        <v>0.8120380147835269</v>
      </c>
      <c r="I13" s="89">
        <v>0.36747624076029567</v>
      </c>
      <c r="J13" s="89">
        <v>0.27560718057022177</v>
      </c>
      <c r="K13" s="89">
        <v>0.5850052798310454</v>
      </c>
      <c r="L13" s="89">
        <v>0.5617740232312566</v>
      </c>
      <c r="M13" s="89">
        <v>0.5110876451953538</v>
      </c>
      <c r="N13" s="89">
        <v>0.5628299894403379</v>
      </c>
      <c r="O13" s="89">
        <v>0.8194297782470961</v>
      </c>
      <c r="P13" s="89">
        <v>0.9102428722280888</v>
      </c>
      <c r="Q13" s="89">
        <v>0.7275607180570222</v>
      </c>
      <c r="R13" s="89">
        <v>0.6842661034846885</v>
      </c>
      <c r="S13" s="89">
        <v>0.7074973600844773</v>
      </c>
      <c r="T13" s="90">
        <v>0.029567053854276663</v>
      </c>
    </row>
    <row r="14" spans="1:20" ht="15">
      <c r="A14" s="13" t="s">
        <v>57</v>
      </c>
      <c r="B14" s="87"/>
      <c r="C14" s="87"/>
      <c r="D14" s="87"/>
      <c r="E14" s="87"/>
      <c r="F14" s="87"/>
      <c r="G14" s="87"/>
      <c r="H14" s="87"/>
      <c r="I14" s="87"/>
      <c r="J14" s="87"/>
      <c r="K14" s="87"/>
      <c r="L14" s="87"/>
      <c r="M14" s="87"/>
      <c r="N14" s="87"/>
      <c r="O14" s="87"/>
      <c r="P14" s="87"/>
      <c r="Q14" s="87"/>
      <c r="R14" s="87"/>
      <c r="S14" s="87"/>
      <c r="T14" s="88"/>
    </row>
    <row r="15" spans="1:20" ht="15">
      <c r="A15" s="10" t="s">
        <v>13</v>
      </c>
      <c r="B15" s="85">
        <v>0.3572984749455338</v>
      </c>
      <c r="C15" s="85">
        <v>0.2962962962962963</v>
      </c>
      <c r="D15" s="85">
        <v>0.4335511982570806</v>
      </c>
      <c r="E15" s="85">
        <v>0.5163398692810458</v>
      </c>
      <c r="F15" s="85">
        <v>0.5468409586056645</v>
      </c>
      <c r="G15" s="85">
        <v>0.420479302832244</v>
      </c>
      <c r="H15" s="85">
        <v>0.5032679738562091</v>
      </c>
      <c r="I15" s="85">
        <v>0.37254901960784315</v>
      </c>
      <c r="J15" s="85">
        <v>0.3485838779956427</v>
      </c>
      <c r="K15" s="85">
        <v>0.5969498910675382</v>
      </c>
      <c r="L15" s="85">
        <v>0.4596949891067538</v>
      </c>
      <c r="M15" s="85">
        <v>0.41612200435729846</v>
      </c>
      <c r="N15" s="85">
        <v>0.39869281045751637</v>
      </c>
      <c r="O15" s="85">
        <v>0.7777777777777778</v>
      </c>
      <c r="P15" s="85">
        <v>0.8235294117647058</v>
      </c>
      <c r="Q15" s="85">
        <v>0.5098039215686274</v>
      </c>
      <c r="R15" s="85">
        <v>0.5010893246187363</v>
      </c>
      <c r="S15" s="85">
        <v>0.6230936819172114</v>
      </c>
      <c r="T15" s="86">
        <v>0.010893246187363835</v>
      </c>
    </row>
    <row r="16" spans="1:20" ht="15">
      <c r="A16" s="11" t="s">
        <v>14</v>
      </c>
      <c r="B16" s="87">
        <v>0.5128593040847201</v>
      </c>
      <c r="C16" s="87">
        <v>0.45537065052950076</v>
      </c>
      <c r="D16" s="87">
        <v>0.5075642965204236</v>
      </c>
      <c r="E16" s="87">
        <v>0.6346444780635401</v>
      </c>
      <c r="F16" s="87">
        <v>0.6611195158850227</v>
      </c>
      <c r="G16" s="87">
        <v>0.5408472012102874</v>
      </c>
      <c r="H16" s="87">
        <v>0.56732223903177</v>
      </c>
      <c r="I16" s="87">
        <v>0.4682299546142209</v>
      </c>
      <c r="J16" s="87">
        <v>0.43343419062027233</v>
      </c>
      <c r="K16" s="87">
        <v>0.697428139183056</v>
      </c>
      <c r="L16" s="87">
        <v>0.583963691376702</v>
      </c>
      <c r="M16" s="87">
        <v>0.4114977307110439</v>
      </c>
      <c r="N16" s="87">
        <v>0.5045385779122542</v>
      </c>
      <c r="O16" s="87">
        <v>0.8918305597579426</v>
      </c>
      <c r="P16" s="87">
        <v>0.9069591527987897</v>
      </c>
      <c r="Q16" s="87">
        <v>0.6059001512859304</v>
      </c>
      <c r="R16" s="87">
        <v>0.5620272314674736</v>
      </c>
      <c r="S16" s="87">
        <v>0.7133131618759455</v>
      </c>
      <c r="T16" s="88">
        <v>0.01361573373676248</v>
      </c>
    </row>
    <row r="17" spans="1:20" ht="15">
      <c r="A17" s="11" t="s">
        <v>24</v>
      </c>
      <c r="B17" s="87">
        <v>0.5195353748680043</v>
      </c>
      <c r="C17" s="87">
        <v>0.4508975712777191</v>
      </c>
      <c r="D17" s="87">
        <v>0.5227032734952481</v>
      </c>
      <c r="E17" s="87">
        <v>0.6842661034846885</v>
      </c>
      <c r="F17" s="87">
        <v>0.6705385427666315</v>
      </c>
      <c r="G17" s="87">
        <v>0.4604012671594509</v>
      </c>
      <c r="H17" s="87">
        <v>0.7011615628299894</v>
      </c>
      <c r="I17" s="87">
        <v>0.3843717001055966</v>
      </c>
      <c r="J17" s="87">
        <v>0.3167898627243928</v>
      </c>
      <c r="K17" s="87">
        <v>0.6589229144667371</v>
      </c>
      <c r="L17" s="87">
        <v>0.5649419218585006</v>
      </c>
      <c r="M17" s="87">
        <v>0.43400211193241817</v>
      </c>
      <c r="N17" s="87">
        <v>0.5237592397043295</v>
      </c>
      <c r="O17" s="87">
        <v>0.8680042238648363</v>
      </c>
      <c r="P17" s="87">
        <v>0.8954593453009504</v>
      </c>
      <c r="Q17" s="87">
        <v>0.6504751847940866</v>
      </c>
      <c r="R17" s="87">
        <v>0.6969376979936642</v>
      </c>
      <c r="S17" s="87">
        <v>0.7697993664202746</v>
      </c>
      <c r="T17" s="88">
        <v>0.022175290390707498</v>
      </c>
    </row>
    <row r="18" spans="1:20" ht="15">
      <c r="A18" s="11" t="s">
        <v>26</v>
      </c>
      <c r="B18" s="87">
        <v>0.4457831325301205</v>
      </c>
      <c r="C18" s="87">
        <v>0.27710843373493976</v>
      </c>
      <c r="D18" s="87">
        <v>0.4457831325301205</v>
      </c>
      <c r="E18" s="87">
        <v>0.5542168674698795</v>
      </c>
      <c r="F18" s="87">
        <v>0.572289156626506</v>
      </c>
      <c r="G18" s="87">
        <v>0.4879518072289157</v>
      </c>
      <c r="H18" s="87">
        <v>0.6506024096385542</v>
      </c>
      <c r="I18" s="87">
        <v>0.42168674698795183</v>
      </c>
      <c r="J18" s="87">
        <v>0.3855421686746988</v>
      </c>
      <c r="K18" s="87">
        <v>0.6144578313253012</v>
      </c>
      <c r="L18" s="87">
        <v>0.5060240963855421</v>
      </c>
      <c r="M18" s="87">
        <v>0.45180722891566266</v>
      </c>
      <c r="N18" s="87">
        <v>0.5240963855421686</v>
      </c>
      <c r="O18" s="87">
        <v>0.8433734939759037</v>
      </c>
      <c r="P18" s="87">
        <v>0.8734939759036144</v>
      </c>
      <c r="Q18" s="87">
        <v>0.572289156626506</v>
      </c>
      <c r="R18" s="87">
        <v>0.6445783132530121</v>
      </c>
      <c r="S18" s="87">
        <v>0.7409638554216867</v>
      </c>
      <c r="T18" s="88">
        <v>0</v>
      </c>
    </row>
    <row r="19" spans="1:20" ht="15">
      <c r="A19" s="11" t="s">
        <v>2</v>
      </c>
      <c r="B19" s="87">
        <v>0.508298755186722</v>
      </c>
      <c r="C19" s="87">
        <v>0.460421321417172</v>
      </c>
      <c r="D19" s="87">
        <v>0.547239067985956</v>
      </c>
      <c r="E19" s="87">
        <v>0.6669326524098308</v>
      </c>
      <c r="F19" s="87">
        <v>0.6656559208426428</v>
      </c>
      <c r="G19" s="87">
        <v>0.36929460580912865</v>
      </c>
      <c r="H19" s="87">
        <v>0.7515161187360357</v>
      </c>
      <c r="I19" s="87">
        <v>0.37296520906479413</v>
      </c>
      <c r="J19" s="87">
        <v>0.33466326204915414</v>
      </c>
      <c r="K19" s="87">
        <v>0.6458665815512289</v>
      </c>
      <c r="L19" s="87">
        <v>0.5502713054580275</v>
      </c>
      <c r="M19" s="87">
        <v>0.489466964570699</v>
      </c>
      <c r="N19" s="87">
        <v>0.5392594956910309</v>
      </c>
      <c r="O19" s="87">
        <v>0.8491860836259176</v>
      </c>
      <c r="P19" s="87">
        <v>0.8798276412384296</v>
      </c>
      <c r="Q19" s="87">
        <v>0.6498563676986914</v>
      </c>
      <c r="R19" s="87">
        <v>0.7607724225981487</v>
      </c>
      <c r="S19" s="87">
        <v>0.7703479093520588</v>
      </c>
      <c r="T19" s="88">
        <v>0.028247685924034472</v>
      </c>
    </row>
    <row r="20" spans="1:20" ht="15">
      <c r="A20" s="12" t="s">
        <v>27</v>
      </c>
      <c r="B20" s="89">
        <v>0.36585365853658536</v>
      </c>
      <c r="C20" s="89">
        <v>0.34146341463414637</v>
      </c>
      <c r="D20" s="89">
        <v>0.3170731707317073</v>
      </c>
      <c r="E20" s="89">
        <v>0.4634146341463415</v>
      </c>
      <c r="F20" s="89">
        <v>0.4634146341463415</v>
      </c>
      <c r="G20" s="89">
        <v>0.24390243902439024</v>
      </c>
      <c r="H20" s="89">
        <v>0.6829268292682927</v>
      </c>
      <c r="I20" s="89">
        <v>0.3170731707317073</v>
      </c>
      <c r="J20" s="89">
        <v>0.17073170731707318</v>
      </c>
      <c r="K20" s="89">
        <v>0.4146341463414634</v>
      </c>
      <c r="L20" s="89">
        <v>0.34146341463414637</v>
      </c>
      <c r="M20" s="89">
        <v>0.24390243902439024</v>
      </c>
      <c r="N20" s="89">
        <v>0.3902439024390244</v>
      </c>
      <c r="O20" s="89">
        <v>0.7804878048780488</v>
      </c>
      <c r="P20" s="89">
        <v>0.6829268292682927</v>
      </c>
      <c r="Q20" s="89">
        <v>0.5121951219512195</v>
      </c>
      <c r="R20" s="89">
        <v>0.6097560975609756</v>
      </c>
      <c r="S20" s="89">
        <v>0.6341463414634146</v>
      </c>
      <c r="T20" s="90">
        <v>0</v>
      </c>
    </row>
    <row r="21" spans="1:20" ht="15">
      <c r="A21" s="13" t="s">
        <v>58</v>
      </c>
      <c r="B21" s="87"/>
      <c r="C21" s="87"/>
      <c r="D21" s="87"/>
      <c r="E21" s="87"/>
      <c r="F21" s="87"/>
      <c r="G21" s="87"/>
      <c r="H21" s="87"/>
      <c r="I21" s="87"/>
      <c r="J21" s="87"/>
      <c r="K21" s="87"/>
      <c r="L21" s="87"/>
      <c r="M21" s="87"/>
      <c r="N21" s="87"/>
      <c r="O21" s="87"/>
      <c r="P21" s="87"/>
      <c r="Q21" s="87"/>
      <c r="R21" s="87"/>
      <c r="S21" s="87"/>
      <c r="T21" s="88"/>
    </row>
    <row r="22" spans="1:20" ht="15">
      <c r="A22" s="15" t="s">
        <v>21</v>
      </c>
      <c r="B22" s="85">
        <v>0.5209235209235209</v>
      </c>
      <c r="C22" s="85">
        <v>0.4509379509379509</v>
      </c>
      <c r="D22" s="85">
        <v>0.601010101010101</v>
      </c>
      <c r="E22" s="85">
        <v>0.7121212121212122</v>
      </c>
      <c r="F22" s="85">
        <v>0.6753246753246753</v>
      </c>
      <c r="G22" s="85">
        <v>0.4134199134199134</v>
      </c>
      <c r="H22" s="85">
        <v>0.7352092352092352</v>
      </c>
      <c r="I22" s="85">
        <v>0.39754689754689754</v>
      </c>
      <c r="J22" s="85">
        <v>0.31457431457431456</v>
      </c>
      <c r="K22" s="85">
        <v>0.6825396825396826</v>
      </c>
      <c r="L22" s="85">
        <v>0.601010101010101</v>
      </c>
      <c r="M22" s="85">
        <v>0.4098124098124098</v>
      </c>
      <c r="N22" s="85">
        <v>0.5793650793650794</v>
      </c>
      <c r="O22" s="85">
        <v>0.8658008658008658</v>
      </c>
      <c r="P22" s="85">
        <v>0.8997113997113997</v>
      </c>
      <c r="Q22" s="85">
        <v>0.6515151515151515</v>
      </c>
      <c r="R22" s="85">
        <v>0.8015873015873016</v>
      </c>
      <c r="S22" s="85">
        <v>0.6038961038961039</v>
      </c>
      <c r="T22" s="86">
        <v>0.001443001443001443</v>
      </c>
    </row>
    <row r="23" spans="1:20" ht="15" thickBot="1">
      <c r="A23" s="16" t="s">
        <v>7</v>
      </c>
      <c r="B23" s="91">
        <v>0.49724888035828535</v>
      </c>
      <c r="C23" s="91">
        <v>0.4459373000639795</v>
      </c>
      <c r="D23" s="91">
        <v>0.5179782469609725</v>
      </c>
      <c r="E23" s="91">
        <v>0.6432501599488164</v>
      </c>
      <c r="F23" s="91">
        <v>0.653742802303263</v>
      </c>
      <c r="G23" s="91">
        <v>0.40639795265515033</v>
      </c>
      <c r="H23" s="91">
        <v>0.7000639795265515</v>
      </c>
      <c r="I23" s="91">
        <v>0.38682021753039025</v>
      </c>
      <c r="J23" s="91">
        <v>0.35380678182981445</v>
      </c>
      <c r="K23" s="91">
        <v>0.6449136276391555</v>
      </c>
      <c r="L23" s="91">
        <v>0.5413947536788227</v>
      </c>
      <c r="M23" s="91">
        <v>0.47728726807421623</v>
      </c>
      <c r="N23" s="91">
        <v>0.5150351887396033</v>
      </c>
      <c r="O23" s="91">
        <v>0.8510556621880998</v>
      </c>
      <c r="P23" s="91">
        <v>0.8783109404990403</v>
      </c>
      <c r="Q23" s="91">
        <v>0.6316058861164427</v>
      </c>
      <c r="R23" s="91">
        <v>0.6936660268714011</v>
      </c>
      <c r="S23" s="91">
        <v>0.780166346769034</v>
      </c>
      <c r="T23" s="92">
        <v>0.02802303262955854</v>
      </c>
    </row>
    <row r="25" ht="15">
      <c r="A25" s="1" t="s">
        <v>88</v>
      </c>
    </row>
    <row r="26" ht="15" thickBot="1"/>
    <row r="27" spans="1:20" s="7" customFormat="1" ht="48">
      <c r="A27" s="23"/>
      <c r="B27" s="44" t="s">
        <v>37</v>
      </c>
      <c r="C27" s="44" t="s">
        <v>38</v>
      </c>
      <c r="D27" s="44" t="s">
        <v>39</v>
      </c>
      <c r="E27" s="44" t="s">
        <v>100</v>
      </c>
      <c r="F27" s="44" t="s">
        <v>40</v>
      </c>
      <c r="G27" s="44" t="s">
        <v>41</v>
      </c>
      <c r="H27" s="44" t="s">
        <v>42</v>
      </c>
      <c r="I27" s="44" t="s">
        <v>43</v>
      </c>
      <c r="J27" s="44" t="s">
        <v>44</v>
      </c>
      <c r="K27" s="44" t="s">
        <v>45</v>
      </c>
      <c r="L27" s="44" t="s">
        <v>46</v>
      </c>
      <c r="M27" s="44" t="s">
        <v>47</v>
      </c>
      <c r="N27" s="44" t="s">
        <v>48</v>
      </c>
      <c r="O27" s="44" t="s">
        <v>49</v>
      </c>
      <c r="P27" s="44" t="s">
        <v>50</v>
      </c>
      <c r="Q27" s="44" t="s">
        <v>51</v>
      </c>
      <c r="R27" s="44" t="s">
        <v>52</v>
      </c>
      <c r="S27" s="44" t="s">
        <v>53</v>
      </c>
      <c r="T27" s="25" t="s">
        <v>101</v>
      </c>
    </row>
    <row r="28" spans="1:20" ht="15">
      <c r="A28" s="11" t="s">
        <v>9</v>
      </c>
      <c r="B28" s="27">
        <v>4608</v>
      </c>
      <c r="C28" s="27">
        <v>4110</v>
      </c>
      <c r="D28" s="27">
        <v>4881</v>
      </c>
      <c r="E28" s="27">
        <v>6014</v>
      </c>
      <c r="F28" s="27">
        <v>6045</v>
      </c>
      <c r="G28" s="27">
        <v>3749</v>
      </c>
      <c r="H28" s="27">
        <v>6490</v>
      </c>
      <c r="I28" s="27">
        <v>3574</v>
      </c>
      <c r="J28" s="27">
        <v>3201</v>
      </c>
      <c r="K28" s="27">
        <v>5986</v>
      </c>
      <c r="L28" s="27">
        <v>5064</v>
      </c>
      <c r="M28" s="27">
        <v>4298</v>
      </c>
      <c r="N28" s="27">
        <v>4828</v>
      </c>
      <c r="O28" s="27">
        <v>7851</v>
      </c>
      <c r="P28" s="27">
        <v>8111</v>
      </c>
      <c r="Q28" s="27">
        <v>5839</v>
      </c>
      <c r="R28" s="27">
        <v>6532</v>
      </c>
      <c r="S28" s="27">
        <v>6934</v>
      </c>
      <c r="T28" s="29">
        <v>221</v>
      </c>
    </row>
    <row r="29" spans="1:20" ht="15">
      <c r="A29" s="11" t="s">
        <v>8</v>
      </c>
      <c r="B29" s="27">
        <v>4378</v>
      </c>
      <c r="C29" s="27">
        <v>4939</v>
      </c>
      <c r="D29" s="27">
        <v>3977</v>
      </c>
      <c r="E29" s="27">
        <v>2916</v>
      </c>
      <c r="F29" s="27">
        <v>2811</v>
      </c>
      <c r="G29" s="27">
        <v>4937</v>
      </c>
      <c r="H29" s="27">
        <v>2323</v>
      </c>
      <c r="I29" s="27">
        <v>5243</v>
      </c>
      <c r="J29" s="27">
        <v>4329</v>
      </c>
      <c r="K29" s="27">
        <v>2955</v>
      </c>
      <c r="L29" s="27">
        <v>3839</v>
      </c>
      <c r="M29" s="27">
        <v>3613</v>
      </c>
      <c r="N29" s="27">
        <v>4048</v>
      </c>
      <c r="O29" s="27">
        <v>1300</v>
      </c>
      <c r="P29" s="27">
        <v>1056</v>
      </c>
      <c r="Q29" s="27">
        <v>2917</v>
      </c>
      <c r="R29" s="27">
        <v>2491</v>
      </c>
      <c r="S29" s="27">
        <v>2046</v>
      </c>
      <c r="T29" s="29">
        <v>651</v>
      </c>
    </row>
    <row r="30" spans="1:20" ht="15">
      <c r="A30" s="11" t="s">
        <v>70</v>
      </c>
      <c r="B30" s="27">
        <v>149</v>
      </c>
      <c r="C30" s="27">
        <v>152</v>
      </c>
      <c r="D30" s="27">
        <v>266</v>
      </c>
      <c r="E30" s="27">
        <v>210</v>
      </c>
      <c r="F30" s="27">
        <v>253</v>
      </c>
      <c r="G30" s="27">
        <v>472</v>
      </c>
      <c r="H30" s="27">
        <v>388</v>
      </c>
      <c r="I30" s="27">
        <v>247</v>
      </c>
      <c r="J30" s="27">
        <v>189</v>
      </c>
      <c r="K30" s="27">
        <v>140</v>
      </c>
      <c r="L30" s="27">
        <v>235</v>
      </c>
      <c r="M30" s="27">
        <v>1290</v>
      </c>
      <c r="N30" s="27">
        <v>295</v>
      </c>
      <c r="O30" s="27">
        <v>9</v>
      </c>
      <c r="P30" s="27">
        <v>3</v>
      </c>
      <c r="Q30" s="27">
        <v>342</v>
      </c>
      <c r="R30" s="27">
        <v>178</v>
      </c>
      <c r="S30" s="27">
        <v>221</v>
      </c>
      <c r="T30" s="29">
        <v>58</v>
      </c>
    </row>
    <row r="31" spans="1:20" ht="15">
      <c r="A31" s="11" t="s">
        <v>71</v>
      </c>
      <c r="B31" s="27">
        <v>66</v>
      </c>
      <c r="C31" s="27">
        <v>0</v>
      </c>
      <c r="D31" s="27">
        <v>77</v>
      </c>
      <c r="E31" s="27">
        <v>61</v>
      </c>
      <c r="F31" s="27">
        <v>92</v>
      </c>
      <c r="G31" s="27">
        <v>43</v>
      </c>
      <c r="H31" s="27">
        <v>0</v>
      </c>
      <c r="I31" s="27">
        <v>137</v>
      </c>
      <c r="J31" s="27">
        <v>1482</v>
      </c>
      <c r="K31" s="27">
        <v>120</v>
      </c>
      <c r="L31" s="27">
        <v>63</v>
      </c>
      <c r="M31" s="27">
        <v>0</v>
      </c>
      <c r="N31" s="27">
        <v>30</v>
      </c>
      <c r="O31" s="27">
        <v>41</v>
      </c>
      <c r="P31" s="27">
        <v>31</v>
      </c>
      <c r="Q31" s="27">
        <v>103</v>
      </c>
      <c r="R31" s="27">
        <v>0</v>
      </c>
      <c r="S31" s="27">
        <v>0</v>
      </c>
      <c r="T31" s="29">
        <v>8271</v>
      </c>
    </row>
    <row r="32" spans="1:20" ht="15">
      <c r="A32" s="11" t="s">
        <v>115</v>
      </c>
      <c r="B32" s="161">
        <v>0.5008151287903488</v>
      </c>
      <c r="C32" s="157">
        <v>0.44669057711118354</v>
      </c>
      <c r="D32" s="157">
        <v>0.5304858167590479</v>
      </c>
      <c r="E32" s="157">
        <v>0.6536246060210846</v>
      </c>
      <c r="F32" s="157">
        <v>0.6569938050211933</v>
      </c>
      <c r="G32" s="157">
        <v>0.4074557113357244</v>
      </c>
      <c r="H32" s="157">
        <v>0.7053581132485599</v>
      </c>
      <c r="I32" s="157">
        <v>0.38843603956091727</v>
      </c>
      <c r="J32" s="157">
        <v>0.3478969677208999</v>
      </c>
      <c r="K32" s="157">
        <v>0.6505814585371156</v>
      </c>
      <c r="L32" s="157">
        <v>0.5503749592435605</v>
      </c>
      <c r="M32" s="157">
        <v>0.46712313878926204</v>
      </c>
      <c r="N32" s="157">
        <v>0.5247255733072492</v>
      </c>
      <c r="O32" s="157">
        <v>0.8532768177372024</v>
      </c>
      <c r="P32" s="157">
        <v>0.8815346158026302</v>
      </c>
      <c r="Q32" s="157">
        <v>0.6346049342462776</v>
      </c>
      <c r="R32" s="157">
        <v>0.7099228344745137</v>
      </c>
      <c r="S32" s="157">
        <v>0.7536137376372134</v>
      </c>
      <c r="T32" s="158">
        <v>0.024019128355613522</v>
      </c>
    </row>
    <row r="33" spans="1:20" ht="15">
      <c r="A33" s="11" t="s">
        <v>116</v>
      </c>
      <c r="B33" s="161">
        <v>0.4758178458863167</v>
      </c>
      <c r="C33" s="157">
        <v>0.5367894794044126</v>
      </c>
      <c r="D33" s="157">
        <v>0.43223562656233017</v>
      </c>
      <c r="E33" s="157">
        <v>0.31692207368764264</v>
      </c>
      <c r="F33" s="157">
        <v>0.3055102706227584</v>
      </c>
      <c r="G33" s="157">
        <v>0.5365721117269862</v>
      </c>
      <c r="H33" s="157">
        <v>0.25247255733072493</v>
      </c>
      <c r="I33" s="157">
        <v>0.5698293663732203</v>
      </c>
      <c r="J33" s="157">
        <v>0.4704923377893707</v>
      </c>
      <c r="K33" s="157">
        <v>0.3211607433974568</v>
      </c>
      <c r="L33" s="157">
        <v>0.41723725681991086</v>
      </c>
      <c r="M33" s="157">
        <v>0.39267470927073145</v>
      </c>
      <c r="N33" s="157">
        <v>0.4399521791109662</v>
      </c>
      <c r="O33" s="157">
        <v>0.14128899032713835</v>
      </c>
      <c r="P33" s="157">
        <v>0.11477013368112161</v>
      </c>
      <c r="Q33" s="157">
        <v>0.31703075752635584</v>
      </c>
      <c r="R33" s="157">
        <v>0.2707314422345397</v>
      </c>
      <c r="S33" s="157">
        <v>0.22236713400717315</v>
      </c>
      <c r="T33" s="158">
        <v>0.07075317900228235</v>
      </c>
    </row>
    <row r="34" spans="1:20" ht="15">
      <c r="A34" s="11" t="s">
        <v>73</v>
      </c>
      <c r="B34" s="161">
        <v>0.016193891968264318</v>
      </c>
      <c r="C34" s="157">
        <v>0.01651994348440387</v>
      </c>
      <c r="D34" s="157">
        <v>0.02890990109770677</v>
      </c>
      <c r="E34" s="157">
        <v>0.022823606129768505</v>
      </c>
      <c r="F34" s="157">
        <v>0.027497011194435386</v>
      </c>
      <c r="G34" s="157">
        <v>0.051298771872622544</v>
      </c>
      <c r="H34" s="157">
        <v>0.04216932942071514</v>
      </c>
      <c r="I34" s="157">
        <v>0.02684490816215629</v>
      </c>
      <c r="J34" s="157">
        <v>0.020541245516791654</v>
      </c>
      <c r="K34" s="157">
        <v>0.015215737419845669</v>
      </c>
      <c r="L34" s="157">
        <v>0.025540702097598088</v>
      </c>
      <c r="M34" s="157">
        <v>0.14020215194000651</v>
      </c>
      <c r="N34" s="157">
        <v>0.03206173242038909</v>
      </c>
      <c r="O34" s="157">
        <v>0.00097815454841865</v>
      </c>
      <c r="P34" s="157">
        <v>0.00032605151613955004</v>
      </c>
      <c r="Q34" s="157">
        <v>0.037169872839908705</v>
      </c>
      <c r="R34" s="157">
        <v>0.019345723290946637</v>
      </c>
      <c r="S34" s="157">
        <v>0.024019128355613522</v>
      </c>
      <c r="T34" s="158">
        <v>0.006303662645364634</v>
      </c>
    </row>
    <row r="35" spans="1:20" ht="15" thickBot="1">
      <c r="A35" s="19" t="s">
        <v>74</v>
      </c>
      <c r="B35" s="162">
        <v>0.007173133355070101</v>
      </c>
      <c r="C35" s="159">
        <v>0</v>
      </c>
      <c r="D35" s="159">
        <v>0.008368655580915117</v>
      </c>
      <c r="E35" s="159">
        <v>0.006629714161504184</v>
      </c>
      <c r="F35" s="159">
        <v>0.009998913161612869</v>
      </c>
      <c r="G35" s="159">
        <v>0.004673405064666884</v>
      </c>
      <c r="H35" s="159">
        <v>0</v>
      </c>
      <c r="I35" s="159">
        <v>0.014889685903706118</v>
      </c>
      <c r="J35" s="159">
        <v>0.16106944897293773</v>
      </c>
      <c r="K35" s="159">
        <v>0.013042060645582002</v>
      </c>
      <c r="L35" s="159">
        <v>0.006847081838930551</v>
      </c>
      <c r="M35" s="159">
        <v>0</v>
      </c>
      <c r="N35" s="159">
        <v>0.0032605151613955006</v>
      </c>
      <c r="O35" s="159">
        <v>0.004456037387240517</v>
      </c>
      <c r="P35" s="159">
        <v>0.0033691990001086837</v>
      </c>
      <c r="Q35" s="159">
        <v>0.011194435387457884</v>
      </c>
      <c r="R35" s="159">
        <v>0</v>
      </c>
      <c r="S35" s="159">
        <v>0</v>
      </c>
      <c r="T35" s="160">
        <v>0.8989240299967395</v>
      </c>
    </row>
    <row r="38" spans="1:20" s="126" customFormat="1" ht="25.8" customHeight="1">
      <c r="A38" s="167" t="s">
        <v>124</v>
      </c>
      <c r="B38" s="167"/>
      <c r="C38" s="167"/>
      <c r="D38" s="167"/>
      <c r="E38" s="167"/>
      <c r="F38" s="167"/>
      <c r="G38" s="167"/>
      <c r="H38" s="167"/>
      <c r="I38" s="167"/>
      <c r="J38" s="167"/>
      <c r="K38" s="167"/>
      <c r="L38" s="167"/>
      <c r="M38" s="167"/>
      <c r="N38" s="167"/>
      <c r="O38" s="167"/>
      <c r="P38" s="167"/>
      <c r="Q38" s="167"/>
      <c r="R38" s="167"/>
      <c r="S38" s="167"/>
      <c r="T38" s="167"/>
    </row>
    <row r="39" ht="15">
      <c r="A39" s="2" t="s">
        <v>122</v>
      </c>
    </row>
    <row r="40" ht="15">
      <c r="A40" s="2" t="s">
        <v>123</v>
      </c>
    </row>
    <row r="42" ht="15">
      <c r="A42" s="1" t="s">
        <v>83</v>
      </c>
    </row>
    <row r="43" ht="15">
      <c r="A43" t="s">
        <v>84</v>
      </c>
    </row>
  </sheetData>
  <mergeCells count="2">
    <mergeCell ref="B3:T3"/>
    <mergeCell ref="A38:T3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workbookViewId="0" topLeftCell="A1"/>
  </sheetViews>
  <sheetFormatPr defaultColWidth="9.140625" defaultRowHeight="15"/>
  <cols>
    <col min="1" max="1" width="29.140625" style="2" customWidth="1"/>
    <col min="2" max="20" width="12.140625" style="2" customWidth="1"/>
  </cols>
  <sheetData>
    <row r="1" ht="16.2">
      <c r="A1" s="1" t="s">
        <v>136</v>
      </c>
    </row>
    <row r="2" spans="1:20" s="51" customFormat="1" ht="15" thickBot="1">
      <c r="A2" s="50"/>
      <c r="B2" s="50"/>
      <c r="C2" s="50"/>
      <c r="D2" s="50"/>
      <c r="E2" s="50"/>
      <c r="F2" s="50"/>
      <c r="G2" s="50"/>
      <c r="H2" s="50"/>
      <c r="I2" s="50"/>
      <c r="J2" s="50"/>
      <c r="K2" s="50"/>
      <c r="L2" s="50"/>
      <c r="M2" s="50"/>
      <c r="N2" s="50"/>
      <c r="O2" s="50"/>
      <c r="P2" s="50"/>
      <c r="Q2" s="50"/>
      <c r="R2" s="50"/>
      <c r="S2" s="50"/>
      <c r="T2" s="50"/>
    </row>
    <row r="3" spans="1:20" ht="15">
      <c r="A3" s="3"/>
      <c r="B3" s="168" t="s">
        <v>36</v>
      </c>
      <c r="C3" s="168"/>
      <c r="D3" s="168"/>
      <c r="E3" s="168"/>
      <c r="F3" s="168"/>
      <c r="G3" s="168"/>
      <c r="H3" s="168"/>
      <c r="I3" s="168"/>
      <c r="J3" s="168"/>
      <c r="K3" s="168"/>
      <c r="L3" s="168"/>
      <c r="M3" s="168"/>
      <c r="N3" s="168"/>
      <c r="O3" s="168"/>
      <c r="P3" s="168"/>
      <c r="Q3" s="168"/>
      <c r="R3" s="168"/>
      <c r="S3" s="168"/>
      <c r="T3" s="169"/>
    </row>
    <row r="4" spans="1:20" s="7" customFormat="1" ht="48">
      <c r="A4" s="4"/>
      <c r="B4" s="5" t="s">
        <v>37</v>
      </c>
      <c r="C4" s="5" t="s">
        <v>38</v>
      </c>
      <c r="D4" s="5" t="s">
        <v>39</v>
      </c>
      <c r="E4" s="5" t="s">
        <v>100</v>
      </c>
      <c r="F4" s="5" t="s">
        <v>40</v>
      </c>
      <c r="G4" s="5" t="s">
        <v>41</v>
      </c>
      <c r="H4" s="5" t="s">
        <v>42</v>
      </c>
      <c r="I4" s="5" t="s">
        <v>43</v>
      </c>
      <c r="J4" s="5" t="s">
        <v>44</v>
      </c>
      <c r="K4" s="5" t="s">
        <v>45</v>
      </c>
      <c r="L4" s="5" t="s">
        <v>46</v>
      </c>
      <c r="M4" s="5" t="s">
        <v>47</v>
      </c>
      <c r="N4" s="5" t="s">
        <v>48</v>
      </c>
      <c r="O4" s="5" t="s">
        <v>49</v>
      </c>
      <c r="P4" s="5" t="s">
        <v>50</v>
      </c>
      <c r="Q4" s="5" t="s">
        <v>51</v>
      </c>
      <c r="R4" s="5" t="s">
        <v>52</v>
      </c>
      <c r="S4" s="5" t="s">
        <v>53</v>
      </c>
      <c r="T4" s="6" t="s">
        <v>101</v>
      </c>
    </row>
    <row r="5" spans="1:20" s="7" customFormat="1" ht="13.8">
      <c r="A5" s="8" t="s">
        <v>54</v>
      </c>
      <c r="B5" s="82">
        <v>0.5008090614886731</v>
      </c>
      <c r="C5" s="83">
        <v>0.4349283402681461</v>
      </c>
      <c r="D5" s="83">
        <v>0.5284327323162274</v>
      </c>
      <c r="E5" s="83">
        <v>0.6547619047619048</v>
      </c>
      <c r="F5" s="83">
        <v>0.656957928802589</v>
      </c>
      <c r="G5" s="83">
        <v>0.4119278779472954</v>
      </c>
      <c r="H5" s="83">
        <v>0.7031900138696255</v>
      </c>
      <c r="I5" s="83">
        <v>0.3893897364771151</v>
      </c>
      <c r="J5" s="83">
        <v>0.3468562182154415</v>
      </c>
      <c r="K5" s="83">
        <v>0.6551086453999075</v>
      </c>
      <c r="L5" s="83">
        <v>0.553166897827092</v>
      </c>
      <c r="M5" s="83">
        <v>0.4604715672676838</v>
      </c>
      <c r="N5" s="83">
        <v>0.5242718446601942</v>
      </c>
      <c r="O5" s="83">
        <v>0.860032362459547</v>
      </c>
      <c r="P5" s="83">
        <v>0.8862690707350902</v>
      </c>
      <c r="Q5" s="83">
        <v>0.6340730466944059</v>
      </c>
      <c r="R5" s="83">
        <v>0.7104715672676838</v>
      </c>
      <c r="S5" s="83">
        <v>0.7545076282940361</v>
      </c>
      <c r="T5" s="84">
        <v>0.023347202958853445</v>
      </c>
    </row>
    <row r="6" spans="1:20" ht="15">
      <c r="A6" s="9" t="s">
        <v>55</v>
      </c>
      <c r="B6" s="87"/>
      <c r="C6" s="87"/>
      <c r="D6" s="87"/>
      <c r="E6" s="87"/>
      <c r="F6" s="87"/>
      <c r="G6" s="87"/>
      <c r="H6" s="87"/>
      <c r="I6" s="87"/>
      <c r="J6" s="87"/>
      <c r="K6" s="87"/>
      <c r="L6" s="87"/>
      <c r="M6" s="87"/>
      <c r="N6" s="87"/>
      <c r="O6" s="87"/>
      <c r="P6" s="87"/>
      <c r="Q6" s="87"/>
      <c r="R6" s="87"/>
      <c r="S6" s="87"/>
      <c r="T6" s="88"/>
    </row>
    <row r="7" spans="1:20" ht="15">
      <c r="A7" s="10" t="s">
        <v>19</v>
      </c>
      <c r="B7" s="85">
        <v>0.37910085054678005</v>
      </c>
      <c r="C7" s="85">
        <v>0.36306196840826244</v>
      </c>
      <c r="D7" s="85">
        <v>0.43353584447144594</v>
      </c>
      <c r="E7" s="85">
        <v>0.5467800729040098</v>
      </c>
      <c r="F7" s="85">
        <v>0.539003645200486</v>
      </c>
      <c r="G7" s="85">
        <v>0.305224787363305</v>
      </c>
      <c r="H7" s="85">
        <v>0.6289185905224788</v>
      </c>
      <c r="I7" s="85">
        <v>0.2760631834750911</v>
      </c>
      <c r="J7" s="85">
        <v>0.26294046172539487</v>
      </c>
      <c r="K7" s="85">
        <v>0.5256379100850547</v>
      </c>
      <c r="L7" s="85">
        <v>0.4240583232077764</v>
      </c>
      <c r="M7" s="85">
        <v>0.3980558930741191</v>
      </c>
      <c r="N7" s="85">
        <v>0.4046172539489672</v>
      </c>
      <c r="O7" s="85">
        <v>0.7778857837181045</v>
      </c>
      <c r="P7" s="85">
        <v>0.8204131227217497</v>
      </c>
      <c r="Q7" s="85">
        <v>0.5239368165249089</v>
      </c>
      <c r="R7" s="85">
        <v>0.6396111786148239</v>
      </c>
      <c r="S7" s="85">
        <v>0.6636695018226002</v>
      </c>
      <c r="T7" s="86">
        <v>0.01117861482381531</v>
      </c>
    </row>
    <row r="8" spans="1:20" ht="15">
      <c r="A8" s="11" t="s">
        <v>10</v>
      </c>
      <c r="B8" s="87">
        <v>0.5991031390134529</v>
      </c>
      <c r="C8" s="87">
        <v>0.48251121076233183</v>
      </c>
      <c r="D8" s="87">
        <v>0.617339312406577</v>
      </c>
      <c r="E8" s="87">
        <v>0.7575485799701046</v>
      </c>
      <c r="F8" s="87">
        <v>0.757847533632287</v>
      </c>
      <c r="G8" s="87">
        <v>0.48550074738415544</v>
      </c>
      <c r="H8" s="87">
        <v>0.7674140508221226</v>
      </c>
      <c r="I8" s="87">
        <v>0.4672645739910314</v>
      </c>
      <c r="J8" s="87">
        <v>0.4056801195814649</v>
      </c>
      <c r="K8" s="87">
        <v>0.7530642750373692</v>
      </c>
      <c r="L8" s="87">
        <v>0.6612855007473841</v>
      </c>
      <c r="M8" s="87">
        <v>0.5067264573991032</v>
      </c>
      <c r="N8" s="87">
        <v>0.6260089686098654</v>
      </c>
      <c r="O8" s="87">
        <v>0.9237668161434978</v>
      </c>
      <c r="P8" s="87">
        <v>0.9384155455904335</v>
      </c>
      <c r="Q8" s="87">
        <v>0.7312406576980568</v>
      </c>
      <c r="R8" s="87">
        <v>0.7760837070254111</v>
      </c>
      <c r="S8" s="87">
        <v>0.8358744394618834</v>
      </c>
      <c r="T8" s="88">
        <v>0.03467862481315396</v>
      </c>
    </row>
    <row r="9" spans="1:20" ht="15">
      <c r="A9" s="12" t="s">
        <v>4</v>
      </c>
      <c r="B9" s="89">
        <v>0.6451342281879194</v>
      </c>
      <c r="C9" s="89">
        <v>0.549496644295302</v>
      </c>
      <c r="D9" s="89">
        <v>0.6065436241610739</v>
      </c>
      <c r="E9" s="89">
        <v>0.7390939597315436</v>
      </c>
      <c r="F9" s="89">
        <v>0.7810402684563759</v>
      </c>
      <c r="G9" s="89">
        <v>0.5738255033557047</v>
      </c>
      <c r="H9" s="89">
        <v>0.7793624161073825</v>
      </c>
      <c r="I9" s="89">
        <v>0.5620805369127517</v>
      </c>
      <c r="J9" s="89">
        <v>0.4714765100671141</v>
      </c>
      <c r="K9" s="89">
        <v>0.8271812080536913</v>
      </c>
      <c r="L9" s="89">
        <v>0.6954697986577181</v>
      </c>
      <c r="M9" s="89">
        <v>0.5461409395973155</v>
      </c>
      <c r="N9" s="89">
        <v>0.6518456375838926</v>
      </c>
      <c r="O9" s="89">
        <v>0.964765100671141</v>
      </c>
      <c r="P9" s="89">
        <v>0.9672818791946308</v>
      </c>
      <c r="Q9" s="89">
        <v>0.7416107382550335</v>
      </c>
      <c r="R9" s="89">
        <v>0.7709731543624161</v>
      </c>
      <c r="S9" s="89">
        <v>0.839765100671141</v>
      </c>
      <c r="T9" s="90">
        <v>0.03355704697986577</v>
      </c>
    </row>
    <row r="10" spans="1:20" ht="15">
      <c r="A10" s="13" t="s">
        <v>56</v>
      </c>
      <c r="B10" s="87"/>
      <c r="C10" s="87"/>
      <c r="D10" s="87"/>
      <c r="E10" s="87"/>
      <c r="F10" s="87"/>
      <c r="G10" s="87"/>
      <c r="H10" s="87"/>
      <c r="I10" s="87"/>
      <c r="J10" s="87"/>
      <c r="K10" s="87"/>
      <c r="L10" s="87"/>
      <c r="M10" s="87"/>
      <c r="N10" s="87"/>
      <c r="O10" s="87"/>
      <c r="P10" s="87"/>
      <c r="Q10" s="87"/>
      <c r="R10" s="87"/>
      <c r="S10" s="87"/>
      <c r="T10" s="88"/>
    </row>
    <row r="11" spans="1:20" ht="15">
      <c r="A11" s="14" t="s">
        <v>0</v>
      </c>
      <c r="B11" s="89"/>
      <c r="C11" s="89"/>
      <c r="D11" s="89"/>
      <c r="E11" s="89"/>
      <c r="F11" s="89"/>
      <c r="G11" s="89"/>
      <c r="H11" s="89"/>
      <c r="I11" s="89"/>
      <c r="J11" s="89"/>
      <c r="K11" s="89"/>
      <c r="L11" s="89"/>
      <c r="M11" s="89"/>
      <c r="N11" s="89"/>
      <c r="O11" s="89"/>
      <c r="P11" s="89"/>
      <c r="Q11" s="89"/>
      <c r="R11" s="89"/>
      <c r="S11" s="89"/>
      <c r="T11" s="90"/>
    </row>
    <row r="12" spans="1:20" ht="15">
      <c r="A12" s="10" t="s">
        <v>3</v>
      </c>
      <c r="B12" s="85">
        <v>0.4981986618630983</v>
      </c>
      <c r="C12" s="85">
        <v>0.42627380339680904</v>
      </c>
      <c r="D12" s="85">
        <v>0.5191713844570253</v>
      </c>
      <c r="E12" s="85">
        <v>0.6573597529593412</v>
      </c>
      <c r="F12" s="85">
        <v>0.662892434379825</v>
      </c>
      <c r="G12" s="85">
        <v>0.43000514668039114</v>
      </c>
      <c r="H12" s="85">
        <v>0.6915851775604734</v>
      </c>
      <c r="I12" s="85">
        <v>0.3916623777663407</v>
      </c>
      <c r="J12" s="85">
        <v>0.35524961399897065</v>
      </c>
      <c r="K12" s="85">
        <v>0.662506433350489</v>
      </c>
      <c r="L12" s="85">
        <v>0.5521101389603705</v>
      </c>
      <c r="M12" s="85">
        <v>0.4558672156459084</v>
      </c>
      <c r="N12" s="85">
        <v>0.5205867215645908</v>
      </c>
      <c r="O12" s="85">
        <v>0.8641276376737005</v>
      </c>
      <c r="P12" s="85">
        <v>0.8832990221307256</v>
      </c>
      <c r="Q12" s="85">
        <v>0.6237776634071024</v>
      </c>
      <c r="R12" s="85">
        <v>0.7133299022130726</v>
      </c>
      <c r="S12" s="85">
        <v>0.7601646937725167</v>
      </c>
      <c r="T12" s="86">
        <v>0.022388059701492536</v>
      </c>
    </row>
    <row r="13" spans="1:20" ht="15">
      <c r="A13" s="12" t="s">
        <v>22</v>
      </c>
      <c r="B13" s="89">
        <v>0.5238636363636363</v>
      </c>
      <c r="C13" s="89">
        <v>0.5113636363636364</v>
      </c>
      <c r="D13" s="89">
        <v>0.6102272727272727</v>
      </c>
      <c r="E13" s="89">
        <v>0.6318181818181818</v>
      </c>
      <c r="F13" s="89">
        <v>0.6045454545454545</v>
      </c>
      <c r="G13" s="89">
        <v>0.25227272727272726</v>
      </c>
      <c r="H13" s="89">
        <v>0.8056818181818182</v>
      </c>
      <c r="I13" s="89">
        <v>0.3693181818181818</v>
      </c>
      <c r="J13" s="89">
        <v>0.2727272727272727</v>
      </c>
      <c r="K13" s="89">
        <v>0.5897727272727272</v>
      </c>
      <c r="L13" s="89">
        <v>0.5625</v>
      </c>
      <c r="M13" s="89">
        <v>0.5011363636363636</v>
      </c>
      <c r="N13" s="89">
        <v>0.5568181818181818</v>
      </c>
      <c r="O13" s="89">
        <v>0.8238636363636364</v>
      </c>
      <c r="P13" s="89">
        <v>0.9125</v>
      </c>
      <c r="Q13" s="89">
        <v>0.725</v>
      </c>
      <c r="R13" s="89">
        <v>0.6852272727272727</v>
      </c>
      <c r="S13" s="89">
        <v>0.7045454545454546</v>
      </c>
      <c r="T13" s="90">
        <v>0.031818181818181815</v>
      </c>
    </row>
    <row r="14" spans="1:20" ht="15">
      <c r="A14" s="13" t="s">
        <v>57</v>
      </c>
      <c r="B14" s="87"/>
      <c r="C14" s="87"/>
      <c r="D14" s="87"/>
      <c r="E14" s="87"/>
      <c r="F14" s="87"/>
      <c r="G14" s="87"/>
      <c r="H14" s="87"/>
      <c r="I14" s="87"/>
      <c r="J14" s="87"/>
      <c r="K14" s="87"/>
      <c r="L14" s="87"/>
      <c r="M14" s="87"/>
      <c r="N14" s="87"/>
      <c r="O14" s="87"/>
      <c r="P14" s="87"/>
      <c r="Q14" s="87"/>
      <c r="R14" s="87"/>
      <c r="S14" s="87"/>
      <c r="T14" s="88"/>
    </row>
    <row r="15" spans="1:20" ht="15">
      <c r="A15" s="10" t="s">
        <v>13</v>
      </c>
      <c r="B15" s="85">
        <v>0.359375</v>
      </c>
      <c r="C15" s="85">
        <v>0.296875</v>
      </c>
      <c r="D15" s="85">
        <v>0.43526785714285715</v>
      </c>
      <c r="E15" s="85">
        <v>0.5200892857142857</v>
      </c>
      <c r="F15" s="85">
        <v>0.5535714285714286</v>
      </c>
      <c r="G15" s="85">
        <v>0.43080357142857145</v>
      </c>
      <c r="H15" s="85">
        <v>0.49776785714285715</v>
      </c>
      <c r="I15" s="85">
        <v>0.3638392857142857</v>
      </c>
      <c r="J15" s="85">
        <v>0.3482142857142857</v>
      </c>
      <c r="K15" s="85">
        <v>0.5982142857142857</v>
      </c>
      <c r="L15" s="85">
        <v>0.45982142857142855</v>
      </c>
      <c r="M15" s="85">
        <v>0.42410714285714285</v>
      </c>
      <c r="N15" s="85">
        <v>0.39955357142857145</v>
      </c>
      <c r="O15" s="85">
        <v>0.7857142857142857</v>
      </c>
      <c r="P15" s="85">
        <v>0.828125</v>
      </c>
      <c r="Q15" s="85">
        <v>0.515625</v>
      </c>
      <c r="R15" s="85">
        <v>0.5044642857142857</v>
      </c>
      <c r="S15" s="85">
        <v>0.6227678571428571</v>
      </c>
      <c r="T15" s="86">
        <v>0.011160714285714286</v>
      </c>
    </row>
    <row r="16" spans="1:20" ht="15">
      <c r="A16" s="11" t="s">
        <v>14</v>
      </c>
      <c r="B16" s="87">
        <v>0.5130970724191063</v>
      </c>
      <c r="C16" s="87">
        <v>0.4530046224961479</v>
      </c>
      <c r="D16" s="87">
        <v>0.5084745762711864</v>
      </c>
      <c r="E16" s="87">
        <v>0.6363636363636364</v>
      </c>
      <c r="F16" s="87">
        <v>0.662557781201849</v>
      </c>
      <c r="G16" s="87">
        <v>0.5454545454545454</v>
      </c>
      <c r="H16" s="87">
        <v>0.5701078582434514</v>
      </c>
      <c r="I16" s="87">
        <v>0.4714946070878274</v>
      </c>
      <c r="J16" s="87">
        <v>0.4306625577812018</v>
      </c>
      <c r="K16" s="87">
        <v>0.6987673343605547</v>
      </c>
      <c r="L16" s="87">
        <v>0.5824345146379045</v>
      </c>
      <c r="M16" s="87">
        <v>0.4083204930662558</v>
      </c>
      <c r="N16" s="87">
        <v>0.5046224961479199</v>
      </c>
      <c r="O16" s="87">
        <v>0.8929121725731896</v>
      </c>
      <c r="P16" s="87">
        <v>0.9075500770416025</v>
      </c>
      <c r="Q16" s="87">
        <v>0.6093990755007704</v>
      </c>
      <c r="R16" s="87">
        <v>0.5631741140215717</v>
      </c>
      <c r="S16" s="87">
        <v>0.7149460708782742</v>
      </c>
      <c r="T16" s="88">
        <v>0.01386748844375963</v>
      </c>
    </row>
    <row r="17" spans="1:20" ht="15">
      <c r="A17" s="11" t="s">
        <v>24</v>
      </c>
      <c r="B17" s="87">
        <v>0.518918918918919</v>
      </c>
      <c r="C17" s="87">
        <v>0.4486486486486487</v>
      </c>
      <c r="D17" s="87">
        <v>0.5232432432432432</v>
      </c>
      <c r="E17" s="87">
        <v>0.6864864864864865</v>
      </c>
      <c r="F17" s="87">
        <v>0.6659459459459459</v>
      </c>
      <c r="G17" s="87">
        <v>0.4594594594594595</v>
      </c>
      <c r="H17" s="87">
        <v>0.7016216216216217</v>
      </c>
      <c r="I17" s="87">
        <v>0.387027027027027</v>
      </c>
      <c r="J17" s="87">
        <v>0.32216216216216215</v>
      </c>
      <c r="K17" s="87">
        <v>0.6605405405405406</v>
      </c>
      <c r="L17" s="87">
        <v>0.5654054054054054</v>
      </c>
      <c r="M17" s="87">
        <v>0.43027027027027026</v>
      </c>
      <c r="N17" s="87">
        <v>0.5264864864864864</v>
      </c>
      <c r="O17" s="87">
        <v>0.8756756756756757</v>
      </c>
      <c r="P17" s="87">
        <v>0.9016216216216216</v>
      </c>
      <c r="Q17" s="87">
        <v>0.6508108108108108</v>
      </c>
      <c r="R17" s="87">
        <v>0.6962162162162162</v>
      </c>
      <c r="S17" s="87">
        <v>0.7708108108108108</v>
      </c>
      <c r="T17" s="88">
        <v>0.022702702702702703</v>
      </c>
    </row>
    <row r="18" spans="1:20" ht="15">
      <c r="A18" s="11" t="s">
        <v>26</v>
      </c>
      <c r="B18" s="87">
        <v>0.44785276073619634</v>
      </c>
      <c r="C18" s="87">
        <v>0.26993865030674846</v>
      </c>
      <c r="D18" s="87">
        <v>0.44785276073619634</v>
      </c>
      <c r="E18" s="87">
        <v>0.5460122699386503</v>
      </c>
      <c r="F18" s="87">
        <v>0.5766871165644172</v>
      </c>
      <c r="G18" s="87">
        <v>0.49693251533742333</v>
      </c>
      <c r="H18" s="87">
        <v>0.6503067484662577</v>
      </c>
      <c r="I18" s="87">
        <v>0.4294478527607362</v>
      </c>
      <c r="J18" s="87">
        <v>0.38650306748466257</v>
      </c>
      <c r="K18" s="87">
        <v>0.6196319018404908</v>
      </c>
      <c r="L18" s="87">
        <v>0.5153374233128835</v>
      </c>
      <c r="M18" s="87">
        <v>0.4601226993865031</v>
      </c>
      <c r="N18" s="87">
        <v>0.5276073619631901</v>
      </c>
      <c r="O18" s="87">
        <v>0.8466257668711656</v>
      </c>
      <c r="P18" s="87">
        <v>0.8773006134969326</v>
      </c>
      <c r="Q18" s="87">
        <v>0.5705521472392638</v>
      </c>
      <c r="R18" s="87">
        <v>0.6441717791411042</v>
      </c>
      <c r="S18" s="87">
        <v>0.7484662576687117</v>
      </c>
      <c r="T18" s="88">
        <v>0</v>
      </c>
    </row>
    <row r="19" spans="1:20" ht="15">
      <c r="A19" s="11" t="s">
        <v>2</v>
      </c>
      <c r="B19" s="87">
        <v>0.508298755186722</v>
      </c>
      <c r="C19" s="87">
        <v>0.44484785615491007</v>
      </c>
      <c r="D19" s="87">
        <v>0.5446058091286307</v>
      </c>
      <c r="E19" s="87">
        <v>0.6683955739972337</v>
      </c>
      <c r="F19" s="87">
        <v>0.6656293222683264</v>
      </c>
      <c r="G19" s="87">
        <v>0.37136929460580914</v>
      </c>
      <c r="H19" s="87">
        <v>0.7506915629322268</v>
      </c>
      <c r="I19" s="87">
        <v>0.3725795297372061</v>
      </c>
      <c r="J19" s="87">
        <v>0.33195020746887965</v>
      </c>
      <c r="K19" s="87">
        <v>0.6512793914246197</v>
      </c>
      <c r="L19" s="87">
        <v>0.553941908713693</v>
      </c>
      <c r="M19" s="87">
        <v>0.48132780082987553</v>
      </c>
      <c r="N19" s="87">
        <v>0.5385546334716459</v>
      </c>
      <c r="O19" s="87">
        <v>0.8566735822959889</v>
      </c>
      <c r="P19" s="87">
        <v>0.8848547717842323</v>
      </c>
      <c r="Q19" s="87">
        <v>0.648686030428769</v>
      </c>
      <c r="R19" s="87">
        <v>0.76417704011065</v>
      </c>
      <c r="S19" s="87">
        <v>0.7714384508990318</v>
      </c>
      <c r="T19" s="88">
        <v>0.02731673582295989</v>
      </c>
    </row>
    <row r="20" spans="1:20" ht="15">
      <c r="A20" s="12" t="s">
        <v>27</v>
      </c>
      <c r="B20" s="89">
        <v>0.38235294117647056</v>
      </c>
      <c r="C20" s="89">
        <v>0.29411764705882354</v>
      </c>
      <c r="D20" s="89">
        <v>0.29411764705882354</v>
      </c>
      <c r="E20" s="89">
        <v>0.47058823529411764</v>
      </c>
      <c r="F20" s="89">
        <v>0.47058823529411764</v>
      </c>
      <c r="G20" s="89">
        <v>0.2647058823529412</v>
      </c>
      <c r="H20" s="89">
        <v>0.7058823529411765</v>
      </c>
      <c r="I20" s="89">
        <v>0.3235294117647059</v>
      </c>
      <c r="J20" s="89">
        <v>0.14705882352941177</v>
      </c>
      <c r="K20" s="89">
        <v>0.4117647058823529</v>
      </c>
      <c r="L20" s="89">
        <v>0.38235294117647056</v>
      </c>
      <c r="M20" s="89">
        <v>0.20588235294117646</v>
      </c>
      <c r="N20" s="89">
        <v>0.4117647058823529</v>
      </c>
      <c r="O20" s="89">
        <v>0.7941176470588235</v>
      </c>
      <c r="P20" s="89">
        <v>0.7058823529411765</v>
      </c>
      <c r="Q20" s="89">
        <v>0.5</v>
      </c>
      <c r="R20" s="89">
        <v>0.6176470588235294</v>
      </c>
      <c r="S20" s="89">
        <v>0.7058823529411765</v>
      </c>
      <c r="T20" s="90">
        <v>0</v>
      </c>
    </row>
    <row r="21" spans="1:20" ht="15">
      <c r="A21" s="13" t="s">
        <v>58</v>
      </c>
      <c r="B21" s="87"/>
      <c r="C21" s="87"/>
      <c r="D21" s="87"/>
      <c r="E21" s="87"/>
      <c r="F21" s="87"/>
      <c r="G21" s="87"/>
      <c r="H21" s="87"/>
      <c r="I21" s="87"/>
      <c r="J21" s="87"/>
      <c r="K21" s="87"/>
      <c r="L21" s="87"/>
      <c r="M21" s="87"/>
      <c r="N21" s="87"/>
      <c r="O21" s="87"/>
      <c r="P21" s="87"/>
      <c r="Q21" s="87"/>
      <c r="R21" s="87"/>
      <c r="S21" s="87"/>
      <c r="T21" s="88"/>
    </row>
    <row r="22" spans="1:20" ht="15">
      <c r="A22" s="15" t="s">
        <v>21</v>
      </c>
      <c r="B22" s="85">
        <v>0.5227097767513472</v>
      </c>
      <c r="C22" s="85">
        <v>0.44110854503464203</v>
      </c>
      <c r="D22" s="85">
        <v>0.6043110084680523</v>
      </c>
      <c r="E22" s="85">
        <v>0.7113163972286374</v>
      </c>
      <c r="F22" s="85">
        <v>0.6751347190146266</v>
      </c>
      <c r="G22" s="85">
        <v>0.4241724403387221</v>
      </c>
      <c r="H22" s="85">
        <v>0.7282525019245574</v>
      </c>
      <c r="I22" s="85">
        <v>0.39799846035411857</v>
      </c>
      <c r="J22" s="85">
        <v>0.32255581216320245</v>
      </c>
      <c r="K22" s="85">
        <v>0.6882217090069284</v>
      </c>
      <c r="L22" s="85">
        <v>0.6012317167051578</v>
      </c>
      <c r="M22" s="85">
        <v>0.403387220939184</v>
      </c>
      <c r="N22" s="85">
        <v>0.5781370284834488</v>
      </c>
      <c r="O22" s="85">
        <v>0.867590454195535</v>
      </c>
      <c r="P22" s="85">
        <v>0.9053117782909931</v>
      </c>
      <c r="Q22" s="85">
        <v>0.6520400307929176</v>
      </c>
      <c r="R22" s="85">
        <v>0.8029253271747498</v>
      </c>
      <c r="S22" s="85">
        <v>0.6035411855273287</v>
      </c>
      <c r="T22" s="86">
        <v>0.001539645881447267</v>
      </c>
    </row>
    <row r="23" spans="1:20" ht="15" thickBot="1">
      <c r="A23" s="16" t="s">
        <v>7</v>
      </c>
      <c r="B23" s="91">
        <v>0.4969400244798042</v>
      </c>
      <c r="C23" s="91">
        <v>0.43383652930776556</v>
      </c>
      <c r="D23" s="91">
        <v>0.5150278797769617</v>
      </c>
      <c r="E23" s="91">
        <v>0.6447708418332654</v>
      </c>
      <c r="F23" s="91">
        <v>0.6537467700258398</v>
      </c>
      <c r="G23" s="91">
        <v>0.40976472188222496</v>
      </c>
      <c r="H23" s="91">
        <v>0.6987624099007208</v>
      </c>
      <c r="I23" s="91">
        <v>0.3878688970488236</v>
      </c>
      <c r="J23" s="91">
        <v>0.35114919080647355</v>
      </c>
      <c r="K23" s="91">
        <v>0.6492588059295525</v>
      </c>
      <c r="L23" s="91">
        <v>0.5446756425948592</v>
      </c>
      <c r="M23" s="91">
        <v>0.4705562355501156</v>
      </c>
      <c r="N23" s="91">
        <v>0.5147558819529444</v>
      </c>
      <c r="O23" s="91">
        <v>0.8586971304229566</v>
      </c>
      <c r="P23" s="91">
        <v>0.882904936760506</v>
      </c>
      <c r="Q23" s="91">
        <v>0.6308989528083775</v>
      </c>
      <c r="R23" s="91">
        <v>0.6941384468924249</v>
      </c>
      <c r="S23" s="91">
        <v>0.7811777505779953</v>
      </c>
      <c r="T23" s="92">
        <v>0.027199782401740785</v>
      </c>
    </row>
    <row r="25" ht="15">
      <c r="A25" s="1" t="s">
        <v>93</v>
      </c>
    </row>
    <row r="26" spans="2:20" ht="15" thickBot="1">
      <c r="B26" s="45"/>
      <c r="C26" s="45"/>
      <c r="D26" s="45"/>
      <c r="E26" s="45"/>
      <c r="F26" s="45"/>
      <c r="G26" s="45"/>
      <c r="H26" s="45"/>
      <c r="I26" s="45"/>
      <c r="J26" s="45"/>
      <c r="K26" s="45"/>
      <c r="L26" s="45"/>
      <c r="M26" s="45"/>
      <c r="N26" s="45"/>
      <c r="O26" s="45"/>
      <c r="P26" s="45"/>
      <c r="Q26" s="45"/>
      <c r="R26" s="45"/>
      <c r="S26" s="45"/>
      <c r="T26" s="45"/>
    </row>
    <row r="27" spans="1:20" s="7" customFormat="1" ht="48">
      <c r="A27" s="23"/>
      <c r="B27" s="44" t="s">
        <v>37</v>
      </c>
      <c r="C27" s="44" t="s">
        <v>38</v>
      </c>
      <c r="D27" s="44" t="s">
        <v>39</v>
      </c>
      <c r="E27" s="44" t="s">
        <v>100</v>
      </c>
      <c r="F27" s="44" t="s">
        <v>40</v>
      </c>
      <c r="G27" s="44" t="s">
        <v>41</v>
      </c>
      <c r="H27" s="44" t="s">
        <v>42</v>
      </c>
      <c r="I27" s="44" t="s">
        <v>43</v>
      </c>
      <c r="J27" s="44" t="s">
        <v>44</v>
      </c>
      <c r="K27" s="44" t="s">
        <v>45</v>
      </c>
      <c r="L27" s="44" t="s">
        <v>46</v>
      </c>
      <c r="M27" s="44" t="s">
        <v>47</v>
      </c>
      <c r="N27" s="44" t="s">
        <v>48</v>
      </c>
      <c r="O27" s="44" t="s">
        <v>49</v>
      </c>
      <c r="P27" s="44" t="s">
        <v>50</v>
      </c>
      <c r="Q27" s="44" t="s">
        <v>51</v>
      </c>
      <c r="R27" s="44" t="s">
        <v>52</v>
      </c>
      <c r="S27" s="44" t="s">
        <v>53</v>
      </c>
      <c r="T27" s="25" t="s">
        <v>101</v>
      </c>
    </row>
    <row r="28" spans="1:20" ht="15">
      <c r="A28" s="11" t="s">
        <v>9</v>
      </c>
      <c r="B28" s="27">
        <v>4333</v>
      </c>
      <c r="C28" s="27">
        <v>3763</v>
      </c>
      <c r="D28" s="27">
        <v>4572</v>
      </c>
      <c r="E28" s="27">
        <v>5665</v>
      </c>
      <c r="F28" s="27">
        <v>5684</v>
      </c>
      <c r="G28" s="27">
        <v>3564</v>
      </c>
      <c r="H28" s="27">
        <v>6084</v>
      </c>
      <c r="I28" s="27">
        <v>3369</v>
      </c>
      <c r="J28" s="27">
        <v>3001</v>
      </c>
      <c r="K28" s="27">
        <v>5668</v>
      </c>
      <c r="L28" s="27">
        <v>4786</v>
      </c>
      <c r="M28" s="27">
        <v>3984</v>
      </c>
      <c r="N28" s="27">
        <v>4536</v>
      </c>
      <c r="O28" s="27">
        <v>7441</v>
      </c>
      <c r="P28" s="27">
        <v>7668</v>
      </c>
      <c r="Q28" s="27">
        <v>5486</v>
      </c>
      <c r="R28" s="27">
        <v>6147</v>
      </c>
      <c r="S28" s="27">
        <v>6528</v>
      </c>
      <c r="T28" s="29">
        <v>202</v>
      </c>
    </row>
    <row r="29" spans="1:20" ht="15">
      <c r="A29" s="11" t="s">
        <v>8</v>
      </c>
      <c r="B29" s="27">
        <v>4121</v>
      </c>
      <c r="C29" s="27">
        <v>4743</v>
      </c>
      <c r="D29" s="27">
        <v>3763</v>
      </c>
      <c r="E29" s="27">
        <v>2734</v>
      </c>
      <c r="F29" s="27">
        <v>2657</v>
      </c>
      <c r="G29" s="27">
        <v>4602</v>
      </c>
      <c r="H29" s="27">
        <v>2199</v>
      </c>
      <c r="I29" s="27">
        <v>4943</v>
      </c>
      <c r="J29" s="27">
        <v>4028</v>
      </c>
      <c r="K29" s="27">
        <v>2747</v>
      </c>
      <c r="L29" s="27">
        <v>3594</v>
      </c>
      <c r="M29" s="27">
        <v>3404</v>
      </c>
      <c r="N29" s="27">
        <v>3813</v>
      </c>
      <c r="O29" s="27">
        <v>1163</v>
      </c>
      <c r="P29" s="27">
        <v>953</v>
      </c>
      <c r="Q29" s="27">
        <v>2748</v>
      </c>
      <c r="R29" s="27">
        <v>2347</v>
      </c>
      <c r="S29" s="27">
        <v>1919</v>
      </c>
      <c r="T29" s="29">
        <v>645</v>
      </c>
    </row>
    <row r="30" spans="1:20" ht="15">
      <c r="A30" s="11" t="s">
        <v>70</v>
      </c>
      <c r="B30" s="27">
        <v>137</v>
      </c>
      <c r="C30" s="27">
        <v>146</v>
      </c>
      <c r="D30" s="27">
        <v>245</v>
      </c>
      <c r="E30" s="27">
        <v>198</v>
      </c>
      <c r="F30" s="27">
        <v>232</v>
      </c>
      <c r="G30" s="27">
        <v>447</v>
      </c>
      <c r="H30" s="27">
        <v>369</v>
      </c>
      <c r="I30" s="27">
        <v>219</v>
      </c>
      <c r="J30" s="27">
        <v>184</v>
      </c>
      <c r="K30" s="27">
        <v>133</v>
      </c>
      <c r="L30" s="27">
        <v>216</v>
      </c>
      <c r="M30" s="27">
        <v>1264</v>
      </c>
      <c r="N30" s="27">
        <v>275</v>
      </c>
      <c r="O30" s="27">
        <v>9</v>
      </c>
      <c r="P30" s="27">
        <v>3</v>
      </c>
      <c r="Q30" s="27">
        <v>320</v>
      </c>
      <c r="R30" s="27">
        <v>158</v>
      </c>
      <c r="S30" s="27">
        <v>205</v>
      </c>
      <c r="T30" s="29">
        <v>53</v>
      </c>
    </row>
    <row r="31" spans="1:20" ht="15">
      <c r="A31" s="11" t="s">
        <v>71</v>
      </c>
      <c r="B31" s="27">
        <v>61</v>
      </c>
      <c r="C31" s="27">
        <v>0</v>
      </c>
      <c r="D31" s="27">
        <v>72</v>
      </c>
      <c r="E31" s="27">
        <v>55</v>
      </c>
      <c r="F31" s="27">
        <v>79</v>
      </c>
      <c r="G31" s="27">
        <v>39</v>
      </c>
      <c r="H31" s="27">
        <v>0</v>
      </c>
      <c r="I31" s="27">
        <v>121</v>
      </c>
      <c r="J31" s="27">
        <v>1439</v>
      </c>
      <c r="K31" s="27">
        <v>104</v>
      </c>
      <c r="L31" s="27">
        <v>56</v>
      </c>
      <c r="M31" s="27">
        <v>0</v>
      </c>
      <c r="N31" s="27">
        <v>28</v>
      </c>
      <c r="O31" s="27">
        <v>39</v>
      </c>
      <c r="P31" s="27">
        <v>28</v>
      </c>
      <c r="Q31" s="27">
        <v>98</v>
      </c>
      <c r="R31" s="27">
        <v>0</v>
      </c>
      <c r="S31" s="27">
        <v>0</v>
      </c>
      <c r="T31" s="29">
        <v>7752</v>
      </c>
    </row>
    <row r="32" spans="1:20" ht="15">
      <c r="A32" s="11" t="s">
        <v>115</v>
      </c>
      <c r="B32" s="157">
        <v>0.5008090614886731</v>
      </c>
      <c r="C32" s="157">
        <v>0.4349283402681461</v>
      </c>
      <c r="D32" s="157">
        <v>0.5284327323162274</v>
      </c>
      <c r="E32" s="157">
        <v>0.6547619047619048</v>
      </c>
      <c r="F32" s="157">
        <v>0.656957928802589</v>
      </c>
      <c r="G32" s="157">
        <v>0.4119278779472954</v>
      </c>
      <c r="H32" s="157">
        <v>0.7031900138696255</v>
      </c>
      <c r="I32" s="157">
        <v>0.3893897364771151</v>
      </c>
      <c r="J32" s="157">
        <v>0.3468562182154415</v>
      </c>
      <c r="K32" s="157">
        <v>0.6551086453999075</v>
      </c>
      <c r="L32" s="157">
        <v>0.553166897827092</v>
      </c>
      <c r="M32" s="157">
        <v>0.4604715672676838</v>
      </c>
      <c r="N32" s="157">
        <v>0.5242718446601942</v>
      </c>
      <c r="O32" s="157">
        <v>0.860032362459547</v>
      </c>
      <c r="P32" s="157">
        <v>0.8862690707350902</v>
      </c>
      <c r="Q32" s="157">
        <v>0.6340730466944059</v>
      </c>
      <c r="R32" s="157">
        <v>0.7104715672676838</v>
      </c>
      <c r="S32" s="157">
        <v>0.7545076282940361</v>
      </c>
      <c r="T32" s="158">
        <v>0.023347202958853445</v>
      </c>
    </row>
    <row r="33" spans="1:20" ht="15">
      <c r="A33" s="11" t="s">
        <v>116</v>
      </c>
      <c r="B33" s="157">
        <v>0.4763060564031438</v>
      </c>
      <c r="C33" s="157">
        <v>0.5481969486823856</v>
      </c>
      <c r="D33" s="157">
        <v>0.4349283402681461</v>
      </c>
      <c r="E33" s="157">
        <v>0.3159963014331946</v>
      </c>
      <c r="F33" s="157">
        <v>0.3070966250577901</v>
      </c>
      <c r="G33" s="157">
        <v>0.5319001386962552</v>
      </c>
      <c r="H33" s="157">
        <v>0.2541608876560333</v>
      </c>
      <c r="I33" s="157">
        <v>0.5713129912159038</v>
      </c>
      <c r="J33" s="157">
        <v>0.4655570966250578</v>
      </c>
      <c r="K33" s="157">
        <v>0.31749884419787333</v>
      </c>
      <c r="L33" s="157">
        <v>0.41539528432732314</v>
      </c>
      <c r="M33" s="157">
        <v>0.3934350439204808</v>
      </c>
      <c r="N33" s="157">
        <v>0.4407073509015257</v>
      </c>
      <c r="O33" s="157">
        <v>0.1344197873324087</v>
      </c>
      <c r="P33" s="157">
        <v>0.11014794267221452</v>
      </c>
      <c r="Q33" s="157">
        <v>0.31761442441054094</v>
      </c>
      <c r="R33" s="157">
        <v>0.2712667591308368</v>
      </c>
      <c r="S33" s="157">
        <v>0.22179842810910771</v>
      </c>
      <c r="T33" s="158">
        <v>0.07454923717059639</v>
      </c>
    </row>
    <row r="34" spans="1:20" ht="15">
      <c r="A34" s="11" t="s">
        <v>73</v>
      </c>
      <c r="B34" s="157">
        <v>0.015834489135460008</v>
      </c>
      <c r="C34" s="157">
        <v>0.01687471104946833</v>
      </c>
      <c r="D34" s="157">
        <v>0.02831715210355987</v>
      </c>
      <c r="E34" s="157">
        <v>0.02288488210818308</v>
      </c>
      <c r="F34" s="157">
        <v>0.026814609338881183</v>
      </c>
      <c r="G34" s="157">
        <v>0.05166435506241331</v>
      </c>
      <c r="H34" s="157">
        <v>0.042649098474341195</v>
      </c>
      <c r="I34" s="157">
        <v>0.025312066574202496</v>
      </c>
      <c r="J34" s="157">
        <v>0.0212667591308368</v>
      </c>
      <c r="K34" s="157">
        <v>0.015372168284789644</v>
      </c>
      <c r="L34" s="157">
        <v>0.024965325936199722</v>
      </c>
      <c r="M34" s="157">
        <v>0.14609338881183542</v>
      </c>
      <c r="N34" s="157">
        <v>0.03178455848358761</v>
      </c>
      <c r="O34" s="157">
        <v>0.0010402219140083217</v>
      </c>
      <c r="P34" s="157">
        <v>0.00034674063800277393</v>
      </c>
      <c r="Q34" s="157">
        <v>0.03698566805362922</v>
      </c>
      <c r="R34" s="157">
        <v>0.018261673601479428</v>
      </c>
      <c r="S34" s="157">
        <v>0.02369394359685622</v>
      </c>
      <c r="T34" s="158">
        <v>0.006125751271382339</v>
      </c>
    </row>
    <row r="35" spans="1:20" ht="15" thickBot="1">
      <c r="A35" s="19" t="s">
        <v>74</v>
      </c>
      <c r="B35" s="159">
        <v>0.00705039297272307</v>
      </c>
      <c r="C35" s="159">
        <v>0</v>
      </c>
      <c r="D35" s="159">
        <v>0.008321775312066574</v>
      </c>
      <c r="E35" s="159">
        <v>0.006356911696717522</v>
      </c>
      <c r="F35" s="159">
        <v>0.009130836800739714</v>
      </c>
      <c r="G35" s="159">
        <v>0.004507628294036061</v>
      </c>
      <c r="H35" s="159">
        <v>0</v>
      </c>
      <c r="I35" s="159">
        <v>0.013985205732778548</v>
      </c>
      <c r="J35" s="159">
        <v>0.16631992602866388</v>
      </c>
      <c r="K35" s="159">
        <v>0.012020342117429497</v>
      </c>
      <c r="L35" s="159">
        <v>0.006472491909385114</v>
      </c>
      <c r="M35" s="159">
        <v>0</v>
      </c>
      <c r="N35" s="159">
        <v>0.003236245954692557</v>
      </c>
      <c r="O35" s="159">
        <v>0.004507628294036061</v>
      </c>
      <c r="P35" s="159">
        <v>0.003236245954692557</v>
      </c>
      <c r="Q35" s="159">
        <v>0.011326860841423949</v>
      </c>
      <c r="R35" s="159">
        <v>0</v>
      </c>
      <c r="S35" s="159">
        <v>0</v>
      </c>
      <c r="T35" s="160">
        <v>0.8959778085991679</v>
      </c>
    </row>
    <row r="38" spans="1:20" ht="27.6" customHeight="1">
      <c r="A38" s="167" t="s">
        <v>124</v>
      </c>
      <c r="B38" s="167"/>
      <c r="C38" s="167"/>
      <c r="D38" s="167"/>
      <c r="E38" s="167"/>
      <c r="F38" s="167"/>
      <c r="G38" s="167"/>
      <c r="H38" s="167"/>
      <c r="I38" s="167"/>
      <c r="J38" s="167"/>
      <c r="K38" s="167"/>
      <c r="L38" s="167"/>
      <c r="M38" s="167"/>
      <c r="N38" s="167"/>
      <c r="O38" s="167"/>
      <c r="P38" s="167"/>
      <c r="Q38" s="167"/>
      <c r="R38" s="167"/>
      <c r="S38" s="167"/>
      <c r="T38" s="167"/>
    </row>
    <row r="39" spans="1:20" ht="15">
      <c r="A39" s="2" t="s">
        <v>122</v>
      </c>
      <c r="B39" s="129"/>
      <c r="C39" s="129"/>
      <c r="D39" s="129"/>
      <c r="E39" s="129"/>
      <c r="F39" s="129"/>
      <c r="G39" s="129"/>
      <c r="H39" s="129"/>
      <c r="I39" s="129"/>
      <c r="J39" s="129"/>
      <c r="K39" s="129"/>
      <c r="L39" s="129"/>
      <c r="M39" s="129"/>
      <c r="N39" s="129"/>
      <c r="O39" s="129"/>
      <c r="P39" s="129"/>
      <c r="Q39" s="129"/>
      <c r="R39" s="129"/>
      <c r="S39" s="129"/>
      <c r="T39" s="129"/>
    </row>
    <row r="40" ht="13.8" customHeight="1">
      <c r="A40" s="2" t="s">
        <v>123</v>
      </c>
    </row>
    <row r="42" ht="15">
      <c r="A42" s="1" t="s">
        <v>83</v>
      </c>
    </row>
    <row r="43" ht="15">
      <c r="A43" t="s">
        <v>84</v>
      </c>
    </row>
  </sheetData>
  <mergeCells count="2">
    <mergeCell ref="B3:T3"/>
    <mergeCell ref="A38:T3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workbookViewId="0" topLeftCell="A1"/>
  </sheetViews>
  <sheetFormatPr defaultColWidth="9.140625" defaultRowHeight="15"/>
  <cols>
    <col min="1" max="1" width="29.140625" style="2" customWidth="1"/>
    <col min="2" max="20" width="12.140625" style="2" customWidth="1"/>
  </cols>
  <sheetData>
    <row r="1" ht="16.2">
      <c r="A1" s="1" t="s">
        <v>137</v>
      </c>
    </row>
    <row r="2" spans="1:20" s="51" customFormat="1" ht="15" thickBot="1">
      <c r="A2" s="50"/>
      <c r="B2" s="50"/>
      <c r="C2" s="50"/>
      <c r="D2" s="50"/>
      <c r="E2" s="50"/>
      <c r="F2" s="50"/>
      <c r="G2" s="50"/>
      <c r="H2" s="50"/>
      <c r="I2" s="50"/>
      <c r="J2" s="50"/>
      <c r="K2" s="50"/>
      <c r="L2" s="50"/>
      <c r="M2" s="50"/>
      <c r="N2" s="50"/>
      <c r="O2" s="50"/>
      <c r="P2" s="50"/>
      <c r="Q2" s="50"/>
      <c r="R2" s="50"/>
      <c r="S2" s="50"/>
      <c r="T2" s="50"/>
    </row>
    <row r="3" spans="1:20" ht="15">
      <c r="A3" s="3"/>
      <c r="B3" s="168" t="s">
        <v>36</v>
      </c>
      <c r="C3" s="168"/>
      <c r="D3" s="168"/>
      <c r="E3" s="168"/>
      <c r="F3" s="168"/>
      <c r="G3" s="168"/>
      <c r="H3" s="168"/>
      <c r="I3" s="168"/>
      <c r="J3" s="168"/>
      <c r="K3" s="168"/>
      <c r="L3" s="168"/>
      <c r="M3" s="168"/>
      <c r="N3" s="168"/>
      <c r="O3" s="168"/>
      <c r="P3" s="168"/>
      <c r="Q3" s="168"/>
      <c r="R3" s="168"/>
      <c r="S3" s="168"/>
      <c r="T3" s="169"/>
    </row>
    <row r="4" spans="1:20" s="7" customFormat="1" ht="48">
      <c r="A4" s="4"/>
      <c r="B4" s="5" t="s">
        <v>37</v>
      </c>
      <c r="C4" s="5" t="s">
        <v>38</v>
      </c>
      <c r="D4" s="5" t="s">
        <v>39</v>
      </c>
      <c r="E4" s="5" t="s">
        <v>100</v>
      </c>
      <c r="F4" s="5" t="s">
        <v>40</v>
      </c>
      <c r="G4" s="5" t="s">
        <v>41</v>
      </c>
      <c r="H4" s="5" t="s">
        <v>42</v>
      </c>
      <c r="I4" s="5" t="s">
        <v>43</v>
      </c>
      <c r="J4" s="5" t="s">
        <v>44</v>
      </c>
      <c r="K4" s="5" t="s">
        <v>45</v>
      </c>
      <c r="L4" s="5" t="s">
        <v>46</v>
      </c>
      <c r="M4" s="5" t="s">
        <v>47</v>
      </c>
      <c r="N4" s="5" t="s">
        <v>48</v>
      </c>
      <c r="O4" s="5" t="s">
        <v>49</v>
      </c>
      <c r="P4" s="5" t="s">
        <v>50</v>
      </c>
      <c r="Q4" s="5" t="s">
        <v>51</v>
      </c>
      <c r="R4" s="5" t="s">
        <v>52</v>
      </c>
      <c r="S4" s="5" t="s">
        <v>53</v>
      </c>
      <c r="T4" s="6" t="s">
        <v>101</v>
      </c>
    </row>
    <row r="5" spans="1:20" s="7" customFormat="1" ht="13.8">
      <c r="A5" s="8" t="s">
        <v>54</v>
      </c>
      <c r="B5" s="82">
        <v>0.5009107468123861</v>
      </c>
      <c r="C5" s="83">
        <v>0.6320582877959927</v>
      </c>
      <c r="D5" s="83">
        <v>0.5628415300546448</v>
      </c>
      <c r="E5" s="83">
        <v>0.6357012750455373</v>
      </c>
      <c r="F5" s="83">
        <v>0.6575591985428051</v>
      </c>
      <c r="G5" s="83">
        <v>0.33697632058287796</v>
      </c>
      <c r="H5" s="83">
        <v>0.7395264116575592</v>
      </c>
      <c r="I5" s="83">
        <v>0.37340619307832423</v>
      </c>
      <c r="J5" s="83">
        <v>0.36429872495446264</v>
      </c>
      <c r="K5" s="83">
        <v>0.5792349726775956</v>
      </c>
      <c r="L5" s="83">
        <v>0.5063752276867031</v>
      </c>
      <c r="M5" s="83">
        <v>0.5719489981785064</v>
      </c>
      <c r="N5" s="83">
        <v>0.5318761384335154</v>
      </c>
      <c r="O5" s="83">
        <v>0.7468123861566485</v>
      </c>
      <c r="P5" s="83">
        <v>0.8069216757741348</v>
      </c>
      <c r="Q5" s="83">
        <v>0.6429872495446266</v>
      </c>
      <c r="R5" s="83">
        <v>0.7012750455373407</v>
      </c>
      <c r="S5" s="83">
        <v>0.7395264116575592</v>
      </c>
      <c r="T5" s="84">
        <v>0.03460837887067395</v>
      </c>
    </row>
    <row r="6" spans="1:20" ht="15">
      <c r="A6" s="9" t="s">
        <v>55</v>
      </c>
      <c r="B6" s="87"/>
      <c r="C6" s="87"/>
      <c r="D6" s="87"/>
      <c r="E6" s="87"/>
      <c r="F6" s="87"/>
      <c r="G6" s="87"/>
      <c r="H6" s="87"/>
      <c r="I6" s="87"/>
      <c r="J6" s="87"/>
      <c r="K6" s="87"/>
      <c r="L6" s="87"/>
      <c r="M6" s="87"/>
      <c r="N6" s="87"/>
      <c r="O6" s="87"/>
      <c r="P6" s="87"/>
      <c r="Q6" s="87"/>
      <c r="R6" s="87"/>
      <c r="S6" s="87"/>
      <c r="T6" s="88"/>
    </row>
    <row r="7" spans="1:20" ht="15">
      <c r="A7" s="10" t="s">
        <v>19</v>
      </c>
      <c r="B7" s="85">
        <v>0.4169278996865204</v>
      </c>
      <c r="C7" s="85">
        <v>0.5705329153605015</v>
      </c>
      <c r="D7" s="85">
        <v>0.4608150470219436</v>
      </c>
      <c r="E7" s="85">
        <v>0.5987460815047022</v>
      </c>
      <c r="F7" s="85">
        <v>0.5736677115987461</v>
      </c>
      <c r="G7" s="85">
        <v>0.2225705329153605</v>
      </c>
      <c r="H7" s="85">
        <v>0.6896551724137931</v>
      </c>
      <c r="I7" s="85">
        <v>0.2946708463949843</v>
      </c>
      <c r="J7" s="85">
        <v>0.27899686520376177</v>
      </c>
      <c r="K7" s="85">
        <v>0.47648902821316613</v>
      </c>
      <c r="L7" s="85">
        <v>0.3887147335423197</v>
      </c>
      <c r="M7" s="85">
        <v>0.47648902821316613</v>
      </c>
      <c r="N7" s="85">
        <v>0.44200626959247646</v>
      </c>
      <c r="O7" s="85">
        <v>0.677115987460815</v>
      </c>
      <c r="P7" s="85">
        <v>0.7178683385579937</v>
      </c>
      <c r="Q7" s="85">
        <v>0.5297805642633229</v>
      </c>
      <c r="R7" s="85">
        <v>0.6238244514106583</v>
      </c>
      <c r="S7" s="85">
        <v>0.664576802507837</v>
      </c>
      <c r="T7" s="86">
        <v>0.0219435736677116</v>
      </c>
    </row>
    <row r="8" spans="1:20" ht="15">
      <c r="A8" s="11" t="s">
        <v>10</v>
      </c>
      <c r="B8" s="87">
        <v>0.6284153005464481</v>
      </c>
      <c r="C8" s="87">
        <v>0.7213114754098361</v>
      </c>
      <c r="D8" s="87">
        <v>0.7103825136612022</v>
      </c>
      <c r="E8" s="87">
        <v>0.6775956284153005</v>
      </c>
      <c r="F8" s="87">
        <v>0.7814207650273224</v>
      </c>
      <c r="G8" s="87">
        <v>0.4972677595628415</v>
      </c>
      <c r="H8" s="87">
        <v>0.7978142076502732</v>
      </c>
      <c r="I8" s="87">
        <v>0.4918032786885246</v>
      </c>
      <c r="J8" s="87">
        <v>0.4918032786885246</v>
      </c>
      <c r="K8" s="87">
        <v>0.7158469945355191</v>
      </c>
      <c r="L8" s="87">
        <v>0.6885245901639344</v>
      </c>
      <c r="M8" s="87">
        <v>0.6775956284153005</v>
      </c>
      <c r="N8" s="87">
        <v>0.639344262295082</v>
      </c>
      <c r="O8" s="87">
        <v>0.8360655737704918</v>
      </c>
      <c r="P8" s="87">
        <v>0.9344262295081968</v>
      </c>
      <c r="Q8" s="87">
        <v>0.7868852459016393</v>
      </c>
      <c r="R8" s="87">
        <v>0.7814207650273224</v>
      </c>
      <c r="S8" s="87">
        <v>0.819672131147541</v>
      </c>
      <c r="T8" s="88">
        <v>0.0546448087431694</v>
      </c>
    </row>
    <row r="9" spans="1:20" ht="15">
      <c r="A9" s="12" t="s">
        <v>4</v>
      </c>
      <c r="B9" s="89">
        <v>0.574468085106383</v>
      </c>
      <c r="C9" s="89">
        <v>0.7021276595744681</v>
      </c>
      <c r="D9" s="89">
        <v>0.6808510638297872</v>
      </c>
      <c r="E9" s="89">
        <v>0.723404255319149</v>
      </c>
      <c r="F9" s="89">
        <v>0.7446808510638298</v>
      </c>
      <c r="G9" s="89">
        <v>0.48936170212765956</v>
      </c>
      <c r="H9" s="89">
        <v>0.851063829787234</v>
      </c>
      <c r="I9" s="89">
        <v>0.44680851063829785</v>
      </c>
      <c r="J9" s="89">
        <v>0.44680851063829785</v>
      </c>
      <c r="K9" s="89">
        <v>0.7446808510638298</v>
      </c>
      <c r="L9" s="89">
        <v>0.5957446808510638</v>
      </c>
      <c r="M9" s="89">
        <v>0.8085106382978723</v>
      </c>
      <c r="N9" s="89">
        <v>0.723404255319149</v>
      </c>
      <c r="O9" s="89">
        <v>0.8723404255319149</v>
      </c>
      <c r="P9" s="89">
        <v>0.9148936170212766</v>
      </c>
      <c r="Q9" s="89">
        <v>0.851063829787234</v>
      </c>
      <c r="R9" s="89">
        <v>0.9148936170212766</v>
      </c>
      <c r="S9" s="89">
        <v>0.9361702127659575</v>
      </c>
      <c r="T9" s="90">
        <v>0.0425531914893617</v>
      </c>
    </row>
    <row r="10" spans="1:20" ht="15">
      <c r="A10" s="13" t="s">
        <v>56</v>
      </c>
      <c r="B10" s="87"/>
      <c r="C10" s="87"/>
      <c r="D10" s="87"/>
      <c r="E10" s="87"/>
      <c r="F10" s="87"/>
      <c r="G10" s="87"/>
      <c r="H10" s="87"/>
      <c r="I10" s="87"/>
      <c r="J10" s="87"/>
      <c r="K10" s="87"/>
      <c r="L10" s="87"/>
      <c r="M10" s="87"/>
      <c r="N10" s="87"/>
      <c r="O10" s="87"/>
      <c r="P10" s="87"/>
      <c r="Q10" s="87"/>
      <c r="R10" s="87"/>
      <c r="S10" s="87"/>
      <c r="T10" s="88"/>
    </row>
    <row r="11" spans="1:20" ht="15">
      <c r="A11" s="14" t="s">
        <v>0</v>
      </c>
      <c r="B11" s="89"/>
      <c r="C11" s="89"/>
      <c r="D11" s="89"/>
      <c r="E11" s="89"/>
      <c r="F11" s="89"/>
      <c r="G11" s="89"/>
      <c r="H11" s="89"/>
      <c r="I11" s="89"/>
      <c r="J11" s="89"/>
      <c r="K11" s="89"/>
      <c r="L11" s="89"/>
      <c r="M11" s="89"/>
      <c r="N11" s="89"/>
      <c r="O11" s="89"/>
      <c r="P11" s="89"/>
      <c r="Q11" s="89"/>
      <c r="R11" s="89"/>
      <c r="S11" s="89"/>
      <c r="T11" s="90"/>
    </row>
    <row r="12" spans="1:20" ht="15">
      <c r="A12" s="10" t="s">
        <v>3</v>
      </c>
      <c r="B12" s="85">
        <v>0.48132780082987553</v>
      </c>
      <c r="C12" s="85">
        <v>0.6161825726141079</v>
      </c>
      <c r="D12" s="85">
        <v>0.5622406639004149</v>
      </c>
      <c r="E12" s="85">
        <v>0.6327800829875518</v>
      </c>
      <c r="F12" s="85">
        <v>0.6493775933609959</v>
      </c>
      <c r="G12" s="85">
        <v>0.35892116182572614</v>
      </c>
      <c r="H12" s="85">
        <v>0.7178423236514523</v>
      </c>
      <c r="I12" s="85">
        <v>0.3775933609958506</v>
      </c>
      <c r="J12" s="85">
        <v>0.37136929460580914</v>
      </c>
      <c r="K12" s="85">
        <v>0.5871369294605809</v>
      </c>
      <c r="L12" s="85">
        <v>0.5</v>
      </c>
      <c r="M12" s="85">
        <v>0.5622406639004149</v>
      </c>
      <c r="N12" s="85">
        <v>0.516597510373444</v>
      </c>
      <c r="O12" s="85">
        <v>0.7448132780082988</v>
      </c>
      <c r="P12" s="85">
        <v>0.7966804979253111</v>
      </c>
      <c r="Q12" s="85">
        <v>0.6265560165975104</v>
      </c>
      <c r="R12" s="85">
        <v>0.7053941908713693</v>
      </c>
      <c r="S12" s="85">
        <v>0.7385892116182573</v>
      </c>
      <c r="T12" s="86">
        <v>0.03941908713692946</v>
      </c>
    </row>
    <row r="13" spans="1:20" ht="15">
      <c r="A13" s="12" t="s">
        <v>22</v>
      </c>
      <c r="B13" s="89">
        <v>0.6417910447761194</v>
      </c>
      <c r="C13" s="89">
        <v>0.746268656716418</v>
      </c>
      <c r="D13" s="89">
        <v>0.5671641791044776</v>
      </c>
      <c r="E13" s="89">
        <v>0.6567164179104478</v>
      </c>
      <c r="F13" s="89">
        <v>0.7164179104477612</v>
      </c>
      <c r="G13" s="89">
        <v>0.1791044776119403</v>
      </c>
      <c r="H13" s="89">
        <v>0.8955223880597015</v>
      </c>
      <c r="I13" s="89">
        <v>0.34328358208955223</v>
      </c>
      <c r="J13" s="89">
        <v>0.31343283582089554</v>
      </c>
      <c r="K13" s="89">
        <v>0.5223880597014925</v>
      </c>
      <c r="L13" s="89">
        <v>0.5522388059701493</v>
      </c>
      <c r="M13" s="89">
        <v>0.6417910447761194</v>
      </c>
      <c r="N13" s="89">
        <v>0.6417910447761194</v>
      </c>
      <c r="O13" s="89">
        <v>0.7611940298507462</v>
      </c>
      <c r="P13" s="89">
        <v>0.8805970149253731</v>
      </c>
      <c r="Q13" s="89">
        <v>0.7611940298507462</v>
      </c>
      <c r="R13" s="89">
        <v>0.6716417910447762</v>
      </c>
      <c r="S13" s="89">
        <v>0.746268656716418</v>
      </c>
      <c r="T13" s="90">
        <v>0</v>
      </c>
    </row>
    <row r="14" spans="1:20" ht="15">
      <c r="A14" s="13" t="s">
        <v>57</v>
      </c>
      <c r="B14" s="87"/>
      <c r="C14" s="87"/>
      <c r="D14" s="87"/>
      <c r="E14" s="87"/>
      <c r="F14" s="87"/>
      <c r="G14" s="87"/>
      <c r="H14" s="87"/>
      <c r="I14" s="87"/>
      <c r="J14" s="87"/>
      <c r="K14" s="87"/>
      <c r="L14" s="87"/>
      <c r="M14" s="87"/>
      <c r="N14" s="87"/>
      <c r="O14" s="87"/>
      <c r="P14" s="87"/>
      <c r="Q14" s="87"/>
      <c r="R14" s="87"/>
      <c r="S14" s="87"/>
      <c r="T14" s="88"/>
    </row>
    <row r="15" spans="1:20" ht="15">
      <c r="A15" s="10" t="s">
        <v>13</v>
      </c>
      <c r="B15" s="85">
        <v>0.2727272727272727</v>
      </c>
      <c r="C15" s="85">
        <v>0.2727272727272727</v>
      </c>
      <c r="D15" s="85">
        <v>0.36363636363636365</v>
      </c>
      <c r="E15" s="85">
        <v>0.36363636363636365</v>
      </c>
      <c r="F15" s="85">
        <v>0.2727272727272727</v>
      </c>
      <c r="G15" s="85">
        <v>0</v>
      </c>
      <c r="H15" s="85">
        <v>0.7272727272727273</v>
      </c>
      <c r="I15" s="85">
        <v>0.7272727272727273</v>
      </c>
      <c r="J15" s="85">
        <v>0.36363636363636365</v>
      </c>
      <c r="K15" s="85">
        <v>0.5454545454545454</v>
      </c>
      <c r="L15" s="85">
        <v>0.45454545454545453</v>
      </c>
      <c r="M15" s="85">
        <v>0.09090909090909091</v>
      </c>
      <c r="N15" s="85">
        <v>0.36363636363636365</v>
      </c>
      <c r="O15" s="85">
        <v>0.45454545454545453</v>
      </c>
      <c r="P15" s="85">
        <v>0.6363636363636364</v>
      </c>
      <c r="Q15" s="85">
        <v>0.2727272727272727</v>
      </c>
      <c r="R15" s="85">
        <v>0.36363636363636365</v>
      </c>
      <c r="S15" s="85">
        <v>0.6363636363636364</v>
      </c>
      <c r="T15" s="86">
        <v>0</v>
      </c>
    </row>
    <row r="16" spans="1:20" ht="15">
      <c r="A16" s="11" t="s">
        <v>14</v>
      </c>
      <c r="B16" s="87">
        <v>0.5</v>
      </c>
      <c r="C16" s="87">
        <v>0.5833333333333334</v>
      </c>
      <c r="D16" s="87">
        <v>0.4583333333333333</v>
      </c>
      <c r="E16" s="87">
        <v>0.5416666666666666</v>
      </c>
      <c r="F16" s="87">
        <v>0.5833333333333334</v>
      </c>
      <c r="G16" s="87">
        <v>0.2916666666666667</v>
      </c>
      <c r="H16" s="87">
        <v>0.4166666666666667</v>
      </c>
      <c r="I16" s="87">
        <v>0.2916666666666667</v>
      </c>
      <c r="J16" s="87">
        <v>0.5833333333333334</v>
      </c>
      <c r="K16" s="87">
        <v>0.625</v>
      </c>
      <c r="L16" s="87">
        <v>0.6666666666666666</v>
      </c>
      <c r="M16" s="87">
        <v>0.5833333333333334</v>
      </c>
      <c r="N16" s="87">
        <v>0.5</v>
      </c>
      <c r="O16" s="87">
        <v>0.8333333333333334</v>
      </c>
      <c r="P16" s="87">
        <v>0.875</v>
      </c>
      <c r="Q16" s="87">
        <v>0.4166666666666667</v>
      </c>
      <c r="R16" s="87">
        <v>0.5</v>
      </c>
      <c r="S16" s="87">
        <v>0.625</v>
      </c>
      <c r="T16" s="88">
        <v>0</v>
      </c>
    </row>
    <row r="17" spans="1:20" ht="15">
      <c r="A17" s="11" t="s">
        <v>24</v>
      </c>
      <c r="B17" s="87">
        <v>0.5454545454545454</v>
      </c>
      <c r="C17" s="87">
        <v>0.5454545454545454</v>
      </c>
      <c r="D17" s="87">
        <v>0.5</v>
      </c>
      <c r="E17" s="87">
        <v>0.5909090909090909</v>
      </c>
      <c r="F17" s="87">
        <v>0.8636363636363636</v>
      </c>
      <c r="G17" s="87">
        <v>0.5</v>
      </c>
      <c r="H17" s="87">
        <v>0.6818181818181818</v>
      </c>
      <c r="I17" s="87">
        <v>0.2727272727272727</v>
      </c>
      <c r="J17" s="87">
        <v>0.09090909090909091</v>
      </c>
      <c r="K17" s="87">
        <v>0.5909090909090909</v>
      </c>
      <c r="L17" s="87">
        <v>0.5454545454545454</v>
      </c>
      <c r="M17" s="87">
        <v>0.5909090909090909</v>
      </c>
      <c r="N17" s="87">
        <v>0.4090909090909091</v>
      </c>
      <c r="O17" s="87">
        <v>0.5454545454545454</v>
      </c>
      <c r="P17" s="87">
        <v>0.6363636363636364</v>
      </c>
      <c r="Q17" s="87">
        <v>0.6363636363636364</v>
      </c>
      <c r="R17" s="87">
        <v>0.7272727272727273</v>
      </c>
      <c r="S17" s="87">
        <v>0.7272727272727273</v>
      </c>
      <c r="T17" s="88">
        <v>0</v>
      </c>
    </row>
    <row r="18" spans="1:20" ht="15">
      <c r="A18" s="11" t="s">
        <v>26</v>
      </c>
      <c r="B18" s="87">
        <v>0.3333333333333333</v>
      </c>
      <c r="C18" s="87">
        <v>0.6666666666666666</v>
      </c>
      <c r="D18" s="87">
        <v>0.3333333333333333</v>
      </c>
      <c r="E18" s="87">
        <v>1</v>
      </c>
      <c r="F18" s="87">
        <v>0.3333333333333333</v>
      </c>
      <c r="G18" s="87">
        <v>0</v>
      </c>
      <c r="H18" s="87">
        <v>0.6666666666666666</v>
      </c>
      <c r="I18" s="87">
        <v>0</v>
      </c>
      <c r="J18" s="87">
        <v>0.3333333333333333</v>
      </c>
      <c r="K18" s="87">
        <v>0.3333333333333333</v>
      </c>
      <c r="L18" s="87">
        <v>0</v>
      </c>
      <c r="M18" s="87">
        <v>0</v>
      </c>
      <c r="N18" s="87">
        <v>0.3333333333333333</v>
      </c>
      <c r="O18" s="87">
        <v>0.6666666666666666</v>
      </c>
      <c r="P18" s="87">
        <v>0.6666666666666666</v>
      </c>
      <c r="Q18" s="87">
        <v>0.6666666666666666</v>
      </c>
      <c r="R18" s="87">
        <v>0.6666666666666666</v>
      </c>
      <c r="S18" s="87">
        <v>0.3333333333333333</v>
      </c>
      <c r="T18" s="88">
        <v>0</v>
      </c>
    </row>
    <row r="19" spans="1:20" ht="15">
      <c r="A19" s="11" t="s">
        <v>2</v>
      </c>
      <c r="B19" s="87">
        <v>0.508298755186722</v>
      </c>
      <c r="C19" s="87">
        <v>0.6473029045643154</v>
      </c>
      <c r="D19" s="87">
        <v>0.578838174273859</v>
      </c>
      <c r="E19" s="87">
        <v>0.6493775933609959</v>
      </c>
      <c r="F19" s="87">
        <v>0.6659751037344398</v>
      </c>
      <c r="G19" s="87">
        <v>0.34439834024896265</v>
      </c>
      <c r="H19" s="87">
        <v>0.7614107883817427</v>
      </c>
      <c r="I19" s="87">
        <v>0.3775933609958506</v>
      </c>
      <c r="J19" s="87">
        <v>0.36721991701244816</v>
      </c>
      <c r="K19" s="87">
        <v>0.5809128630705395</v>
      </c>
      <c r="L19" s="87">
        <v>0.5062240663900415</v>
      </c>
      <c r="M19" s="87">
        <v>0.5871369294605809</v>
      </c>
      <c r="N19" s="87">
        <v>0.5477178423236515</v>
      </c>
      <c r="O19" s="87">
        <v>0.7593360995850622</v>
      </c>
      <c r="P19" s="87">
        <v>0.8195020746887967</v>
      </c>
      <c r="Q19" s="87">
        <v>0.6639004149377593</v>
      </c>
      <c r="R19" s="87">
        <v>0.7199170124481328</v>
      </c>
      <c r="S19" s="87">
        <v>0.7572614107883817</v>
      </c>
      <c r="T19" s="88">
        <v>0.03941908713692946</v>
      </c>
    </row>
    <row r="20" spans="1:20" ht="15">
      <c r="A20" s="12" t="s">
        <v>27</v>
      </c>
      <c r="B20" s="89">
        <v>0.2857142857142857</v>
      </c>
      <c r="C20" s="89">
        <v>0.5714285714285714</v>
      </c>
      <c r="D20" s="89">
        <v>0.42857142857142855</v>
      </c>
      <c r="E20" s="89">
        <v>0.42857142857142855</v>
      </c>
      <c r="F20" s="89">
        <v>0.42857142857142855</v>
      </c>
      <c r="G20" s="89">
        <v>0.14285714285714285</v>
      </c>
      <c r="H20" s="89">
        <v>0.5714285714285714</v>
      </c>
      <c r="I20" s="89">
        <v>0.2857142857142857</v>
      </c>
      <c r="J20" s="89">
        <v>0.2857142857142857</v>
      </c>
      <c r="K20" s="89">
        <v>0.42857142857142855</v>
      </c>
      <c r="L20" s="89">
        <v>0.14285714285714285</v>
      </c>
      <c r="M20" s="89">
        <v>0.42857142857142855</v>
      </c>
      <c r="N20" s="89">
        <v>0.2857142857142857</v>
      </c>
      <c r="O20" s="89">
        <v>0.7142857142857143</v>
      </c>
      <c r="P20" s="89">
        <v>0.5714285714285714</v>
      </c>
      <c r="Q20" s="89">
        <v>0.5714285714285714</v>
      </c>
      <c r="R20" s="89">
        <v>0.5714285714285714</v>
      </c>
      <c r="S20" s="89">
        <v>0.2857142857142857</v>
      </c>
      <c r="T20" s="90">
        <v>0</v>
      </c>
    </row>
    <row r="21" spans="1:20" ht="15">
      <c r="A21" s="13" t="s">
        <v>58</v>
      </c>
      <c r="B21" s="87"/>
      <c r="C21" s="87"/>
      <c r="D21" s="87"/>
      <c r="E21" s="87"/>
      <c r="F21" s="87"/>
      <c r="G21" s="87"/>
      <c r="H21" s="87"/>
      <c r="I21" s="87"/>
      <c r="J21" s="87"/>
      <c r="K21" s="87"/>
      <c r="L21" s="87"/>
      <c r="M21" s="87"/>
      <c r="N21" s="87"/>
      <c r="O21" s="87"/>
      <c r="P21" s="87"/>
      <c r="Q21" s="87"/>
      <c r="R21" s="87"/>
      <c r="S21" s="87"/>
      <c r="T21" s="88"/>
    </row>
    <row r="22" spans="1:20" ht="15">
      <c r="A22" s="15" t="s">
        <v>21</v>
      </c>
      <c r="B22" s="85">
        <v>0.4942528735632184</v>
      </c>
      <c r="C22" s="85">
        <v>0.5977011494252874</v>
      </c>
      <c r="D22" s="85">
        <v>0.5517241379310345</v>
      </c>
      <c r="E22" s="85">
        <v>0.7241379310344828</v>
      </c>
      <c r="F22" s="85">
        <v>0.6781609195402298</v>
      </c>
      <c r="G22" s="85">
        <v>0.25287356321839083</v>
      </c>
      <c r="H22" s="85">
        <v>0.8390804597701149</v>
      </c>
      <c r="I22" s="85">
        <v>0.39080459770114945</v>
      </c>
      <c r="J22" s="85">
        <v>0.19540229885057472</v>
      </c>
      <c r="K22" s="85">
        <v>0.5977011494252874</v>
      </c>
      <c r="L22" s="85">
        <v>0.5977011494252874</v>
      </c>
      <c r="M22" s="85">
        <v>0.5057471264367817</v>
      </c>
      <c r="N22" s="85">
        <v>0.5977011494252874</v>
      </c>
      <c r="O22" s="85">
        <v>0.8390804597701149</v>
      </c>
      <c r="P22" s="85">
        <v>0.8160919540229885</v>
      </c>
      <c r="Q22" s="85">
        <v>0.6436781609195402</v>
      </c>
      <c r="R22" s="85">
        <v>0.7816091954022989</v>
      </c>
      <c r="S22" s="85">
        <v>0.6091954022988506</v>
      </c>
      <c r="T22" s="86">
        <v>0</v>
      </c>
    </row>
    <row r="23" spans="1:20" ht="15" thickBot="1">
      <c r="A23" s="16" t="s">
        <v>7</v>
      </c>
      <c r="B23" s="91">
        <v>0.5021645021645021</v>
      </c>
      <c r="C23" s="91">
        <v>0.6385281385281385</v>
      </c>
      <c r="D23" s="91">
        <v>0.564935064935065</v>
      </c>
      <c r="E23" s="91">
        <v>0.6190476190476191</v>
      </c>
      <c r="F23" s="91">
        <v>0.6536796536796536</v>
      </c>
      <c r="G23" s="91">
        <v>0.3528138528138528</v>
      </c>
      <c r="H23" s="91">
        <v>0.7207792207792207</v>
      </c>
      <c r="I23" s="91">
        <v>0.37012987012987014</v>
      </c>
      <c r="J23" s="91">
        <v>0.3961038961038961</v>
      </c>
      <c r="K23" s="91">
        <v>0.5757575757575758</v>
      </c>
      <c r="L23" s="91">
        <v>0.48917748917748916</v>
      </c>
      <c r="M23" s="91">
        <v>0.5844155844155844</v>
      </c>
      <c r="N23" s="91">
        <v>0.5194805194805194</v>
      </c>
      <c r="O23" s="91">
        <v>0.7294372294372294</v>
      </c>
      <c r="P23" s="91">
        <v>0.8051948051948052</v>
      </c>
      <c r="Q23" s="91">
        <v>0.6428571428571429</v>
      </c>
      <c r="R23" s="91">
        <v>0.6861471861471862</v>
      </c>
      <c r="S23" s="91">
        <v>0.7640692640692641</v>
      </c>
      <c r="T23" s="92">
        <v>0.04112554112554113</v>
      </c>
    </row>
    <row r="25" ht="15">
      <c r="A25" s="1" t="s">
        <v>94</v>
      </c>
    </row>
    <row r="26" spans="2:20" ht="15" thickBot="1">
      <c r="B26" s="45"/>
      <c r="C26" s="45"/>
      <c r="D26" s="45"/>
      <c r="E26" s="45"/>
      <c r="F26" s="45"/>
      <c r="G26" s="45"/>
      <c r="H26" s="45"/>
      <c r="I26" s="45"/>
      <c r="J26" s="45"/>
      <c r="K26" s="45"/>
      <c r="L26" s="45"/>
      <c r="M26" s="45"/>
      <c r="N26" s="45"/>
      <c r="O26" s="45"/>
      <c r="P26" s="45"/>
      <c r="Q26" s="45"/>
      <c r="R26" s="45"/>
      <c r="S26" s="45"/>
      <c r="T26" s="45"/>
    </row>
    <row r="27" spans="1:20" s="7" customFormat="1" ht="48">
      <c r="A27" s="23"/>
      <c r="B27" s="44" t="s">
        <v>37</v>
      </c>
      <c r="C27" s="44" t="s">
        <v>38</v>
      </c>
      <c r="D27" s="44" t="s">
        <v>39</v>
      </c>
      <c r="E27" s="44" t="s">
        <v>100</v>
      </c>
      <c r="F27" s="44" t="s">
        <v>40</v>
      </c>
      <c r="G27" s="44" t="s">
        <v>41</v>
      </c>
      <c r="H27" s="44" t="s">
        <v>42</v>
      </c>
      <c r="I27" s="44" t="s">
        <v>43</v>
      </c>
      <c r="J27" s="44" t="s">
        <v>44</v>
      </c>
      <c r="K27" s="44" t="s">
        <v>45</v>
      </c>
      <c r="L27" s="44" t="s">
        <v>46</v>
      </c>
      <c r="M27" s="44" t="s">
        <v>47</v>
      </c>
      <c r="N27" s="44" t="s">
        <v>48</v>
      </c>
      <c r="O27" s="44" t="s">
        <v>49</v>
      </c>
      <c r="P27" s="44" t="s">
        <v>50</v>
      </c>
      <c r="Q27" s="44" t="s">
        <v>51</v>
      </c>
      <c r="R27" s="44" t="s">
        <v>52</v>
      </c>
      <c r="S27" s="44" t="s">
        <v>53</v>
      </c>
      <c r="T27" s="25" t="s">
        <v>101</v>
      </c>
    </row>
    <row r="28" spans="1:20" ht="15">
      <c r="A28" s="11" t="s">
        <v>9</v>
      </c>
      <c r="B28" s="27">
        <v>275</v>
      </c>
      <c r="C28" s="27">
        <v>347</v>
      </c>
      <c r="D28" s="27">
        <v>309</v>
      </c>
      <c r="E28" s="27">
        <v>349</v>
      </c>
      <c r="F28" s="27">
        <v>361</v>
      </c>
      <c r="G28" s="27">
        <v>185</v>
      </c>
      <c r="H28" s="27">
        <v>406</v>
      </c>
      <c r="I28" s="27">
        <v>205</v>
      </c>
      <c r="J28" s="27">
        <v>200</v>
      </c>
      <c r="K28" s="27">
        <v>318</v>
      </c>
      <c r="L28" s="27">
        <v>278</v>
      </c>
      <c r="M28" s="27">
        <v>314</v>
      </c>
      <c r="N28" s="27">
        <v>292</v>
      </c>
      <c r="O28" s="27">
        <v>410</v>
      </c>
      <c r="P28" s="27">
        <v>443</v>
      </c>
      <c r="Q28" s="27">
        <v>353</v>
      </c>
      <c r="R28" s="27">
        <v>385</v>
      </c>
      <c r="S28" s="27">
        <v>406</v>
      </c>
      <c r="T28" s="29">
        <v>19</v>
      </c>
    </row>
    <row r="29" spans="1:20" ht="15">
      <c r="A29" s="11" t="s">
        <v>8</v>
      </c>
      <c r="B29" s="27">
        <v>257</v>
      </c>
      <c r="C29" s="27">
        <v>196</v>
      </c>
      <c r="D29" s="27">
        <v>214</v>
      </c>
      <c r="E29" s="27">
        <v>182</v>
      </c>
      <c r="F29" s="27">
        <v>154</v>
      </c>
      <c r="G29" s="27">
        <v>335</v>
      </c>
      <c r="H29" s="27">
        <v>124</v>
      </c>
      <c r="I29" s="27">
        <v>300</v>
      </c>
      <c r="J29" s="27">
        <v>301</v>
      </c>
      <c r="K29" s="27">
        <v>208</v>
      </c>
      <c r="L29" s="27">
        <v>245</v>
      </c>
      <c r="M29" s="27">
        <v>209</v>
      </c>
      <c r="N29" s="27">
        <v>235</v>
      </c>
      <c r="O29" s="27">
        <v>137</v>
      </c>
      <c r="P29" s="27">
        <v>103</v>
      </c>
      <c r="Q29" s="27">
        <v>169</v>
      </c>
      <c r="R29" s="27">
        <v>144</v>
      </c>
      <c r="S29" s="27">
        <v>127</v>
      </c>
      <c r="T29" s="29">
        <v>6</v>
      </c>
    </row>
    <row r="30" spans="1:20" ht="15">
      <c r="A30" s="11" t="s">
        <v>70</v>
      </c>
      <c r="B30" s="27">
        <v>12</v>
      </c>
      <c r="C30" s="27">
        <v>6</v>
      </c>
      <c r="D30" s="27">
        <v>21</v>
      </c>
      <c r="E30" s="27">
        <v>12</v>
      </c>
      <c r="F30" s="27">
        <v>21</v>
      </c>
      <c r="G30" s="27">
        <v>25</v>
      </c>
      <c r="H30" s="27">
        <v>19</v>
      </c>
      <c r="I30" s="27">
        <v>28</v>
      </c>
      <c r="J30" s="27">
        <v>5</v>
      </c>
      <c r="K30" s="27">
        <v>7</v>
      </c>
      <c r="L30" s="27">
        <v>19</v>
      </c>
      <c r="M30" s="27">
        <v>26</v>
      </c>
      <c r="N30" s="27">
        <v>20</v>
      </c>
      <c r="O30" s="27">
        <v>0</v>
      </c>
      <c r="P30" s="27">
        <v>0</v>
      </c>
      <c r="Q30" s="27">
        <v>22</v>
      </c>
      <c r="R30" s="27">
        <v>20</v>
      </c>
      <c r="S30" s="27">
        <v>16</v>
      </c>
      <c r="T30" s="29">
        <v>5</v>
      </c>
    </row>
    <row r="31" spans="1:20" ht="15">
      <c r="A31" s="11" t="s">
        <v>71</v>
      </c>
      <c r="B31" s="27">
        <v>5</v>
      </c>
      <c r="C31" s="27">
        <v>0</v>
      </c>
      <c r="D31" s="27">
        <v>5</v>
      </c>
      <c r="E31" s="27">
        <v>6</v>
      </c>
      <c r="F31" s="27">
        <v>13</v>
      </c>
      <c r="G31" s="27">
        <v>4</v>
      </c>
      <c r="H31" s="27">
        <v>0</v>
      </c>
      <c r="I31" s="27">
        <v>16</v>
      </c>
      <c r="J31" s="27">
        <v>43</v>
      </c>
      <c r="K31" s="27">
        <v>16</v>
      </c>
      <c r="L31" s="27">
        <v>7</v>
      </c>
      <c r="M31" s="27">
        <v>0</v>
      </c>
      <c r="N31" s="27">
        <v>2</v>
      </c>
      <c r="O31" s="27">
        <v>2</v>
      </c>
      <c r="P31" s="27">
        <v>3</v>
      </c>
      <c r="Q31" s="27">
        <v>5</v>
      </c>
      <c r="R31" s="27">
        <v>0</v>
      </c>
      <c r="S31" s="27">
        <v>0</v>
      </c>
      <c r="T31" s="29">
        <v>519</v>
      </c>
    </row>
    <row r="32" spans="1:20" ht="15">
      <c r="A32" s="11" t="s">
        <v>115</v>
      </c>
      <c r="B32" s="157">
        <v>0.5009107468123861</v>
      </c>
      <c r="C32" s="157">
        <v>0.6320582877959927</v>
      </c>
      <c r="D32" s="157">
        <v>0.5628415300546448</v>
      </c>
      <c r="E32" s="157">
        <v>0.6357012750455373</v>
      </c>
      <c r="F32" s="157">
        <v>0.6575591985428051</v>
      </c>
      <c r="G32" s="157">
        <v>0.33697632058287796</v>
      </c>
      <c r="H32" s="157">
        <v>0.7395264116575592</v>
      </c>
      <c r="I32" s="157">
        <v>0.37340619307832423</v>
      </c>
      <c r="J32" s="157">
        <v>0.36429872495446264</v>
      </c>
      <c r="K32" s="157">
        <v>0.5792349726775956</v>
      </c>
      <c r="L32" s="157">
        <v>0.5063752276867031</v>
      </c>
      <c r="M32" s="157">
        <v>0.5719489981785064</v>
      </c>
      <c r="N32" s="157">
        <v>0.5318761384335154</v>
      </c>
      <c r="O32" s="157">
        <v>0.7468123861566485</v>
      </c>
      <c r="P32" s="157">
        <v>0.8069216757741348</v>
      </c>
      <c r="Q32" s="157">
        <v>0.6429872495446266</v>
      </c>
      <c r="R32" s="157">
        <v>0.7012750455373407</v>
      </c>
      <c r="S32" s="157">
        <v>0.7395264116575592</v>
      </c>
      <c r="T32" s="158">
        <v>0.03460837887067395</v>
      </c>
    </row>
    <row r="33" spans="1:20" ht="15">
      <c r="A33" s="11" t="s">
        <v>116</v>
      </c>
      <c r="B33" s="157">
        <v>0.4681238615664845</v>
      </c>
      <c r="C33" s="157">
        <v>0.3570127504553734</v>
      </c>
      <c r="D33" s="157">
        <v>0.38979963570127507</v>
      </c>
      <c r="E33" s="157">
        <v>0.331511839708561</v>
      </c>
      <c r="F33" s="157">
        <v>0.28051001821493626</v>
      </c>
      <c r="G33" s="157">
        <v>0.6102003642987249</v>
      </c>
      <c r="H33" s="157">
        <v>0.22586520947176686</v>
      </c>
      <c r="I33" s="157">
        <v>0.546448087431694</v>
      </c>
      <c r="J33" s="157">
        <v>0.5482695810564663</v>
      </c>
      <c r="K33" s="157">
        <v>0.3788706739526412</v>
      </c>
      <c r="L33" s="157">
        <v>0.44626593806921677</v>
      </c>
      <c r="M33" s="157">
        <v>0.3806921675774135</v>
      </c>
      <c r="N33" s="157">
        <v>0.42805100182149364</v>
      </c>
      <c r="O33" s="157">
        <v>0.2495446265938069</v>
      </c>
      <c r="P33" s="157">
        <v>0.18761384335154827</v>
      </c>
      <c r="Q33" s="157">
        <v>0.30783242258652094</v>
      </c>
      <c r="R33" s="157">
        <v>0.26229508196721313</v>
      </c>
      <c r="S33" s="157">
        <v>0.23132969034608378</v>
      </c>
      <c r="T33" s="158">
        <v>0.01092896174863388</v>
      </c>
    </row>
    <row r="34" spans="1:20" ht="15">
      <c r="A34" s="11" t="s">
        <v>73</v>
      </c>
      <c r="B34" s="157">
        <v>0.02185792349726776</v>
      </c>
      <c r="C34" s="157">
        <v>0.01092896174863388</v>
      </c>
      <c r="D34" s="157">
        <v>0.03825136612021858</v>
      </c>
      <c r="E34" s="157">
        <v>0.02185792349726776</v>
      </c>
      <c r="F34" s="157">
        <v>0.03825136612021858</v>
      </c>
      <c r="G34" s="157">
        <v>0.04553734061930783</v>
      </c>
      <c r="H34" s="157">
        <v>0.03460837887067395</v>
      </c>
      <c r="I34" s="157">
        <v>0.051001821493624776</v>
      </c>
      <c r="J34" s="157">
        <v>0.009107468123861567</v>
      </c>
      <c r="K34" s="157">
        <v>0.012750455373406194</v>
      </c>
      <c r="L34" s="157">
        <v>0.03460837887067395</v>
      </c>
      <c r="M34" s="157">
        <v>0.04735883424408015</v>
      </c>
      <c r="N34" s="157">
        <v>0.03642987249544627</v>
      </c>
      <c r="O34" s="157">
        <v>0</v>
      </c>
      <c r="P34" s="157">
        <v>0</v>
      </c>
      <c r="Q34" s="157">
        <v>0.04007285974499089</v>
      </c>
      <c r="R34" s="157">
        <v>0.03642987249544627</v>
      </c>
      <c r="S34" s="157">
        <v>0.029143897996357013</v>
      </c>
      <c r="T34" s="158">
        <v>0.009107468123861567</v>
      </c>
    </row>
    <row r="35" spans="1:20" ht="15" thickBot="1">
      <c r="A35" s="19" t="s">
        <v>74</v>
      </c>
      <c r="B35" s="159">
        <v>0.009107468123861567</v>
      </c>
      <c r="C35" s="159">
        <v>0</v>
      </c>
      <c r="D35" s="159">
        <v>0.009107468123861567</v>
      </c>
      <c r="E35" s="159">
        <v>0.01092896174863388</v>
      </c>
      <c r="F35" s="159">
        <v>0.023679417122040074</v>
      </c>
      <c r="G35" s="159">
        <v>0.007285974499089253</v>
      </c>
      <c r="H35" s="159">
        <v>0</v>
      </c>
      <c r="I35" s="159">
        <v>0.029143897996357013</v>
      </c>
      <c r="J35" s="159">
        <v>0.07832422586520947</v>
      </c>
      <c r="K35" s="159">
        <v>0.029143897996357013</v>
      </c>
      <c r="L35" s="159">
        <v>0.012750455373406194</v>
      </c>
      <c r="M35" s="159">
        <v>0</v>
      </c>
      <c r="N35" s="159">
        <v>0.0036429872495446266</v>
      </c>
      <c r="O35" s="159">
        <v>0.0036429872495446266</v>
      </c>
      <c r="P35" s="159">
        <v>0.00546448087431694</v>
      </c>
      <c r="Q35" s="159">
        <v>0.009107468123861567</v>
      </c>
      <c r="R35" s="159">
        <v>0</v>
      </c>
      <c r="S35" s="159">
        <v>0</v>
      </c>
      <c r="T35" s="160">
        <v>0.9453551912568307</v>
      </c>
    </row>
    <row r="38" spans="1:20" ht="27.6" customHeight="1">
      <c r="A38" s="167" t="s">
        <v>125</v>
      </c>
      <c r="B38" s="167"/>
      <c r="C38" s="167"/>
      <c r="D38" s="167"/>
      <c r="E38" s="167"/>
      <c r="F38" s="167"/>
      <c r="G38" s="167"/>
      <c r="H38" s="167"/>
      <c r="I38" s="167"/>
      <c r="J38" s="167"/>
      <c r="K38" s="167"/>
      <c r="L38" s="167"/>
      <c r="M38" s="167"/>
      <c r="N38" s="167"/>
      <c r="O38" s="167"/>
      <c r="P38" s="167"/>
      <c r="Q38" s="167"/>
      <c r="R38" s="167"/>
      <c r="S38" s="167"/>
      <c r="T38" s="167"/>
    </row>
    <row r="39" spans="1:20" ht="15">
      <c r="A39" s="2" t="s">
        <v>122</v>
      </c>
      <c r="B39" s="154"/>
      <c r="C39" s="154"/>
      <c r="D39" s="154"/>
      <c r="E39" s="154"/>
      <c r="F39" s="154"/>
      <c r="G39" s="154"/>
      <c r="H39" s="154"/>
      <c r="I39" s="154"/>
      <c r="J39" s="154"/>
      <c r="K39" s="154"/>
      <c r="L39" s="154"/>
      <c r="M39" s="154"/>
      <c r="N39" s="154"/>
      <c r="O39" s="154"/>
      <c r="P39" s="154"/>
      <c r="Q39" s="154"/>
      <c r="R39" s="154"/>
      <c r="S39" s="154"/>
      <c r="T39" s="154"/>
    </row>
    <row r="41" ht="15">
      <c r="A41" s="1" t="s">
        <v>83</v>
      </c>
    </row>
    <row r="42" ht="15">
      <c r="A42" t="s">
        <v>84</v>
      </c>
    </row>
  </sheetData>
  <mergeCells count="2">
    <mergeCell ref="B3:T3"/>
    <mergeCell ref="A38:T3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workbookViewId="0" topLeftCell="A1"/>
  </sheetViews>
  <sheetFormatPr defaultColWidth="9.140625" defaultRowHeight="15"/>
  <cols>
    <col min="1" max="1" width="29.140625" style="2" customWidth="1"/>
    <col min="2" max="9" width="12.140625" style="2" customWidth="1"/>
  </cols>
  <sheetData>
    <row r="1" ht="16.2">
      <c r="A1" s="1" t="s">
        <v>138</v>
      </c>
    </row>
    <row r="2" spans="2:9" ht="15" thickBot="1">
      <c r="B2"/>
      <c r="C2"/>
      <c r="D2"/>
      <c r="E2"/>
      <c r="F2"/>
      <c r="G2"/>
      <c r="H2"/>
      <c r="I2"/>
    </row>
    <row r="3" spans="1:9" ht="15">
      <c r="A3" s="3"/>
      <c r="B3" s="168" t="s">
        <v>114</v>
      </c>
      <c r="C3" s="168"/>
      <c r="D3" s="168"/>
      <c r="E3" s="168"/>
      <c r="F3" s="168"/>
      <c r="G3" s="168"/>
      <c r="H3" s="168"/>
      <c r="I3" s="169"/>
    </row>
    <row r="4" spans="1:9" s="7" customFormat="1" ht="48">
      <c r="A4" s="4"/>
      <c r="B4" s="5" t="s">
        <v>61</v>
      </c>
      <c r="C4" s="5" t="s">
        <v>62</v>
      </c>
      <c r="D4" s="5" t="s">
        <v>63</v>
      </c>
      <c r="E4" s="5" t="s">
        <v>64</v>
      </c>
      <c r="F4" s="5" t="s">
        <v>65</v>
      </c>
      <c r="G4" s="5" t="s">
        <v>102</v>
      </c>
      <c r="H4" s="5" t="s">
        <v>103</v>
      </c>
      <c r="I4" s="6" t="s">
        <v>68</v>
      </c>
    </row>
    <row r="5" spans="1:9" s="7" customFormat="1" ht="13.8">
      <c r="A5" s="8" t="s">
        <v>54</v>
      </c>
      <c r="B5" s="83">
        <v>0.1821541136832953</v>
      </c>
      <c r="C5" s="83">
        <v>0.08129551135746114</v>
      </c>
      <c r="D5" s="83">
        <v>0.14900554287577436</v>
      </c>
      <c r="E5" s="83">
        <v>0.11661775893924574</v>
      </c>
      <c r="F5" s="83">
        <v>0.0097815454841865</v>
      </c>
      <c r="G5" s="83">
        <v>0.019019671774807085</v>
      </c>
      <c r="H5" s="83">
        <v>0.05053798500163026</v>
      </c>
      <c r="I5" s="84">
        <v>0.2761656341701989</v>
      </c>
    </row>
    <row r="6" spans="1:9" ht="15">
      <c r="A6" s="9" t="s">
        <v>55</v>
      </c>
      <c r="B6" s="85"/>
      <c r="C6" s="85"/>
      <c r="D6" s="85"/>
      <c r="E6" s="85"/>
      <c r="F6" s="85"/>
      <c r="G6" s="85"/>
      <c r="H6" s="85"/>
      <c r="I6" s="86"/>
    </row>
    <row r="7" spans="1:9" ht="15">
      <c r="A7" s="10" t="s">
        <v>19</v>
      </c>
      <c r="B7" s="93">
        <v>0.16373477672530445</v>
      </c>
      <c r="C7" s="85">
        <v>0.07645466847090664</v>
      </c>
      <c r="D7" s="85">
        <v>0.06698240866035182</v>
      </c>
      <c r="E7" s="85">
        <v>0.07916102841677942</v>
      </c>
      <c r="F7" s="85">
        <v>0.0033829499323410014</v>
      </c>
      <c r="G7" s="85">
        <v>0.010374379792512404</v>
      </c>
      <c r="H7" s="85">
        <v>0.0031574199368516014</v>
      </c>
      <c r="I7" s="86">
        <v>0.2304916553901669</v>
      </c>
    </row>
    <row r="8" spans="1:9" ht="15">
      <c r="A8" s="11" t="s">
        <v>10</v>
      </c>
      <c r="B8" s="87">
        <v>0.2046485260770975</v>
      </c>
      <c r="C8" s="87">
        <v>0.0963718820861678</v>
      </c>
      <c r="D8" s="87">
        <v>0.19982993197278912</v>
      </c>
      <c r="E8" s="87">
        <v>0.14682539682539683</v>
      </c>
      <c r="F8" s="87">
        <v>0.011054421768707483</v>
      </c>
      <c r="G8" s="87">
        <v>0.020975056689342405</v>
      </c>
      <c r="H8" s="87">
        <v>0.02834467120181406</v>
      </c>
      <c r="I8" s="88">
        <v>0.3149092970521542</v>
      </c>
    </row>
    <row r="9" spans="1:9" ht="15">
      <c r="A9" s="12" t="s">
        <v>4</v>
      </c>
      <c r="B9" s="89">
        <v>0.18401937046004843</v>
      </c>
      <c r="C9" s="89">
        <v>0.05569007263922518</v>
      </c>
      <c r="D9" s="89">
        <v>0.29782082324455206</v>
      </c>
      <c r="E9" s="89">
        <v>0.16464891041162227</v>
      </c>
      <c r="F9" s="89">
        <v>0.029055690072639227</v>
      </c>
      <c r="G9" s="89">
        <v>0.04439063761097659</v>
      </c>
      <c r="H9" s="89">
        <v>0.28329297820823246</v>
      </c>
      <c r="I9" s="90">
        <v>0.32929782082324455</v>
      </c>
    </row>
    <row r="10" spans="1:9" ht="15">
      <c r="A10" s="13" t="s">
        <v>56</v>
      </c>
      <c r="B10" s="87"/>
      <c r="C10" s="87"/>
      <c r="D10" s="87"/>
      <c r="E10" s="87"/>
      <c r="F10" s="87"/>
      <c r="G10" s="87"/>
      <c r="H10" s="87"/>
      <c r="I10" s="88"/>
    </row>
    <row r="11" spans="1:9" ht="15">
      <c r="A11" s="14" t="s">
        <v>0</v>
      </c>
      <c r="B11" s="89"/>
      <c r="C11" s="89"/>
      <c r="D11" s="89"/>
      <c r="E11" s="89"/>
      <c r="F11" s="89"/>
      <c r="G11" s="89"/>
      <c r="H11" s="89"/>
      <c r="I11" s="90"/>
    </row>
    <row r="12" spans="1:9" ht="15">
      <c r="A12" s="10" t="s">
        <v>3</v>
      </c>
      <c r="B12" s="85">
        <v>0.17748970196268476</v>
      </c>
      <c r="C12" s="85">
        <v>0.07523624909134966</v>
      </c>
      <c r="D12" s="85">
        <v>0.1453840562151684</v>
      </c>
      <c r="E12" s="85">
        <v>0.11049188272352799</v>
      </c>
      <c r="F12" s="85">
        <v>0.010176883935061788</v>
      </c>
      <c r="G12" s="85">
        <v>0.019869154349406348</v>
      </c>
      <c r="H12" s="85">
        <v>0.05427671432032954</v>
      </c>
      <c r="I12" s="86">
        <v>0.26581051611339956</v>
      </c>
    </row>
    <row r="13" spans="1:9" ht="15">
      <c r="A13" s="12" t="s">
        <v>22</v>
      </c>
      <c r="B13" s="89">
        <v>0.22280887011615627</v>
      </c>
      <c r="C13" s="89">
        <v>0.1341077085533263</v>
      </c>
      <c r="D13" s="89">
        <v>0.1805702217529039</v>
      </c>
      <c r="E13" s="89">
        <v>0.1700105596620908</v>
      </c>
      <c r="F13" s="89">
        <v>0.006335797254487857</v>
      </c>
      <c r="G13" s="89">
        <v>0.011615628299894404</v>
      </c>
      <c r="H13" s="89">
        <v>0.01795142555438226</v>
      </c>
      <c r="I13" s="90">
        <v>0.36642027455121434</v>
      </c>
    </row>
    <row r="14" spans="1:9" ht="15">
      <c r="A14" s="13" t="s">
        <v>57</v>
      </c>
      <c r="B14" s="87"/>
      <c r="C14" s="87"/>
      <c r="D14" s="87"/>
      <c r="E14" s="87"/>
      <c r="F14" s="87"/>
      <c r="G14" s="87"/>
      <c r="H14" s="87"/>
      <c r="I14" s="88"/>
    </row>
    <row r="15" spans="1:9" ht="15">
      <c r="A15" s="10" t="s">
        <v>13</v>
      </c>
      <c r="B15" s="85">
        <v>0.12418300653594772</v>
      </c>
      <c r="C15" s="85">
        <v>0.06100217864923747</v>
      </c>
      <c r="D15" s="85">
        <v>0.06971677559912855</v>
      </c>
      <c r="E15" s="85">
        <v>0.030501089324618737</v>
      </c>
      <c r="F15" s="85">
        <v>0.004357298474945534</v>
      </c>
      <c r="G15" s="85">
        <v>0.02178649237472767</v>
      </c>
      <c r="H15" s="85">
        <v>0.058823529411764705</v>
      </c>
      <c r="I15" s="86">
        <v>0.22657952069716775</v>
      </c>
    </row>
    <row r="16" spans="1:9" ht="15">
      <c r="A16" s="11" t="s">
        <v>14</v>
      </c>
      <c r="B16" s="87">
        <v>0.2118003025718608</v>
      </c>
      <c r="C16" s="87">
        <v>0.08245083207261725</v>
      </c>
      <c r="D16" s="87">
        <v>0.1308623298033283</v>
      </c>
      <c r="E16" s="87">
        <v>0.08018154311649017</v>
      </c>
      <c r="F16" s="87">
        <v>0.0113464447806354</v>
      </c>
      <c r="G16" s="87">
        <v>0.03177004538577912</v>
      </c>
      <c r="H16" s="87">
        <v>0.08774583963691376</v>
      </c>
      <c r="I16" s="88">
        <v>0.28517397881996975</v>
      </c>
    </row>
    <row r="17" spans="1:9" ht="15">
      <c r="A17" s="11" t="s">
        <v>24</v>
      </c>
      <c r="B17" s="87">
        <v>0.19640971488912354</v>
      </c>
      <c r="C17" s="87">
        <v>0.08447729672650475</v>
      </c>
      <c r="D17" s="87">
        <v>0.15417106652587118</v>
      </c>
      <c r="E17" s="87">
        <v>0.133051742344245</v>
      </c>
      <c r="F17" s="87">
        <v>0.011615628299894404</v>
      </c>
      <c r="G17" s="87">
        <v>0.01900739176346357</v>
      </c>
      <c r="H17" s="87">
        <v>0.07708553326293559</v>
      </c>
      <c r="I17" s="88">
        <v>0.28827877507919747</v>
      </c>
    </row>
    <row r="18" spans="1:9" ht="15">
      <c r="A18" s="11" t="s">
        <v>26</v>
      </c>
      <c r="B18" s="87">
        <v>0.26506024096385544</v>
      </c>
      <c r="C18" s="87">
        <v>0.05421686746987952</v>
      </c>
      <c r="D18" s="87">
        <v>0.1686746987951807</v>
      </c>
      <c r="E18" s="87">
        <v>0.08433734939759036</v>
      </c>
      <c r="F18" s="87">
        <v>0.006024096385542169</v>
      </c>
      <c r="G18" s="87">
        <v>0.018072289156626505</v>
      </c>
      <c r="H18" s="87">
        <v>0.08433734939759036</v>
      </c>
      <c r="I18" s="88">
        <v>0.27710843373493976</v>
      </c>
    </row>
    <row r="19" spans="1:9" ht="15">
      <c r="A19" s="11" t="s">
        <v>2</v>
      </c>
      <c r="B19" s="87">
        <v>0.1752314075965528</v>
      </c>
      <c r="C19" s="87">
        <v>0.08314714331311841</v>
      </c>
      <c r="D19" s="87">
        <v>0.15751675710181934</v>
      </c>
      <c r="E19" s="87">
        <v>0.12894988828598788</v>
      </c>
      <c r="F19" s="87">
        <v>0.00973507819980849</v>
      </c>
      <c r="G19" s="87">
        <v>0.016118736035748486</v>
      </c>
      <c r="H19" s="87">
        <v>0.03750398978614746</v>
      </c>
      <c r="I19" s="88">
        <v>0.27705075007979574</v>
      </c>
    </row>
    <row r="20" spans="1:9" ht="15">
      <c r="A20" s="12" t="s">
        <v>27</v>
      </c>
      <c r="B20" s="89">
        <v>0.2682926829268293</v>
      </c>
      <c r="C20" s="89">
        <v>0.024390243902439025</v>
      </c>
      <c r="D20" s="89">
        <v>0.12195121951219512</v>
      </c>
      <c r="E20" s="89">
        <v>0.12195121951219512</v>
      </c>
      <c r="F20" s="89">
        <v>0</v>
      </c>
      <c r="G20" s="89">
        <v>0.024390243902439025</v>
      </c>
      <c r="H20" s="89">
        <v>0</v>
      </c>
      <c r="I20" s="90">
        <v>0.12195121951219512</v>
      </c>
    </row>
    <row r="21" spans="1:9" ht="15">
      <c r="A21" s="13" t="s">
        <v>58</v>
      </c>
      <c r="B21" s="87"/>
      <c r="C21" s="87"/>
      <c r="D21" s="87"/>
      <c r="E21" s="87"/>
      <c r="F21" s="87"/>
      <c r="G21" s="87"/>
      <c r="H21" s="87"/>
      <c r="I21" s="88"/>
    </row>
    <row r="22" spans="1:9" ht="15">
      <c r="A22" s="15" t="s">
        <v>21</v>
      </c>
      <c r="B22" s="85">
        <v>0.22582972582972582</v>
      </c>
      <c r="C22" s="85">
        <v>0.17893217893217894</v>
      </c>
      <c r="D22" s="85">
        <v>0</v>
      </c>
      <c r="E22" s="85">
        <v>0.13275613275613277</v>
      </c>
      <c r="F22" s="85">
        <v>0</v>
      </c>
      <c r="G22" s="85">
        <v>0.01948051948051948</v>
      </c>
      <c r="H22" s="85">
        <v>0.025974025974025976</v>
      </c>
      <c r="I22" s="86">
        <v>0.3722943722943723</v>
      </c>
    </row>
    <row r="23" spans="1:9" ht="15" thickBot="1">
      <c r="A23" s="16" t="s">
        <v>7</v>
      </c>
      <c r="B23" s="91">
        <v>0.1744081893793986</v>
      </c>
      <c r="C23" s="91">
        <v>0.06397952655150352</v>
      </c>
      <c r="D23" s="91">
        <v>0.17543186180422266</v>
      </c>
      <c r="E23" s="91">
        <v>0.11375559820857326</v>
      </c>
      <c r="F23" s="91">
        <v>0.011516314779270634</v>
      </c>
      <c r="G23" s="91">
        <v>0.01893793985924504</v>
      </c>
      <c r="H23" s="91">
        <v>0.05489443378119002</v>
      </c>
      <c r="I23" s="92">
        <v>0.2591170825335892</v>
      </c>
    </row>
    <row r="25" ht="15">
      <c r="A25" s="1" t="s">
        <v>87</v>
      </c>
    </row>
    <row r="26" ht="15" thickBot="1"/>
    <row r="27" spans="1:9" ht="48">
      <c r="A27" s="23" t="s">
        <v>89</v>
      </c>
      <c r="B27" s="44" t="s">
        <v>61</v>
      </c>
      <c r="C27" s="44" t="s">
        <v>62</v>
      </c>
      <c r="D27" s="44" t="s">
        <v>63</v>
      </c>
      <c r="E27" s="44" t="s">
        <v>64</v>
      </c>
      <c r="F27" s="44" t="s">
        <v>65</v>
      </c>
      <c r="G27" s="44" t="s">
        <v>102</v>
      </c>
      <c r="H27" s="44" t="s">
        <v>103</v>
      </c>
      <c r="I27" s="25" t="s">
        <v>68</v>
      </c>
    </row>
    <row r="28" spans="1:9" ht="15">
      <c r="A28" s="11" t="s">
        <v>30</v>
      </c>
      <c r="B28" s="27">
        <v>1676</v>
      </c>
      <c r="C28" s="27">
        <v>748</v>
      </c>
      <c r="D28" s="28"/>
      <c r="E28" s="27">
        <v>1073</v>
      </c>
      <c r="F28" s="27">
        <v>90</v>
      </c>
      <c r="G28" s="27">
        <v>175</v>
      </c>
      <c r="H28" s="27">
        <v>465</v>
      </c>
      <c r="I28" s="29">
        <v>2541</v>
      </c>
    </row>
    <row r="29" spans="1:9" ht="15">
      <c r="A29" s="11" t="s">
        <v>31</v>
      </c>
      <c r="B29" s="27">
        <v>3489</v>
      </c>
      <c r="C29" s="27">
        <v>2370</v>
      </c>
      <c r="D29" s="28"/>
      <c r="E29" s="27">
        <v>304</v>
      </c>
      <c r="F29" s="27">
        <v>53</v>
      </c>
      <c r="G29" s="27">
        <v>486</v>
      </c>
      <c r="H29" s="27">
        <v>577</v>
      </c>
      <c r="I29" s="29">
        <v>2959</v>
      </c>
    </row>
    <row r="30" spans="1:9" ht="15">
      <c r="A30" s="11" t="s">
        <v>29</v>
      </c>
      <c r="B30" s="27">
        <v>3695</v>
      </c>
      <c r="C30" s="27">
        <v>5619</v>
      </c>
      <c r="D30" s="28"/>
      <c r="E30" s="27">
        <v>7604</v>
      </c>
      <c r="F30" s="27">
        <v>2135</v>
      </c>
      <c r="G30" s="27">
        <v>8371</v>
      </c>
      <c r="H30" s="27">
        <v>7998</v>
      </c>
      <c r="I30" s="29">
        <v>3165</v>
      </c>
    </row>
    <row r="31" spans="1:9" ht="15">
      <c r="A31" s="11" t="s">
        <v>70</v>
      </c>
      <c r="B31" s="27">
        <v>194</v>
      </c>
      <c r="C31" s="27">
        <v>319</v>
      </c>
      <c r="D31" s="28"/>
      <c r="E31" s="27">
        <v>73</v>
      </c>
      <c r="F31" s="27">
        <v>36</v>
      </c>
      <c r="G31" s="27">
        <v>26</v>
      </c>
      <c r="H31" s="27">
        <v>15</v>
      </c>
      <c r="I31" s="29">
        <v>362</v>
      </c>
    </row>
    <row r="32" spans="1:9" ht="15">
      <c r="A32" s="11" t="s">
        <v>28</v>
      </c>
      <c r="B32" s="27">
        <v>125</v>
      </c>
      <c r="C32" s="27">
        <v>125</v>
      </c>
      <c r="D32" s="28"/>
      <c r="E32" s="27">
        <v>125</v>
      </c>
      <c r="F32" s="27">
        <v>125</v>
      </c>
      <c r="G32" s="27">
        <v>125</v>
      </c>
      <c r="H32" s="27">
        <v>125</v>
      </c>
      <c r="I32" s="29">
        <v>125</v>
      </c>
    </row>
    <row r="33" spans="1:9" ht="15" thickBot="1">
      <c r="A33" s="19" t="s">
        <v>72</v>
      </c>
      <c r="B33" s="31">
        <v>22</v>
      </c>
      <c r="C33" s="31">
        <v>20</v>
      </c>
      <c r="D33" s="32"/>
      <c r="E33" s="31">
        <v>22</v>
      </c>
      <c r="F33" s="31">
        <v>6762</v>
      </c>
      <c r="G33" s="31">
        <v>18</v>
      </c>
      <c r="H33" s="31">
        <v>21</v>
      </c>
      <c r="I33" s="33">
        <v>49</v>
      </c>
    </row>
    <row r="34" ht="15" thickBot="1"/>
    <row r="35" spans="1:9" ht="24">
      <c r="A35" s="23" t="s">
        <v>89</v>
      </c>
      <c r="B35" s="24" t="s">
        <v>61</v>
      </c>
      <c r="C35" s="24" t="s">
        <v>62</v>
      </c>
      <c r="D35" s="24" t="s">
        <v>63</v>
      </c>
      <c r="E35" s="24" t="s">
        <v>64</v>
      </c>
      <c r="F35" s="24" t="s">
        <v>65</v>
      </c>
      <c r="G35" s="24" t="s">
        <v>66</v>
      </c>
      <c r="H35" s="24" t="s">
        <v>67</v>
      </c>
      <c r="I35" s="25" t="s">
        <v>68</v>
      </c>
    </row>
    <row r="36" spans="1:9" ht="15">
      <c r="A36" s="11" t="s">
        <v>9</v>
      </c>
      <c r="B36" s="28"/>
      <c r="C36" s="28"/>
      <c r="D36" s="34">
        <v>1371</v>
      </c>
      <c r="E36" s="28"/>
      <c r="F36" s="28"/>
      <c r="G36" s="28"/>
      <c r="H36" s="28"/>
      <c r="I36" s="35"/>
    </row>
    <row r="37" spans="1:9" ht="15">
      <c r="A37" s="11" t="s">
        <v>8</v>
      </c>
      <c r="B37" s="28"/>
      <c r="C37" s="28"/>
      <c r="D37" s="34">
        <v>2305</v>
      </c>
      <c r="E37" s="28"/>
      <c r="F37" s="28"/>
      <c r="G37" s="28"/>
      <c r="H37" s="28"/>
      <c r="I37" s="35"/>
    </row>
    <row r="38" spans="1:9" ht="15">
      <c r="A38" s="11" t="s">
        <v>70</v>
      </c>
      <c r="B38" s="28"/>
      <c r="C38" s="28"/>
      <c r="D38" s="34">
        <v>71</v>
      </c>
      <c r="E38" s="28"/>
      <c r="F38" s="28"/>
      <c r="G38" s="28"/>
      <c r="H38" s="28"/>
      <c r="I38" s="35"/>
    </row>
    <row r="39" spans="1:9" ht="15">
      <c r="A39" s="11" t="s">
        <v>28</v>
      </c>
      <c r="B39" s="28"/>
      <c r="C39" s="28"/>
      <c r="D39" s="34">
        <v>125</v>
      </c>
      <c r="E39" s="28"/>
      <c r="F39" s="28"/>
      <c r="G39" s="28"/>
      <c r="H39" s="28"/>
      <c r="I39" s="35"/>
    </row>
    <row r="40" spans="1:9" ht="15" thickBot="1">
      <c r="A40" s="19" t="s">
        <v>72</v>
      </c>
      <c r="B40" s="32"/>
      <c r="C40" s="32"/>
      <c r="D40" s="36">
        <v>5329</v>
      </c>
      <c r="E40" s="32"/>
      <c r="F40" s="32"/>
      <c r="G40" s="32"/>
      <c r="H40" s="32"/>
      <c r="I40" s="37"/>
    </row>
    <row r="41" ht="15" thickBot="1"/>
    <row r="42" spans="1:9" ht="24">
      <c r="A42" s="23"/>
      <c r="B42" s="44" t="s">
        <v>61</v>
      </c>
      <c r="C42" s="44" t="s">
        <v>62</v>
      </c>
      <c r="D42" s="44" t="s">
        <v>63</v>
      </c>
      <c r="E42" s="44" t="s">
        <v>64</v>
      </c>
      <c r="F42" s="44" t="s">
        <v>65</v>
      </c>
      <c r="G42" s="44" t="s">
        <v>66</v>
      </c>
      <c r="H42" s="44" t="s">
        <v>67</v>
      </c>
      <c r="I42" s="25" t="s">
        <v>68</v>
      </c>
    </row>
    <row r="43" spans="1:9" ht="15">
      <c r="A43" s="11" t="s">
        <v>117</v>
      </c>
      <c r="B43" s="164">
        <v>0.1821541136832953</v>
      </c>
      <c r="C43" s="164">
        <v>0.08129551135746114</v>
      </c>
      <c r="D43" s="164">
        <v>0.14900554287577436</v>
      </c>
      <c r="E43" s="165">
        <v>0.11661775893924574</v>
      </c>
      <c r="F43" s="165">
        <v>0.0097815454841865</v>
      </c>
      <c r="G43" s="165">
        <v>0.019019671774807085</v>
      </c>
      <c r="H43" s="165">
        <v>0.05053798500163026</v>
      </c>
      <c r="I43" s="166">
        <v>0.2761656341701989</v>
      </c>
    </row>
    <row r="44" spans="1:9" ht="15">
      <c r="A44" s="11" t="s">
        <v>118</v>
      </c>
      <c r="B44" s="164">
        <v>0.3791979132702967</v>
      </c>
      <c r="C44" s="164">
        <v>0.25758069775024456</v>
      </c>
      <c r="D44" s="163" t="s">
        <v>119</v>
      </c>
      <c r="E44" s="165">
        <v>0.03303988696880774</v>
      </c>
      <c r="F44" s="165">
        <v>0.005760243451798717</v>
      </c>
      <c r="G44" s="165">
        <v>0.052820345614607106</v>
      </c>
      <c r="H44" s="165">
        <v>0.0627105749375068</v>
      </c>
      <c r="I44" s="166">
        <v>0.32159547875230954</v>
      </c>
    </row>
    <row r="45" spans="1:9" ht="15">
      <c r="A45" s="11" t="s">
        <v>120</v>
      </c>
      <c r="B45" s="164">
        <v>0.4015867840452125</v>
      </c>
      <c r="C45" s="164">
        <v>0.6106944897293772</v>
      </c>
      <c r="D45" s="164">
        <v>0.25051624823388763</v>
      </c>
      <c r="E45" s="165">
        <v>0.8264319095750462</v>
      </c>
      <c r="F45" s="165">
        <v>0.23203999565264646</v>
      </c>
      <c r="G45" s="165">
        <v>0.9097924138680579</v>
      </c>
      <c r="H45" s="165">
        <v>0.8692533420280404</v>
      </c>
      <c r="I45" s="166">
        <v>0.3439843495272253</v>
      </c>
    </row>
    <row r="46" spans="1:9" ht="15">
      <c r="A46" s="11" t="s">
        <v>73</v>
      </c>
      <c r="B46" s="157">
        <v>0.02108466471035757</v>
      </c>
      <c r="C46" s="157">
        <v>0.03467014454950549</v>
      </c>
      <c r="D46" s="157">
        <v>0.0077165525486360175</v>
      </c>
      <c r="E46" s="157">
        <v>0.007933920226062385</v>
      </c>
      <c r="F46" s="157">
        <v>0.0039126181936746</v>
      </c>
      <c r="G46" s="157">
        <v>0.002825779806542767</v>
      </c>
      <c r="H46" s="157">
        <v>0.0016302575806977503</v>
      </c>
      <c r="I46" s="158">
        <v>0.03934354961417237</v>
      </c>
    </row>
    <row r="47" spans="1:9" ht="15">
      <c r="A47" s="11" t="s">
        <v>75</v>
      </c>
      <c r="B47" s="157">
        <v>0.013585479839147919</v>
      </c>
      <c r="C47" s="157">
        <v>0.013585479839147919</v>
      </c>
      <c r="D47" s="157">
        <v>0.013585479839147919</v>
      </c>
      <c r="E47" s="157">
        <v>0.013585479839147919</v>
      </c>
      <c r="F47" s="157">
        <v>0.013585479839147919</v>
      </c>
      <c r="G47" s="157">
        <v>0.013585479839147919</v>
      </c>
      <c r="H47" s="157">
        <v>0.013585479839147919</v>
      </c>
      <c r="I47" s="158">
        <v>0.013585479839147919</v>
      </c>
    </row>
    <row r="48" spans="1:9" ht="15" thickBot="1">
      <c r="A48" s="19" t="s">
        <v>76</v>
      </c>
      <c r="B48" s="159">
        <v>0.0023910444516900336</v>
      </c>
      <c r="C48" s="159">
        <v>0.002173676774263667</v>
      </c>
      <c r="D48" s="159">
        <v>0.579176176502554</v>
      </c>
      <c r="E48" s="159">
        <v>0.0023910444516900336</v>
      </c>
      <c r="F48" s="159">
        <v>0.7349201173785458</v>
      </c>
      <c r="G48" s="159">
        <v>0.0019563090968373</v>
      </c>
      <c r="H48" s="159">
        <v>0.0022823606129768505</v>
      </c>
      <c r="I48" s="160">
        <v>0.005325508096945984</v>
      </c>
    </row>
    <row r="51" spans="1:20" ht="48.6" customHeight="1">
      <c r="A51" s="173" t="s">
        <v>126</v>
      </c>
      <c r="B51" s="173"/>
      <c r="C51" s="173"/>
      <c r="D51" s="173"/>
      <c r="E51" s="173"/>
      <c r="F51" s="173"/>
      <c r="G51" s="173"/>
      <c r="H51" s="173"/>
      <c r="I51" s="173"/>
      <c r="J51" s="173"/>
      <c r="K51" s="173"/>
      <c r="L51" s="173"/>
      <c r="M51" s="173"/>
      <c r="N51" s="173"/>
      <c r="O51" s="173"/>
      <c r="P51" s="173"/>
      <c r="Q51" s="128"/>
      <c r="R51" s="128"/>
      <c r="S51" s="128"/>
      <c r="T51" s="128"/>
    </row>
    <row r="52" spans="1:20" ht="15">
      <c r="A52" s="2" t="s">
        <v>122</v>
      </c>
      <c r="B52" s="127"/>
      <c r="C52" s="127"/>
      <c r="D52" s="127"/>
      <c r="E52" s="127"/>
      <c r="F52" s="127"/>
      <c r="G52" s="127"/>
      <c r="H52" s="127"/>
      <c r="I52" s="127"/>
      <c r="J52" s="127"/>
      <c r="K52" s="127"/>
      <c r="L52" s="127"/>
      <c r="M52" s="127"/>
      <c r="N52" s="127"/>
      <c r="O52" s="127"/>
      <c r="P52" s="127"/>
      <c r="Q52" s="128"/>
      <c r="R52" s="128"/>
      <c r="S52" s="128"/>
      <c r="T52" s="128"/>
    </row>
    <row r="53" ht="15">
      <c r="A53" s="2" t="s">
        <v>123</v>
      </c>
    </row>
    <row r="55" ht="15">
      <c r="A55" s="1" t="s">
        <v>83</v>
      </c>
    </row>
    <row r="56" ht="15">
      <c r="A56" t="s">
        <v>84</v>
      </c>
    </row>
  </sheetData>
  <mergeCells count="2">
    <mergeCell ref="B3:I3"/>
    <mergeCell ref="A51:P5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topLeftCell="A1"/>
  </sheetViews>
  <sheetFormatPr defaultColWidth="9.140625" defaultRowHeight="15"/>
  <cols>
    <col min="1" max="1" width="29.140625" style="2" customWidth="1"/>
    <col min="2" max="9" width="12.140625" style="2" customWidth="1"/>
  </cols>
  <sheetData>
    <row r="1" ht="16.2">
      <c r="A1" s="1" t="s">
        <v>139</v>
      </c>
    </row>
    <row r="2" ht="15" thickBot="1"/>
    <row r="3" spans="1:9" ht="15">
      <c r="A3" s="3"/>
      <c r="B3" s="168" t="s">
        <v>114</v>
      </c>
      <c r="C3" s="168"/>
      <c r="D3" s="168"/>
      <c r="E3" s="168"/>
      <c r="F3" s="168"/>
      <c r="G3" s="168"/>
      <c r="H3" s="168"/>
      <c r="I3" s="169"/>
    </row>
    <row r="4" spans="1:9" s="7" customFormat="1" ht="48">
      <c r="A4" s="4"/>
      <c r="B4" s="5" t="s">
        <v>61</v>
      </c>
      <c r="C4" s="5" t="s">
        <v>62</v>
      </c>
      <c r="D4" s="5" t="s">
        <v>63</v>
      </c>
      <c r="E4" s="5" t="s">
        <v>64</v>
      </c>
      <c r="F4" s="5" t="s">
        <v>65</v>
      </c>
      <c r="G4" s="5" t="s">
        <v>102</v>
      </c>
      <c r="H4" s="5" t="s">
        <v>103</v>
      </c>
      <c r="I4" s="6" t="s">
        <v>68</v>
      </c>
    </row>
    <row r="5" spans="1:9" s="7" customFormat="1" ht="13.8">
      <c r="A5" s="8" t="s">
        <v>54</v>
      </c>
      <c r="B5" s="83">
        <v>0.18263784533579933</v>
      </c>
      <c r="C5" s="83">
        <v>0.08149346896312565</v>
      </c>
      <c r="D5" s="83">
        <v>0.14830655415558894</v>
      </c>
      <c r="E5" s="83">
        <v>0.11247254652641313</v>
      </c>
      <c r="F5" s="83">
        <v>0.009363079412784648</v>
      </c>
      <c r="G5" s="83">
        <v>0.01953531383655069</v>
      </c>
      <c r="H5" s="83">
        <v>0.05167032712981158</v>
      </c>
      <c r="I5" s="84">
        <v>0.27834932377759797</v>
      </c>
    </row>
    <row r="6" spans="1:9" ht="15">
      <c r="A6" s="9" t="s">
        <v>55</v>
      </c>
      <c r="B6" s="85"/>
      <c r="C6" s="85"/>
      <c r="D6" s="85"/>
      <c r="E6" s="85"/>
      <c r="F6" s="85"/>
      <c r="G6" s="85"/>
      <c r="H6" s="85"/>
      <c r="I6" s="86"/>
    </row>
    <row r="7" spans="1:9" ht="15">
      <c r="A7" s="10" t="s">
        <v>19</v>
      </c>
      <c r="B7" s="93">
        <v>0.16212931453573165</v>
      </c>
      <c r="C7" s="85">
        <v>0.07583859990277103</v>
      </c>
      <c r="D7" s="85">
        <v>0.06635877491492465</v>
      </c>
      <c r="E7" s="85">
        <v>0.07389402041808459</v>
      </c>
      <c r="F7" s="85">
        <v>0.002916869227029655</v>
      </c>
      <c r="G7" s="85">
        <v>0.010452114730189596</v>
      </c>
      <c r="H7" s="85">
        <v>0.002916869227029655</v>
      </c>
      <c r="I7" s="86">
        <v>0.23213417598444336</v>
      </c>
    </row>
    <row r="8" spans="1:9" ht="15">
      <c r="A8" s="11" t="s">
        <v>10</v>
      </c>
      <c r="B8" s="87">
        <v>0.20747384155455903</v>
      </c>
      <c r="C8" s="87">
        <v>0.0968609865470852</v>
      </c>
      <c r="D8" s="87">
        <v>0.19402092675635277</v>
      </c>
      <c r="E8" s="87">
        <v>0.1414050822122571</v>
      </c>
      <c r="F8" s="87">
        <v>0.010762331838565023</v>
      </c>
      <c r="G8" s="87">
        <v>0.021225710014947684</v>
      </c>
      <c r="H8" s="87">
        <v>0.028400597907324365</v>
      </c>
      <c r="I8" s="88">
        <v>0.3153961136023916</v>
      </c>
    </row>
    <row r="9" spans="1:9" ht="15">
      <c r="A9" s="12" t="s">
        <v>4</v>
      </c>
      <c r="B9" s="89">
        <v>0.1837248322147651</v>
      </c>
      <c r="C9" s="89">
        <v>0.057885906040268456</v>
      </c>
      <c r="D9" s="89">
        <v>0.3028523489932886</v>
      </c>
      <c r="E9" s="89">
        <v>0.1644295302013423</v>
      </c>
      <c r="F9" s="89">
        <v>0.027684563758389263</v>
      </c>
      <c r="G9" s="89">
        <v>0.04614093959731544</v>
      </c>
      <c r="H9" s="89">
        <v>0.28523489932885904</v>
      </c>
      <c r="I9" s="90">
        <v>0.3338926174496644</v>
      </c>
    </row>
    <row r="10" spans="1:9" ht="15">
      <c r="A10" s="13" t="s">
        <v>56</v>
      </c>
      <c r="B10" s="87"/>
      <c r="C10" s="87"/>
      <c r="D10" s="87"/>
      <c r="E10" s="87"/>
      <c r="F10" s="87"/>
      <c r="G10" s="87"/>
      <c r="H10" s="87"/>
      <c r="I10" s="88"/>
    </row>
    <row r="11" spans="1:9" ht="15">
      <c r="A11" s="14" t="s">
        <v>0</v>
      </c>
      <c r="B11" s="89"/>
      <c r="C11" s="89"/>
      <c r="D11" s="89"/>
      <c r="E11" s="89"/>
      <c r="F11" s="89"/>
      <c r="G11" s="89"/>
      <c r="H11" s="89"/>
      <c r="I11" s="90"/>
    </row>
    <row r="12" spans="1:9" ht="15">
      <c r="A12" s="10" t="s">
        <v>3</v>
      </c>
      <c r="B12" s="85">
        <v>0.17846114256304685</v>
      </c>
      <c r="C12" s="85">
        <v>0.07604220277920741</v>
      </c>
      <c r="D12" s="85">
        <v>0.1451363870303654</v>
      </c>
      <c r="E12" s="85">
        <v>0.10679361811631498</v>
      </c>
      <c r="F12" s="85">
        <v>0.00977869274318065</v>
      </c>
      <c r="G12" s="85">
        <v>0.020329387545033453</v>
      </c>
      <c r="H12" s="85">
        <v>0.055455481214616575</v>
      </c>
      <c r="I12" s="86">
        <v>0.2690427174472465</v>
      </c>
    </row>
    <row r="13" spans="1:9" ht="15">
      <c r="A13" s="12" t="s">
        <v>22</v>
      </c>
      <c r="B13" s="89">
        <v>0.21956769055745165</v>
      </c>
      <c r="C13" s="89">
        <v>0.1296928327645051</v>
      </c>
      <c r="D13" s="89">
        <v>0.17633674630261661</v>
      </c>
      <c r="E13" s="89">
        <v>0.1626848691695108</v>
      </c>
      <c r="F13" s="89">
        <v>0.005688282138794084</v>
      </c>
      <c r="G13" s="89">
        <v>0.012514220705346985</v>
      </c>
      <c r="H13" s="89">
        <v>0.01820250284414107</v>
      </c>
      <c r="I13" s="90">
        <v>0.36063708759954494</v>
      </c>
    </row>
    <row r="14" spans="1:9" ht="15">
      <c r="A14" s="13" t="s">
        <v>57</v>
      </c>
      <c r="B14" s="87"/>
      <c r="C14" s="87"/>
      <c r="D14" s="87"/>
      <c r="E14" s="87"/>
      <c r="F14" s="87"/>
      <c r="G14" s="87"/>
      <c r="H14" s="87"/>
      <c r="I14" s="88"/>
    </row>
    <row r="15" spans="1:9" ht="15">
      <c r="A15" s="10" t="s">
        <v>13</v>
      </c>
      <c r="B15" s="85">
        <v>0.12723214285714285</v>
      </c>
      <c r="C15" s="85">
        <v>0.0625</v>
      </c>
      <c r="D15" s="85">
        <v>0.07142857142857142</v>
      </c>
      <c r="E15" s="85">
        <v>0.029017857142857144</v>
      </c>
      <c r="F15" s="85">
        <v>0.004464285714285714</v>
      </c>
      <c r="G15" s="85">
        <v>0.022321428571428572</v>
      </c>
      <c r="H15" s="85">
        <v>0.060267857142857144</v>
      </c>
      <c r="I15" s="86">
        <v>0.23214285714285715</v>
      </c>
    </row>
    <row r="16" spans="1:9" ht="15">
      <c r="A16" s="11" t="s">
        <v>14</v>
      </c>
      <c r="B16" s="87">
        <v>0.21340523882896764</v>
      </c>
      <c r="C16" s="87">
        <v>0.0839753466872111</v>
      </c>
      <c r="D16" s="87">
        <v>0.1271186440677966</v>
      </c>
      <c r="E16" s="87">
        <v>0.08012326656394453</v>
      </c>
      <c r="F16" s="87">
        <v>0.011556240369799691</v>
      </c>
      <c r="G16" s="87">
        <v>0.030046224961479198</v>
      </c>
      <c r="H16" s="87">
        <v>0.08705701078582434</v>
      </c>
      <c r="I16" s="88">
        <v>0.2842835130970724</v>
      </c>
    </row>
    <row r="17" spans="1:9" ht="15">
      <c r="A17" s="11" t="s">
        <v>24</v>
      </c>
      <c r="B17" s="87">
        <v>0.2</v>
      </c>
      <c r="C17" s="87">
        <v>0.08432432432432432</v>
      </c>
      <c r="D17" s="87">
        <v>0.15783783783783784</v>
      </c>
      <c r="E17" s="87">
        <v>0.13297297297297297</v>
      </c>
      <c r="F17" s="87">
        <v>0.011891891891891892</v>
      </c>
      <c r="G17" s="87">
        <v>0.01945945945945946</v>
      </c>
      <c r="H17" s="87">
        <v>0.0745945945945946</v>
      </c>
      <c r="I17" s="88">
        <v>0.2897297297297297</v>
      </c>
    </row>
    <row r="18" spans="1:9" ht="15">
      <c r="A18" s="11" t="s">
        <v>26</v>
      </c>
      <c r="B18" s="87">
        <v>0.26993865030674846</v>
      </c>
      <c r="C18" s="87">
        <v>0.05521472392638037</v>
      </c>
      <c r="D18" s="87">
        <v>0.17177914110429449</v>
      </c>
      <c r="E18" s="87">
        <v>0.0736196319018405</v>
      </c>
      <c r="F18" s="87">
        <v>0.006134969325153374</v>
      </c>
      <c r="G18" s="87">
        <v>0.012269938650306749</v>
      </c>
      <c r="H18" s="87">
        <v>0.08588957055214724</v>
      </c>
      <c r="I18" s="88">
        <v>0.27607361963190186</v>
      </c>
    </row>
    <row r="19" spans="1:9" ht="15">
      <c r="A19" s="11" t="s">
        <v>2</v>
      </c>
      <c r="B19" s="87">
        <v>0.17395815320767768</v>
      </c>
      <c r="C19" s="87">
        <v>0.08300190212692374</v>
      </c>
      <c r="D19" s="87">
        <v>0.15701193152343074</v>
      </c>
      <c r="E19" s="87">
        <v>0.12415701193152343</v>
      </c>
      <c r="F19" s="87">
        <v>0.008991872730416739</v>
      </c>
      <c r="G19" s="87">
        <v>0.017292062943109112</v>
      </c>
      <c r="H19" s="87">
        <v>0.03873422099256441</v>
      </c>
      <c r="I19" s="88">
        <v>0.27978557841950547</v>
      </c>
    </row>
    <row r="20" spans="1:9" ht="15">
      <c r="A20" s="12" t="s">
        <v>27</v>
      </c>
      <c r="B20" s="89">
        <v>0.3235294117647059</v>
      </c>
      <c r="C20" s="89">
        <v>0.029411764705882353</v>
      </c>
      <c r="D20" s="89">
        <v>0.11764705882352941</v>
      </c>
      <c r="E20" s="89">
        <v>0.08823529411764706</v>
      </c>
      <c r="F20" s="89">
        <v>0</v>
      </c>
      <c r="G20" s="89">
        <v>0</v>
      </c>
      <c r="H20" s="89">
        <v>0</v>
      </c>
      <c r="I20" s="90">
        <v>0.11764705882352941</v>
      </c>
    </row>
    <row r="21" spans="1:9" ht="15">
      <c r="A21" s="13" t="s">
        <v>58</v>
      </c>
      <c r="B21" s="87"/>
      <c r="C21" s="87"/>
      <c r="D21" s="87"/>
      <c r="E21" s="87"/>
      <c r="F21" s="87"/>
      <c r="G21" s="87"/>
      <c r="H21" s="87"/>
      <c r="I21" s="88"/>
    </row>
    <row r="22" spans="1:9" ht="15">
      <c r="A22" s="15" t="s">
        <v>21</v>
      </c>
      <c r="B22" s="85">
        <v>0.22401847575057737</v>
      </c>
      <c r="C22" s="85">
        <v>0.18090839107005388</v>
      </c>
      <c r="D22" s="85">
        <v>0</v>
      </c>
      <c r="E22" s="85">
        <v>0.1262509622786759</v>
      </c>
      <c r="F22" s="85">
        <v>0</v>
      </c>
      <c r="G22" s="85">
        <v>0.020015396458814474</v>
      </c>
      <c r="H22" s="85">
        <v>0.024634334103156273</v>
      </c>
      <c r="I22" s="86">
        <v>0.37798306389530406</v>
      </c>
    </row>
    <row r="23" spans="1:9" ht="15" thickBot="1">
      <c r="A23" s="16" t="s">
        <v>7</v>
      </c>
      <c r="B23" s="91">
        <v>0.17532644178454843</v>
      </c>
      <c r="C23" s="91">
        <v>0.06392818280739934</v>
      </c>
      <c r="D23" s="91">
        <v>0.17451033732317736</v>
      </c>
      <c r="E23" s="91">
        <v>0.11003808487486398</v>
      </c>
      <c r="F23" s="91">
        <v>0.01101741022850925</v>
      </c>
      <c r="G23" s="91">
        <v>0.01945048966267682</v>
      </c>
      <c r="H23" s="91">
        <v>0.05644722524483134</v>
      </c>
      <c r="I23" s="92">
        <v>0.2607453754080522</v>
      </c>
    </row>
    <row r="25" ht="15">
      <c r="A25" s="1" t="s">
        <v>95</v>
      </c>
    </row>
    <row r="26" spans="2:11" ht="15" thickBot="1">
      <c r="B26" s="45"/>
      <c r="C26" s="45"/>
      <c r="D26" s="45"/>
      <c r="E26" s="45"/>
      <c r="F26" s="45"/>
      <c r="G26" s="45"/>
      <c r="H26" s="45"/>
      <c r="I26" s="45"/>
      <c r="K26" s="52"/>
    </row>
    <row r="27" spans="1:9" ht="48">
      <c r="A27" s="23" t="s">
        <v>89</v>
      </c>
      <c r="B27" s="44" t="s">
        <v>61</v>
      </c>
      <c r="C27" s="44" t="s">
        <v>62</v>
      </c>
      <c r="D27" s="44" t="s">
        <v>63</v>
      </c>
      <c r="E27" s="44" t="s">
        <v>64</v>
      </c>
      <c r="F27" s="44" t="s">
        <v>65</v>
      </c>
      <c r="G27" s="44" t="s">
        <v>102</v>
      </c>
      <c r="H27" s="44" t="s">
        <v>103</v>
      </c>
      <c r="I27" s="25" t="s">
        <v>68</v>
      </c>
    </row>
    <row r="28" spans="1:9" ht="15">
      <c r="A28" s="11" t="s">
        <v>30</v>
      </c>
      <c r="B28" s="27">
        <v>1580</v>
      </c>
      <c r="C28" s="27">
        <v>705</v>
      </c>
      <c r="D28" s="28"/>
      <c r="E28" s="48">
        <v>973</v>
      </c>
      <c r="F28" s="48">
        <v>81</v>
      </c>
      <c r="G28" s="48">
        <v>169</v>
      </c>
      <c r="H28" s="48">
        <v>447</v>
      </c>
      <c r="I28" s="49">
        <v>2408</v>
      </c>
    </row>
    <row r="29" spans="1:9" ht="15">
      <c r="A29" s="11" t="s">
        <v>31</v>
      </c>
      <c r="B29" s="27">
        <v>3258</v>
      </c>
      <c r="C29" s="27">
        <v>2206</v>
      </c>
      <c r="D29" s="28"/>
      <c r="E29" s="27">
        <v>281</v>
      </c>
      <c r="F29" s="27">
        <v>49</v>
      </c>
      <c r="G29" s="27">
        <v>468</v>
      </c>
      <c r="H29" s="27">
        <v>551</v>
      </c>
      <c r="I29" s="29">
        <v>2773</v>
      </c>
    </row>
    <row r="30" spans="1:9" ht="15">
      <c r="A30" s="11" t="s">
        <v>29</v>
      </c>
      <c r="B30" s="27">
        <v>3486</v>
      </c>
      <c r="C30" s="27">
        <v>5312</v>
      </c>
      <c r="D30" s="28"/>
      <c r="E30" s="27">
        <v>7183</v>
      </c>
      <c r="F30" s="27">
        <v>2013</v>
      </c>
      <c r="G30" s="27">
        <v>7853</v>
      </c>
      <c r="H30" s="27">
        <v>7496</v>
      </c>
      <c r="I30" s="29">
        <v>2963</v>
      </c>
    </row>
    <row r="31" spans="1:9" ht="15">
      <c r="A31" s="11" t="s">
        <v>70</v>
      </c>
      <c r="B31" s="27">
        <v>184</v>
      </c>
      <c r="C31" s="27">
        <v>287</v>
      </c>
      <c r="D31" s="28"/>
      <c r="E31" s="27">
        <v>71</v>
      </c>
      <c r="F31" s="27">
        <v>26</v>
      </c>
      <c r="G31" s="27">
        <v>22</v>
      </c>
      <c r="H31" s="27">
        <v>15</v>
      </c>
      <c r="I31" s="29">
        <v>337</v>
      </c>
    </row>
    <row r="32" spans="1:9" ht="15">
      <c r="A32" s="11" t="s">
        <v>28</v>
      </c>
      <c r="B32" s="27">
        <v>125</v>
      </c>
      <c r="C32" s="27">
        <v>125</v>
      </c>
      <c r="D32" s="28"/>
      <c r="E32" s="27">
        <v>125</v>
      </c>
      <c r="F32" s="27">
        <v>125</v>
      </c>
      <c r="G32" s="27">
        <v>125</v>
      </c>
      <c r="H32" s="27">
        <v>125</v>
      </c>
      <c r="I32" s="29">
        <v>125</v>
      </c>
    </row>
    <row r="33" spans="1:9" ht="15" thickBot="1">
      <c r="A33" s="19" t="s">
        <v>72</v>
      </c>
      <c r="B33" s="31">
        <v>18</v>
      </c>
      <c r="C33" s="31">
        <v>16</v>
      </c>
      <c r="D33" s="32"/>
      <c r="E33" s="31">
        <v>18</v>
      </c>
      <c r="F33" s="31">
        <v>6357</v>
      </c>
      <c r="G33" s="31">
        <v>14</v>
      </c>
      <c r="H33" s="31">
        <v>17</v>
      </c>
      <c r="I33" s="33">
        <v>45</v>
      </c>
    </row>
    <row r="34" ht="15" thickBot="1"/>
    <row r="35" spans="1:9" ht="24">
      <c r="A35" s="23" t="s">
        <v>89</v>
      </c>
      <c r="B35" s="44" t="s">
        <v>61</v>
      </c>
      <c r="C35" s="44" t="s">
        <v>62</v>
      </c>
      <c r="D35" s="44" t="s">
        <v>63</v>
      </c>
      <c r="E35" s="44" t="s">
        <v>64</v>
      </c>
      <c r="F35" s="44" t="s">
        <v>65</v>
      </c>
      <c r="G35" s="44" t="s">
        <v>66</v>
      </c>
      <c r="H35" s="44" t="s">
        <v>67</v>
      </c>
      <c r="I35" s="25" t="s">
        <v>68</v>
      </c>
    </row>
    <row r="36" spans="1:9" ht="15">
      <c r="A36" s="11" t="s">
        <v>9</v>
      </c>
      <c r="B36" s="28"/>
      <c r="C36" s="28"/>
      <c r="D36" s="34">
        <v>1283</v>
      </c>
      <c r="E36" s="28"/>
      <c r="F36" s="28"/>
      <c r="G36" s="28"/>
      <c r="H36" s="28"/>
      <c r="I36" s="35"/>
    </row>
    <row r="37" spans="1:9" ht="15">
      <c r="A37" s="11" t="s">
        <v>8</v>
      </c>
      <c r="B37" s="28"/>
      <c r="C37" s="28"/>
      <c r="D37" s="34">
        <v>2160</v>
      </c>
      <c r="E37" s="28"/>
      <c r="F37" s="28"/>
      <c r="G37" s="28"/>
      <c r="H37" s="28"/>
      <c r="I37" s="35"/>
    </row>
    <row r="38" spans="1:9" ht="15">
      <c r="A38" s="11" t="s">
        <v>70</v>
      </c>
      <c r="B38" s="28"/>
      <c r="C38" s="28"/>
      <c r="D38" s="34">
        <v>65</v>
      </c>
      <c r="E38" s="28"/>
      <c r="F38" s="28"/>
      <c r="G38" s="28"/>
      <c r="H38" s="28"/>
      <c r="I38" s="35"/>
    </row>
    <row r="39" spans="1:9" ht="15">
      <c r="A39" s="11" t="s">
        <v>28</v>
      </c>
      <c r="B39" s="28"/>
      <c r="C39" s="28"/>
      <c r="D39" s="34">
        <v>125</v>
      </c>
      <c r="E39" s="28"/>
      <c r="F39" s="28"/>
      <c r="G39" s="28"/>
      <c r="H39" s="28"/>
      <c r="I39" s="35"/>
    </row>
    <row r="40" spans="1:9" ht="15" thickBot="1">
      <c r="A40" s="19" t="s">
        <v>72</v>
      </c>
      <c r="B40" s="32"/>
      <c r="C40" s="32"/>
      <c r="D40" s="36">
        <v>5018</v>
      </c>
      <c r="E40" s="32"/>
      <c r="F40" s="32"/>
      <c r="G40" s="32"/>
      <c r="H40" s="32"/>
      <c r="I40" s="37"/>
    </row>
    <row r="41" ht="15" thickBot="1"/>
    <row r="42" spans="1:9" ht="24">
      <c r="A42" s="23"/>
      <c r="B42" s="44" t="s">
        <v>61</v>
      </c>
      <c r="C42" s="44" t="s">
        <v>62</v>
      </c>
      <c r="D42" s="44" t="s">
        <v>63</v>
      </c>
      <c r="E42" s="44" t="s">
        <v>64</v>
      </c>
      <c r="F42" s="44" t="s">
        <v>65</v>
      </c>
      <c r="G42" s="44" t="s">
        <v>66</v>
      </c>
      <c r="H42" s="44" t="s">
        <v>67</v>
      </c>
      <c r="I42" s="25" t="s">
        <v>68</v>
      </c>
    </row>
    <row r="43" spans="1:9" ht="15">
      <c r="A43" s="11" t="s">
        <v>117</v>
      </c>
      <c r="B43" s="164">
        <v>0.18263784533579933</v>
      </c>
      <c r="C43" s="164">
        <v>0.08149346896312565</v>
      </c>
      <c r="D43" s="164">
        <v>0.14830655415558894</v>
      </c>
      <c r="E43" s="165">
        <v>0.11247254652641313</v>
      </c>
      <c r="F43" s="165">
        <v>0.009363079412784648</v>
      </c>
      <c r="G43" s="165">
        <v>0.01953531383655069</v>
      </c>
      <c r="H43" s="165">
        <v>0.05167032712981158</v>
      </c>
      <c r="I43" s="166">
        <v>0.27834932377759797</v>
      </c>
    </row>
    <row r="44" spans="1:9" ht="15">
      <c r="A44" s="11" t="s">
        <v>118</v>
      </c>
      <c r="B44" s="164">
        <v>0.3766038608253381</v>
      </c>
      <c r="C44" s="164">
        <v>0.254999422032135</v>
      </c>
      <c r="D44" s="163" t="s">
        <v>119</v>
      </c>
      <c r="E44" s="165">
        <v>0.032481794012252915</v>
      </c>
      <c r="F44" s="165">
        <v>0.005664085076869726</v>
      </c>
      <c r="G44" s="165">
        <v>0.05409779216275575</v>
      </c>
      <c r="H44" s="165">
        <v>0.06369205872153508</v>
      </c>
      <c r="I44" s="166">
        <v>0.32054097792162756</v>
      </c>
    </row>
    <row r="45" spans="1:9" ht="15">
      <c r="A45" s="11" t="s">
        <v>120</v>
      </c>
      <c r="B45" s="164">
        <v>0.40295919546873193</v>
      </c>
      <c r="C45" s="164">
        <v>0.6140330597618773</v>
      </c>
      <c r="D45" s="164">
        <v>0.2496821176742573</v>
      </c>
      <c r="E45" s="165">
        <v>0.8303086348399029</v>
      </c>
      <c r="F45" s="165">
        <v>0.23268986244364814</v>
      </c>
      <c r="G45" s="165">
        <v>0.9077563287481216</v>
      </c>
      <c r="H45" s="165">
        <v>0.8664894231880708</v>
      </c>
      <c r="I45" s="166">
        <v>0.34250375679112244</v>
      </c>
    </row>
    <row r="46" spans="1:9" ht="15">
      <c r="A46" s="11" t="s">
        <v>73</v>
      </c>
      <c r="B46" s="157">
        <v>0.02126921743151081</v>
      </c>
      <c r="C46" s="157">
        <v>0.03317535545023697</v>
      </c>
      <c r="D46" s="157">
        <v>0.01444919662466767</v>
      </c>
      <c r="E46" s="157">
        <v>0.008207143682811236</v>
      </c>
      <c r="F46" s="157">
        <v>0.003005432897930875</v>
      </c>
      <c r="G46" s="157">
        <v>0.0025430586059415096</v>
      </c>
      <c r="H46" s="157">
        <v>0.0017339035949601202</v>
      </c>
      <c r="I46" s="158">
        <v>0.038955034100104036</v>
      </c>
    </row>
    <row r="47" spans="1:9" ht="15">
      <c r="A47" s="11" t="s">
        <v>75</v>
      </c>
      <c r="B47" s="157">
        <v>0.01444919662466767</v>
      </c>
      <c r="C47" s="157">
        <v>0.01444919662466767</v>
      </c>
      <c r="D47" s="157">
        <v>0.01444919662466767</v>
      </c>
      <c r="E47" s="157">
        <v>0.01444919662466767</v>
      </c>
      <c r="F47" s="157">
        <v>0.01444919662466767</v>
      </c>
      <c r="G47" s="157">
        <v>0.01444919662466767</v>
      </c>
      <c r="H47" s="157">
        <v>0.01444919662466767</v>
      </c>
      <c r="I47" s="158">
        <v>0.01444919662466767</v>
      </c>
    </row>
    <row r="48" spans="1:9" ht="15" thickBot="1">
      <c r="A48" s="19" t="s">
        <v>76</v>
      </c>
      <c r="B48" s="159">
        <v>0.0020806843139521444</v>
      </c>
      <c r="C48" s="159">
        <v>0.0018494971679574616</v>
      </c>
      <c r="D48" s="159">
        <v>0.5800485493006589</v>
      </c>
      <c r="E48" s="159">
        <v>0.0020806843139521444</v>
      </c>
      <c r="F48" s="159">
        <v>0.734828343544099</v>
      </c>
      <c r="G48" s="159">
        <v>0.0016183100219627788</v>
      </c>
      <c r="H48" s="159">
        <v>0.001965090740954803</v>
      </c>
      <c r="I48" s="160">
        <v>0.00520171078488036</v>
      </c>
    </row>
    <row r="51" spans="1:16" ht="42.6" customHeight="1">
      <c r="A51" s="173" t="s">
        <v>126</v>
      </c>
      <c r="B51" s="173"/>
      <c r="C51" s="173"/>
      <c r="D51" s="173"/>
      <c r="E51" s="173"/>
      <c r="F51" s="173"/>
      <c r="G51" s="173"/>
      <c r="H51" s="173"/>
      <c r="I51" s="173"/>
      <c r="J51" s="173"/>
      <c r="K51" s="173"/>
      <c r="L51" s="173"/>
      <c r="M51" s="173"/>
      <c r="N51" s="173"/>
      <c r="O51" s="173"/>
      <c r="P51" s="173"/>
    </row>
    <row r="52" spans="1:16" ht="15">
      <c r="A52" s="2" t="s">
        <v>122</v>
      </c>
      <c r="B52" s="127"/>
      <c r="C52" s="127"/>
      <c r="D52" s="127"/>
      <c r="E52" s="127"/>
      <c r="F52" s="127"/>
      <c r="G52" s="127"/>
      <c r="H52" s="127"/>
      <c r="I52" s="127"/>
      <c r="J52" s="127"/>
      <c r="K52" s="127"/>
      <c r="L52" s="127"/>
      <c r="M52" s="127"/>
      <c r="N52" s="127"/>
      <c r="O52" s="127"/>
      <c r="P52" s="127"/>
    </row>
    <row r="53" ht="15">
      <c r="A53" s="2" t="s">
        <v>123</v>
      </c>
    </row>
    <row r="55" ht="15">
      <c r="A55" s="1" t="s">
        <v>83</v>
      </c>
    </row>
    <row r="56" ht="15">
      <c r="A56" t="s">
        <v>84</v>
      </c>
    </row>
  </sheetData>
  <mergeCells count="2">
    <mergeCell ref="B3:I3"/>
    <mergeCell ref="A51:P5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workbookViewId="0" topLeftCell="A1"/>
  </sheetViews>
  <sheetFormatPr defaultColWidth="9.140625" defaultRowHeight="15"/>
  <cols>
    <col min="1" max="1" width="29.140625" style="2" customWidth="1"/>
    <col min="2" max="9" width="12.140625" style="2" customWidth="1"/>
  </cols>
  <sheetData>
    <row r="1" ht="16.2">
      <c r="A1" s="1" t="s">
        <v>148</v>
      </c>
    </row>
    <row r="2" ht="15" thickBot="1"/>
    <row r="3" spans="1:9" ht="15">
      <c r="A3" s="3"/>
      <c r="B3" s="168" t="s">
        <v>114</v>
      </c>
      <c r="C3" s="168"/>
      <c r="D3" s="168"/>
      <c r="E3" s="168"/>
      <c r="F3" s="168"/>
      <c r="G3" s="168"/>
      <c r="H3" s="168"/>
      <c r="I3" s="169"/>
    </row>
    <row r="4" spans="1:9" s="7" customFormat="1" ht="48">
      <c r="A4" s="4"/>
      <c r="B4" s="5" t="s">
        <v>61</v>
      </c>
      <c r="C4" s="5" t="s">
        <v>62</v>
      </c>
      <c r="D4" s="5" t="s">
        <v>63</v>
      </c>
      <c r="E4" s="5" t="s">
        <v>64</v>
      </c>
      <c r="F4" s="5" t="s">
        <v>65</v>
      </c>
      <c r="G4" s="5" t="s">
        <v>102</v>
      </c>
      <c r="H4" s="5" t="s">
        <v>103</v>
      </c>
      <c r="I4" s="6" t="s">
        <v>68</v>
      </c>
    </row>
    <row r="5" spans="1:9" s="7" customFormat="1" ht="13.8">
      <c r="A5" s="8" t="s">
        <v>54</v>
      </c>
      <c r="B5" s="83">
        <v>0.17454545454545456</v>
      </c>
      <c r="C5" s="83">
        <v>0.07818181818181819</v>
      </c>
      <c r="D5" s="83">
        <v>0.16</v>
      </c>
      <c r="E5" s="83">
        <v>0.18181818181818182</v>
      </c>
      <c r="F5" s="83">
        <v>0.016363636363636365</v>
      </c>
      <c r="G5" s="83">
        <v>0.01090909090909091</v>
      </c>
      <c r="H5" s="83">
        <v>0.03272727272727273</v>
      </c>
      <c r="I5" s="84">
        <v>0.24181818181818182</v>
      </c>
    </row>
    <row r="6" spans="1:9" ht="15">
      <c r="A6" s="9" t="s">
        <v>55</v>
      </c>
      <c r="B6" s="85"/>
      <c r="C6" s="85"/>
      <c r="D6" s="85"/>
      <c r="E6" s="85"/>
      <c r="F6" s="85"/>
      <c r="G6" s="85"/>
      <c r="H6" s="85"/>
      <c r="I6" s="86"/>
    </row>
    <row r="7" spans="1:9" ht="15">
      <c r="A7" s="10" t="s">
        <v>19</v>
      </c>
      <c r="B7" s="93">
        <v>0.184375</v>
      </c>
      <c r="C7" s="85">
        <v>0.084375</v>
      </c>
      <c r="D7" s="85">
        <v>0.075</v>
      </c>
      <c r="E7" s="85">
        <v>0.146875</v>
      </c>
      <c r="F7" s="85">
        <v>0.009375</v>
      </c>
      <c r="G7" s="85">
        <v>0.009375</v>
      </c>
      <c r="H7" s="85">
        <v>0.00625</v>
      </c>
      <c r="I7" s="86">
        <v>0.209375</v>
      </c>
    </row>
    <row r="8" spans="1:9" ht="15">
      <c r="A8" s="11" t="s">
        <v>10</v>
      </c>
      <c r="B8" s="87">
        <v>0.15300546448087432</v>
      </c>
      <c r="C8" s="87">
        <v>0.08743169398907104</v>
      </c>
      <c r="D8" s="87">
        <v>0.30601092896174864</v>
      </c>
      <c r="E8" s="87">
        <v>0.2459016393442623</v>
      </c>
      <c r="F8" s="87">
        <v>0.01639344262295082</v>
      </c>
      <c r="G8" s="87">
        <v>0.01639344262295082</v>
      </c>
      <c r="H8" s="87">
        <v>0.0273224043715847</v>
      </c>
      <c r="I8" s="88">
        <v>0.30601092896174864</v>
      </c>
    </row>
    <row r="9" spans="1:9" ht="15">
      <c r="A9" s="12" t="s">
        <v>4</v>
      </c>
      <c r="B9" s="89">
        <v>0.19148936170212766</v>
      </c>
      <c r="C9" s="89">
        <v>0</v>
      </c>
      <c r="D9" s="89">
        <v>0.1702127659574468</v>
      </c>
      <c r="E9" s="89">
        <v>0.1702127659574468</v>
      </c>
      <c r="F9" s="89">
        <v>0.06382978723404255</v>
      </c>
      <c r="G9" s="89">
        <v>0</v>
      </c>
      <c r="H9" s="89">
        <v>0.23404255319148937</v>
      </c>
      <c r="I9" s="90">
        <v>0.2127659574468085</v>
      </c>
    </row>
    <row r="10" spans="1:9" ht="15">
      <c r="A10" s="13" t="s">
        <v>56</v>
      </c>
      <c r="B10" s="87"/>
      <c r="C10" s="87"/>
      <c r="D10" s="87"/>
      <c r="E10" s="87"/>
      <c r="F10" s="87"/>
      <c r="G10" s="87"/>
      <c r="H10" s="87"/>
      <c r="I10" s="88"/>
    </row>
    <row r="11" spans="1:9" ht="15">
      <c r="A11" s="14" t="s">
        <v>0</v>
      </c>
      <c r="B11" s="89"/>
      <c r="C11" s="89"/>
      <c r="D11" s="89"/>
      <c r="E11" s="89"/>
      <c r="F11" s="89"/>
      <c r="G11" s="89"/>
      <c r="H11" s="89"/>
      <c r="I11" s="90"/>
    </row>
    <row r="12" spans="1:9" ht="15">
      <c r="A12" s="10" t="s">
        <v>3</v>
      </c>
      <c r="B12" s="85">
        <v>0.16182572614107885</v>
      </c>
      <c r="C12" s="85">
        <v>0.06224066390041494</v>
      </c>
      <c r="D12" s="85">
        <v>0.14937759336099585</v>
      </c>
      <c r="E12" s="85">
        <v>0.17012448132780084</v>
      </c>
      <c r="F12" s="85">
        <v>0.016597510373443983</v>
      </c>
      <c r="G12" s="85">
        <v>0.012448132780082987</v>
      </c>
      <c r="H12" s="85">
        <v>0.035269709543568464</v>
      </c>
      <c r="I12" s="86">
        <v>0.21369294605809128</v>
      </c>
    </row>
    <row r="13" spans="1:9" ht="15">
      <c r="A13" s="12" t="s">
        <v>22</v>
      </c>
      <c r="B13" s="89">
        <v>0.2647058823529412</v>
      </c>
      <c r="C13" s="89">
        <v>0.19117647058823528</v>
      </c>
      <c r="D13" s="89">
        <v>0.23529411764705882</v>
      </c>
      <c r="E13" s="89">
        <v>0.2647058823529412</v>
      </c>
      <c r="F13" s="89">
        <v>0.014705882352941176</v>
      </c>
      <c r="G13" s="89">
        <v>0</v>
      </c>
      <c r="H13" s="89">
        <v>0.014705882352941176</v>
      </c>
      <c r="I13" s="90">
        <v>0.4411764705882353</v>
      </c>
    </row>
    <row r="14" spans="1:9" ht="15">
      <c r="A14" s="13" t="s">
        <v>57</v>
      </c>
      <c r="B14" s="87"/>
      <c r="C14" s="87"/>
      <c r="D14" s="87"/>
      <c r="E14" s="87"/>
      <c r="F14" s="87"/>
      <c r="G14" s="87"/>
      <c r="H14" s="87"/>
      <c r="I14" s="88"/>
    </row>
    <row r="15" spans="1:9" ht="15">
      <c r="A15" s="10" t="s">
        <v>13</v>
      </c>
      <c r="B15" s="85">
        <v>0</v>
      </c>
      <c r="C15" s="85">
        <v>0</v>
      </c>
      <c r="D15" s="85">
        <v>0</v>
      </c>
      <c r="E15" s="85">
        <v>0.09090909090909091</v>
      </c>
      <c r="F15" s="85">
        <v>0</v>
      </c>
      <c r="G15" s="85">
        <v>0</v>
      </c>
      <c r="H15" s="85">
        <v>0</v>
      </c>
      <c r="I15" s="86">
        <v>0</v>
      </c>
    </row>
    <row r="16" spans="1:9" ht="15">
      <c r="A16" s="11" t="s">
        <v>14</v>
      </c>
      <c r="B16" s="87">
        <v>0.125</v>
      </c>
      <c r="C16" s="87">
        <v>0</v>
      </c>
      <c r="D16" s="87">
        <v>0.3333333333333333</v>
      </c>
      <c r="E16" s="87">
        <v>0.08333333333333333</v>
      </c>
      <c r="F16" s="87">
        <v>0</v>
      </c>
      <c r="G16" s="87">
        <v>0.125</v>
      </c>
      <c r="H16" s="87">
        <v>0.125</v>
      </c>
      <c r="I16" s="88">
        <v>0.3333333333333333</v>
      </c>
    </row>
    <row r="17" spans="1:9" ht="15">
      <c r="A17" s="11" t="s">
        <v>24</v>
      </c>
      <c r="B17" s="87">
        <v>0.045454545454545456</v>
      </c>
      <c r="C17" s="87">
        <v>0.09090909090909091</v>
      </c>
      <c r="D17" s="87">
        <v>0</v>
      </c>
      <c r="E17" s="87">
        <v>0.13636363636363635</v>
      </c>
      <c r="F17" s="87">
        <v>0</v>
      </c>
      <c r="G17" s="87">
        <v>0</v>
      </c>
      <c r="H17" s="87">
        <v>0.18181818181818182</v>
      </c>
      <c r="I17" s="88">
        <v>0.22727272727272727</v>
      </c>
    </row>
    <row r="18" spans="1:9" ht="15">
      <c r="A18" s="11" t="s">
        <v>26</v>
      </c>
      <c r="B18" s="87">
        <v>0</v>
      </c>
      <c r="C18" s="87">
        <v>0</v>
      </c>
      <c r="D18" s="87">
        <v>0</v>
      </c>
      <c r="E18" s="87">
        <v>0.6666666666666666</v>
      </c>
      <c r="F18" s="87">
        <v>0</v>
      </c>
      <c r="G18" s="87">
        <v>0.3333333333333333</v>
      </c>
      <c r="H18" s="87">
        <v>0</v>
      </c>
      <c r="I18" s="88">
        <v>0.3333333333333333</v>
      </c>
    </row>
    <row r="19" spans="1:9" ht="15">
      <c r="A19" s="11" t="s">
        <v>2</v>
      </c>
      <c r="B19" s="87">
        <v>0.19047619047619047</v>
      </c>
      <c r="C19" s="87">
        <v>0.08488612836438923</v>
      </c>
      <c r="D19" s="87">
        <v>0.16356107660455488</v>
      </c>
      <c r="E19" s="87">
        <v>0.18633540372670807</v>
      </c>
      <c r="F19" s="87">
        <v>0.018633540372670808</v>
      </c>
      <c r="G19" s="87">
        <v>0.002070393374741201</v>
      </c>
      <c r="H19" s="87">
        <v>0.022774327122153208</v>
      </c>
      <c r="I19" s="88">
        <v>0.2443064182194617</v>
      </c>
    </row>
    <row r="20" spans="1:9" ht="15">
      <c r="A20" s="12" t="s">
        <v>27</v>
      </c>
      <c r="B20" s="89">
        <v>0</v>
      </c>
      <c r="C20" s="89">
        <v>0</v>
      </c>
      <c r="D20" s="89">
        <v>0.14285714285714285</v>
      </c>
      <c r="E20" s="89">
        <v>0.2857142857142857</v>
      </c>
      <c r="F20" s="89">
        <v>0</v>
      </c>
      <c r="G20" s="89">
        <v>0.14285714285714285</v>
      </c>
      <c r="H20" s="89">
        <v>0</v>
      </c>
      <c r="I20" s="90">
        <v>0.14285714285714285</v>
      </c>
    </row>
    <row r="21" spans="1:9" ht="15">
      <c r="A21" s="13" t="s">
        <v>58</v>
      </c>
      <c r="B21" s="87"/>
      <c r="C21" s="87"/>
      <c r="D21" s="87"/>
      <c r="E21" s="87"/>
      <c r="F21" s="87"/>
      <c r="G21" s="87"/>
      <c r="H21" s="87"/>
      <c r="I21" s="88"/>
    </row>
    <row r="22" spans="1:9" ht="15">
      <c r="A22" s="15" t="s">
        <v>21</v>
      </c>
      <c r="B22" s="85">
        <v>0.25287356321839083</v>
      </c>
      <c r="C22" s="85">
        <v>0.14942528735632185</v>
      </c>
      <c r="D22" s="85">
        <v>0</v>
      </c>
      <c r="E22" s="85">
        <v>0.22988505747126436</v>
      </c>
      <c r="F22" s="85">
        <v>0</v>
      </c>
      <c r="G22" s="85">
        <v>0.011494252873563218</v>
      </c>
      <c r="H22" s="85">
        <v>0.04597701149425287</v>
      </c>
      <c r="I22" s="86">
        <v>0.28735632183908044</v>
      </c>
    </row>
    <row r="23" spans="1:9" ht="15" thickBot="1">
      <c r="A23" s="16" t="s">
        <v>7</v>
      </c>
      <c r="B23" s="91">
        <v>0.15982721382289417</v>
      </c>
      <c r="C23" s="91">
        <v>0.06479481641468683</v>
      </c>
      <c r="D23" s="91">
        <v>0.1900647948164147</v>
      </c>
      <c r="E23" s="91">
        <v>0.17278617710583152</v>
      </c>
      <c r="F23" s="91">
        <v>0.019438444924406047</v>
      </c>
      <c r="G23" s="91">
        <v>0.01079913606911447</v>
      </c>
      <c r="H23" s="91">
        <v>0.03023758099352052</v>
      </c>
      <c r="I23" s="92">
        <v>0.23326133909287258</v>
      </c>
    </row>
    <row r="25" ht="15">
      <c r="A25" s="1" t="s">
        <v>96</v>
      </c>
    </row>
    <row r="26" spans="2:11" ht="15" thickBot="1">
      <c r="B26" s="45"/>
      <c r="C26" s="45"/>
      <c r="D26" s="45"/>
      <c r="E26" s="45"/>
      <c r="F26" s="45"/>
      <c r="G26" s="45"/>
      <c r="H26" s="45"/>
      <c r="I26" s="45"/>
      <c r="K26" s="52"/>
    </row>
    <row r="27" spans="1:9" ht="48">
      <c r="A27" s="23" t="s">
        <v>89</v>
      </c>
      <c r="B27" s="44" t="s">
        <v>61</v>
      </c>
      <c r="C27" s="44" t="s">
        <v>62</v>
      </c>
      <c r="D27" s="44" t="s">
        <v>63</v>
      </c>
      <c r="E27" s="44" t="s">
        <v>64</v>
      </c>
      <c r="F27" s="44" t="s">
        <v>65</v>
      </c>
      <c r="G27" s="44" t="s">
        <v>102</v>
      </c>
      <c r="H27" s="44" t="s">
        <v>103</v>
      </c>
      <c r="I27" s="25" t="s">
        <v>68</v>
      </c>
    </row>
    <row r="28" spans="1:9" ht="15">
      <c r="A28" s="11" t="s">
        <v>30</v>
      </c>
      <c r="B28" s="27">
        <v>96</v>
      </c>
      <c r="C28" s="27">
        <v>43</v>
      </c>
      <c r="D28" s="28"/>
      <c r="E28" s="48">
        <v>100</v>
      </c>
      <c r="F28" s="48">
        <v>9</v>
      </c>
      <c r="G28" s="48">
        <v>6</v>
      </c>
      <c r="H28" s="48">
        <v>18</v>
      </c>
      <c r="I28" s="49">
        <v>133</v>
      </c>
    </row>
    <row r="29" spans="1:9" ht="15">
      <c r="A29" s="11" t="s">
        <v>31</v>
      </c>
      <c r="B29" s="27">
        <v>231</v>
      </c>
      <c r="C29" s="27">
        <v>164</v>
      </c>
      <c r="D29" s="28"/>
      <c r="E29" s="27">
        <v>23</v>
      </c>
      <c r="F29" s="27">
        <v>4</v>
      </c>
      <c r="G29" s="27">
        <v>18</v>
      </c>
      <c r="H29" s="27">
        <v>26</v>
      </c>
      <c r="I29" s="29">
        <v>186</v>
      </c>
    </row>
    <row r="30" spans="1:9" ht="15">
      <c r="A30" s="11" t="s">
        <v>29</v>
      </c>
      <c r="B30" s="27">
        <v>209</v>
      </c>
      <c r="C30" s="27">
        <v>307</v>
      </c>
      <c r="D30" s="28"/>
      <c r="E30" s="27">
        <v>421</v>
      </c>
      <c r="F30" s="27">
        <v>122</v>
      </c>
      <c r="G30" s="27">
        <v>518</v>
      </c>
      <c r="H30" s="27">
        <v>502</v>
      </c>
      <c r="I30" s="29">
        <v>202</v>
      </c>
    </row>
    <row r="31" spans="1:9" ht="15">
      <c r="A31" s="11" t="s">
        <v>70</v>
      </c>
      <c r="B31" s="27">
        <v>10</v>
      </c>
      <c r="C31" s="27">
        <v>32</v>
      </c>
      <c r="D31" s="28"/>
      <c r="E31" s="27">
        <v>2</v>
      </c>
      <c r="F31" s="27">
        <v>10</v>
      </c>
      <c r="G31" s="27">
        <v>4</v>
      </c>
      <c r="H31" s="27">
        <v>0</v>
      </c>
      <c r="I31" s="29">
        <v>25</v>
      </c>
    </row>
    <row r="32" spans="1:9" ht="15">
      <c r="A32" s="11" t="s">
        <v>28</v>
      </c>
      <c r="B32" s="27">
        <v>0</v>
      </c>
      <c r="C32" s="27">
        <v>0</v>
      </c>
      <c r="D32" s="28"/>
      <c r="E32" s="27">
        <v>0</v>
      </c>
      <c r="F32" s="27">
        <v>0</v>
      </c>
      <c r="G32" s="27">
        <v>0</v>
      </c>
      <c r="H32" s="27">
        <v>0</v>
      </c>
      <c r="I32" s="29">
        <v>0</v>
      </c>
    </row>
    <row r="33" spans="1:9" ht="15" thickBot="1">
      <c r="A33" s="19" t="s">
        <v>72</v>
      </c>
      <c r="B33" s="31">
        <v>4</v>
      </c>
      <c r="C33" s="31">
        <v>4</v>
      </c>
      <c r="D33" s="32"/>
      <c r="E33" s="31">
        <v>4</v>
      </c>
      <c r="F33" s="31">
        <v>405</v>
      </c>
      <c r="G33" s="31">
        <v>4</v>
      </c>
      <c r="H33" s="31">
        <v>4</v>
      </c>
      <c r="I33" s="33">
        <v>4</v>
      </c>
    </row>
    <row r="34" ht="15" thickBot="1"/>
    <row r="35" spans="1:9" ht="24">
      <c r="A35" s="23" t="s">
        <v>89</v>
      </c>
      <c r="B35" s="44" t="s">
        <v>61</v>
      </c>
      <c r="C35" s="44" t="s">
        <v>62</v>
      </c>
      <c r="D35" s="44" t="s">
        <v>63</v>
      </c>
      <c r="E35" s="44" t="s">
        <v>64</v>
      </c>
      <c r="F35" s="44" t="s">
        <v>65</v>
      </c>
      <c r="G35" s="44" t="s">
        <v>66</v>
      </c>
      <c r="H35" s="44" t="s">
        <v>67</v>
      </c>
      <c r="I35" s="25" t="s">
        <v>68</v>
      </c>
    </row>
    <row r="36" spans="1:9" ht="15">
      <c r="A36" s="11" t="s">
        <v>9</v>
      </c>
      <c r="B36" s="28"/>
      <c r="C36" s="28"/>
      <c r="D36" s="34">
        <v>88</v>
      </c>
      <c r="E36" s="28"/>
      <c r="F36" s="28"/>
      <c r="G36" s="28"/>
      <c r="H36" s="28"/>
      <c r="I36" s="35"/>
    </row>
    <row r="37" spans="1:9" ht="15">
      <c r="A37" s="11" t="s">
        <v>8</v>
      </c>
      <c r="B37" s="28"/>
      <c r="C37" s="28"/>
      <c r="D37" s="34">
        <v>145</v>
      </c>
      <c r="E37" s="28"/>
      <c r="F37" s="28"/>
      <c r="G37" s="28"/>
      <c r="H37" s="28"/>
      <c r="I37" s="35"/>
    </row>
    <row r="38" spans="1:9" ht="15">
      <c r="A38" s="11" t="s">
        <v>70</v>
      </c>
      <c r="B38" s="28"/>
      <c r="C38" s="28"/>
      <c r="D38" s="34">
        <v>6</v>
      </c>
      <c r="E38" s="28"/>
      <c r="F38" s="28"/>
      <c r="G38" s="28"/>
      <c r="H38" s="28"/>
      <c r="I38" s="35"/>
    </row>
    <row r="39" spans="1:9" ht="15">
      <c r="A39" s="11" t="s">
        <v>28</v>
      </c>
      <c r="B39" s="28"/>
      <c r="C39" s="28"/>
      <c r="D39" s="34">
        <v>0</v>
      </c>
      <c r="E39" s="28"/>
      <c r="F39" s="28"/>
      <c r="G39" s="28"/>
      <c r="H39" s="28"/>
      <c r="I39" s="35"/>
    </row>
    <row r="40" spans="1:9" ht="15" thickBot="1">
      <c r="A40" s="19" t="s">
        <v>72</v>
      </c>
      <c r="B40" s="32"/>
      <c r="C40" s="32"/>
      <c r="D40" s="36">
        <v>311</v>
      </c>
      <c r="E40" s="32"/>
      <c r="F40" s="32"/>
      <c r="G40" s="32"/>
      <c r="H40" s="32"/>
      <c r="I40" s="37"/>
    </row>
    <row r="41" ht="15" thickBot="1"/>
    <row r="42" spans="1:9" ht="24">
      <c r="A42" s="23"/>
      <c r="B42" s="44" t="s">
        <v>61</v>
      </c>
      <c r="C42" s="44" t="s">
        <v>62</v>
      </c>
      <c r="D42" s="44" t="s">
        <v>63</v>
      </c>
      <c r="E42" s="44" t="s">
        <v>64</v>
      </c>
      <c r="F42" s="44" t="s">
        <v>65</v>
      </c>
      <c r="G42" s="44" t="s">
        <v>66</v>
      </c>
      <c r="H42" s="44" t="s">
        <v>67</v>
      </c>
      <c r="I42" s="25" t="s">
        <v>68</v>
      </c>
    </row>
    <row r="43" spans="1:9" ht="15">
      <c r="A43" s="11" t="s">
        <v>117</v>
      </c>
      <c r="B43" s="164">
        <v>0.17454545454545456</v>
      </c>
      <c r="C43" s="164">
        <v>0.07818181818181819</v>
      </c>
      <c r="D43" s="164">
        <v>0.16</v>
      </c>
      <c r="E43" s="165">
        <v>0.18181818181818182</v>
      </c>
      <c r="F43" s="165">
        <v>0.016363636363636365</v>
      </c>
      <c r="G43" s="165">
        <v>0.01090909090909091</v>
      </c>
      <c r="H43" s="165">
        <v>0.03272727272727273</v>
      </c>
      <c r="I43" s="166">
        <v>0.24181818181818182</v>
      </c>
    </row>
    <row r="44" spans="1:9" ht="15">
      <c r="A44" s="11" t="s">
        <v>118</v>
      </c>
      <c r="B44" s="164">
        <v>0.42</v>
      </c>
      <c r="C44" s="164">
        <v>0.29818181818181816</v>
      </c>
      <c r="D44" s="163" t="s">
        <v>119</v>
      </c>
      <c r="E44" s="165">
        <v>0.04181818181818182</v>
      </c>
      <c r="F44" s="165">
        <v>0.007272727272727273</v>
      </c>
      <c r="G44" s="165">
        <v>0.03272727272727273</v>
      </c>
      <c r="H44" s="165">
        <v>0.04727272727272727</v>
      </c>
      <c r="I44" s="166">
        <v>0.3381818181818182</v>
      </c>
    </row>
    <row r="45" spans="1:9" ht="15">
      <c r="A45" s="11" t="s">
        <v>120</v>
      </c>
      <c r="B45" s="164">
        <v>0.38</v>
      </c>
      <c r="C45" s="164">
        <v>0.5581818181818182</v>
      </c>
      <c r="D45" s="164">
        <v>0.2636363636363636</v>
      </c>
      <c r="E45" s="165">
        <v>0.7654545454545455</v>
      </c>
      <c r="F45" s="165">
        <v>0.22181818181818183</v>
      </c>
      <c r="G45" s="165">
        <v>0.9418181818181818</v>
      </c>
      <c r="H45" s="165">
        <v>0.9127272727272727</v>
      </c>
      <c r="I45" s="166">
        <v>0.36727272727272725</v>
      </c>
    </row>
    <row r="46" spans="1:9" ht="15">
      <c r="A46" s="11" t="s">
        <v>73</v>
      </c>
      <c r="B46" s="157">
        <v>0.01818181818181818</v>
      </c>
      <c r="C46" s="157">
        <v>0.05818181818181818</v>
      </c>
      <c r="D46" s="157">
        <v>0</v>
      </c>
      <c r="E46" s="157">
        <v>0.0036363636363636364</v>
      </c>
      <c r="F46" s="157">
        <v>0.01818181818181818</v>
      </c>
      <c r="G46" s="157">
        <v>0.007272727272727273</v>
      </c>
      <c r="H46" s="157">
        <v>0</v>
      </c>
      <c r="I46" s="158">
        <v>0.045454545454545456</v>
      </c>
    </row>
    <row r="47" spans="1:9" ht="15">
      <c r="A47" s="11" t="s">
        <v>75</v>
      </c>
      <c r="B47" s="157">
        <v>0</v>
      </c>
      <c r="C47" s="157">
        <v>0</v>
      </c>
      <c r="D47" s="157">
        <v>0</v>
      </c>
      <c r="E47" s="157">
        <v>0</v>
      </c>
      <c r="F47" s="157">
        <v>0</v>
      </c>
      <c r="G47" s="157">
        <v>0</v>
      </c>
      <c r="H47" s="157">
        <v>0</v>
      </c>
      <c r="I47" s="158">
        <v>0</v>
      </c>
    </row>
    <row r="48" spans="1:9" ht="15" thickBot="1">
      <c r="A48" s="19" t="s">
        <v>76</v>
      </c>
      <c r="B48" s="159">
        <v>0.007272727272727273</v>
      </c>
      <c r="C48" s="159">
        <v>0.007272727272727273</v>
      </c>
      <c r="D48" s="159">
        <v>0.5654545454545454</v>
      </c>
      <c r="E48" s="159">
        <v>0.007272727272727273</v>
      </c>
      <c r="F48" s="159">
        <v>0.7363636363636363</v>
      </c>
      <c r="G48" s="159">
        <v>0.007272727272727273</v>
      </c>
      <c r="H48" s="159">
        <v>0.007272727272727273</v>
      </c>
      <c r="I48" s="160">
        <v>0.007272727272727273</v>
      </c>
    </row>
    <row r="51" spans="1:16" ht="42.6" customHeight="1">
      <c r="A51" s="173" t="s">
        <v>126</v>
      </c>
      <c r="B51" s="173"/>
      <c r="C51" s="173"/>
      <c r="D51" s="173"/>
      <c r="E51" s="173"/>
      <c r="F51" s="173"/>
      <c r="G51" s="173"/>
      <c r="H51" s="173"/>
      <c r="I51" s="173"/>
      <c r="J51" s="173"/>
      <c r="K51" s="173"/>
      <c r="L51" s="173"/>
      <c r="M51" s="173"/>
      <c r="N51" s="173"/>
      <c r="O51" s="173"/>
      <c r="P51" s="173"/>
    </row>
    <row r="52" spans="1:16" ht="15">
      <c r="A52" s="2" t="s">
        <v>122</v>
      </c>
      <c r="B52" s="155"/>
      <c r="C52" s="155"/>
      <c r="D52" s="155"/>
      <c r="E52" s="155"/>
      <c r="F52" s="155"/>
      <c r="G52" s="155"/>
      <c r="H52" s="155"/>
      <c r="I52" s="155"/>
      <c r="J52" s="155"/>
      <c r="K52" s="155"/>
      <c r="L52" s="155"/>
      <c r="M52" s="155"/>
      <c r="N52" s="155"/>
      <c r="O52" s="155"/>
      <c r="P52" s="155"/>
    </row>
    <row r="54" ht="15">
      <c r="A54" s="1" t="s">
        <v>83</v>
      </c>
    </row>
    <row r="55" ht="15">
      <c r="A55" t="s">
        <v>84</v>
      </c>
    </row>
  </sheetData>
  <mergeCells count="2">
    <mergeCell ref="B3:I3"/>
    <mergeCell ref="A51:P5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topLeftCell="A1"/>
  </sheetViews>
  <sheetFormatPr defaultColWidth="9.140625" defaultRowHeight="15"/>
  <cols>
    <col min="1" max="1" width="29.140625" style="54" customWidth="1"/>
    <col min="2" max="5" width="12.140625" style="54" customWidth="1"/>
    <col min="6" max="6" width="6.57421875" style="54" customWidth="1"/>
    <col min="7" max="10" width="12.140625" style="54" customWidth="1"/>
    <col min="11" max="16384" width="9.140625" style="55" customWidth="1"/>
  </cols>
  <sheetData>
    <row r="1" ht="16.2">
      <c r="A1" s="53" t="s">
        <v>145</v>
      </c>
    </row>
    <row r="2" ht="15" thickBot="1"/>
    <row r="3" spans="1:10" ht="15">
      <c r="A3" s="56"/>
      <c r="B3" s="174" t="s">
        <v>69</v>
      </c>
      <c r="C3" s="174"/>
      <c r="D3" s="174"/>
      <c r="E3" s="175"/>
      <c r="F3" s="57"/>
      <c r="G3" s="176" t="s">
        <v>50</v>
      </c>
      <c r="H3" s="174"/>
      <c r="I3" s="174"/>
      <c r="J3" s="175"/>
    </row>
    <row r="4" spans="1:10" s="63" customFormat="1" ht="13.8">
      <c r="A4" s="58"/>
      <c r="B4" s="59" t="s">
        <v>35</v>
      </c>
      <c r="C4" s="59" t="s">
        <v>34</v>
      </c>
      <c r="D4" s="59" t="s">
        <v>33</v>
      </c>
      <c r="E4" s="60" t="s">
        <v>32</v>
      </c>
      <c r="F4" s="61"/>
      <c r="G4" s="62" t="s">
        <v>35</v>
      </c>
      <c r="H4" s="59" t="s">
        <v>34</v>
      </c>
      <c r="I4" s="59" t="s">
        <v>33</v>
      </c>
      <c r="J4" s="60" t="s">
        <v>32</v>
      </c>
    </row>
    <row r="5" spans="1:10" s="63" customFormat="1" ht="13.8">
      <c r="A5" s="64" t="s">
        <v>54</v>
      </c>
      <c r="B5" s="94">
        <v>0.2457534843205575</v>
      </c>
      <c r="C5" s="94">
        <v>0.46613675958188155</v>
      </c>
      <c r="D5" s="94">
        <v>0.271668118466899</v>
      </c>
      <c r="E5" s="95">
        <v>0.01644163763066202</v>
      </c>
      <c r="F5" s="65"/>
      <c r="G5" s="107">
        <v>0.15107040388435225</v>
      </c>
      <c r="H5" s="94">
        <v>0.42849260648863385</v>
      </c>
      <c r="I5" s="94">
        <v>0.37949679982343854</v>
      </c>
      <c r="J5" s="95">
        <v>0.04094018980357537</v>
      </c>
    </row>
    <row r="6" spans="1:10" ht="15">
      <c r="A6" s="66" t="s">
        <v>55</v>
      </c>
      <c r="B6" s="96"/>
      <c r="C6" s="96"/>
      <c r="D6" s="96"/>
      <c r="E6" s="97"/>
      <c r="F6" s="67"/>
      <c r="G6" s="108"/>
      <c r="H6" s="96"/>
      <c r="I6" s="96"/>
      <c r="J6" s="97"/>
    </row>
    <row r="7" spans="1:10" ht="15">
      <c r="A7" s="68" t="s">
        <v>19</v>
      </c>
      <c r="B7" s="98">
        <v>0.385119855269109</v>
      </c>
      <c r="C7" s="96">
        <v>0.5042966983265491</v>
      </c>
      <c r="D7" s="96">
        <v>0.108322026232474</v>
      </c>
      <c r="E7" s="97">
        <v>0.002261420171867933</v>
      </c>
      <c r="F7" s="67"/>
      <c r="G7" s="109">
        <v>0.24492588369441276</v>
      </c>
      <c r="H7" s="96">
        <v>0.5023945267958951</v>
      </c>
      <c r="I7" s="96">
        <v>0.23717217787913342</v>
      </c>
      <c r="J7" s="97">
        <v>0.015507411630558724</v>
      </c>
    </row>
    <row r="8" spans="1:10" ht="15">
      <c r="A8" s="69" t="s">
        <v>10</v>
      </c>
      <c r="B8" s="99">
        <v>0.14354609929078013</v>
      </c>
      <c r="C8" s="99">
        <v>0.48907801418439717</v>
      </c>
      <c r="D8" s="99">
        <v>0.353758865248227</v>
      </c>
      <c r="E8" s="100">
        <v>0.013617021276595745</v>
      </c>
      <c r="F8" s="67"/>
      <c r="G8" s="110">
        <v>0.0735930735930736</v>
      </c>
      <c r="H8" s="99">
        <v>0.38181818181818183</v>
      </c>
      <c r="I8" s="99">
        <v>0.4871572871572872</v>
      </c>
      <c r="J8" s="100">
        <v>0.05743145743145743</v>
      </c>
    </row>
    <row r="9" spans="1:10" ht="15">
      <c r="A9" s="70" t="s">
        <v>4</v>
      </c>
      <c r="B9" s="101">
        <v>0.038803556992724336</v>
      </c>
      <c r="C9" s="101">
        <v>0.26434923201293453</v>
      </c>
      <c r="D9" s="101">
        <v>0.6216653193209377</v>
      </c>
      <c r="E9" s="102">
        <v>0.07518189167340339</v>
      </c>
      <c r="F9" s="67"/>
      <c r="G9" s="111">
        <v>0.033003300330033</v>
      </c>
      <c r="H9" s="101">
        <v>0.29455445544554454</v>
      </c>
      <c r="I9" s="101">
        <v>0.5866336633663366</v>
      </c>
      <c r="J9" s="102">
        <v>0.0858085808580858</v>
      </c>
    </row>
    <row r="10" spans="1:10" ht="15">
      <c r="A10" s="71" t="s">
        <v>56</v>
      </c>
      <c r="B10" s="99"/>
      <c r="C10" s="99"/>
      <c r="D10" s="99"/>
      <c r="E10" s="100"/>
      <c r="F10" s="67"/>
      <c r="G10" s="110"/>
      <c r="H10" s="99"/>
      <c r="I10" s="99"/>
      <c r="J10" s="100"/>
    </row>
    <row r="11" spans="1:10" ht="15">
      <c r="A11" s="72" t="s">
        <v>0</v>
      </c>
      <c r="B11" s="103"/>
      <c r="C11" s="103"/>
      <c r="D11" s="103"/>
      <c r="E11" s="104"/>
      <c r="F11" s="67"/>
      <c r="G11" s="112"/>
      <c r="H11" s="103"/>
      <c r="I11" s="103"/>
      <c r="J11" s="104"/>
    </row>
    <row r="12" spans="1:10" ht="15">
      <c r="A12" s="68" t="s">
        <v>3</v>
      </c>
      <c r="B12" s="98">
        <v>0.22602573440155377</v>
      </c>
      <c r="C12" s="96">
        <v>0.4664967225054625</v>
      </c>
      <c r="D12" s="96">
        <v>0.29036173828599177</v>
      </c>
      <c r="E12" s="97">
        <v>0.01711580480699199</v>
      </c>
      <c r="F12" s="67"/>
      <c r="G12" s="109">
        <v>0.1543194683731233</v>
      </c>
      <c r="H12" s="96">
        <v>0.4301009106571499</v>
      </c>
      <c r="I12" s="96">
        <v>0.3753384198867832</v>
      </c>
      <c r="J12" s="97">
        <v>0.040241201082943635</v>
      </c>
    </row>
    <row r="13" spans="1:10" ht="15">
      <c r="A13" s="70" t="s">
        <v>22</v>
      </c>
      <c r="B13" s="101">
        <v>0.4175475687103594</v>
      </c>
      <c r="C13" s="101">
        <v>0.4630021141649049</v>
      </c>
      <c r="D13" s="101">
        <v>0.10887949260042283</v>
      </c>
      <c r="E13" s="102">
        <v>0.010570824524312896</v>
      </c>
      <c r="F13" s="67"/>
      <c r="G13" s="111">
        <v>0.12286324786324786</v>
      </c>
      <c r="H13" s="101">
        <v>0.41452991452991456</v>
      </c>
      <c r="I13" s="101">
        <v>0.4155982905982906</v>
      </c>
      <c r="J13" s="102">
        <v>0.04700854700854701</v>
      </c>
    </row>
    <row r="14" spans="1:10" ht="15">
      <c r="A14" s="71" t="s">
        <v>57</v>
      </c>
      <c r="B14" s="99"/>
      <c r="C14" s="99"/>
      <c r="D14" s="99"/>
      <c r="E14" s="100"/>
      <c r="F14" s="67"/>
      <c r="G14" s="110"/>
      <c r="H14" s="99"/>
      <c r="I14" s="99"/>
      <c r="J14" s="100"/>
    </row>
    <row r="15" spans="1:10" ht="15">
      <c r="A15" s="68" t="s">
        <v>13</v>
      </c>
      <c r="B15" s="96">
        <v>0.24070021881838075</v>
      </c>
      <c r="C15" s="96">
        <v>0.48577680525164113</v>
      </c>
      <c r="D15" s="96">
        <v>0.26695842450765866</v>
      </c>
      <c r="E15" s="97">
        <v>0.006564551422319475</v>
      </c>
      <c r="F15" s="67"/>
      <c r="G15" s="108">
        <v>0.2106430155210643</v>
      </c>
      <c r="H15" s="96">
        <v>0.4700665188470067</v>
      </c>
      <c r="I15" s="96">
        <v>0.30376940133037694</v>
      </c>
      <c r="J15" s="97">
        <v>0.015521064301552107</v>
      </c>
    </row>
    <row r="16" spans="1:10" ht="15">
      <c r="A16" s="69" t="s">
        <v>14</v>
      </c>
      <c r="B16" s="99">
        <v>0.13257575757575757</v>
      </c>
      <c r="C16" s="99">
        <v>0.42045454545454547</v>
      </c>
      <c r="D16" s="99">
        <v>0.41439393939393937</v>
      </c>
      <c r="E16" s="100">
        <v>0.03257575757575758</v>
      </c>
      <c r="F16" s="67"/>
      <c r="G16" s="110">
        <v>0.10966257668711657</v>
      </c>
      <c r="H16" s="99">
        <v>0.34049079754601225</v>
      </c>
      <c r="I16" s="99">
        <v>0.4838957055214724</v>
      </c>
      <c r="J16" s="100">
        <v>0.06595092024539877</v>
      </c>
    </row>
    <row r="17" spans="1:10" ht="15">
      <c r="A17" s="69" t="s">
        <v>24</v>
      </c>
      <c r="B17" s="99">
        <v>0.17827004219409281</v>
      </c>
      <c r="C17" s="99">
        <v>0.4694092827004219</v>
      </c>
      <c r="D17" s="99">
        <v>0.33860759493670883</v>
      </c>
      <c r="E17" s="100">
        <v>0.013713080168776372</v>
      </c>
      <c r="F17" s="67"/>
      <c r="G17" s="110">
        <v>0.11346765641569459</v>
      </c>
      <c r="H17" s="99">
        <v>0.43478260869565216</v>
      </c>
      <c r="I17" s="99">
        <v>0.40402969247083775</v>
      </c>
      <c r="J17" s="100">
        <v>0.04772004241781548</v>
      </c>
    </row>
    <row r="18" spans="1:10" ht="15">
      <c r="A18" s="69" t="s">
        <v>26</v>
      </c>
      <c r="B18" s="99">
        <v>0.18674698795180722</v>
      </c>
      <c r="C18" s="99">
        <v>0.463855421686747</v>
      </c>
      <c r="D18" s="99">
        <v>0.3072289156626506</v>
      </c>
      <c r="E18" s="100">
        <v>0.04216867469879518</v>
      </c>
      <c r="F18" s="67"/>
      <c r="G18" s="110">
        <v>0.12804878048780488</v>
      </c>
      <c r="H18" s="99">
        <v>0.38414634146341464</v>
      </c>
      <c r="I18" s="99">
        <v>0.4329268292682927</v>
      </c>
      <c r="J18" s="100">
        <v>0.054878048780487805</v>
      </c>
    </row>
    <row r="19" spans="1:10" ht="15">
      <c r="A19" s="69" t="s">
        <v>2</v>
      </c>
      <c r="B19" s="99">
        <v>0.28119001919385794</v>
      </c>
      <c r="C19" s="99">
        <v>0.4729686500319898</v>
      </c>
      <c r="D19" s="99">
        <v>0.23224568138195778</v>
      </c>
      <c r="E19" s="100">
        <v>0.013595649392194497</v>
      </c>
      <c r="F19" s="67"/>
      <c r="G19" s="110">
        <v>0.16090274395194026</v>
      </c>
      <c r="H19" s="99">
        <v>0.44390323104400065</v>
      </c>
      <c r="I19" s="99">
        <v>0.35898684851436924</v>
      </c>
      <c r="J19" s="100">
        <v>0.036207176489689887</v>
      </c>
    </row>
    <row r="20" spans="1:10" ht="15">
      <c r="A20" s="70" t="s">
        <v>27</v>
      </c>
      <c r="B20" s="101">
        <v>0.34146341463414637</v>
      </c>
      <c r="C20" s="101">
        <v>0.6097560975609756</v>
      </c>
      <c r="D20" s="101">
        <v>0.04878048780487805</v>
      </c>
      <c r="E20" s="102">
        <v>0</v>
      </c>
      <c r="F20" s="67"/>
      <c r="G20" s="111">
        <v>0.2926829268292683</v>
      </c>
      <c r="H20" s="101">
        <v>0.4878048780487805</v>
      </c>
      <c r="I20" s="101">
        <v>0.1951219512195122</v>
      </c>
      <c r="J20" s="102">
        <v>0.024390243902439025</v>
      </c>
    </row>
    <row r="21" spans="1:10" ht="15">
      <c r="A21" s="71" t="s">
        <v>58</v>
      </c>
      <c r="B21" s="99"/>
      <c r="C21" s="99"/>
      <c r="D21" s="99"/>
      <c r="E21" s="100"/>
      <c r="F21" s="67"/>
      <c r="G21" s="110"/>
      <c r="H21" s="99"/>
      <c r="I21" s="99"/>
      <c r="J21" s="100"/>
    </row>
    <row r="22" spans="1:10" ht="15">
      <c r="A22" s="73" t="s">
        <v>21</v>
      </c>
      <c r="B22" s="96">
        <v>0.26898047722342733</v>
      </c>
      <c r="C22" s="96">
        <v>0.4981923355025307</v>
      </c>
      <c r="D22" s="96">
        <v>0.22415039768618944</v>
      </c>
      <c r="E22" s="97">
        <v>0.008676789587852495</v>
      </c>
      <c r="F22" s="67"/>
      <c r="G22" s="108">
        <v>0.12509197939661515</v>
      </c>
      <c r="H22" s="96">
        <v>0.4554819720382634</v>
      </c>
      <c r="I22" s="96">
        <v>0.387785136129507</v>
      </c>
      <c r="J22" s="97">
        <v>0.03164091243561442</v>
      </c>
    </row>
    <row r="23" spans="1:10" ht="15" thickBot="1">
      <c r="A23" s="74" t="s">
        <v>7</v>
      </c>
      <c r="B23" s="105">
        <v>0.241635687732342</v>
      </c>
      <c r="C23" s="105">
        <v>0.46045378797590053</v>
      </c>
      <c r="D23" s="105">
        <v>0.2800922958595052</v>
      </c>
      <c r="E23" s="106">
        <v>0.017818228432252274</v>
      </c>
      <c r="F23" s="67"/>
      <c r="G23" s="113">
        <v>0.15565364143840063</v>
      </c>
      <c r="H23" s="105">
        <v>0.42373101389069195</v>
      </c>
      <c r="I23" s="105">
        <v>0.3780345320005193</v>
      </c>
      <c r="J23" s="106">
        <v>0.04258081267038816</v>
      </c>
    </row>
    <row r="26" ht="15">
      <c r="A26" s="1" t="s">
        <v>104</v>
      </c>
    </row>
    <row r="27" spans="2:10" ht="15" thickBot="1">
      <c r="B27" s="75"/>
      <c r="C27" s="75"/>
      <c r="D27" s="75"/>
      <c r="E27" s="75"/>
      <c r="G27" s="75"/>
      <c r="H27" s="75"/>
      <c r="I27" s="75"/>
      <c r="J27" s="75"/>
    </row>
    <row r="28" spans="1:10" ht="24">
      <c r="A28" s="136"/>
      <c r="B28" s="133" t="s">
        <v>69</v>
      </c>
      <c r="C28" s="134" t="s">
        <v>50</v>
      </c>
      <c r="D28" s="55"/>
      <c r="E28" s="55"/>
      <c r="F28" s="55"/>
      <c r="G28" s="55"/>
      <c r="H28" s="55"/>
      <c r="I28" s="55"/>
      <c r="J28" s="55"/>
    </row>
    <row r="29" spans="1:10" ht="15">
      <c r="A29" s="76" t="s">
        <v>35</v>
      </c>
      <c r="B29" s="34">
        <v>2257</v>
      </c>
      <c r="C29" s="77">
        <v>1369</v>
      </c>
      <c r="D29" s="55"/>
      <c r="E29" s="55"/>
      <c r="F29" s="55"/>
      <c r="G29" s="55"/>
      <c r="H29" s="55"/>
      <c r="I29" s="55"/>
      <c r="J29" s="55"/>
    </row>
    <row r="30" spans="1:10" ht="15">
      <c r="A30" s="76" t="s">
        <v>34</v>
      </c>
      <c r="B30" s="34">
        <v>4281</v>
      </c>
      <c r="C30" s="77">
        <v>3883</v>
      </c>
      <c r="D30" s="55"/>
      <c r="E30" s="55"/>
      <c r="F30" s="55"/>
      <c r="G30" s="55"/>
      <c r="H30" s="55"/>
      <c r="I30" s="55"/>
      <c r="J30" s="55"/>
    </row>
    <row r="31" spans="1:10" ht="15">
      <c r="A31" s="76" t="s">
        <v>33</v>
      </c>
      <c r="B31" s="34">
        <v>2495</v>
      </c>
      <c r="C31" s="77">
        <v>3439</v>
      </c>
      <c r="D31" s="55"/>
      <c r="E31" s="55"/>
      <c r="F31" s="55"/>
      <c r="G31" s="55"/>
      <c r="H31" s="55"/>
      <c r="I31" s="55"/>
      <c r="J31" s="55"/>
    </row>
    <row r="32" spans="1:10" ht="15">
      <c r="A32" s="76" t="s">
        <v>32</v>
      </c>
      <c r="B32" s="34">
        <v>151</v>
      </c>
      <c r="C32" s="77">
        <v>371</v>
      </c>
      <c r="D32" s="55"/>
      <c r="E32" s="55"/>
      <c r="F32" s="55"/>
      <c r="G32" s="55"/>
      <c r="H32" s="55"/>
      <c r="I32" s="55"/>
      <c r="J32" s="55"/>
    </row>
    <row r="33" spans="1:10" ht="15">
      <c r="A33" s="76" t="s">
        <v>91</v>
      </c>
      <c r="B33" s="34">
        <v>9184</v>
      </c>
      <c r="C33" s="77">
        <v>9062</v>
      </c>
      <c r="D33" s="55"/>
      <c r="E33" s="55"/>
      <c r="F33" s="55"/>
      <c r="G33" s="55"/>
      <c r="H33" s="55"/>
      <c r="I33" s="55"/>
      <c r="J33" s="55"/>
    </row>
    <row r="34" spans="1:10" ht="15">
      <c r="A34" s="76" t="s">
        <v>28</v>
      </c>
      <c r="B34" s="34">
        <v>0</v>
      </c>
      <c r="C34" s="78">
        <v>114</v>
      </c>
      <c r="D34" s="55"/>
      <c r="E34" s="55"/>
      <c r="F34" s="55"/>
      <c r="G34" s="55"/>
      <c r="H34" s="55"/>
      <c r="I34" s="55"/>
      <c r="J34" s="55"/>
    </row>
    <row r="35" spans="1:10" ht="15">
      <c r="A35" s="76" t="s">
        <v>71</v>
      </c>
      <c r="B35" s="34">
        <v>24</v>
      </c>
      <c r="C35" s="78">
        <v>32</v>
      </c>
      <c r="D35" s="55"/>
      <c r="E35" s="55"/>
      <c r="F35" s="55"/>
      <c r="G35" s="55"/>
      <c r="H35" s="55"/>
      <c r="I35" s="55"/>
      <c r="J35" s="55"/>
    </row>
    <row r="36" spans="1:10" ht="15">
      <c r="A36" s="76" t="s">
        <v>92</v>
      </c>
      <c r="B36" s="79">
        <v>0.9973935708079931</v>
      </c>
      <c r="C36" s="130">
        <v>0.9841442224152911</v>
      </c>
      <c r="D36" s="55"/>
      <c r="E36" s="55"/>
      <c r="F36" s="55"/>
      <c r="G36" s="55"/>
      <c r="H36" s="55"/>
      <c r="I36" s="55"/>
      <c r="J36" s="55"/>
    </row>
    <row r="37" spans="1:10" ht="15">
      <c r="A37" s="76" t="s">
        <v>75</v>
      </c>
      <c r="B37" s="79">
        <v>0</v>
      </c>
      <c r="C37" s="130">
        <v>0.012380538662033015</v>
      </c>
      <c r="D37" s="55"/>
      <c r="E37" s="55"/>
      <c r="F37" s="55"/>
      <c r="G37" s="55"/>
      <c r="H37" s="55"/>
      <c r="I37" s="55"/>
      <c r="J37" s="55"/>
    </row>
    <row r="38" spans="1:10" ht="15" thickBot="1">
      <c r="A38" s="80" t="s">
        <v>74</v>
      </c>
      <c r="B38" s="81">
        <v>0.0026064291920069507</v>
      </c>
      <c r="C38" s="131">
        <v>0.0034752389226759338</v>
      </c>
      <c r="D38" s="55"/>
      <c r="E38" s="55"/>
      <c r="F38" s="55"/>
      <c r="G38" s="55"/>
      <c r="H38" s="55"/>
      <c r="I38" s="55"/>
      <c r="J38" s="55"/>
    </row>
    <row r="41" spans="1:10" ht="27.6" customHeight="1">
      <c r="A41" s="177" t="s">
        <v>127</v>
      </c>
      <c r="B41" s="178"/>
      <c r="C41" s="178"/>
      <c r="D41" s="178"/>
      <c r="E41" s="178"/>
      <c r="F41" s="178"/>
      <c r="G41" s="178"/>
      <c r="H41" s="178"/>
      <c r="I41" s="178"/>
      <c r="J41" s="178"/>
    </row>
    <row r="42" spans="1:10" ht="15">
      <c r="A42" s="2" t="s">
        <v>122</v>
      </c>
      <c r="B42" s="135"/>
      <c r="C42" s="135"/>
      <c r="D42" s="135"/>
      <c r="E42" s="135"/>
      <c r="F42" s="135"/>
      <c r="G42" s="135"/>
      <c r="H42" s="135"/>
      <c r="I42" s="135"/>
      <c r="J42" s="135"/>
    </row>
    <row r="43" ht="15">
      <c r="A43" s="2" t="s">
        <v>123</v>
      </c>
    </row>
    <row r="45" ht="15">
      <c r="A45" s="1" t="s">
        <v>83</v>
      </c>
    </row>
    <row r="46" ht="15">
      <c r="A46" t="s">
        <v>84</v>
      </c>
    </row>
  </sheetData>
  <mergeCells count="3">
    <mergeCell ref="B3:E3"/>
    <mergeCell ref="G3:J3"/>
    <mergeCell ref="A41:J4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Strevens, Chris (YJB)</dc:creator>
  <cp:keywords/>
  <dc:description/>
  <cp:lastModifiedBy>Strevens, Chris (YJB)</cp:lastModifiedBy>
  <dcterms:created xsi:type="dcterms:W3CDTF">2020-04-14T10:57:30Z</dcterms:created>
  <dcterms:modified xsi:type="dcterms:W3CDTF">2020-05-22T14:43:22Z</dcterms:modified>
  <cp:category/>
  <cp:version/>
  <cp:contentType/>
  <cp:contentStatus/>
</cp:coreProperties>
</file>